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59EFBD8-20DF-4CF9-B1F3-B0FE26D8DA3F}" xr6:coauthVersionLast="40" xr6:coauthVersionMax="40" xr10:uidLastSave="{00000000-0000-0000-0000-000000000000}"/>
  <bookViews>
    <workbookView xWindow="0" yWindow="810" windowWidth="51195" windowHeight="28335" xr2:uid="{00000000-000D-0000-FFFF-FFFF00000000}"/>
  </bookViews>
  <sheets>
    <sheet name="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U5" i="1" l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2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3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9" i="1"/>
  <c r="U164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849" i="1"/>
  <c r="U853" i="1"/>
  <c r="U857" i="1"/>
  <c r="U861" i="1"/>
  <c r="U865" i="1"/>
  <c r="U869" i="1"/>
  <c r="U873" i="1"/>
  <c r="U877" i="1"/>
  <c r="U881" i="1"/>
  <c r="U885" i="1"/>
  <c r="U889" i="1"/>
  <c r="U893" i="1"/>
  <c r="U897" i="1"/>
  <c r="U901" i="1"/>
  <c r="U905" i="1"/>
  <c r="U909" i="1"/>
  <c r="U913" i="1"/>
  <c r="U917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7" i="1"/>
  <c r="U1041" i="1"/>
  <c r="U1045" i="1"/>
  <c r="U1049" i="1"/>
  <c r="U1053" i="1"/>
  <c r="U1057" i="1"/>
  <c r="U1061" i="1"/>
  <c r="U1065" i="1"/>
  <c r="U1069" i="1"/>
  <c r="U1073" i="1"/>
  <c r="U1077" i="1"/>
  <c r="U1081" i="1"/>
  <c r="U1085" i="1"/>
  <c r="U1089" i="1"/>
  <c r="U1093" i="1"/>
  <c r="U1097" i="1"/>
  <c r="U1101" i="1"/>
  <c r="U1105" i="1"/>
  <c r="U1109" i="1"/>
  <c r="U1113" i="1"/>
  <c r="U1117" i="1"/>
  <c r="U1121" i="1"/>
  <c r="U1125" i="1"/>
  <c r="U1129" i="1"/>
  <c r="U1133" i="1"/>
  <c r="U1137" i="1"/>
  <c r="U1141" i="1"/>
  <c r="U1145" i="1"/>
  <c r="U1149" i="1"/>
  <c r="U1153" i="1"/>
  <c r="U1157" i="1"/>
  <c r="U1161" i="1"/>
  <c r="U1165" i="1"/>
  <c r="U1169" i="1"/>
  <c r="U1173" i="1"/>
  <c r="U1177" i="1"/>
  <c r="U1181" i="1"/>
  <c r="U1185" i="1"/>
  <c r="U1189" i="1"/>
  <c r="U1193" i="1"/>
  <c r="U1197" i="1"/>
  <c r="U1201" i="1"/>
  <c r="U1205" i="1"/>
  <c r="U1209" i="1"/>
  <c r="U1213" i="1"/>
  <c r="U1217" i="1"/>
  <c r="U1221" i="1"/>
  <c r="U1225" i="1"/>
  <c r="U1229" i="1"/>
  <c r="U1233" i="1"/>
  <c r="U1237" i="1"/>
  <c r="U1241" i="1"/>
  <c r="U1245" i="1"/>
  <c r="U1249" i="1"/>
  <c r="U1253" i="1"/>
  <c r="U1257" i="1"/>
  <c r="U1261" i="1"/>
  <c r="U1265" i="1"/>
  <c r="U1269" i="1"/>
  <c r="U1273" i="1"/>
  <c r="U1277" i="1"/>
  <c r="U1281" i="1"/>
  <c r="U1285" i="1"/>
  <c r="U1289" i="1"/>
  <c r="U1293" i="1"/>
  <c r="U1297" i="1"/>
  <c r="U1301" i="1"/>
  <c r="U1305" i="1"/>
  <c r="U1309" i="1"/>
  <c r="U1313" i="1"/>
  <c r="U1317" i="1"/>
  <c r="U1321" i="1"/>
  <c r="U1325" i="1"/>
  <c r="U1329" i="1"/>
  <c r="U1333" i="1"/>
  <c r="U1337" i="1"/>
  <c r="U1341" i="1"/>
  <c r="U1345" i="1"/>
  <c r="U1349" i="1"/>
  <c r="U1353" i="1"/>
  <c r="U1357" i="1"/>
  <c r="U1361" i="1"/>
  <c r="U1365" i="1"/>
  <c r="U1369" i="1"/>
  <c r="U1373" i="1"/>
  <c r="U1377" i="1"/>
  <c r="U1381" i="1"/>
  <c r="U1385" i="1"/>
  <c r="U1389" i="1"/>
  <c r="U1393" i="1"/>
  <c r="U1397" i="1"/>
  <c r="U1401" i="1"/>
  <c r="U1405" i="1"/>
  <c r="U1409" i="1"/>
  <c r="U1413" i="1"/>
  <c r="U1417" i="1"/>
  <c r="U1421" i="1"/>
  <c r="U1425" i="1"/>
  <c r="U1429" i="1"/>
  <c r="U1433" i="1"/>
  <c r="U1437" i="1"/>
  <c r="U1441" i="1"/>
  <c r="U1445" i="1"/>
  <c r="U1449" i="1"/>
  <c r="U1453" i="1"/>
  <c r="U1457" i="1"/>
  <c r="U1461" i="1"/>
  <c r="U1465" i="1"/>
  <c r="U1469" i="1"/>
  <c r="U1473" i="1"/>
  <c r="U1477" i="1"/>
  <c r="U1481" i="1"/>
  <c r="U1485" i="1"/>
  <c r="U1489" i="1"/>
  <c r="U1493" i="1"/>
  <c r="U1497" i="1"/>
  <c r="U1501" i="1"/>
  <c r="U1505" i="1"/>
  <c r="U1509" i="1"/>
  <c r="U1513" i="1"/>
  <c r="U1517" i="1"/>
  <c r="U154" i="1"/>
  <c r="U160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6" i="1"/>
  <c r="U162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19" i="1"/>
  <c r="U223" i="1"/>
  <c r="U227" i="1"/>
  <c r="U231" i="1"/>
  <c r="U235" i="1"/>
  <c r="U239" i="1"/>
  <c r="U243" i="1"/>
  <c r="U247" i="1"/>
  <c r="U251" i="1"/>
  <c r="U255" i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51" i="1"/>
  <c r="U855" i="1"/>
  <c r="U859" i="1"/>
  <c r="U863" i="1"/>
  <c r="U867" i="1"/>
  <c r="U871" i="1"/>
  <c r="U875" i="1"/>
  <c r="U879" i="1"/>
  <c r="U883" i="1"/>
  <c r="U887" i="1"/>
  <c r="U891" i="1"/>
  <c r="U895" i="1"/>
  <c r="U899" i="1"/>
  <c r="U903" i="1"/>
  <c r="U907" i="1"/>
  <c r="U911" i="1"/>
  <c r="U915" i="1"/>
  <c r="U919" i="1"/>
  <c r="U923" i="1"/>
  <c r="U927" i="1"/>
  <c r="U931" i="1"/>
  <c r="U935" i="1"/>
  <c r="U939" i="1"/>
  <c r="U943" i="1"/>
  <c r="U947" i="1"/>
  <c r="U951" i="1"/>
  <c r="U955" i="1"/>
  <c r="U959" i="1"/>
  <c r="U963" i="1"/>
  <c r="U967" i="1"/>
  <c r="U971" i="1"/>
  <c r="U975" i="1"/>
  <c r="U979" i="1"/>
  <c r="U983" i="1"/>
  <c r="U987" i="1"/>
  <c r="U991" i="1"/>
  <c r="U995" i="1"/>
  <c r="U999" i="1"/>
  <c r="U1003" i="1"/>
  <c r="U1007" i="1"/>
  <c r="U1011" i="1"/>
  <c r="U1015" i="1"/>
  <c r="U1019" i="1"/>
  <c r="U1023" i="1"/>
  <c r="U1027" i="1"/>
  <c r="U1031" i="1"/>
  <c r="U1035" i="1"/>
  <c r="U1039" i="1"/>
  <c r="U1043" i="1"/>
  <c r="U1047" i="1"/>
  <c r="U1051" i="1"/>
  <c r="U1055" i="1"/>
  <c r="U1059" i="1"/>
  <c r="U1063" i="1"/>
  <c r="U1067" i="1"/>
  <c r="U1071" i="1"/>
  <c r="U1075" i="1"/>
  <c r="U1079" i="1"/>
  <c r="U1083" i="1"/>
  <c r="U1087" i="1"/>
  <c r="U1091" i="1"/>
  <c r="U1095" i="1"/>
  <c r="U1099" i="1"/>
  <c r="U1103" i="1"/>
  <c r="U1107" i="1"/>
  <c r="U1111" i="1"/>
  <c r="U1115" i="1"/>
  <c r="U1119" i="1"/>
  <c r="U1123" i="1"/>
  <c r="U1127" i="1"/>
  <c r="U1131" i="1"/>
  <c r="U1135" i="1"/>
  <c r="U1139" i="1"/>
  <c r="U1143" i="1"/>
  <c r="U1147" i="1"/>
  <c r="U1151" i="1"/>
  <c r="U1155" i="1"/>
  <c r="U1159" i="1"/>
  <c r="U1163" i="1"/>
  <c r="U1167" i="1"/>
  <c r="U1171" i="1"/>
  <c r="U1175" i="1"/>
  <c r="U1179" i="1"/>
  <c r="U1183" i="1"/>
  <c r="U1187" i="1"/>
  <c r="U1191" i="1"/>
  <c r="U1195" i="1"/>
  <c r="U1199" i="1"/>
  <c r="U1203" i="1"/>
  <c r="U1207" i="1"/>
  <c r="U1211" i="1"/>
  <c r="U1215" i="1"/>
  <c r="U1219" i="1"/>
  <c r="U1223" i="1"/>
  <c r="U1227" i="1"/>
  <c r="U1231" i="1"/>
  <c r="U1235" i="1"/>
  <c r="U1239" i="1"/>
  <c r="U1243" i="1"/>
  <c r="U1247" i="1"/>
  <c r="U1251" i="1"/>
  <c r="U1255" i="1"/>
  <c r="U1259" i="1"/>
  <c r="U1263" i="1"/>
  <c r="U1267" i="1"/>
  <c r="U1271" i="1"/>
  <c r="U1275" i="1"/>
  <c r="U1279" i="1"/>
  <c r="U1283" i="1"/>
  <c r="U1287" i="1"/>
  <c r="U1291" i="1"/>
  <c r="U1295" i="1"/>
  <c r="U1299" i="1"/>
  <c r="U1303" i="1"/>
  <c r="U1307" i="1"/>
  <c r="U1311" i="1"/>
  <c r="U1315" i="1"/>
  <c r="U1319" i="1"/>
  <c r="U1323" i="1"/>
  <c r="U1327" i="1"/>
  <c r="U1331" i="1"/>
  <c r="U1335" i="1"/>
  <c r="U1339" i="1"/>
  <c r="U1343" i="1"/>
  <c r="U1347" i="1"/>
  <c r="U1351" i="1"/>
  <c r="U1355" i="1"/>
  <c r="U1359" i="1"/>
  <c r="U1363" i="1"/>
  <c r="U1367" i="1"/>
  <c r="U1371" i="1"/>
  <c r="U1375" i="1"/>
  <c r="U1379" i="1"/>
  <c r="U1383" i="1"/>
  <c r="U1387" i="1"/>
  <c r="U1391" i="1"/>
  <c r="U1395" i="1"/>
  <c r="U1399" i="1"/>
  <c r="U1403" i="1"/>
  <c r="U1407" i="1"/>
  <c r="U1411" i="1"/>
  <c r="U1415" i="1"/>
  <c r="U1419" i="1"/>
  <c r="U1423" i="1"/>
  <c r="U1427" i="1"/>
  <c r="U1431" i="1"/>
  <c r="U1435" i="1"/>
  <c r="U1439" i="1"/>
  <c r="U1443" i="1"/>
  <c r="U1447" i="1"/>
  <c r="U1451" i="1"/>
  <c r="U1455" i="1"/>
  <c r="U1459" i="1"/>
  <c r="U1463" i="1"/>
  <c r="U1467" i="1"/>
  <c r="U1471" i="1"/>
  <c r="U1475" i="1"/>
  <c r="U1479" i="1"/>
  <c r="U1483" i="1"/>
  <c r="U1487" i="1"/>
  <c r="U1491" i="1"/>
  <c r="U1495" i="1"/>
  <c r="U1499" i="1"/>
  <c r="U1503" i="1"/>
  <c r="U1507" i="1"/>
  <c r="U1511" i="1"/>
  <c r="U158" i="1"/>
  <c r="U163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5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516" i="1"/>
  <c r="U1521" i="1"/>
  <c r="U1525" i="1"/>
  <c r="U1529" i="1"/>
  <c r="U1533" i="1"/>
  <c r="U1537" i="1"/>
  <c r="U1541" i="1"/>
  <c r="U1545" i="1"/>
  <c r="U1549" i="1"/>
  <c r="U1553" i="1"/>
  <c r="U1557" i="1"/>
  <c r="U1561" i="1"/>
  <c r="U1565" i="1"/>
  <c r="U1569" i="1"/>
  <c r="U1573" i="1"/>
  <c r="U1577" i="1"/>
  <c r="U1581" i="1"/>
  <c r="U1585" i="1"/>
  <c r="U1589" i="1"/>
  <c r="U1593" i="1"/>
  <c r="U1597" i="1"/>
  <c r="U1601" i="1"/>
  <c r="U1605" i="1"/>
  <c r="U1609" i="1"/>
  <c r="U1613" i="1"/>
  <c r="U1617" i="1"/>
  <c r="U1621" i="1"/>
  <c r="U1625" i="1"/>
  <c r="U1629" i="1"/>
  <c r="U1633" i="1"/>
  <c r="U1637" i="1"/>
  <c r="U1641" i="1"/>
  <c r="U1645" i="1"/>
  <c r="U1649" i="1"/>
  <c r="U1653" i="1"/>
  <c r="U1657" i="1"/>
  <c r="U1661" i="1"/>
  <c r="U1665" i="1"/>
  <c r="U1669" i="1"/>
  <c r="U1673" i="1"/>
  <c r="U1677" i="1"/>
  <c r="U1681" i="1"/>
  <c r="U1685" i="1"/>
  <c r="U1689" i="1"/>
  <c r="U1693" i="1"/>
  <c r="U1697" i="1"/>
  <c r="U1701" i="1"/>
  <c r="U1705" i="1"/>
  <c r="U1709" i="1"/>
  <c r="U1713" i="1"/>
  <c r="U1717" i="1"/>
  <c r="U1721" i="1"/>
  <c r="U1725" i="1"/>
  <c r="U1729" i="1"/>
  <c r="U1733" i="1"/>
  <c r="U1737" i="1"/>
  <c r="U1741" i="1"/>
  <c r="U1745" i="1"/>
  <c r="U1749" i="1"/>
  <c r="U1753" i="1"/>
  <c r="U1757" i="1"/>
  <c r="U1761" i="1"/>
  <c r="U1765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519" i="1"/>
  <c r="U1523" i="1"/>
  <c r="U1527" i="1"/>
  <c r="U1531" i="1"/>
  <c r="U1535" i="1"/>
  <c r="U1539" i="1"/>
  <c r="U1543" i="1"/>
  <c r="U1547" i="1"/>
  <c r="U1551" i="1"/>
  <c r="U1555" i="1"/>
  <c r="U1559" i="1"/>
  <c r="U1563" i="1"/>
  <c r="U1567" i="1"/>
  <c r="U1571" i="1"/>
  <c r="U1575" i="1"/>
  <c r="U1579" i="1"/>
  <c r="U1583" i="1"/>
  <c r="U1587" i="1"/>
  <c r="U1591" i="1"/>
  <c r="U1595" i="1"/>
  <c r="U1599" i="1"/>
  <c r="U1603" i="1"/>
  <c r="U1607" i="1"/>
  <c r="U1611" i="1"/>
  <c r="U1615" i="1"/>
  <c r="U1619" i="1"/>
  <c r="U1623" i="1"/>
  <c r="U1627" i="1"/>
  <c r="U1631" i="1"/>
  <c r="U1635" i="1"/>
  <c r="U1639" i="1"/>
  <c r="U1643" i="1"/>
  <c r="U1647" i="1"/>
  <c r="U1651" i="1"/>
  <c r="U1655" i="1"/>
  <c r="U1659" i="1"/>
  <c r="U1663" i="1"/>
  <c r="U1667" i="1"/>
  <c r="U1671" i="1"/>
  <c r="U1675" i="1"/>
  <c r="U1679" i="1"/>
  <c r="U1683" i="1"/>
  <c r="U1687" i="1"/>
  <c r="U1691" i="1"/>
  <c r="U1695" i="1"/>
  <c r="U1699" i="1"/>
  <c r="U1703" i="1"/>
  <c r="U1707" i="1"/>
  <c r="U1711" i="1"/>
  <c r="U1715" i="1"/>
  <c r="U1719" i="1"/>
  <c r="U1723" i="1"/>
  <c r="U1727" i="1"/>
  <c r="U1731" i="1"/>
  <c r="U1735" i="1"/>
  <c r="U1739" i="1"/>
  <c r="U1743" i="1"/>
  <c r="U1747" i="1"/>
  <c r="U1751" i="1"/>
  <c r="U1755" i="1"/>
  <c r="U1759" i="1"/>
  <c r="U1763" i="1"/>
  <c r="U1767" i="1"/>
  <c r="U1771" i="1"/>
  <c r="U1775" i="1"/>
  <c r="U1779" i="1"/>
  <c r="U1783" i="1"/>
  <c r="U1787" i="1"/>
  <c r="U1791" i="1"/>
  <c r="U1795" i="1"/>
  <c r="U1799" i="1"/>
  <c r="U1803" i="1"/>
  <c r="U1807" i="1"/>
  <c r="U1811" i="1"/>
  <c r="U1815" i="1"/>
  <c r="U1819" i="1"/>
  <c r="U1823" i="1"/>
  <c r="U18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AI1074" i="1" s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H1075" i="1" s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AG1827" i="1" l="1"/>
  <c r="H1827" i="1"/>
  <c r="AG1815" i="1"/>
  <c r="H1815" i="1"/>
  <c r="AG1803" i="1"/>
  <c r="H1803" i="1"/>
  <c r="AG1791" i="1"/>
  <c r="H1791" i="1"/>
  <c r="AG1779" i="1"/>
  <c r="H1779" i="1"/>
  <c r="AG1767" i="1"/>
  <c r="H1767" i="1"/>
  <c r="AG1755" i="1"/>
  <c r="H1755" i="1"/>
  <c r="AG1743" i="1"/>
  <c r="H1743" i="1"/>
  <c r="AG1731" i="1"/>
  <c r="H1731" i="1"/>
  <c r="AG1719" i="1"/>
  <c r="H1719" i="1"/>
  <c r="AG1707" i="1"/>
  <c r="H1707" i="1"/>
  <c r="AG1695" i="1"/>
  <c r="H1695" i="1"/>
  <c r="AG1683" i="1"/>
  <c r="H1683" i="1"/>
  <c r="AG1671" i="1"/>
  <c r="H1671" i="1"/>
  <c r="AG1659" i="1"/>
  <c r="H1659" i="1"/>
  <c r="AG1647" i="1"/>
  <c r="H1647" i="1"/>
  <c r="AG1635" i="1"/>
  <c r="H1635" i="1"/>
  <c r="AG1623" i="1"/>
  <c r="H1623" i="1"/>
  <c r="AG1611" i="1"/>
  <c r="H1611" i="1"/>
  <c r="AG1599" i="1"/>
  <c r="H1599" i="1"/>
  <c r="AG1587" i="1"/>
  <c r="H1587" i="1"/>
  <c r="AG1575" i="1"/>
  <c r="H1575" i="1"/>
  <c r="AG1563" i="1"/>
  <c r="H1563" i="1"/>
  <c r="AG1551" i="1"/>
  <c r="H1551" i="1"/>
  <c r="AG1539" i="1"/>
  <c r="H1539" i="1"/>
  <c r="AG1527" i="1"/>
  <c r="H1527" i="1"/>
  <c r="AG1515" i="1"/>
  <c r="H1515" i="1"/>
  <c r="AG1503" i="1"/>
  <c r="H1503" i="1"/>
  <c r="AG1491" i="1"/>
  <c r="H1491" i="1"/>
  <c r="AG1479" i="1"/>
  <c r="H1479" i="1"/>
  <c r="AG1467" i="1"/>
  <c r="H1467" i="1"/>
  <c r="AG1455" i="1"/>
  <c r="H1455" i="1"/>
  <c r="AG1443" i="1"/>
  <c r="H1443" i="1"/>
  <c r="AG1431" i="1"/>
  <c r="H1431" i="1"/>
  <c r="AG1419" i="1"/>
  <c r="H1419" i="1"/>
  <c r="AG1407" i="1"/>
  <c r="H1407" i="1"/>
  <c r="AG1395" i="1"/>
  <c r="H1395" i="1"/>
  <c r="AG1383" i="1"/>
  <c r="H1383" i="1"/>
  <c r="AG1371" i="1"/>
  <c r="H1371" i="1"/>
  <c r="AG1359" i="1"/>
  <c r="H1359" i="1"/>
  <c r="AG1347" i="1"/>
  <c r="H1347" i="1"/>
  <c r="AG1335" i="1"/>
  <c r="H1335" i="1"/>
  <c r="AG1323" i="1"/>
  <c r="H1323" i="1"/>
  <c r="AG1311" i="1"/>
  <c r="H1311" i="1"/>
  <c r="AG1299" i="1"/>
  <c r="H1299" i="1"/>
  <c r="AG1287" i="1"/>
  <c r="H1287" i="1"/>
  <c r="AG1275" i="1"/>
  <c r="H1275" i="1"/>
  <c r="AG1259" i="1"/>
  <c r="H1259" i="1"/>
  <c r="AG1247" i="1"/>
  <c r="H1247" i="1"/>
  <c r="AG1235" i="1"/>
  <c r="H1235" i="1"/>
  <c r="AG1223" i="1"/>
  <c r="H1223" i="1"/>
  <c r="AG1211" i="1"/>
  <c r="H1211" i="1"/>
  <c r="AG1199" i="1"/>
  <c r="H1199" i="1"/>
  <c r="AG1187" i="1"/>
  <c r="H1187" i="1"/>
  <c r="AG1175" i="1"/>
  <c r="H1175" i="1"/>
  <c r="AG1163" i="1"/>
  <c r="H1163" i="1"/>
  <c r="AG1155" i="1"/>
  <c r="H1155" i="1"/>
  <c r="AG1143" i="1"/>
  <c r="H1143" i="1"/>
  <c r="AG1131" i="1"/>
  <c r="H1131" i="1"/>
  <c r="AG1119" i="1"/>
  <c r="H1119" i="1"/>
  <c r="AG1107" i="1"/>
  <c r="H1107" i="1"/>
  <c r="AG1095" i="1"/>
  <c r="H1095" i="1"/>
  <c r="AG1079" i="1"/>
  <c r="H1079" i="1"/>
  <c r="AG1063" i="1"/>
  <c r="H1063" i="1"/>
  <c r="AG1047" i="1"/>
  <c r="H1047" i="1"/>
  <c r="AG1031" i="1"/>
  <c r="H1031" i="1"/>
  <c r="AG1015" i="1"/>
  <c r="H1015" i="1"/>
  <c r="AG999" i="1"/>
  <c r="H999" i="1"/>
  <c r="AG983" i="1"/>
  <c r="H983" i="1"/>
  <c r="AG967" i="1"/>
  <c r="H967" i="1"/>
  <c r="AG951" i="1"/>
  <c r="H951" i="1"/>
  <c r="AG935" i="1"/>
  <c r="H935" i="1"/>
  <c r="AG919" i="1"/>
  <c r="H919" i="1"/>
  <c r="AG903" i="1"/>
  <c r="H903" i="1"/>
  <c r="AG887" i="1"/>
  <c r="H887" i="1"/>
  <c r="AG871" i="1"/>
  <c r="H871" i="1"/>
  <c r="AG855" i="1"/>
  <c r="H855" i="1"/>
  <c r="AG843" i="1"/>
  <c r="H843" i="1"/>
  <c r="AG827" i="1"/>
  <c r="H827" i="1"/>
  <c r="AG811" i="1"/>
  <c r="H811" i="1"/>
  <c r="AG795" i="1"/>
  <c r="H795" i="1"/>
  <c r="AG779" i="1"/>
  <c r="H779" i="1"/>
  <c r="AG763" i="1"/>
  <c r="H763" i="1"/>
  <c r="AG747" i="1"/>
  <c r="H747" i="1"/>
  <c r="AG731" i="1"/>
  <c r="H731" i="1"/>
  <c r="AG719" i="1"/>
  <c r="H719" i="1"/>
  <c r="AG707" i="1"/>
  <c r="H707" i="1"/>
  <c r="AG695" i="1"/>
  <c r="H695" i="1"/>
  <c r="AG679" i="1"/>
  <c r="H679" i="1"/>
  <c r="AG663" i="1"/>
  <c r="H663" i="1"/>
  <c r="AG647" i="1"/>
  <c r="H647" i="1"/>
  <c r="AG631" i="1"/>
  <c r="H631" i="1"/>
  <c r="AG615" i="1"/>
  <c r="H615" i="1"/>
  <c r="AG599" i="1"/>
  <c r="H599" i="1"/>
  <c r="AG583" i="1"/>
  <c r="H583" i="1"/>
  <c r="AG567" i="1"/>
  <c r="H567" i="1"/>
  <c r="AG551" i="1"/>
  <c r="H551" i="1"/>
  <c r="AG535" i="1"/>
  <c r="H535" i="1"/>
  <c r="AG519" i="1"/>
  <c r="H519" i="1"/>
  <c r="AG503" i="1"/>
  <c r="H503" i="1"/>
  <c r="AG487" i="1"/>
  <c r="H487" i="1"/>
  <c r="AG471" i="1"/>
  <c r="H471" i="1"/>
  <c r="AG455" i="1"/>
  <c r="H455" i="1"/>
  <c r="AG439" i="1"/>
  <c r="H439" i="1"/>
  <c r="AG423" i="1"/>
  <c r="H423" i="1"/>
  <c r="AG407" i="1"/>
  <c r="H407" i="1"/>
  <c r="AG391" i="1"/>
  <c r="H391" i="1"/>
  <c r="AG375" i="1"/>
  <c r="H375" i="1"/>
  <c r="AG359" i="1"/>
  <c r="H359" i="1"/>
  <c r="AG343" i="1"/>
  <c r="H343" i="1"/>
  <c r="AG327" i="1"/>
  <c r="H327" i="1"/>
  <c r="AG311" i="1"/>
  <c r="H311" i="1"/>
  <c r="AG295" i="1"/>
  <c r="H295" i="1"/>
  <c r="AG279" i="1"/>
  <c r="H279" i="1"/>
  <c r="AG263" i="1"/>
  <c r="H263" i="1"/>
  <c r="AG247" i="1"/>
  <c r="H247" i="1"/>
  <c r="AG231" i="1"/>
  <c r="H231" i="1"/>
  <c r="AG215" i="1"/>
  <c r="H215" i="1"/>
  <c r="AG203" i="1"/>
  <c r="H203" i="1"/>
  <c r="AG187" i="1"/>
  <c r="H187" i="1"/>
  <c r="AG171" i="1"/>
  <c r="H171" i="1"/>
  <c r="AG159" i="1"/>
  <c r="H159" i="1"/>
  <c r="AG147" i="1"/>
  <c r="H147" i="1"/>
  <c r="AG131" i="1"/>
  <c r="H131" i="1"/>
  <c r="AG119" i="1"/>
  <c r="H119" i="1"/>
  <c r="AG107" i="1"/>
  <c r="H107" i="1"/>
  <c r="AG95" i="1"/>
  <c r="H95" i="1"/>
  <c r="AG79" i="1"/>
  <c r="H79" i="1"/>
  <c r="AG67" i="1"/>
  <c r="H67" i="1"/>
  <c r="AG55" i="1"/>
  <c r="H55" i="1"/>
  <c r="AG43" i="1"/>
  <c r="H43" i="1"/>
  <c r="AG31" i="1"/>
  <c r="H31" i="1"/>
  <c r="AG19" i="1"/>
  <c r="H19" i="1"/>
  <c r="AG7" i="1"/>
  <c r="H7" i="1"/>
  <c r="AG1822" i="1"/>
  <c r="H1822" i="1"/>
  <c r="AG1806" i="1"/>
  <c r="H1806" i="1"/>
  <c r="AG1790" i="1"/>
  <c r="H1790" i="1"/>
  <c r="AG1774" i="1"/>
  <c r="H1774" i="1"/>
  <c r="AG1758" i="1"/>
  <c r="H1758" i="1"/>
  <c r="AG1742" i="1"/>
  <c r="H1742" i="1"/>
  <c r="AG1726" i="1"/>
  <c r="H1726" i="1"/>
  <c r="AG1714" i="1"/>
  <c r="H1714" i="1"/>
  <c r="AG1694" i="1"/>
  <c r="H1694" i="1"/>
  <c r="AG1682" i="1"/>
  <c r="H1682" i="1"/>
  <c r="AG1662" i="1"/>
  <c r="H1662" i="1"/>
  <c r="AG1646" i="1"/>
  <c r="H1646" i="1"/>
  <c r="AG1630" i="1"/>
  <c r="H1630" i="1"/>
  <c r="AG1614" i="1"/>
  <c r="H1614" i="1"/>
  <c r="AG1602" i="1"/>
  <c r="H1602" i="1"/>
  <c r="AG1586" i="1"/>
  <c r="H1586" i="1"/>
  <c r="AG1570" i="1"/>
  <c r="H1570" i="1"/>
  <c r="AG1558" i="1"/>
  <c r="H1558" i="1"/>
  <c r="AG1542" i="1"/>
  <c r="H1542" i="1"/>
  <c r="AG1530" i="1"/>
  <c r="H1530" i="1"/>
  <c r="AG1514" i="1"/>
  <c r="H1514" i="1"/>
  <c r="AG1502" i="1"/>
  <c r="H1502" i="1"/>
  <c r="AG1490" i="1"/>
  <c r="H1490" i="1"/>
  <c r="AG1486" i="1"/>
  <c r="H1486" i="1"/>
  <c r="AG1482" i="1"/>
  <c r="H1482" i="1"/>
  <c r="AG1478" i="1"/>
  <c r="H1478" i="1"/>
  <c r="AG1474" i="1"/>
  <c r="H1474" i="1"/>
  <c r="AG1470" i="1"/>
  <c r="H1470" i="1"/>
  <c r="AG1466" i="1"/>
  <c r="H1466" i="1"/>
  <c r="AG1462" i="1"/>
  <c r="H1462" i="1"/>
  <c r="AG1458" i="1"/>
  <c r="H1458" i="1"/>
  <c r="AG1454" i="1"/>
  <c r="H1454" i="1"/>
  <c r="AG1450" i="1"/>
  <c r="H1450" i="1"/>
  <c r="AG1442" i="1"/>
  <c r="H1442" i="1"/>
  <c r="AG1434" i="1"/>
  <c r="H1434" i="1"/>
  <c r="AG1430" i="1"/>
  <c r="H1430" i="1"/>
  <c r="AG1426" i="1"/>
  <c r="H1426" i="1"/>
  <c r="AG1422" i="1"/>
  <c r="H1422" i="1"/>
  <c r="AG1418" i="1"/>
  <c r="H1418" i="1"/>
  <c r="AG1414" i="1"/>
  <c r="H1414" i="1"/>
  <c r="AG1410" i="1"/>
  <c r="H1410" i="1"/>
  <c r="AG1406" i="1"/>
  <c r="H1406" i="1"/>
  <c r="AG1402" i="1"/>
  <c r="H1402" i="1"/>
  <c r="AG1398" i="1"/>
  <c r="H1398" i="1"/>
  <c r="AG1394" i="1"/>
  <c r="H1394" i="1"/>
  <c r="AG1390" i="1"/>
  <c r="H1390" i="1"/>
  <c r="AG1386" i="1"/>
  <c r="H1386" i="1"/>
  <c r="AG1382" i="1"/>
  <c r="H1382" i="1"/>
  <c r="AG1378" i="1"/>
  <c r="H1378" i="1"/>
  <c r="AG1374" i="1"/>
  <c r="H1374" i="1"/>
  <c r="AG1370" i="1"/>
  <c r="H1370" i="1"/>
  <c r="AG1366" i="1"/>
  <c r="H1366" i="1"/>
  <c r="AG1362" i="1"/>
  <c r="H1362" i="1"/>
  <c r="AG1358" i="1"/>
  <c r="H1358" i="1"/>
  <c r="AG1354" i="1"/>
  <c r="H1354" i="1"/>
  <c r="AG1350" i="1"/>
  <c r="H1350" i="1"/>
  <c r="AG1346" i="1"/>
  <c r="H1346" i="1"/>
  <c r="AG1342" i="1"/>
  <c r="H1342" i="1"/>
  <c r="AG1338" i="1"/>
  <c r="H1338" i="1"/>
  <c r="AG1334" i="1"/>
  <c r="H1334" i="1"/>
  <c r="AG1330" i="1"/>
  <c r="H1330" i="1"/>
  <c r="AG1326" i="1"/>
  <c r="H1326" i="1"/>
  <c r="AG1322" i="1"/>
  <c r="H1322" i="1"/>
  <c r="AG1318" i="1"/>
  <c r="H1318" i="1"/>
  <c r="AG1314" i="1"/>
  <c r="H1314" i="1"/>
  <c r="AG1310" i="1"/>
  <c r="H1310" i="1"/>
  <c r="AG1306" i="1"/>
  <c r="H1306" i="1"/>
  <c r="AG1302" i="1"/>
  <c r="H1302" i="1"/>
  <c r="AG1298" i="1"/>
  <c r="H1298" i="1"/>
  <c r="AG1294" i="1"/>
  <c r="H1294" i="1"/>
  <c r="AG1290" i="1"/>
  <c r="H1290" i="1"/>
  <c r="AG1286" i="1"/>
  <c r="H1286" i="1"/>
  <c r="AG1282" i="1"/>
  <c r="H1282" i="1"/>
  <c r="AG1278" i="1"/>
  <c r="H1278" i="1"/>
  <c r="AG1274" i="1"/>
  <c r="H1274" i="1"/>
  <c r="AG1270" i="1"/>
  <c r="H1270" i="1"/>
  <c r="AG1266" i="1"/>
  <c r="H1266" i="1"/>
  <c r="AG1262" i="1"/>
  <c r="H1262" i="1"/>
  <c r="AG1258" i="1"/>
  <c r="H1258" i="1"/>
  <c r="AG1254" i="1"/>
  <c r="H1254" i="1"/>
  <c r="AG1250" i="1"/>
  <c r="H1250" i="1"/>
  <c r="AG1246" i="1"/>
  <c r="H1246" i="1"/>
  <c r="AG1242" i="1"/>
  <c r="H1242" i="1"/>
  <c r="AG1238" i="1"/>
  <c r="H1238" i="1"/>
  <c r="AG1234" i="1"/>
  <c r="H1234" i="1"/>
  <c r="AG1230" i="1"/>
  <c r="H1230" i="1"/>
  <c r="AG1226" i="1"/>
  <c r="H1226" i="1"/>
  <c r="AG1222" i="1"/>
  <c r="H1222" i="1"/>
  <c r="AG1218" i="1"/>
  <c r="H1218" i="1"/>
  <c r="AG1214" i="1"/>
  <c r="H1214" i="1"/>
  <c r="AG1210" i="1"/>
  <c r="H1210" i="1"/>
  <c r="AG1206" i="1"/>
  <c r="H1206" i="1"/>
  <c r="AG1202" i="1"/>
  <c r="H1202" i="1"/>
  <c r="AG1198" i="1"/>
  <c r="H1198" i="1"/>
  <c r="AG1194" i="1"/>
  <c r="H1194" i="1"/>
  <c r="AG1190" i="1"/>
  <c r="H1190" i="1"/>
  <c r="AG1186" i="1"/>
  <c r="H1186" i="1"/>
  <c r="AG1182" i="1"/>
  <c r="H1182" i="1"/>
  <c r="AG1178" i="1"/>
  <c r="H1178" i="1"/>
  <c r="AG1174" i="1"/>
  <c r="H1174" i="1"/>
  <c r="AG1170" i="1"/>
  <c r="H1170" i="1"/>
  <c r="AG1166" i="1"/>
  <c r="H1166" i="1"/>
  <c r="AG1162" i="1"/>
  <c r="H1162" i="1"/>
  <c r="AG1158" i="1"/>
  <c r="H1158" i="1"/>
  <c r="AG1154" i="1"/>
  <c r="H1154" i="1"/>
  <c r="AG1150" i="1"/>
  <c r="H1150" i="1"/>
  <c r="AG1146" i="1"/>
  <c r="H1146" i="1"/>
  <c r="AG1142" i="1"/>
  <c r="H1142" i="1"/>
  <c r="AG1138" i="1"/>
  <c r="H1138" i="1"/>
  <c r="AG1134" i="1"/>
  <c r="H1134" i="1"/>
  <c r="AG1130" i="1"/>
  <c r="H1130" i="1"/>
  <c r="AG1126" i="1"/>
  <c r="H1126" i="1"/>
  <c r="AG1122" i="1"/>
  <c r="H1122" i="1"/>
  <c r="AG1118" i="1"/>
  <c r="H1118" i="1"/>
  <c r="AG1114" i="1"/>
  <c r="H1114" i="1"/>
  <c r="AG1110" i="1"/>
  <c r="H1110" i="1"/>
  <c r="AG1106" i="1"/>
  <c r="H1106" i="1"/>
  <c r="AG1102" i="1"/>
  <c r="H1102" i="1"/>
  <c r="AG1098" i="1"/>
  <c r="H1098" i="1"/>
  <c r="AG1094" i="1"/>
  <c r="H1094" i="1"/>
  <c r="AG1090" i="1"/>
  <c r="H1090" i="1"/>
  <c r="AG1086" i="1"/>
  <c r="H1086" i="1"/>
  <c r="AG1082" i="1"/>
  <c r="H1082" i="1"/>
  <c r="AG1078" i="1"/>
  <c r="H1078" i="1"/>
  <c r="AG1074" i="1"/>
  <c r="H1074" i="1"/>
  <c r="AG1070" i="1"/>
  <c r="H1070" i="1"/>
  <c r="AG1066" i="1"/>
  <c r="H1066" i="1"/>
  <c r="AG1062" i="1"/>
  <c r="H1062" i="1"/>
  <c r="AG1058" i="1"/>
  <c r="H1058" i="1"/>
  <c r="AG1054" i="1"/>
  <c r="H1054" i="1"/>
  <c r="AG1050" i="1"/>
  <c r="H1050" i="1"/>
  <c r="AG1046" i="1"/>
  <c r="H1046" i="1"/>
  <c r="AG1042" i="1"/>
  <c r="H1042" i="1"/>
  <c r="AG1038" i="1"/>
  <c r="H1038" i="1"/>
  <c r="AG1034" i="1"/>
  <c r="H1034" i="1"/>
  <c r="AG1030" i="1"/>
  <c r="H1030" i="1"/>
  <c r="AG1026" i="1"/>
  <c r="H1026" i="1"/>
  <c r="AG1022" i="1"/>
  <c r="H1022" i="1"/>
  <c r="AG1018" i="1"/>
  <c r="H1018" i="1"/>
  <c r="AG1014" i="1"/>
  <c r="H1014" i="1"/>
  <c r="AG1010" i="1"/>
  <c r="H1010" i="1"/>
  <c r="AG1006" i="1"/>
  <c r="H1006" i="1"/>
  <c r="AG1002" i="1"/>
  <c r="H1002" i="1"/>
  <c r="AG998" i="1"/>
  <c r="H998" i="1"/>
  <c r="AG994" i="1"/>
  <c r="H994" i="1"/>
  <c r="AG990" i="1"/>
  <c r="H990" i="1"/>
  <c r="AG986" i="1"/>
  <c r="H986" i="1"/>
  <c r="AG982" i="1"/>
  <c r="H982" i="1"/>
  <c r="AG978" i="1"/>
  <c r="H978" i="1"/>
  <c r="AG974" i="1"/>
  <c r="H974" i="1"/>
  <c r="AG970" i="1"/>
  <c r="H970" i="1"/>
  <c r="AG966" i="1"/>
  <c r="H966" i="1"/>
  <c r="AG962" i="1"/>
  <c r="H962" i="1"/>
  <c r="AG958" i="1"/>
  <c r="H958" i="1"/>
  <c r="AG954" i="1"/>
  <c r="H954" i="1"/>
  <c r="AG950" i="1"/>
  <c r="H950" i="1"/>
  <c r="AG946" i="1"/>
  <c r="H946" i="1"/>
  <c r="AG942" i="1"/>
  <c r="H942" i="1"/>
  <c r="AG938" i="1"/>
  <c r="H938" i="1"/>
  <c r="AG934" i="1"/>
  <c r="H934" i="1"/>
  <c r="AG930" i="1"/>
  <c r="H930" i="1"/>
  <c r="AG926" i="1"/>
  <c r="H926" i="1"/>
  <c r="AG922" i="1"/>
  <c r="H922" i="1"/>
  <c r="AG918" i="1"/>
  <c r="H918" i="1"/>
  <c r="AG914" i="1"/>
  <c r="H914" i="1"/>
  <c r="AG910" i="1"/>
  <c r="H910" i="1"/>
  <c r="AG906" i="1"/>
  <c r="H906" i="1"/>
  <c r="AG902" i="1"/>
  <c r="H902" i="1"/>
  <c r="AG898" i="1"/>
  <c r="H898" i="1"/>
  <c r="AG894" i="1"/>
  <c r="H894" i="1"/>
  <c r="AG890" i="1"/>
  <c r="H890" i="1"/>
  <c r="AG886" i="1"/>
  <c r="H886" i="1"/>
  <c r="AG882" i="1"/>
  <c r="H882" i="1"/>
  <c r="AG878" i="1"/>
  <c r="H878" i="1"/>
  <c r="AG874" i="1"/>
  <c r="H874" i="1"/>
  <c r="AG870" i="1"/>
  <c r="H870" i="1"/>
  <c r="AG866" i="1"/>
  <c r="H866" i="1"/>
  <c r="AG862" i="1"/>
  <c r="H862" i="1"/>
  <c r="AG858" i="1"/>
  <c r="H858" i="1"/>
  <c r="AG854" i="1"/>
  <c r="H854" i="1"/>
  <c r="AG850" i="1"/>
  <c r="H850" i="1"/>
  <c r="AG846" i="1"/>
  <c r="H846" i="1"/>
  <c r="AG842" i="1"/>
  <c r="H842" i="1"/>
  <c r="AG838" i="1"/>
  <c r="H838" i="1"/>
  <c r="AG834" i="1"/>
  <c r="H834" i="1"/>
  <c r="AG830" i="1"/>
  <c r="H830" i="1"/>
  <c r="AG826" i="1"/>
  <c r="H826" i="1"/>
  <c r="AG822" i="1"/>
  <c r="H822" i="1"/>
  <c r="AG818" i="1"/>
  <c r="H818" i="1"/>
  <c r="AG814" i="1"/>
  <c r="H814" i="1"/>
  <c r="AG810" i="1"/>
  <c r="H810" i="1"/>
  <c r="AG806" i="1"/>
  <c r="H806" i="1"/>
  <c r="AG802" i="1"/>
  <c r="H802" i="1"/>
  <c r="AG798" i="1"/>
  <c r="H798" i="1"/>
  <c r="AG794" i="1"/>
  <c r="H794" i="1"/>
  <c r="AG790" i="1"/>
  <c r="H790" i="1"/>
  <c r="AG786" i="1"/>
  <c r="H786" i="1"/>
  <c r="AG782" i="1"/>
  <c r="H782" i="1"/>
  <c r="AG778" i="1"/>
  <c r="H778" i="1"/>
  <c r="AG774" i="1"/>
  <c r="H774" i="1"/>
  <c r="AG770" i="1"/>
  <c r="H770" i="1"/>
  <c r="AG766" i="1"/>
  <c r="H766" i="1"/>
  <c r="AG762" i="1"/>
  <c r="H762" i="1"/>
  <c r="AG758" i="1"/>
  <c r="H758" i="1"/>
  <c r="AG754" i="1"/>
  <c r="H754" i="1"/>
  <c r="AG750" i="1"/>
  <c r="H750" i="1"/>
  <c r="AG746" i="1"/>
  <c r="H746" i="1"/>
  <c r="AG742" i="1"/>
  <c r="H742" i="1"/>
  <c r="AG738" i="1"/>
  <c r="H738" i="1"/>
  <c r="AG734" i="1"/>
  <c r="H734" i="1"/>
  <c r="AG730" i="1"/>
  <c r="H730" i="1"/>
  <c r="AG726" i="1"/>
  <c r="H726" i="1"/>
  <c r="AG722" i="1"/>
  <c r="H722" i="1"/>
  <c r="AG718" i="1"/>
  <c r="H718" i="1"/>
  <c r="AG714" i="1"/>
  <c r="H714" i="1"/>
  <c r="AG710" i="1"/>
  <c r="H710" i="1"/>
  <c r="AG706" i="1"/>
  <c r="H706" i="1"/>
  <c r="AG702" i="1"/>
  <c r="H702" i="1"/>
  <c r="AG698" i="1"/>
  <c r="H698" i="1"/>
  <c r="AG694" i="1"/>
  <c r="H694" i="1"/>
  <c r="AG690" i="1"/>
  <c r="H690" i="1"/>
  <c r="AG686" i="1"/>
  <c r="H686" i="1"/>
  <c r="AG682" i="1"/>
  <c r="H682" i="1"/>
  <c r="AG678" i="1"/>
  <c r="H678" i="1"/>
  <c r="AG674" i="1"/>
  <c r="H674" i="1"/>
  <c r="AG670" i="1"/>
  <c r="H670" i="1"/>
  <c r="AG666" i="1"/>
  <c r="H666" i="1"/>
  <c r="AG662" i="1"/>
  <c r="H662" i="1"/>
  <c r="AG658" i="1"/>
  <c r="H658" i="1"/>
  <c r="AG654" i="1"/>
  <c r="H654" i="1"/>
  <c r="AG650" i="1"/>
  <c r="H650" i="1"/>
  <c r="AG646" i="1"/>
  <c r="H646" i="1"/>
  <c r="AG642" i="1"/>
  <c r="H642" i="1"/>
  <c r="AG638" i="1"/>
  <c r="H638" i="1"/>
  <c r="AG634" i="1"/>
  <c r="H634" i="1"/>
  <c r="AG630" i="1"/>
  <c r="H630" i="1"/>
  <c r="AG626" i="1"/>
  <c r="H626" i="1"/>
  <c r="AG622" i="1"/>
  <c r="H622" i="1"/>
  <c r="AG618" i="1"/>
  <c r="H618" i="1"/>
  <c r="AG614" i="1"/>
  <c r="H614" i="1"/>
  <c r="AG610" i="1"/>
  <c r="H610" i="1"/>
  <c r="AG606" i="1"/>
  <c r="H606" i="1"/>
  <c r="AG602" i="1"/>
  <c r="H602" i="1"/>
  <c r="AG598" i="1"/>
  <c r="H598" i="1"/>
  <c r="AG594" i="1"/>
  <c r="H594" i="1"/>
  <c r="AG590" i="1"/>
  <c r="H590" i="1"/>
  <c r="AG586" i="1"/>
  <c r="H586" i="1"/>
  <c r="AG582" i="1"/>
  <c r="H582" i="1"/>
  <c r="AG578" i="1"/>
  <c r="H578" i="1"/>
  <c r="AG574" i="1"/>
  <c r="H574" i="1"/>
  <c r="AG570" i="1"/>
  <c r="H570" i="1"/>
  <c r="AG566" i="1"/>
  <c r="H566" i="1"/>
  <c r="AG562" i="1"/>
  <c r="H562" i="1"/>
  <c r="AG558" i="1"/>
  <c r="H558" i="1"/>
  <c r="AG554" i="1"/>
  <c r="H554" i="1"/>
  <c r="AG550" i="1"/>
  <c r="H550" i="1"/>
  <c r="AG546" i="1"/>
  <c r="H546" i="1"/>
  <c r="AG542" i="1"/>
  <c r="H542" i="1"/>
  <c r="AG538" i="1"/>
  <c r="H538" i="1"/>
  <c r="AG534" i="1"/>
  <c r="H534" i="1"/>
  <c r="AG530" i="1"/>
  <c r="H530" i="1"/>
  <c r="AG526" i="1"/>
  <c r="H526" i="1"/>
  <c r="AG522" i="1"/>
  <c r="H522" i="1"/>
  <c r="AG518" i="1"/>
  <c r="H518" i="1"/>
  <c r="AG514" i="1"/>
  <c r="H514" i="1"/>
  <c r="AG510" i="1"/>
  <c r="H510" i="1"/>
  <c r="AG506" i="1"/>
  <c r="H506" i="1"/>
  <c r="AG502" i="1"/>
  <c r="H502" i="1"/>
  <c r="AG498" i="1"/>
  <c r="H498" i="1"/>
  <c r="AG494" i="1"/>
  <c r="H494" i="1"/>
  <c r="AG490" i="1"/>
  <c r="H490" i="1"/>
  <c r="AG486" i="1"/>
  <c r="H486" i="1"/>
  <c r="AG482" i="1"/>
  <c r="H482" i="1"/>
  <c r="AG478" i="1"/>
  <c r="H478" i="1"/>
  <c r="AG474" i="1"/>
  <c r="H474" i="1"/>
  <c r="AG470" i="1"/>
  <c r="H470" i="1"/>
  <c r="AG466" i="1"/>
  <c r="H466" i="1"/>
  <c r="AG462" i="1"/>
  <c r="H462" i="1"/>
  <c r="AG458" i="1"/>
  <c r="H458" i="1"/>
  <c r="AG454" i="1"/>
  <c r="H454" i="1"/>
  <c r="AG450" i="1"/>
  <c r="H450" i="1"/>
  <c r="AG446" i="1"/>
  <c r="H446" i="1"/>
  <c r="AG442" i="1"/>
  <c r="H442" i="1"/>
  <c r="AG438" i="1"/>
  <c r="H438" i="1"/>
  <c r="AG434" i="1"/>
  <c r="H434" i="1"/>
  <c r="AG430" i="1"/>
  <c r="H430" i="1"/>
  <c r="AG426" i="1"/>
  <c r="H426" i="1"/>
  <c r="AG422" i="1"/>
  <c r="H422" i="1"/>
  <c r="AG418" i="1"/>
  <c r="H418" i="1"/>
  <c r="AG414" i="1"/>
  <c r="H414" i="1"/>
  <c r="AG410" i="1"/>
  <c r="H410" i="1"/>
  <c r="AG406" i="1"/>
  <c r="H406" i="1"/>
  <c r="AG402" i="1"/>
  <c r="H402" i="1"/>
  <c r="AG398" i="1"/>
  <c r="H398" i="1"/>
  <c r="AG394" i="1"/>
  <c r="H394" i="1"/>
  <c r="AG390" i="1"/>
  <c r="H390" i="1"/>
  <c r="AG386" i="1"/>
  <c r="H386" i="1"/>
  <c r="AG382" i="1"/>
  <c r="H382" i="1"/>
  <c r="AG378" i="1"/>
  <c r="H378" i="1"/>
  <c r="AG374" i="1"/>
  <c r="H374" i="1"/>
  <c r="AG370" i="1"/>
  <c r="H370" i="1"/>
  <c r="AG366" i="1"/>
  <c r="H366" i="1"/>
  <c r="AG362" i="1"/>
  <c r="H362" i="1"/>
  <c r="AG358" i="1"/>
  <c r="H358" i="1"/>
  <c r="AG354" i="1"/>
  <c r="H354" i="1"/>
  <c r="AG350" i="1"/>
  <c r="H350" i="1"/>
  <c r="AG346" i="1"/>
  <c r="H346" i="1"/>
  <c r="AG342" i="1"/>
  <c r="H342" i="1"/>
  <c r="AG338" i="1"/>
  <c r="H338" i="1"/>
  <c r="AG334" i="1"/>
  <c r="H334" i="1"/>
  <c r="AG330" i="1"/>
  <c r="H330" i="1"/>
  <c r="AG326" i="1"/>
  <c r="H326" i="1"/>
  <c r="AG322" i="1"/>
  <c r="H322" i="1"/>
  <c r="AG318" i="1"/>
  <c r="H318" i="1"/>
  <c r="AG314" i="1"/>
  <c r="H314" i="1"/>
  <c r="AG310" i="1"/>
  <c r="H310" i="1"/>
  <c r="AG306" i="1"/>
  <c r="H306" i="1"/>
  <c r="AG302" i="1"/>
  <c r="H302" i="1"/>
  <c r="AG298" i="1"/>
  <c r="H298" i="1"/>
  <c r="AG294" i="1"/>
  <c r="H294" i="1"/>
  <c r="AG290" i="1"/>
  <c r="H290" i="1"/>
  <c r="AG286" i="1"/>
  <c r="H286" i="1"/>
  <c r="AG282" i="1"/>
  <c r="H282" i="1"/>
  <c r="AG278" i="1"/>
  <c r="H278" i="1"/>
  <c r="AG274" i="1"/>
  <c r="H274" i="1"/>
  <c r="AG270" i="1"/>
  <c r="H270" i="1"/>
  <c r="AG266" i="1"/>
  <c r="H266" i="1"/>
  <c r="AG262" i="1"/>
  <c r="H262" i="1"/>
  <c r="AG258" i="1"/>
  <c r="H258" i="1"/>
  <c r="AG254" i="1"/>
  <c r="H254" i="1"/>
  <c r="AG250" i="1"/>
  <c r="H250" i="1"/>
  <c r="AG246" i="1"/>
  <c r="H246" i="1"/>
  <c r="AG242" i="1"/>
  <c r="H242" i="1"/>
  <c r="AG238" i="1"/>
  <c r="H238" i="1"/>
  <c r="AG234" i="1"/>
  <c r="H234" i="1"/>
  <c r="AG230" i="1"/>
  <c r="H230" i="1"/>
  <c r="AG226" i="1"/>
  <c r="H226" i="1"/>
  <c r="AG222" i="1"/>
  <c r="H222" i="1"/>
  <c r="AG218" i="1"/>
  <c r="H218" i="1"/>
  <c r="AG214" i="1"/>
  <c r="H214" i="1"/>
  <c r="AG210" i="1"/>
  <c r="H210" i="1"/>
  <c r="AG206" i="1"/>
  <c r="H206" i="1"/>
  <c r="AG202" i="1"/>
  <c r="H202" i="1"/>
  <c r="AG198" i="1"/>
  <c r="H198" i="1"/>
  <c r="AG194" i="1"/>
  <c r="H194" i="1"/>
  <c r="AG190" i="1"/>
  <c r="H190" i="1"/>
  <c r="AG186" i="1"/>
  <c r="H186" i="1"/>
  <c r="AG182" i="1"/>
  <c r="H182" i="1"/>
  <c r="AG178" i="1"/>
  <c r="H178" i="1"/>
  <c r="AG174" i="1"/>
  <c r="H174" i="1"/>
  <c r="AG170" i="1"/>
  <c r="H170" i="1"/>
  <c r="AG166" i="1"/>
  <c r="H166" i="1"/>
  <c r="AG162" i="1"/>
  <c r="H162" i="1"/>
  <c r="AG158" i="1"/>
  <c r="H158" i="1"/>
  <c r="AG154" i="1"/>
  <c r="H154" i="1"/>
  <c r="AG150" i="1"/>
  <c r="H150" i="1"/>
  <c r="AG146" i="1"/>
  <c r="H146" i="1"/>
  <c r="AG142" i="1"/>
  <c r="H142" i="1"/>
  <c r="AG138" i="1"/>
  <c r="H138" i="1"/>
  <c r="AG134" i="1"/>
  <c r="H134" i="1"/>
  <c r="AG130" i="1"/>
  <c r="H130" i="1"/>
  <c r="AG126" i="1"/>
  <c r="H126" i="1"/>
  <c r="AG122" i="1"/>
  <c r="H122" i="1"/>
  <c r="AG118" i="1"/>
  <c r="H118" i="1"/>
  <c r="AG114" i="1"/>
  <c r="H114" i="1"/>
  <c r="AG110" i="1"/>
  <c r="H110" i="1"/>
  <c r="AG106" i="1"/>
  <c r="H106" i="1"/>
  <c r="AG102" i="1"/>
  <c r="H102" i="1"/>
  <c r="AG98" i="1"/>
  <c r="H98" i="1"/>
  <c r="AG94" i="1"/>
  <c r="H94" i="1"/>
  <c r="AG90" i="1"/>
  <c r="H90" i="1"/>
  <c r="AG86" i="1"/>
  <c r="H86" i="1"/>
  <c r="AG82" i="1"/>
  <c r="H82" i="1"/>
  <c r="AG78" i="1"/>
  <c r="H78" i="1"/>
  <c r="AG74" i="1"/>
  <c r="H74" i="1"/>
  <c r="AG70" i="1"/>
  <c r="H70" i="1"/>
  <c r="AG66" i="1"/>
  <c r="H66" i="1"/>
  <c r="AG62" i="1"/>
  <c r="H62" i="1"/>
  <c r="AG58" i="1"/>
  <c r="H58" i="1"/>
  <c r="AG54" i="1"/>
  <c r="H54" i="1"/>
  <c r="AG50" i="1"/>
  <c r="H50" i="1"/>
  <c r="AG46" i="1"/>
  <c r="H46" i="1"/>
  <c r="AG42" i="1"/>
  <c r="H42" i="1"/>
  <c r="AG38" i="1"/>
  <c r="H38" i="1"/>
  <c r="AG34" i="1"/>
  <c r="H34" i="1"/>
  <c r="AG30" i="1"/>
  <c r="H30" i="1"/>
  <c r="AG26" i="1"/>
  <c r="H26" i="1"/>
  <c r="AG22" i="1"/>
  <c r="H22" i="1"/>
  <c r="AG18" i="1"/>
  <c r="H18" i="1"/>
  <c r="AG14" i="1"/>
  <c r="H14" i="1"/>
  <c r="AG10" i="1"/>
  <c r="H10" i="1"/>
  <c r="AG6" i="1"/>
  <c r="H6" i="1"/>
  <c r="AG2" i="1"/>
  <c r="H2" i="1"/>
  <c r="AG1823" i="1"/>
  <c r="H1823" i="1"/>
  <c r="AG1811" i="1"/>
  <c r="H1811" i="1"/>
  <c r="AG1799" i="1"/>
  <c r="H1799" i="1"/>
  <c r="AG1787" i="1"/>
  <c r="H1787" i="1"/>
  <c r="AG1775" i="1"/>
  <c r="H1775" i="1"/>
  <c r="AG1759" i="1"/>
  <c r="H1759" i="1"/>
  <c r="AG1747" i="1"/>
  <c r="H1747" i="1"/>
  <c r="AG1735" i="1"/>
  <c r="H1735" i="1"/>
  <c r="AG1723" i="1"/>
  <c r="H1723" i="1"/>
  <c r="AG1711" i="1"/>
  <c r="H1711" i="1"/>
  <c r="AG1699" i="1"/>
  <c r="H1699" i="1"/>
  <c r="AG1687" i="1"/>
  <c r="H1687" i="1"/>
  <c r="AG1675" i="1"/>
  <c r="H1675" i="1"/>
  <c r="AG1663" i="1"/>
  <c r="H1663" i="1"/>
  <c r="AG1651" i="1"/>
  <c r="H1651" i="1"/>
  <c r="AG1639" i="1"/>
  <c r="H1639" i="1"/>
  <c r="AG1627" i="1"/>
  <c r="H1627" i="1"/>
  <c r="AG1615" i="1"/>
  <c r="H1615" i="1"/>
  <c r="AG1603" i="1"/>
  <c r="H1603" i="1"/>
  <c r="AG1591" i="1"/>
  <c r="H1591" i="1"/>
  <c r="AG1579" i="1"/>
  <c r="H1579" i="1"/>
  <c r="AG1567" i="1"/>
  <c r="H1567" i="1"/>
  <c r="AG1555" i="1"/>
  <c r="H1555" i="1"/>
  <c r="AG1543" i="1"/>
  <c r="H1543" i="1"/>
  <c r="AG1531" i="1"/>
  <c r="H1531" i="1"/>
  <c r="AG1519" i="1"/>
  <c r="H1519" i="1"/>
  <c r="AG1507" i="1"/>
  <c r="H1507" i="1"/>
  <c r="AG1495" i="1"/>
  <c r="H1495" i="1"/>
  <c r="AG1483" i="1"/>
  <c r="H1483" i="1"/>
  <c r="AG1471" i="1"/>
  <c r="H1471" i="1"/>
  <c r="AG1463" i="1"/>
  <c r="H1463" i="1"/>
  <c r="AG1451" i="1"/>
  <c r="H1451" i="1"/>
  <c r="AG1439" i="1"/>
  <c r="H1439" i="1"/>
  <c r="AG1427" i="1"/>
  <c r="H1427" i="1"/>
  <c r="AG1415" i="1"/>
  <c r="H1415" i="1"/>
  <c r="AG1399" i="1"/>
  <c r="H1399" i="1"/>
  <c r="AG1387" i="1"/>
  <c r="H1387" i="1"/>
  <c r="AG1375" i="1"/>
  <c r="H1375" i="1"/>
  <c r="AG1363" i="1"/>
  <c r="H1363" i="1"/>
  <c r="AG1351" i="1"/>
  <c r="H1351" i="1"/>
  <c r="AG1339" i="1"/>
  <c r="H1339" i="1"/>
  <c r="AG1327" i="1"/>
  <c r="H1327" i="1"/>
  <c r="AG1315" i="1"/>
  <c r="H1315" i="1"/>
  <c r="AG1303" i="1"/>
  <c r="H1303" i="1"/>
  <c r="AG1291" i="1"/>
  <c r="H1291" i="1"/>
  <c r="AG1279" i="1"/>
  <c r="H1279" i="1"/>
  <c r="AG1267" i="1"/>
  <c r="H1267" i="1"/>
  <c r="AG1255" i="1"/>
  <c r="H1255" i="1"/>
  <c r="AG1239" i="1"/>
  <c r="H1239" i="1"/>
  <c r="AG1227" i="1"/>
  <c r="H1227" i="1"/>
  <c r="AG1215" i="1"/>
  <c r="H1215" i="1"/>
  <c r="AG1203" i="1"/>
  <c r="H1203" i="1"/>
  <c r="AG1191" i="1"/>
  <c r="H1191" i="1"/>
  <c r="AG1179" i="1"/>
  <c r="H1179" i="1"/>
  <c r="AG1167" i="1"/>
  <c r="H1167" i="1"/>
  <c r="AG1151" i="1"/>
  <c r="H1151" i="1"/>
  <c r="AG1139" i="1"/>
  <c r="H1139" i="1"/>
  <c r="AG1127" i="1"/>
  <c r="H1127" i="1"/>
  <c r="AG1115" i="1"/>
  <c r="H1115" i="1"/>
  <c r="AG1103" i="1"/>
  <c r="H1103" i="1"/>
  <c r="AG1091" i="1"/>
  <c r="H1091" i="1"/>
  <c r="AG1083" i="1"/>
  <c r="H1083" i="1"/>
  <c r="AG1067" i="1"/>
  <c r="H1067" i="1"/>
  <c r="AG1051" i="1"/>
  <c r="H1051" i="1"/>
  <c r="AG1035" i="1"/>
  <c r="H1035" i="1"/>
  <c r="AG1019" i="1"/>
  <c r="H1019" i="1"/>
  <c r="AG1003" i="1"/>
  <c r="H1003" i="1"/>
  <c r="AG987" i="1"/>
  <c r="H987" i="1"/>
  <c r="AG971" i="1"/>
  <c r="H971" i="1"/>
  <c r="AG955" i="1"/>
  <c r="H955" i="1"/>
  <c r="AG939" i="1"/>
  <c r="H939" i="1"/>
  <c r="AG923" i="1"/>
  <c r="H923" i="1"/>
  <c r="AG907" i="1"/>
  <c r="H907" i="1"/>
  <c r="AG891" i="1"/>
  <c r="H891" i="1"/>
  <c r="AG875" i="1"/>
  <c r="H875" i="1"/>
  <c r="AG859" i="1"/>
  <c r="H859" i="1"/>
  <c r="AG839" i="1"/>
  <c r="H839" i="1"/>
  <c r="AG823" i="1"/>
  <c r="H823" i="1"/>
  <c r="AG807" i="1"/>
  <c r="H807" i="1"/>
  <c r="AG791" i="1"/>
  <c r="H791" i="1"/>
  <c r="AG775" i="1"/>
  <c r="H775" i="1"/>
  <c r="AG759" i="1"/>
  <c r="H759" i="1"/>
  <c r="AG743" i="1"/>
  <c r="H743" i="1"/>
  <c r="AG727" i="1"/>
  <c r="H727" i="1"/>
  <c r="AG711" i="1"/>
  <c r="H711" i="1"/>
  <c r="AG691" i="1"/>
  <c r="H691" i="1"/>
  <c r="AG675" i="1"/>
  <c r="H675" i="1"/>
  <c r="AG659" i="1"/>
  <c r="H659" i="1"/>
  <c r="AG643" i="1"/>
  <c r="H643" i="1"/>
  <c r="AG627" i="1"/>
  <c r="H627" i="1"/>
  <c r="AG611" i="1"/>
  <c r="H611" i="1"/>
  <c r="AG595" i="1"/>
  <c r="H595" i="1"/>
  <c r="AG579" i="1"/>
  <c r="H579" i="1"/>
  <c r="AG559" i="1"/>
  <c r="H559" i="1"/>
  <c r="AG547" i="1"/>
  <c r="H547" i="1"/>
  <c r="AG531" i="1"/>
  <c r="H531" i="1"/>
  <c r="AG515" i="1"/>
  <c r="H515" i="1"/>
  <c r="AG499" i="1"/>
  <c r="H499" i="1"/>
  <c r="AG483" i="1"/>
  <c r="H483" i="1"/>
  <c r="AG467" i="1"/>
  <c r="H467" i="1"/>
  <c r="AG451" i="1"/>
  <c r="H451" i="1"/>
  <c r="AG435" i="1"/>
  <c r="H435" i="1"/>
  <c r="AG419" i="1"/>
  <c r="H419" i="1"/>
  <c r="AG403" i="1"/>
  <c r="H403" i="1"/>
  <c r="AG387" i="1"/>
  <c r="H387" i="1"/>
  <c r="AG371" i="1"/>
  <c r="H371" i="1"/>
  <c r="AG355" i="1"/>
  <c r="H355" i="1"/>
  <c r="AG335" i="1"/>
  <c r="H335" i="1"/>
  <c r="AG319" i="1"/>
  <c r="H319" i="1"/>
  <c r="AG303" i="1"/>
  <c r="H303" i="1"/>
  <c r="AG287" i="1"/>
  <c r="H287" i="1"/>
  <c r="AG271" i="1"/>
  <c r="H271" i="1"/>
  <c r="AG255" i="1"/>
  <c r="H255" i="1"/>
  <c r="AG239" i="1"/>
  <c r="H239" i="1"/>
  <c r="AG219" i="1"/>
  <c r="H219" i="1"/>
  <c r="AG199" i="1"/>
  <c r="H199" i="1"/>
  <c r="AG179" i="1"/>
  <c r="H179" i="1"/>
  <c r="AG143" i="1"/>
  <c r="H143" i="1"/>
  <c r="AG83" i="1"/>
  <c r="H83" i="1"/>
  <c r="AG1818" i="1"/>
  <c r="H1818" i="1"/>
  <c r="AG1810" i="1"/>
  <c r="H1810" i="1"/>
  <c r="AG1798" i="1"/>
  <c r="H1798" i="1"/>
  <c r="AG1786" i="1"/>
  <c r="H1786" i="1"/>
  <c r="AG1778" i="1"/>
  <c r="H1778" i="1"/>
  <c r="AG1766" i="1"/>
  <c r="H1766" i="1"/>
  <c r="AG1754" i="1"/>
  <c r="H1754" i="1"/>
  <c r="AG1746" i="1"/>
  <c r="H1746" i="1"/>
  <c r="AG1734" i="1"/>
  <c r="H1734" i="1"/>
  <c r="AG1722" i="1"/>
  <c r="H1722" i="1"/>
  <c r="AG1710" i="1"/>
  <c r="H1710" i="1"/>
  <c r="AG1698" i="1"/>
  <c r="H1698" i="1"/>
  <c r="AG1686" i="1"/>
  <c r="H1686" i="1"/>
  <c r="AG1674" i="1"/>
  <c r="H1674" i="1"/>
  <c r="AG1666" i="1"/>
  <c r="H1666" i="1"/>
  <c r="AG1654" i="1"/>
  <c r="H1654" i="1"/>
  <c r="AG1642" i="1"/>
  <c r="H1642" i="1"/>
  <c r="AG1634" i="1"/>
  <c r="H1634" i="1"/>
  <c r="AG1626" i="1"/>
  <c r="H1626" i="1"/>
  <c r="AG1618" i="1"/>
  <c r="H1618" i="1"/>
  <c r="AG1606" i="1"/>
  <c r="H1606" i="1"/>
  <c r="AG1594" i="1"/>
  <c r="H1594" i="1"/>
  <c r="AG1582" i="1"/>
  <c r="H1582" i="1"/>
  <c r="AG1574" i="1"/>
  <c r="H1574" i="1"/>
  <c r="AG1562" i="1"/>
  <c r="H1562" i="1"/>
  <c r="AG1550" i="1"/>
  <c r="H1550" i="1"/>
  <c r="AG1534" i="1"/>
  <c r="H1534" i="1"/>
  <c r="AG1522" i="1"/>
  <c r="H1522" i="1"/>
  <c r="AG1510" i="1"/>
  <c r="H1510" i="1"/>
  <c r="AG1498" i="1"/>
  <c r="H1498" i="1"/>
  <c r="AG1438" i="1"/>
  <c r="H1438" i="1"/>
  <c r="AG1825" i="1"/>
  <c r="H1825" i="1"/>
  <c r="AG1821" i="1"/>
  <c r="H1821" i="1"/>
  <c r="AG1817" i="1"/>
  <c r="H1817" i="1"/>
  <c r="AG1813" i="1"/>
  <c r="H1813" i="1"/>
  <c r="AG1809" i="1"/>
  <c r="H1809" i="1"/>
  <c r="AG1805" i="1"/>
  <c r="H1805" i="1"/>
  <c r="AG1801" i="1"/>
  <c r="H1801" i="1"/>
  <c r="AG1797" i="1"/>
  <c r="H1797" i="1"/>
  <c r="AG1793" i="1"/>
  <c r="H1793" i="1"/>
  <c r="AG1789" i="1"/>
  <c r="H1789" i="1"/>
  <c r="AG1785" i="1"/>
  <c r="H1785" i="1"/>
  <c r="AG1781" i="1"/>
  <c r="H1781" i="1"/>
  <c r="AG1777" i="1"/>
  <c r="H1777" i="1"/>
  <c r="AG1773" i="1"/>
  <c r="H1773" i="1"/>
  <c r="AG1769" i="1"/>
  <c r="H1769" i="1"/>
  <c r="AG1765" i="1"/>
  <c r="H1765" i="1"/>
  <c r="AG1761" i="1"/>
  <c r="H1761" i="1"/>
  <c r="AG1757" i="1"/>
  <c r="H1757" i="1"/>
  <c r="AG1753" i="1"/>
  <c r="H1753" i="1"/>
  <c r="AG1749" i="1"/>
  <c r="H1749" i="1"/>
  <c r="AG1745" i="1"/>
  <c r="H1745" i="1"/>
  <c r="AG1741" i="1"/>
  <c r="H1741" i="1"/>
  <c r="AG1737" i="1"/>
  <c r="H1737" i="1"/>
  <c r="AG1733" i="1"/>
  <c r="H1733" i="1"/>
  <c r="AG1729" i="1"/>
  <c r="H1729" i="1"/>
  <c r="AG1725" i="1"/>
  <c r="H1725" i="1"/>
  <c r="AG1721" i="1"/>
  <c r="H1721" i="1"/>
  <c r="AG1717" i="1"/>
  <c r="H1717" i="1"/>
  <c r="AG1713" i="1"/>
  <c r="H1713" i="1"/>
  <c r="AG1709" i="1"/>
  <c r="H1709" i="1"/>
  <c r="AG1705" i="1"/>
  <c r="H1705" i="1"/>
  <c r="AG1701" i="1"/>
  <c r="H1701" i="1"/>
  <c r="AG1697" i="1"/>
  <c r="H1697" i="1"/>
  <c r="AG1693" i="1"/>
  <c r="H1693" i="1"/>
  <c r="AG1689" i="1"/>
  <c r="H1689" i="1"/>
  <c r="AG1685" i="1"/>
  <c r="H1685" i="1"/>
  <c r="AG1681" i="1"/>
  <c r="H1681" i="1"/>
  <c r="AG1677" i="1"/>
  <c r="H1677" i="1"/>
  <c r="AG1673" i="1"/>
  <c r="H1673" i="1"/>
  <c r="AG1669" i="1"/>
  <c r="H1669" i="1"/>
  <c r="AG1665" i="1"/>
  <c r="H1665" i="1"/>
  <c r="AG1661" i="1"/>
  <c r="H1661" i="1"/>
  <c r="AG1657" i="1"/>
  <c r="H1657" i="1"/>
  <c r="AG1653" i="1"/>
  <c r="H1653" i="1"/>
  <c r="AG1649" i="1"/>
  <c r="H1649" i="1"/>
  <c r="AG1645" i="1"/>
  <c r="H1645" i="1"/>
  <c r="AG1641" i="1"/>
  <c r="H1641" i="1"/>
  <c r="AG1637" i="1"/>
  <c r="H1637" i="1"/>
  <c r="AG1633" i="1"/>
  <c r="H1633" i="1"/>
  <c r="AG1629" i="1"/>
  <c r="H1629" i="1"/>
  <c r="AG1625" i="1"/>
  <c r="H1625" i="1"/>
  <c r="AG1621" i="1"/>
  <c r="H1621" i="1"/>
  <c r="AG1617" i="1"/>
  <c r="H1617" i="1"/>
  <c r="AG1613" i="1"/>
  <c r="H1613" i="1"/>
  <c r="AG1609" i="1"/>
  <c r="H1609" i="1"/>
  <c r="AG1605" i="1"/>
  <c r="H1605" i="1"/>
  <c r="AG1601" i="1"/>
  <c r="H1601" i="1"/>
  <c r="AG1597" i="1"/>
  <c r="H1597" i="1"/>
  <c r="AG1593" i="1"/>
  <c r="H1593" i="1"/>
  <c r="AG1589" i="1"/>
  <c r="H1589" i="1"/>
  <c r="AG1585" i="1"/>
  <c r="H1585" i="1"/>
  <c r="AG1581" i="1"/>
  <c r="H1581" i="1"/>
  <c r="AG1577" i="1"/>
  <c r="H1577" i="1"/>
  <c r="AG1573" i="1"/>
  <c r="H1573" i="1"/>
  <c r="AG1569" i="1"/>
  <c r="H1569" i="1"/>
  <c r="AG1565" i="1"/>
  <c r="H1565" i="1"/>
  <c r="AG1561" i="1"/>
  <c r="H1561" i="1"/>
  <c r="AG1557" i="1"/>
  <c r="H1557" i="1"/>
  <c r="AG1553" i="1"/>
  <c r="H1553" i="1"/>
  <c r="AG1549" i="1"/>
  <c r="H1549" i="1"/>
  <c r="AG1545" i="1"/>
  <c r="H1545" i="1"/>
  <c r="AG1541" i="1"/>
  <c r="H1541" i="1"/>
  <c r="AG1537" i="1"/>
  <c r="H1537" i="1"/>
  <c r="AG1533" i="1"/>
  <c r="H1533" i="1"/>
  <c r="AG1529" i="1"/>
  <c r="H1529" i="1"/>
  <c r="AG1525" i="1"/>
  <c r="H1525" i="1"/>
  <c r="AG1521" i="1"/>
  <c r="H1521" i="1"/>
  <c r="AG1517" i="1"/>
  <c r="H1517" i="1"/>
  <c r="AG1513" i="1"/>
  <c r="H1513" i="1"/>
  <c r="AG1509" i="1"/>
  <c r="H1509" i="1"/>
  <c r="AG1505" i="1"/>
  <c r="H1505" i="1"/>
  <c r="AG1501" i="1"/>
  <c r="H1501" i="1"/>
  <c r="AG1497" i="1"/>
  <c r="H1497" i="1"/>
  <c r="AG1493" i="1"/>
  <c r="H1493" i="1"/>
  <c r="AG1489" i="1"/>
  <c r="H1489" i="1"/>
  <c r="AG1485" i="1"/>
  <c r="H1485" i="1"/>
  <c r="AG1481" i="1"/>
  <c r="H1481" i="1"/>
  <c r="AG1477" i="1"/>
  <c r="H1477" i="1"/>
  <c r="AG1473" i="1"/>
  <c r="H1473" i="1"/>
  <c r="AG1469" i="1"/>
  <c r="H1469" i="1"/>
  <c r="AG1465" i="1"/>
  <c r="H1465" i="1"/>
  <c r="AG1461" i="1"/>
  <c r="H1461" i="1"/>
  <c r="AG1457" i="1"/>
  <c r="H1457" i="1"/>
  <c r="AG1453" i="1"/>
  <c r="H1453" i="1"/>
  <c r="AG1449" i="1"/>
  <c r="H1449" i="1"/>
  <c r="AG1445" i="1"/>
  <c r="H1445" i="1"/>
  <c r="AG1441" i="1"/>
  <c r="H1441" i="1"/>
  <c r="AG1437" i="1"/>
  <c r="H1437" i="1"/>
  <c r="AG1433" i="1"/>
  <c r="H1433" i="1"/>
  <c r="AG1429" i="1"/>
  <c r="H1429" i="1"/>
  <c r="AG1425" i="1"/>
  <c r="H1425" i="1"/>
  <c r="AG1421" i="1"/>
  <c r="H1421" i="1"/>
  <c r="AG1417" i="1"/>
  <c r="H1417" i="1"/>
  <c r="AG1413" i="1"/>
  <c r="H1413" i="1"/>
  <c r="AG1409" i="1"/>
  <c r="H1409" i="1"/>
  <c r="AG1405" i="1"/>
  <c r="H1405" i="1"/>
  <c r="AG1401" i="1"/>
  <c r="H1401" i="1"/>
  <c r="AG1397" i="1"/>
  <c r="H1397" i="1"/>
  <c r="AG1393" i="1"/>
  <c r="H1393" i="1"/>
  <c r="AG1389" i="1"/>
  <c r="H1389" i="1"/>
  <c r="AG1385" i="1"/>
  <c r="H1385" i="1"/>
  <c r="AG1381" i="1"/>
  <c r="H1381" i="1"/>
  <c r="AG1377" i="1"/>
  <c r="H1377" i="1"/>
  <c r="AG1373" i="1"/>
  <c r="H1373" i="1"/>
  <c r="AG1369" i="1"/>
  <c r="H1369" i="1"/>
  <c r="AG1365" i="1"/>
  <c r="H1365" i="1"/>
  <c r="AG1361" i="1"/>
  <c r="H1361" i="1"/>
  <c r="AG1357" i="1"/>
  <c r="H1357" i="1"/>
  <c r="AG1353" i="1"/>
  <c r="H1353" i="1"/>
  <c r="AG1349" i="1"/>
  <c r="H1349" i="1"/>
  <c r="AG1345" i="1"/>
  <c r="H1345" i="1"/>
  <c r="AG1341" i="1"/>
  <c r="H1341" i="1"/>
  <c r="AG1337" i="1"/>
  <c r="H1337" i="1"/>
  <c r="AG1333" i="1"/>
  <c r="H1333" i="1"/>
  <c r="AG1329" i="1"/>
  <c r="H1329" i="1"/>
  <c r="AG1325" i="1"/>
  <c r="H1325" i="1"/>
  <c r="AG1321" i="1"/>
  <c r="H1321" i="1"/>
  <c r="AG1317" i="1"/>
  <c r="H1317" i="1"/>
  <c r="AG1313" i="1"/>
  <c r="H1313" i="1"/>
  <c r="AG1309" i="1"/>
  <c r="H1309" i="1"/>
  <c r="AG1305" i="1"/>
  <c r="H1305" i="1"/>
  <c r="AG1301" i="1"/>
  <c r="H1301" i="1"/>
  <c r="AG1297" i="1"/>
  <c r="H1297" i="1"/>
  <c r="AG1293" i="1"/>
  <c r="H1293" i="1"/>
  <c r="AG1289" i="1"/>
  <c r="H1289" i="1"/>
  <c r="AG1285" i="1"/>
  <c r="H1285" i="1"/>
  <c r="AG1281" i="1"/>
  <c r="H1281" i="1"/>
  <c r="AG1277" i="1"/>
  <c r="H1277" i="1"/>
  <c r="AG1273" i="1"/>
  <c r="H1273" i="1"/>
  <c r="AG1269" i="1"/>
  <c r="H1269" i="1"/>
  <c r="AG1265" i="1"/>
  <c r="H1265" i="1"/>
  <c r="AG1261" i="1"/>
  <c r="H1261" i="1"/>
  <c r="AG1257" i="1"/>
  <c r="H1257" i="1"/>
  <c r="AG1253" i="1"/>
  <c r="H1253" i="1"/>
  <c r="AG1249" i="1"/>
  <c r="H1249" i="1"/>
  <c r="AG1245" i="1"/>
  <c r="H1245" i="1"/>
  <c r="AG1241" i="1"/>
  <c r="H1241" i="1"/>
  <c r="AG1237" i="1"/>
  <c r="H1237" i="1"/>
  <c r="AG1233" i="1"/>
  <c r="H1233" i="1"/>
  <c r="AG1229" i="1"/>
  <c r="H1229" i="1"/>
  <c r="AG1225" i="1"/>
  <c r="H1225" i="1"/>
  <c r="AG1221" i="1"/>
  <c r="H1221" i="1"/>
  <c r="AG1217" i="1"/>
  <c r="H1217" i="1"/>
  <c r="AG1213" i="1"/>
  <c r="H1213" i="1"/>
  <c r="AG1209" i="1"/>
  <c r="H1209" i="1"/>
  <c r="AG1205" i="1"/>
  <c r="H1205" i="1"/>
  <c r="AG1201" i="1"/>
  <c r="H1201" i="1"/>
  <c r="AG1197" i="1"/>
  <c r="H1197" i="1"/>
  <c r="AG1193" i="1"/>
  <c r="H1193" i="1"/>
  <c r="AG1189" i="1"/>
  <c r="H1189" i="1"/>
  <c r="AG1185" i="1"/>
  <c r="H1185" i="1"/>
  <c r="AG1181" i="1"/>
  <c r="H1181" i="1"/>
  <c r="AG1177" i="1"/>
  <c r="H1177" i="1"/>
  <c r="AG1173" i="1"/>
  <c r="H1173" i="1"/>
  <c r="AG1169" i="1"/>
  <c r="H1169" i="1"/>
  <c r="AG1165" i="1"/>
  <c r="H1165" i="1"/>
  <c r="AG1161" i="1"/>
  <c r="H1161" i="1"/>
  <c r="AG1157" i="1"/>
  <c r="H1157" i="1"/>
  <c r="AG1153" i="1"/>
  <c r="H1153" i="1"/>
  <c r="AG1149" i="1"/>
  <c r="H1149" i="1"/>
  <c r="AG1145" i="1"/>
  <c r="H1145" i="1"/>
  <c r="AG1141" i="1"/>
  <c r="H1141" i="1"/>
  <c r="AG1137" i="1"/>
  <c r="H1137" i="1"/>
  <c r="AG1133" i="1"/>
  <c r="H1133" i="1"/>
  <c r="AG1129" i="1"/>
  <c r="H1129" i="1"/>
  <c r="AG1125" i="1"/>
  <c r="H1125" i="1"/>
  <c r="AG1121" i="1"/>
  <c r="H1121" i="1"/>
  <c r="AG1117" i="1"/>
  <c r="H1117" i="1"/>
  <c r="AG1113" i="1"/>
  <c r="H1113" i="1"/>
  <c r="AG1109" i="1"/>
  <c r="H1109" i="1"/>
  <c r="AG1105" i="1"/>
  <c r="H1105" i="1"/>
  <c r="AG1101" i="1"/>
  <c r="H1101" i="1"/>
  <c r="AG1097" i="1"/>
  <c r="H1097" i="1"/>
  <c r="AG1093" i="1"/>
  <c r="H1093" i="1"/>
  <c r="AG1089" i="1"/>
  <c r="H1089" i="1"/>
  <c r="AG1085" i="1"/>
  <c r="H1085" i="1"/>
  <c r="AG1081" i="1"/>
  <c r="H1081" i="1"/>
  <c r="AG1077" i="1"/>
  <c r="H1077" i="1"/>
  <c r="AG1073" i="1"/>
  <c r="H1073" i="1"/>
  <c r="AG1069" i="1"/>
  <c r="H1069" i="1"/>
  <c r="AG1065" i="1"/>
  <c r="H1065" i="1"/>
  <c r="AG1061" i="1"/>
  <c r="H1061" i="1"/>
  <c r="AG1057" i="1"/>
  <c r="H1057" i="1"/>
  <c r="AG1053" i="1"/>
  <c r="H1053" i="1"/>
  <c r="AG1049" i="1"/>
  <c r="H1049" i="1"/>
  <c r="AG1045" i="1"/>
  <c r="H1045" i="1"/>
  <c r="AG1041" i="1"/>
  <c r="H1041" i="1"/>
  <c r="AG1037" i="1"/>
  <c r="H1037" i="1"/>
  <c r="AG1033" i="1"/>
  <c r="H1033" i="1"/>
  <c r="AG1029" i="1"/>
  <c r="H1029" i="1"/>
  <c r="AG1025" i="1"/>
  <c r="H1025" i="1"/>
  <c r="AG1021" i="1"/>
  <c r="H1021" i="1"/>
  <c r="AG1017" i="1"/>
  <c r="H1017" i="1"/>
  <c r="AG1013" i="1"/>
  <c r="H1013" i="1"/>
  <c r="AG1009" i="1"/>
  <c r="H1009" i="1"/>
  <c r="AG1005" i="1"/>
  <c r="H1005" i="1"/>
  <c r="AG1001" i="1"/>
  <c r="H1001" i="1"/>
  <c r="AG997" i="1"/>
  <c r="H997" i="1"/>
  <c r="AG993" i="1"/>
  <c r="H993" i="1"/>
  <c r="AG989" i="1"/>
  <c r="H989" i="1"/>
  <c r="AG985" i="1"/>
  <c r="H985" i="1"/>
  <c r="AG981" i="1"/>
  <c r="H981" i="1"/>
  <c r="AG977" i="1"/>
  <c r="H977" i="1"/>
  <c r="AG973" i="1"/>
  <c r="H973" i="1"/>
  <c r="AG969" i="1"/>
  <c r="H969" i="1"/>
  <c r="AG965" i="1"/>
  <c r="H965" i="1"/>
  <c r="AG961" i="1"/>
  <c r="H961" i="1"/>
  <c r="AG957" i="1"/>
  <c r="H957" i="1"/>
  <c r="AG953" i="1"/>
  <c r="H953" i="1"/>
  <c r="AG949" i="1"/>
  <c r="H949" i="1"/>
  <c r="AG945" i="1"/>
  <c r="H945" i="1"/>
  <c r="AG941" i="1"/>
  <c r="H941" i="1"/>
  <c r="AG937" i="1"/>
  <c r="H937" i="1"/>
  <c r="AG933" i="1"/>
  <c r="H933" i="1"/>
  <c r="AG929" i="1"/>
  <c r="H929" i="1"/>
  <c r="AG925" i="1"/>
  <c r="H925" i="1"/>
  <c r="AG921" i="1"/>
  <c r="H921" i="1"/>
  <c r="AG917" i="1"/>
  <c r="H917" i="1"/>
  <c r="AG913" i="1"/>
  <c r="H913" i="1"/>
  <c r="AG909" i="1"/>
  <c r="H909" i="1"/>
  <c r="AG905" i="1"/>
  <c r="H905" i="1"/>
  <c r="AG901" i="1"/>
  <c r="H901" i="1"/>
  <c r="AG897" i="1"/>
  <c r="H897" i="1"/>
  <c r="AG893" i="1"/>
  <c r="H893" i="1"/>
  <c r="AG889" i="1"/>
  <c r="H889" i="1"/>
  <c r="AG885" i="1"/>
  <c r="H885" i="1"/>
  <c r="AG881" i="1"/>
  <c r="H881" i="1"/>
  <c r="AG877" i="1"/>
  <c r="H877" i="1"/>
  <c r="AG873" i="1"/>
  <c r="H873" i="1"/>
  <c r="AG869" i="1"/>
  <c r="H869" i="1"/>
  <c r="AG865" i="1"/>
  <c r="H865" i="1"/>
  <c r="AG861" i="1"/>
  <c r="H861" i="1"/>
  <c r="AG857" i="1"/>
  <c r="H857" i="1"/>
  <c r="AG853" i="1"/>
  <c r="H853" i="1"/>
  <c r="AG849" i="1"/>
  <c r="H849" i="1"/>
  <c r="AG845" i="1"/>
  <c r="H845" i="1"/>
  <c r="AG841" i="1"/>
  <c r="H841" i="1"/>
  <c r="AG837" i="1"/>
  <c r="H837" i="1"/>
  <c r="AG833" i="1"/>
  <c r="H833" i="1"/>
  <c r="AG829" i="1"/>
  <c r="H829" i="1"/>
  <c r="AG825" i="1"/>
  <c r="H825" i="1"/>
  <c r="AG821" i="1"/>
  <c r="H821" i="1"/>
  <c r="AG817" i="1"/>
  <c r="H817" i="1"/>
  <c r="AG813" i="1"/>
  <c r="H813" i="1"/>
  <c r="AG809" i="1"/>
  <c r="H809" i="1"/>
  <c r="AG805" i="1"/>
  <c r="H805" i="1"/>
  <c r="AG801" i="1"/>
  <c r="H801" i="1"/>
  <c r="AG797" i="1"/>
  <c r="H797" i="1"/>
  <c r="AG793" i="1"/>
  <c r="H793" i="1"/>
  <c r="AG789" i="1"/>
  <c r="H789" i="1"/>
  <c r="AG785" i="1"/>
  <c r="H785" i="1"/>
  <c r="AG781" i="1"/>
  <c r="H781" i="1"/>
  <c r="AG777" i="1"/>
  <c r="H777" i="1"/>
  <c r="AG773" i="1"/>
  <c r="H773" i="1"/>
  <c r="AG769" i="1"/>
  <c r="H769" i="1"/>
  <c r="AG765" i="1"/>
  <c r="H765" i="1"/>
  <c r="AG761" i="1"/>
  <c r="H761" i="1"/>
  <c r="AG757" i="1"/>
  <c r="H757" i="1"/>
  <c r="AG753" i="1"/>
  <c r="H753" i="1"/>
  <c r="AG749" i="1"/>
  <c r="H749" i="1"/>
  <c r="AG745" i="1"/>
  <c r="H745" i="1"/>
  <c r="AG741" i="1"/>
  <c r="H741" i="1"/>
  <c r="AG737" i="1"/>
  <c r="H737" i="1"/>
  <c r="AG733" i="1"/>
  <c r="H733" i="1"/>
  <c r="AG729" i="1"/>
  <c r="H729" i="1"/>
  <c r="AG725" i="1"/>
  <c r="H725" i="1"/>
  <c r="AG721" i="1"/>
  <c r="H721" i="1"/>
  <c r="AG717" i="1"/>
  <c r="H717" i="1"/>
  <c r="AG713" i="1"/>
  <c r="H713" i="1"/>
  <c r="AG709" i="1"/>
  <c r="H709" i="1"/>
  <c r="AG705" i="1"/>
  <c r="H705" i="1"/>
  <c r="AG701" i="1"/>
  <c r="H701" i="1"/>
  <c r="AG697" i="1"/>
  <c r="H697" i="1"/>
  <c r="AG693" i="1"/>
  <c r="H693" i="1"/>
  <c r="AG689" i="1"/>
  <c r="H689" i="1"/>
  <c r="AG685" i="1"/>
  <c r="H685" i="1"/>
  <c r="AG681" i="1"/>
  <c r="H681" i="1"/>
  <c r="AG677" i="1"/>
  <c r="H677" i="1"/>
  <c r="AG673" i="1"/>
  <c r="H673" i="1"/>
  <c r="AG669" i="1"/>
  <c r="H669" i="1"/>
  <c r="AG665" i="1"/>
  <c r="H665" i="1"/>
  <c r="AG661" i="1"/>
  <c r="H661" i="1"/>
  <c r="AG657" i="1"/>
  <c r="H657" i="1"/>
  <c r="AG653" i="1"/>
  <c r="H653" i="1"/>
  <c r="AG649" i="1"/>
  <c r="H649" i="1"/>
  <c r="AG645" i="1"/>
  <c r="H645" i="1"/>
  <c r="AG641" i="1"/>
  <c r="H641" i="1"/>
  <c r="AG637" i="1"/>
  <c r="H637" i="1"/>
  <c r="AG633" i="1"/>
  <c r="H633" i="1"/>
  <c r="AG629" i="1"/>
  <c r="H629" i="1"/>
  <c r="AG625" i="1"/>
  <c r="H625" i="1"/>
  <c r="AG621" i="1"/>
  <c r="H621" i="1"/>
  <c r="AG617" i="1"/>
  <c r="H617" i="1"/>
  <c r="AG613" i="1"/>
  <c r="H613" i="1"/>
  <c r="AG609" i="1"/>
  <c r="H609" i="1"/>
  <c r="AG605" i="1"/>
  <c r="H605" i="1"/>
  <c r="AG601" i="1"/>
  <c r="H601" i="1"/>
  <c r="AG597" i="1"/>
  <c r="H597" i="1"/>
  <c r="AG593" i="1"/>
  <c r="H593" i="1"/>
  <c r="AG589" i="1"/>
  <c r="H589" i="1"/>
  <c r="AG585" i="1"/>
  <c r="H585" i="1"/>
  <c r="AG581" i="1"/>
  <c r="H581" i="1"/>
  <c r="AG577" i="1"/>
  <c r="H577" i="1"/>
  <c r="AG573" i="1"/>
  <c r="H573" i="1"/>
  <c r="AG569" i="1"/>
  <c r="H569" i="1"/>
  <c r="AG565" i="1"/>
  <c r="H565" i="1"/>
  <c r="AG561" i="1"/>
  <c r="H561" i="1"/>
  <c r="AG557" i="1"/>
  <c r="H557" i="1"/>
  <c r="AG553" i="1"/>
  <c r="H553" i="1"/>
  <c r="AG549" i="1"/>
  <c r="H549" i="1"/>
  <c r="AG545" i="1"/>
  <c r="H545" i="1"/>
  <c r="AG541" i="1"/>
  <c r="H541" i="1"/>
  <c r="AG537" i="1"/>
  <c r="H537" i="1"/>
  <c r="AG533" i="1"/>
  <c r="H533" i="1"/>
  <c r="AG529" i="1"/>
  <c r="H529" i="1"/>
  <c r="AG525" i="1"/>
  <c r="H525" i="1"/>
  <c r="AG521" i="1"/>
  <c r="H521" i="1"/>
  <c r="AG517" i="1"/>
  <c r="H517" i="1"/>
  <c r="AG513" i="1"/>
  <c r="H513" i="1"/>
  <c r="AG509" i="1"/>
  <c r="H509" i="1"/>
  <c r="AG505" i="1"/>
  <c r="H505" i="1"/>
  <c r="AG501" i="1"/>
  <c r="H501" i="1"/>
  <c r="AG497" i="1"/>
  <c r="H497" i="1"/>
  <c r="AG493" i="1"/>
  <c r="H493" i="1"/>
  <c r="AG489" i="1"/>
  <c r="H489" i="1"/>
  <c r="AG485" i="1"/>
  <c r="H485" i="1"/>
  <c r="AG481" i="1"/>
  <c r="H481" i="1"/>
  <c r="AG477" i="1"/>
  <c r="H477" i="1"/>
  <c r="AG473" i="1"/>
  <c r="H473" i="1"/>
  <c r="AG469" i="1"/>
  <c r="H469" i="1"/>
  <c r="AG465" i="1"/>
  <c r="H465" i="1"/>
  <c r="AG461" i="1"/>
  <c r="H461" i="1"/>
  <c r="AG457" i="1"/>
  <c r="H457" i="1"/>
  <c r="AG453" i="1"/>
  <c r="H453" i="1"/>
  <c r="AG449" i="1"/>
  <c r="H449" i="1"/>
  <c r="AG445" i="1"/>
  <c r="H445" i="1"/>
  <c r="AG441" i="1"/>
  <c r="H441" i="1"/>
  <c r="AG437" i="1"/>
  <c r="H437" i="1"/>
  <c r="AG433" i="1"/>
  <c r="H433" i="1"/>
  <c r="AG429" i="1"/>
  <c r="H429" i="1"/>
  <c r="AG425" i="1"/>
  <c r="H425" i="1"/>
  <c r="AG421" i="1"/>
  <c r="H421" i="1"/>
  <c r="AG417" i="1"/>
  <c r="H417" i="1"/>
  <c r="AG413" i="1"/>
  <c r="H413" i="1"/>
  <c r="AG409" i="1"/>
  <c r="H409" i="1"/>
  <c r="AG405" i="1"/>
  <c r="H405" i="1"/>
  <c r="AG401" i="1"/>
  <c r="H401" i="1"/>
  <c r="AG397" i="1"/>
  <c r="H397" i="1"/>
  <c r="AG393" i="1"/>
  <c r="H393" i="1"/>
  <c r="AG389" i="1"/>
  <c r="H389" i="1"/>
  <c r="AG385" i="1"/>
  <c r="H385" i="1"/>
  <c r="AG381" i="1"/>
  <c r="H381" i="1"/>
  <c r="AG377" i="1"/>
  <c r="H377" i="1"/>
  <c r="AG373" i="1"/>
  <c r="H373" i="1"/>
  <c r="AG369" i="1"/>
  <c r="H369" i="1"/>
  <c r="AG365" i="1"/>
  <c r="H365" i="1"/>
  <c r="AG361" i="1"/>
  <c r="H361" i="1"/>
  <c r="AG357" i="1"/>
  <c r="H357" i="1"/>
  <c r="AG353" i="1"/>
  <c r="H353" i="1"/>
  <c r="AG349" i="1"/>
  <c r="H349" i="1"/>
  <c r="AG345" i="1"/>
  <c r="H345" i="1"/>
  <c r="AG341" i="1"/>
  <c r="H341" i="1"/>
  <c r="AG337" i="1"/>
  <c r="H337" i="1"/>
  <c r="AG333" i="1"/>
  <c r="H333" i="1"/>
  <c r="AG329" i="1"/>
  <c r="H329" i="1"/>
  <c r="AG325" i="1"/>
  <c r="H325" i="1"/>
  <c r="AG321" i="1"/>
  <c r="H321" i="1"/>
  <c r="AG317" i="1"/>
  <c r="H317" i="1"/>
  <c r="AG313" i="1"/>
  <c r="H313" i="1"/>
  <c r="AG309" i="1"/>
  <c r="H309" i="1"/>
  <c r="AG305" i="1"/>
  <c r="H305" i="1"/>
  <c r="AG301" i="1"/>
  <c r="H301" i="1"/>
  <c r="AG297" i="1"/>
  <c r="H297" i="1"/>
  <c r="AG293" i="1"/>
  <c r="H293" i="1"/>
  <c r="AG289" i="1"/>
  <c r="H289" i="1"/>
  <c r="AG285" i="1"/>
  <c r="H285" i="1"/>
  <c r="AG281" i="1"/>
  <c r="H281" i="1"/>
  <c r="AG277" i="1"/>
  <c r="H277" i="1"/>
  <c r="AG273" i="1"/>
  <c r="H273" i="1"/>
  <c r="AG269" i="1"/>
  <c r="H269" i="1"/>
  <c r="AG265" i="1"/>
  <c r="H265" i="1"/>
  <c r="AG261" i="1"/>
  <c r="H261" i="1"/>
  <c r="AG257" i="1"/>
  <c r="H257" i="1"/>
  <c r="AG253" i="1"/>
  <c r="H253" i="1"/>
  <c r="AG249" i="1"/>
  <c r="H249" i="1"/>
  <c r="AG245" i="1"/>
  <c r="H245" i="1"/>
  <c r="AG241" i="1"/>
  <c r="H241" i="1"/>
  <c r="AG237" i="1"/>
  <c r="H237" i="1"/>
  <c r="AG233" i="1"/>
  <c r="H233" i="1"/>
  <c r="AG229" i="1"/>
  <c r="H229" i="1"/>
  <c r="AG225" i="1"/>
  <c r="H225" i="1"/>
  <c r="AG221" i="1"/>
  <c r="H221" i="1"/>
  <c r="AG217" i="1"/>
  <c r="H217" i="1"/>
  <c r="AG213" i="1"/>
  <c r="H213" i="1"/>
  <c r="AG209" i="1"/>
  <c r="H209" i="1"/>
  <c r="AG205" i="1"/>
  <c r="H205" i="1"/>
  <c r="AG201" i="1"/>
  <c r="H201" i="1"/>
  <c r="AG197" i="1"/>
  <c r="H197" i="1"/>
  <c r="AG193" i="1"/>
  <c r="H193" i="1"/>
  <c r="AG189" i="1"/>
  <c r="H189" i="1"/>
  <c r="AG185" i="1"/>
  <c r="H185" i="1"/>
  <c r="AG181" i="1"/>
  <c r="H181" i="1"/>
  <c r="AG177" i="1"/>
  <c r="H177" i="1"/>
  <c r="AG173" i="1"/>
  <c r="H173" i="1"/>
  <c r="AG169" i="1"/>
  <c r="H169" i="1"/>
  <c r="AG165" i="1"/>
  <c r="H165" i="1"/>
  <c r="AG161" i="1"/>
  <c r="H161" i="1"/>
  <c r="AG157" i="1"/>
  <c r="H157" i="1"/>
  <c r="AG153" i="1"/>
  <c r="H153" i="1"/>
  <c r="AG149" i="1"/>
  <c r="H149" i="1"/>
  <c r="AG145" i="1"/>
  <c r="H145" i="1"/>
  <c r="AG141" i="1"/>
  <c r="H141" i="1"/>
  <c r="AG137" i="1"/>
  <c r="H137" i="1"/>
  <c r="AG133" i="1"/>
  <c r="H133" i="1"/>
  <c r="AG129" i="1"/>
  <c r="H129" i="1"/>
  <c r="AG125" i="1"/>
  <c r="H125" i="1"/>
  <c r="AG121" i="1"/>
  <c r="H121" i="1"/>
  <c r="AG117" i="1"/>
  <c r="H117" i="1"/>
  <c r="AG113" i="1"/>
  <c r="H113" i="1"/>
  <c r="AG109" i="1"/>
  <c r="H109" i="1"/>
  <c r="AG105" i="1"/>
  <c r="H105" i="1"/>
  <c r="AG101" i="1"/>
  <c r="H101" i="1"/>
  <c r="AG97" i="1"/>
  <c r="H97" i="1"/>
  <c r="AG93" i="1"/>
  <c r="H93" i="1"/>
  <c r="AG89" i="1"/>
  <c r="H89" i="1"/>
  <c r="AG85" i="1"/>
  <c r="H85" i="1"/>
  <c r="AG81" i="1"/>
  <c r="H81" i="1"/>
  <c r="AG77" i="1"/>
  <c r="H77" i="1"/>
  <c r="AG73" i="1"/>
  <c r="H73" i="1"/>
  <c r="AG69" i="1"/>
  <c r="H69" i="1"/>
  <c r="AG65" i="1"/>
  <c r="H65" i="1"/>
  <c r="AG61" i="1"/>
  <c r="H61" i="1"/>
  <c r="AG57" i="1"/>
  <c r="H57" i="1"/>
  <c r="AG53" i="1"/>
  <c r="H53" i="1"/>
  <c r="AG49" i="1"/>
  <c r="H49" i="1"/>
  <c r="AG45" i="1"/>
  <c r="H45" i="1"/>
  <c r="AG41" i="1"/>
  <c r="H41" i="1"/>
  <c r="AG37" i="1"/>
  <c r="H37" i="1"/>
  <c r="AG33" i="1"/>
  <c r="H33" i="1"/>
  <c r="AG29" i="1"/>
  <c r="H29" i="1"/>
  <c r="AG25" i="1"/>
  <c r="H25" i="1"/>
  <c r="AG21" i="1"/>
  <c r="H21" i="1"/>
  <c r="AG17" i="1"/>
  <c r="H17" i="1"/>
  <c r="AG13" i="1"/>
  <c r="H13" i="1"/>
  <c r="AG9" i="1"/>
  <c r="H9" i="1"/>
  <c r="AG5" i="1"/>
  <c r="H5" i="1"/>
  <c r="AG1819" i="1"/>
  <c r="H1819" i="1"/>
  <c r="AG1807" i="1"/>
  <c r="H1807" i="1"/>
  <c r="AG1795" i="1"/>
  <c r="H1795" i="1"/>
  <c r="AG1783" i="1"/>
  <c r="H1783" i="1"/>
  <c r="AG1771" i="1"/>
  <c r="H1771" i="1"/>
  <c r="AG1763" i="1"/>
  <c r="H1763" i="1"/>
  <c r="AG1751" i="1"/>
  <c r="H1751" i="1"/>
  <c r="AG1739" i="1"/>
  <c r="H1739" i="1"/>
  <c r="AG1727" i="1"/>
  <c r="H1727" i="1"/>
  <c r="AG1715" i="1"/>
  <c r="H1715" i="1"/>
  <c r="AG1703" i="1"/>
  <c r="H1703" i="1"/>
  <c r="AG1691" i="1"/>
  <c r="H1691" i="1"/>
  <c r="AG1679" i="1"/>
  <c r="H1679" i="1"/>
  <c r="AG1667" i="1"/>
  <c r="H1667" i="1"/>
  <c r="AG1655" i="1"/>
  <c r="H1655" i="1"/>
  <c r="AG1643" i="1"/>
  <c r="H1643" i="1"/>
  <c r="AG1631" i="1"/>
  <c r="H1631" i="1"/>
  <c r="AG1619" i="1"/>
  <c r="H1619" i="1"/>
  <c r="AG1607" i="1"/>
  <c r="H1607" i="1"/>
  <c r="AG1595" i="1"/>
  <c r="H1595" i="1"/>
  <c r="AG1583" i="1"/>
  <c r="H1583" i="1"/>
  <c r="AG1571" i="1"/>
  <c r="H1571" i="1"/>
  <c r="AG1559" i="1"/>
  <c r="H1559" i="1"/>
  <c r="AG1547" i="1"/>
  <c r="H1547" i="1"/>
  <c r="AG1535" i="1"/>
  <c r="H1535" i="1"/>
  <c r="AG1523" i="1"/>
  <c r="H1523" i="1"/>
  <c r="AG1511" i="1"/>
  <c r="H1511" i="1"/>
  <c r="AG1499" i="1"/>
  <c r="H1499" i="1"/>
  <c r="AG1487" i="1"/>
  <c r="H1487" i="1"/>
  <c r="AG1475" i="1"/>
  <c r="H1475" i="1"/>
  <c r="AG1459" i="1"/>
  <c r="H1459" i="1"/>
  <c r="AG1447" i="1"/>
  <c r="H1447" i="1"/>
  <c r="AG1435" i="1"/>
  <c r="H1435" i="1"/>
  <c r="AG1423" i="1"/>
  <c r="H1423" i="1"/>
  <c r="AG1411" i="1"/>
  <c r="H1411" i="1"/>
  <c r="AG1403" i="1"/>
  <c r="H1403" i="1"/>
  <c r="AG1391" i="1"/>
  <c r="H1391" i="1"/>
  <c r="AG1379" i="1"/>
  <c r="H1379" i="1"/>
  <c r="AG1367" i="1"/>
  <c r="H1367" i="1"/>
  <c r="AG1355" i="1"/>
  <c r="H1355" i="1"/>
  <c r="AG1343" i="1"/>
  <c r="H1343" i="1"/>
  <c r="AG1331" i="1"/>
  <c r="H1331" i="1"/>
  <c r="AG1319" i="1"/>
  <c r="H1319" i="1"/>
  <c r="AG1307" i="1"/>
  <c r="H1307" i="1"/>
  <c r="AG1295" i="1"/>
  <c r="H1295" i="1"/>
  <c r="AG1283" i="1"/>
  <c r="H1283" i="1"/>
  <c r="AG1271" i="1"/>
  <c r="H1271" i="1"/>
  <c r="AG1263" i="1"/>
  <c r="H1263" i="1"/>
  <c r="AG1251" i="1"/>
  <c r="H1251" i="1"/>
  <c r="AG1243" i="1"/>
  <c r="H1243" i="1"/>
  <c r="AG1231" i="1"/>
  <c r="H1231" i="1"/>
  <c r="AG1219" i="1"/>
  <c r="H1219" i="1"/>
  <c r="AG1207" i="1"/>
  <c r="H1207" i="1"/>
  <c r="AG1195" i="1"/>
  <c r="H1195" i="1"/>
  <c r="AG1183" i="1"/>
  <c r="H1183" i="1"/>
  <c r="AG1171" i="1"/>
  <c r="H1171" i="1"/>
  <c r="AG1159" i="1"/>
  <c r="H1159" i="1"/>
  <c r="AG1147" i="1"/>
  <c r="H1147" i="1"/>
  <c r="AG1135" i="1"/>
  <c r="H1135" i="1"/>
  <c r="AG1123" i="1"/>
  <c r="H1123" i="1"/>
  <c r="AG1111" i="1"/>
  <c r="H1111" i="1"/>
  <c r="AG1099" i="1"/>
  <c r="H1099" i="1"/>
  <c r="AG1087" i="1"/>
  <c r="H1087" i="1"/>
  <c r="AG1071" i="1"/>
  <c r="H1071" i="1"/>
  <c r="AG1055" i="1"/>
  <c r="H1055" i="1"/>
  <c r="AG1039" i="1"/>
  <c r="H1039" i="1"/>
  <c r="AG1023" i="1"/>
  <c r="H1023" i="1"/>
  <c r="AG1007" i="1"/>
  <c r="H1007" i="1"/>
  <c r="AG991" i="1"/>
  <c r="H991" i="1"/>
  <c r="AG975" i="1"/>
  <c r="H975" i="1"/>
  <c r="AG959" i="1"/>
  <c r="H959" i="1"/>
  <c r="AG943" i="1"/>
  <c r="H943" i="1"/>
  <c r="AG927" i="1"/>
  <c r="H927" i="1"/>
  <c r="AG911" i="1"/>
  <c r="H911" i="1"/>
  <c r="AG895" i="1"/>
  <c r="H895" i="1"/>
  <c r="AG879" i="1"/>
  <c r="H879" i="1"/>
  <c r="AG863" i="1"/>
  <c r="H863" i="1"/>
  <c r="AG847" i="1"/>
  <c r="H847" i="1"/>
  <c r="AG831" i="1"/>
  <c r="H831" i="1"/>
  <c r="AG815" i="1"/>
  <c r="H815" i="1"/>
  <c r="AG799" i="1"/>
  <c r="H799" i="1"/>
  <c r="AG783" i="1"/>
  <c r="H783" i="1"/>
  <c r="AG767" i="1"/>
  <c r="H767" i="1"/>
  <c r="AG751" i="1"/>
  <c r="H751" i="1"/>
  <c r="AG735" i="1"/>
  <c r="H735" i="1"/>
  <c r="AG715" i="1"/>
  <c r="H715" i="1"/>
  <c r="AG699" i="1"/>
  <c r="H699" i="1"/>
  <c r="AG683" i="1"/>
  <c r="H683" i="1"/>
  <c r="AG667" i="1"/>
  <c r="H667" i="1"/>
  <c r="AG655" i="1"/>
  <c r="H655" i="1"/>
  <c r="AG639" i="1"/>
  <c r="H639" i="1"/>
  <c r="AG619" i="1"/>
  <c r="H619" i="1"/>
  <c r="AG603" i="1"/>
  <c r="H603" i="1"/>
  <c r="AG587" i="1"/>
  <c r="H587" i="1"/>
  <c r="AG571" i="1"/>
  <c r="H571" i="1"/>
  <c r="AG555" i="1"/>
  <c r="H555" i="1"/>
  <c r="AG543" i="1"/>
  <c r="H543" i="1"/>
  <c r="AG527" i="1"/>
  <c r="H527" i="1"/>
  <c r="AG511" i="1"/>
  <c r="H511" i="1"/>
  <c r="AG495" i="1"/>
  <c r="H495" i="1"/>
  <c r="AG479" i="1"/>
  <c r="H479" i="1"/>
  <c r="AG463" i="1"/>
  <c r="H463" i="1"/>
  <c r="AG447" i="1"/>
  <c r="H447" i="1"/>
  <c r="AG431" i="1"/>
  <c r="H431" i="1"/>
  <c r="AG415" i="1"/>
  <c r="H415" i="1"/>
  <c r="AG399" i="1"/>
  <c r="H399" i="1"/>
  <c r="AG383" i="1"/>
  <c r="H383" i="1"/>
  <c r="AG367" i="1"/>
  <c r="H367" i="1"/>
  <c r="AG351" i="1"/>
  <c r="H351" i="1"/>
  <c r="AG339" i="1"/>
  <c r="H339" i="1"/>
  <c r="AG323" i="1"/>
  <c r="H323" i="1"/>
  <c r="AG307" i="1"/>
  <c r="H307" i="1"/>
  <c r="AG291" i="1"/>
  <c r="H291" i="1"/>
  <c r="AG275" i="1"/>
  <c r="H275" i="1"/>
  <c r="AG259" i="1"/>
  <c r="H259" i="1"/>
  <c r="AG243" i="1"/>
  <c r="H243" i="1"/>
  <c r="AG227" i="1"/>
  <c r="H227" i="1"/>
  <c r="AG211" i="1"/>
  <c r="H211" i="1"/>
  <c r="AG191" i="1"/>
  <c r="H191" i="1"/>
  <c r="AG175" i="1"/>
  <c r="H175" i="1"/>
  <c r="AG163" i="1"/>
  <c r="H163" i="1"/>
  <c r="AG151" i="1"/>
  <c r="H151" i="1"/>
  <c r="AG135" i="1"/>
  <c r="H135" i="1"/>
  <c r="AG123" i="1"/>
  <c r="H123" i="1"/>
  <c r="AG111" i="1"/>
  <c r="H111" i="1"/>
  <c r="AG99" i="1"/>
  <c r="H99" i="1"/>
  <c r="AG87" i="1"/>
  <c r="H87" i="1"/>
  <c r="AG71" i="1"/>
  <c r="H71" i="1"/>
  <c r="AG59" i="1"/>
  <c r="H59" i="1"/>
  <c r="AG47" i="1"/>
  <c r="H47" i="1"/>
  <c r="AG35" i="1"/>
  <c r="H35" i="1"/>
  <c r="AG23" i="1"/>
  <c r="H23" i="1"/>
  <c r="AG15" i="1"/>
  <c r="H15" i="1"/>
  <c r="AG3" i="1"/>
  <c r="H3" i="1"/>
  <c r="AG1826" i="1"/>
  <c r="H1826" i="1"/>
  <c r="AG1814" i="1"/>
  <c r="H1814" i="1"/>
  <c r="AG1802" i="1"/>
  <c r="H1802" i="1"/>
  <c r="AG1794" i="1"/>
  <c r="H1794" i="1"/>
  <c r="AG1782" i="1"/>
  <c r="H1782" i="1"/>
  <c r="AG1770" i="1"/>
  <c r="H1770" i="1"/>
  <c r="AG1762" i="1"/>
  <c r="H1762" i="1"/>
  <c r="AG1750" i="1"/>
  <c r="H1750" i="1"/>
  <c r="AG1738" i="1"/>
  <c r="H1738" i="1"/>
  <c r="AG1730" i="1"/>
  <c r="H1730" i="1"/>
  <c r="AG1718" i="1"/>
  <c r="H1718" i="1"/>
  <c r="AG1706" i="1"/>
  <c r="H1706" i="1"/>
  <c r="AG1702" i="1"/>
  <c r="H1702" i="1"/>
  <c r="AG1690" i="1"/>
  <c r="H1690" i="1"/>
  <c r="AG1678" i="1"/>
  <c r="H1678" i="1"/>
  <c r="AG1670" i="1"/>
  <c r="H1670" i="1"/>
  <c r="AG1658" i="1"/>
  <c r="H1658" i="1"/>
  <c r="AG1650" i="1"/>
  <c r="H1650" i="1"/>
  <c r="AG1638" i="1"/>
  <c r="H1638" i="1"/>
  <c r="AG1622" i="1"/>
  <c r="H1622" i="1"/>
  <c r="AG1610" i="1"/>
  <c r="H1610" i="1"/>
  <c r="AG1598" i="1"/>
  <c r="H1598" i="1"/>
  <c r="AG1590" i="1"/>
  <c r="H1590" i="1"/>
  <c r="AG1578" i="1"/>
  <c r="H1578" i="1"/>
  <c r="AG1566" i="1"/>
  <c r="H1566" i="1"/>
  <c r="AG1554" i="1"/>
  <c r="H1554" i="1"/>
  <c r="AG1546" i="1"/>
  <c r="H1546" i="1"/>
  <c r="AG1538" i="1"/>
  <c r="H1538" i="1"/>
  <c r="AG1526" i="1"/>
  <c r="H1526" i="1"/>
  <c r="AG1518" i="1"/>
  <c r="H1518" i="1"/>
  <c r="AG1506" i="1"/>
  <c r="H1506" i="1"/>
  <c r="AG1494" i="1"/>
  <c r="H1494" i="1"/>
  <c r="AG1446" i="1"/>
  <c r="H1446" i="1"/>
  <c r="AG1828" i="1"/>
  <c r="H1828" i="1"/>
  <c r="AG1824" i="1"/>
  <c r="H1824" i="1"/>
  <c r="AG1820" i="1"/>
  <c r="H1820" i="1"/>
  <c r="AG1816" i="1"/>
  <c r="H1816" i="1"/>
  <c r="AG1812" i="1"/>
  <c r="H1812" i="1"/>
  <c r="AG1808" i="1"/>
  <c r="H1808" i="1"/>
  <c r="AG1804" i="1"/>
  <c r="H1804" i="1"/>
  <c r="AG1800" i="1"/>
  <c r="H1800" i="1"/>
  <c r="AG1796" i="1"/>
  <c r="H1796" i="1"/>
  <c r="AG1792" i="1"/>
  <c r="H1792" i="1"/>
  <c r="AG1788" i="1"/>
  <c r="H1788" i="1"/>
  <c r="AG1784" i="1"/>
  <c r="H1784" i="1"/>
  <c r="AG1780" i="1"/>
  <c r="H1780" i="1"/>
  <c r="AG1776" i="1"/>
  <c r="H1776" i="1"/>
  <c r="AG1772" i="1"/>
  <c r="H1772" i="1"/>
  <c r="AG1768" i="1"/>
  <c r="H1768" i="1"/>
  <c r="AG1764" i="1"/>
  <c r="H1764" i="1"/>
  <c r="AG1760" i="1"/>
  <c r="H1760" i="1"/>
  <c r="AG1756" i="1"/>
  <c r="H1756" i="1"/>
  <c r="AG1752" i="1"/>
  <c r="H1752" i="1"/>
  <c r="AG1748" i="1"/>
  <c r="H1748" i="1"/>
  <c r="AG1744" i="1"/>
  <c r="H1744" i="1"/>
  <c r="AG1740" i="1"/>
  <c r="H1740" i="1"/>
  <c r="AG1736" i="1"/>
  <c r="H1736" i="1"/>
  <c r="AG1732" i="1"/>
  <c r="H1732" i="1"/>
  <c r="AG1728" i="1"/>
  <c r="H1728" i="1"/>
  <c r="AG1724" i="1"/>
  <c r="H1724" i="1"/>
  <c r="AG1720" i="1"/>
  <c r="H1720" i="1"/>
  <c r="AG1716" i="1"/>
  <c r="H1716" i="1"/>
  <c r="AG1712" i="1"/>
  <c r="H1712" i="1"/>
  <c r="AG1708" i="1"/>
  <c r="H1708" i="1"/>
  <c r="AG1704" i="1"/>
  <c r="H1704" i="1"/>
  <c r="AG1700" i="1"/>
  <c r="H1700" i="1"/>
  <c r="AG1696" i="1"/>
  <c r="H1696" i="1"/>
  <c r="AG1692" i="1"/>
  <c r="H1692" i="1"/>
  <c r="AG1688" i="1"/>
  <c r="H1688" i="1"/>
  <c r="AG1684" i="1"/>
  <c r="H1684" i="1"/>
  <c r="AG1680" i="1"/>
  <c r="H1680" i="1"/>
  <c r="AG1676" i="1"/>
  <c r="H1676" i="1"/>
  <c r="AG1672" i="1"/>
  <c r="H1672" i="1"/>
  <c r="AG1668" i="1"/>
  <c r="H1668" i="1"/>
  <c r="AG1664" i="1"/>
  <c r="H1664" i="1"/>
  <c r="AG1660" i="1"/>
  <c r="H1660" i="1"/>
  <c r="AG1656" i="1"/>
  <c r="H1656" i="1"/>
  <c r="AG1652" i="1"/>
  <c r="H1652" i="1"/>
  <c r="AG1648" i="1"/>
  <c r="H1648" i="1"/>
  <c r="AG1644" i="1"/>
  <c r="H1644" i="1"/>
  <c r="AG1640" i="1"/>
  <c r="H1640" i="1"/>
  <c r="AG1636" i="1"/>
  <c r="H1636" i="1"/>
  <c r="AG1632" i="1"/>
  <c r="H1632" i="1"/>
  <c r="AG1628" i="1"/>
  <c r="H1628" i="1"/>
  <c r="AG1624" i="1"/>
  <c r="H1624" i="1"/>
  <c r="AG1620" i="1"/>
  <c r="H1620" i="1"/>
  <c r="AG1616" i="1"/>
  <c r="H1616" i="1"/>
  <c r="AG1612" i="1"/>
  <c r="H1612" i="1"/>
  <c r="AG1608" i="1"/>
  <c r="H1608" i="1"/>
  <c r="AG1604" i="1"/>
  <c r="H1604" i="1"/>
  <c r="AG1600" i="1"/>
  <c r="H1600" i="1"/>
  <c r="AG1596" i="1"/>
  <c r="H1596" i="1"/>
  <c r="AG1592" i="1"/>
  <c r="H1592" i="1"/>
  <c r="AG1588" i="1"/>
  <c r="H1588" i="1"/>
  <c r="AG1584" i="1"/>
  <c r="H1584" i="1"/>
  <c r="AG1580" i="1"/>
  <c r="H1580" i="1"/>
  <c r="AG1576" i="1"/>
  <c r="H1576" i="1"/>
  <c r="AG1572" i="1"/>
  <c r="H1572" i="1"/>
  <c r="AG1568" i="1"/>
  <c r="H1568" i="1"/>
  <c r="AG1564" i="1"/>
  <c r="H1564" i="1"/>
  <c r="AG1560" i="1"/>
  <c r="H1560" i="1"/>
  <c r="AG1556" i="1"/>
  <c r="H1556" i="1"/>
  <c r="AG1552" i="1"/>
  <c r="H1552" i="1"/>
  <c r="AG1548" i="1"/>
  <c r="H1548" i="1"/>
  <c r="AG1544" i="1"/>
  <c r="H1544" i="1"/>
  <c r="AG1540" i="1"/>
  <c r="H1540" i="1"/>
  <c r="AG1536" i="1"/>
  <c r="H1536" i="1"/>
  <c r="AG1532" i="1"/>
  <c r="H1532" i="1"/>
  <c r="AG1528" i="1"/>
  <c r="H1528" i="1"/>
  <c r="AG1524" i="1"/>
  <c r="H1524" i="1"/>
  <c r="AG1520" i="1"/>
  <c r="H1520" i="1"/>
  <c r="AG1516" i="1"/>
  <c r="H1516" i="1"/>
  <c r="AG1512" i="1"/>
  <c r="H1512" i="1"/>
  <c r="AG1508" i="1"/>
  <c r="H1508" i="1"/>
  <c r="AG1504" i="1"/>
  <c r="H1504" i="1"/>
  <c r="AG1500" i="1"/>
  <c r="H1500" i="1"/>
  <c r="AG1496" i="1"/>
  <c r="H1496" i="1"/>
  <c r="AG1492" i="1"/>
  <c r="H1492" i="1"/>
  <c r="AG1488" i="1"/>
  <c r="H1488" i="1"/>
  <c r="AG1484" i="1"/>
  <c r="H1484" i="1"/>
  <c r="AG1480" i="1"/>
  <c r="H1480" i="1"/>
  <c r="AG1476" i="1"/>
  <c r="H1476" i="1"/>
  <c r="AG1472" i="1"/>
  <c r="H1472" i="1"/>
  <c r="AG1468" i="1"/>
  <c r="H1468" i="1"/>
  <c r="AG1464" i="1"/>
  <c r="H1464" i="1"/>
  <c r="AG1460" i="1"/>
  <c r="H1460" i="1"/>
  <c r="AG1456" i="1"/>
  <c r="H1456" i="1"/>
  <c r="AG1452" i="1"/>
  <c r="H1452" i="1"/>
  <c r="AG1448" i="1"/>
  <c r="H1448" i="1"/>
  <c r="AG1444" i="1"/>
  <c r="H1444" i="1"/>
  <c r="AG1440" i="1"/>
  <c r="H1440" i="1"/>
  <c r="AG1436" i="1"/>
  <c r="H1436" i="1"/>
  <c r="AG1432" i="1"/>
  <c r="H1432" i="1"/>
  <c r="AG1428" i="1"/>
  <c r="H1428" i="1"/>
  <c r="AG1424" i="1"/>
  <c r="H1424" i="1"/>
  <c r="AG1420" i="1"/>
  <c r="H1420" i="1"/>
  <c r="AG1416" i="1"/>
  <c r="H1416" i="1"/>
  <c r="AG1412" i="1"/>
  <c r="H1412" i="1"/>
  <c r="AG1408" i="1"/>
  <c r="H1408" i="1"/>
  <c r="AG1404" i="1"/>
  <c r="H1404" i="1"/>
  <c r="AG1400" i="1"/>
  <c r="H1400" i="1"/>
  <c r="AG1396" i="1"/>
  <c r="H1396" i="1"/>
  <c r="AG1392" i="1"/>
  <c r="H1392" i="1"/>
  <c r="AG1388" i="1"/>
  <c r="H1388" i="1"/>
  <c r="AG1384" i="1"/>
  <c r="H1384" i="1"/>
  <c r="AG1380" i="1"/>
  <c r="H1380" i="1"/>
  <c r="AG1376" i="1"/>
  <c r="H1376" i="1"/>
  <c r="AG1372" i="1"/>
  <c r="H1372" i="1"/>
  <c r="AG1368" i="1"/>
  <c r="H1368" i="1"/>
  <c r="AG1364" i="1"/>
  <c r="H1364" i="1"/>
  <c r="AG1360" i="1"/>
  <c r="H1360" i="1"/>
  <c r="AG1356" i="1"/>
  <c r="H1356" i="1"/>
  <c r="AG1352" i="1"/>
  <c r="H1352" i="1"/>
  <c r="AG1348" i="1"/>
  <c r="H1348" i="1"/>
  <c r="AG1344" i="1"/>
  <c r="H1344" i="1"/>
  <c r="AG1340" i="1"/>
  <c r="H1340" i="1"/>
  <c r="AG1336" i="1"/>
  <c r="H1336" i="1"/>
  <c r="AG1332" i="1"/>
  <c r="H1332" i="1"/>
  <c r="AG1328" i="1"/>
  <c r="H1328" i="1"/>
  <c r="AG1324" i="1"/>
  <c r="H1324" i="1"/>
  <c r="AG1320" i="1"/>
  <c r="H1320" i="1"/>
  <c r="AG1316" i="1"/>
  <c r="H1316" i="1"/>
  <c r="AG1312" i="1"/>
  <c r="H1312" i="1"/>
  <c r="AG1308" i="1"/>
  <c r="H1308" i="1"/>
  <c r="AG1304" i="1"/>
  <c r="H1304" i="1"/>
  <c r="AG1300" i="1"/>
  <c r="H1300" i="1"/>
  <c r="AG1296" i="1"/>
  <c r="H1296" i="1"/>
  <c r="AG1292" i="1"/>
  <c r="H1292" i="1"/>
  <c r="AG1288" i="1"/>
  <c r="H1288" i="1"/>
  <c r="AG1284" i="1"/>
  <c r="H1284" i="1"/>
  <c r="AG1280" i="1"/>
  <c r="H1280" i="1"/>
  <c r="AG1276" i="1"/>
  <c r="H1276" i="1"/>
  <c r="AG1272" i="1"/>
  <c r="H1272" i="1"/>
  <c r="AG1268" i="1"/>
  <c r="H1268" i="1"/>
  <c r="AG1264" i="1"/>
  <c r="H1264" i="1"/>
  <c r="AG1260" i="1"/>
  <c r="H1260" i="1"/>
  <c r="AG1256" i="1"/>
  <c r="H1256" i="1"/>
  <c r="AG1252" i="1"/>
  <c r="H1252" i="1"/>
  <c r="AG1248" i="1"/>
  <c r="H1248" i="1"/>
  <c r="AG1244" i="1"/>
  <c r="H1244" i="1"/>
  <c r="AG1240" i="1"/>
  <c r="H1240" i="1"/>
  <c r="AG1236" i="1"/>
  <c r="H1236" i="1"/>
  <c r="AG1232" i="1"/>
  <c r="H1232" i="1"/>
  <c r="AG1228" i="1"/>
  <c r="H1228" i="1"/>
  <c r="AG1224" i="1"/>
  <c r="H1224" i="1"/>
  <c r="AG1220" i="1"/>
  <c r="H1220" i="1"/>
  <c r="AG1216" i="1"/>
  <c r="H1216" i="1"/>
  <c r="AG1212" i="1"/>
  <c r="H1212" i="1"/>
  <c r="AG1208" i="1"/>
  <c r="H1208" i="1"/>
  <c r="AG1204" i="1"/>
  <c r="H1204" i="1"/>
  <c r="AG1200" i="1"/>
  <c r="H1200" i="1"/>
  <c r="AG1196" i="1"/>
  <c r="H1196" i="1"/>
  <c r="AG1192" i="1"/>
  <c r="H1192" i="1"/>
  <c r="AG1188" i="1"/>
  <c r="H1188" i="1"/>
  <c r="AG1184" i="1"/>
  <c r="H1184" i="1"/>
  <c r="AG1180" i="1"/>
  <c r="H1180" i="1"/>
  <c r="AG1176" i="1"/>
  <c r="H1176" i="1"/>
  <c r="AG1172" i="1"/>
  <c r="H1172" i="1"/>
  <c r="AG1168" i="1"/>
  <c r="H1168" i="1"/>
  <c r="AG1164" i="1"/>
  <c r="H1164" i="1"/>
  <c r="AG1160" i="1"/>
  <c r="H1160" i="1"/>
  <c r="AG1156" i="1"/>
  <c r="H1156" i="1"/>
  <c r="AG1152" i="1"/>
  <c r="H1152" i="1"/>
  <c r="AG1148" i="1"/>
  <c r="H1148" i="1"/>
  <c r="AG1144" i="1"/>
  <c r="H1144" i="1"/>
  <c r="AG1140" i="1"/>
  <c r="H1140" i="1"/>
  <c r="AG1136" i="1"/>
  <c r="H1136" i="1"/>
  <c r="AG1132" i="1"/>
  <c r="H1132" i="1"/>
  <c r="AG1128" i="1"/>
  <c r="H1128" i="1"/>
  <c r="AG1124" i="1"/>
  <c r="H1124" i="1"/>
  <c r="AG1120" i="1"/>
  <c r="H1120" i="1"/>
  <c r="AG1116" i="1"/>
  <c r="H1116" i="1"/>
  <c r="AG1112" i="1"/>
  <c r="H1112" i="1"/>
  <c r="AG1108" i="1"/>
  <c r="H1108" i="1"/>
  <c r="AG1104" i="1"/>
  <c r="H1104" i="1"/>
  <c r="AG1100" i="1"/>
  <c r="H1100" i="1"/>
  <c r="AG1096" i="1"/>
  <c r="H1096" i="1"/>
  <c r="AG1092" i="1"/>
  <c r="H1092" i="1"/>
  <c r="AG1088" i="1"/>
  <c r="H1088" i="1"/>
  <c r="AG1084" i="1"/>
  <c r="H1084" i="1"/>
  <c r="AG1080" i="1"/>
  <c r="H1080" i="1"/>
  <c r="AG1076" i="1"/>
  <c r="H1076" i="1"/>
  <c r="AG1072" i="1"/>
  <c r="H1072" i="1"/>
  <c r="AG1068" i="1"/>
  <c r="H1068" i="1"/>
  <c r="AG1064" i="1"/>
  <c r="H1064" i="1"/>
  <c r="AG1060" i="1"/>
  <c r="H1060" i="1"/>
  <c r="AG1056" i="1"/>
  <c r="H1056" i="1"/>
  <c r="AG1052" i="1"/>
  <c r="H1052" i="1"/>
  <c r="AG1048" i="1"/>
  <c r="H1048" i="1"/>
  <c r="AG1044" i="1"/>
  <c r="H1044" i="1"/>
  <c r="AG1040" i="1"/>
  <c r="H1040" i="1"/>
  <c r="AG1036" i="1"/>
  <c r="H1036" i="1"/>
  <c r="AG1032" i="1"/>
  <c r="H1032" i="1"/>
  <c r="AG1028" i="1"/>
  <c r="H1028" i="1"/>
  <c r="AG1024" i="1"/>
  <c r="H1024" i="1"/>
  <c r="AG1020" i="1"/>
  <c r="H1020" i="1"/>
  <c r="AG1016" i="1"/>
  <c r="H1016" i="1"/>
  <c r="AG1012" i="1"/>
  <c r="H1012" i="1"/>
  <c r="AG1008" i="1"/>
  <c r="H1008" i="1"/>
  <c r="AG1004" i="1"/>
  <c r="H1004" i="1"/>
  <c r="AG1000" i="1"/>
  <c r="H1000" i="1"/>
  <c r="AG996" i="1"/>
  <c r="H996" i="1"/>
  <c r="AG992" i="1"/>
  <c r="H992" i="1"/>
  <c r="AG988" i="1"/>
  <c r="H988" i="1"/>
  <c r="AG984" i="1"/>
  <c r="H984" i="1"/>
  <c r="AG980" i="1"/>
  <c r="H980" i="1"/>
  <c r="AG976" i="1"/>
  <c r="H976" i="1"/>
  <c r="AG972" i="1"/>
  <c r="H972" i="1"/>
  <c r="AG968" i="1"/>
  <c r="H968" i="1"/>
  <c r="AG964" i="1"/>
  <c r="H964" i="1"/>
  <c r="AG960" i="1"/>
  <c r="H960" i="1"/>
  <c r="AG956" i="1"/>
  <c r="H956" i="1"/>
  <c r="AG952" i="1"/>
  <c r="H952" i="1"/>
  <c r="AG948" i="1"/>
  <c r="H948" i="1"/>
  <c r="AG944" i="1"/>
  <c r="H944" i="1"/>
  <c r="AG940" i="1"/>
  <c r="H940" i="1"/>
  <c r="AG936" i="1"/>
  <c r="H936" i="1"/>
  <c r="AG932" i="1"/>
  <c r="H932" i="1"/>
  <c r="AG928" i="1"/>
  <c r="H928" i="1"/>
  <c r="AG924" i="1"/>
  <c r="H924" i="1"/>
  <c r="AG920" i="1"/>
  <c r="H920" i="1"/>
  <c r="AG916" i="1"/>
  <c r="H916" i="1"/>
  <c r="AG912" i="1"/>
  <c r="H912" i="1"/>
  <c r="AG908" i="1"/>
  <c r="H908" i="1"/>
  <c r="AG904" i="1"/>
  <c r="H904" i="1"/>
  <c r="AG900" i="1"/>
  <c r="H900" i="1"/>
  <c r="AG896" i="1"/>
  <c r="H896" i="1"/>
  <c r="AG892" i="1"/>
  <c r="H892" i="1"/>
  <c r="AG888" i="1"/>
  <c r="H888" i="1"/>
  <c r="AG884" i="1"/>
  <c r="H884" i="1"/>
  <c r="AG880" i="1"/>
  <c r="H880" i="1"/>
  <c r="AG876" i="1"/>
  <c r="H876" i="1"/>
  <c r="AG872" i="1"/>
  <c r="H872" i="1"/>
  <c r="AG868" i="1"/>
  <c r="H868" i="1"/>
  <c r="AG864" i="1"/>
  <c r="H864" i="1"/>
  <c r="AG860" i="1"/>
  <c r="H860" i="1"/>
  <c r="AG856" i="1"/>
  <c r="H856" i="1"/>
  <c r="AG852" i="1"/>
  <c r="H852" i="1"/>
  <c r="AG848" i="1"/>
  <c r="H848" i="1"/>
  <c r="AG844" i="1"/>
  <c r="H844" i="1"/>
  <c r="AG840" i="1"/>
  <c r="H840" i="1"/>
  <c r="AG836" i="1"/>
  <c r="H836" i="1"/>
  <c r="AG832" i="1"/>
  <c r="H832" i="1"/>
  <c r="AG828" i="1"/>
  <c r="H828" i="1"/>
  <c r="AG824" i="1"/>
  <c r="H824" i="1"/>
  <c r="AG820" i="1"/>
  <c r="H820" i="1"/>
  <c r="AG816" i="1"/>
  <c r="H816" i="1"/>
  <c r="AG812" i="1"/>
  <c r="H812" i="1"/>
  <c r="AG808" i="1"/>
  <c r="H808" i="1"/>
  <c r="AG804" i="1"/>
  <c r="H804" i="1"/>
  <c r="AG800" i="1"/>
  <c r="H800" i="1"/>
  <c r="AG796" i="1"/>
  <c r="H796" i="1"/>
  <c r="AG792" i="1"/>
  <c r="H792" i="1"/>
  <c r="AG788" i="1"/>
  <c r="H788" i="1"/>
  <c r="AG784" i="1"/>
  <c r="H784" i="1"/>
  <c r="AG780" i="1"/>
  <c r="H780" i="1"/>
  <c r="AG776" i="1"/>
  <c r="H776" i="1"/>
  <c r="AG772" i="1"/>
  <c r="H772" i="1"/>
  <c r="AG768" i="1"/>
  <c r="H768" i="1"/>
  <c r="AG764" i="1"/>
  <c r="H764" i="1"/>
  <c r="AG760" i="1"/>
  <c r="H760" i="1"/>
  <c r="AG756" i="1"/>
  <c r="H756" i="1"/>
  <c r="AG752" i="1"/>
  <c r="H752" i="1"/>
  <c r="AG748" i="1"/>
  <c r="H748" i="1"/>
  <c r="AG744" i="1"/>
  <c r="H744" i="1"/>
  <c r="AG740" i="1"/>
  <c r="H740" i="1"/>
  <c r="AG736" i="1"/>
  <c r="H736" i="1"/>
  <c r="AG732" i="1"/>
  <c r="H732" i="1"/>
  <c r="AG728" i="1"/>
  <c r="H728" i="1"/>
  <c r="AG724" i="1"/>
  <c r="H724" i="1"/>
  <c r="AG720" i="1"/>
  <c r="H720" i="1"/>
  <c r="AG716" i="1"/>
  <c r="H716" i="1"/>
  <c r="AG712" i="1"/>
  <c r="H712" i="1"/>
  <c r="AG708" i="1"/>
  <c r="H708" i="1"/>
  <c r="AG704" i="1"/>
  <c r="H704" i="1"/>
  <c r="AG700" i="1"/>
  <c r="H700" i="1"/>
  <c r="AG696" i="1"/>
  <c r="H696" i="1"/>
  <c r="AG692" i="1"/>
  <c r="H692" i="1"/>
  <c r="AG688" i="1"/>
  <c r="H688" i="1"/>
  <c r="AG684" i="1"/>
  <c r="H684" i="1"/>
  <c r="AG680" i="1"/>
  <c r="H680" i="1"/>
  <c r="AG676" i="1"/>
  <c r="H676" i="1"/>
  <c r="AG672" i="1"/>
  <c r="H672" i="1"/>
  <c r="AG668" i="1"/>
  <c r="H668" i="1"/>
  <c r="AG664" i="1"/>
  <c r="H664" i="1"/>
  <c r="AG660" i="1"/>
  <c r="H660" i="1"/>
  <c r="AG656" i="1"/>
  <c r="H656" i="1"/>
  <c r="AG652" i="1"/>
  <c r="H652" i="1"/>
  <c r="AG648" i="1"/>
  <c r="H648" i="1"/>
  <c r="AG644" i="1"/>
  <c r="H644" i="1"/>
  <c r="AG640" i="1"/>
  <c r="H640" i="1"/>
  <c r="AG636" i="1"/>
  <c r="H636" i="1"/>
  <c r="AG632" i="1"/>
  <c r="H632" i="1"/>
  <c r="AG628" i="1"/>
  <c r="H628" i="1"/>
  <c r="AG624" i="1"/>
  <c r="H624" i="1"/>
  <c r="AG620" i="1"/>
  <c r="H620" i="1"/>
  <c r="AG616" i="1"/>
  <c r="H616" i="1"/>
  <c r="AG612" i="1"/>
  <c r="H612" i="1"/>
  <c r="AG608" i="1"/>
  <c r="H608" i="1"/>
  <c r="AG604" i="1"/>
  <c r="H604" i="1"/>
  <c r="AG600" i="1"/>
  <c r="H600" i="1"/>
  <c r="AG596" i="1"/>
  <c r="H596" i="1"/>
  <c r="AG592" i="1"/>
  <c r="H592" i="1"/>
  <c r="AG588" i="1"/>
  <c r="H588" i="1"/>
  <c r="AG584" i="1"/>
  <c r="H584" i="1"/>
  <c r="AG580" i="1"/>
  <c r="H580" i="1"/>
  <c r="AG576" i="1"/>
  <c r="H576" i="1"/>
  <c r="AG572" i="1"/>
  <c r="H572" i="1"/>
  <c r="AG568" i="1"/>
  <c r="H568" i="1"/>
  <c r="AG564" i="1"/>
  <c r="H564" i="1"/>
  <c r="AG560" i="1"/>
  <c r="H560" i="1"/>
  <c r="AG556" i="1"/>
  <c r="H556" i="1"/>
  <c r="AG552" i="1"/>
  <c r="H552" i="1"/>
  <c r="AG548" i="1"/>
  <c r="H548" i="1"/>
  <c r="AG544" i="1"/>
  <c r="H544" i="1"/>
  <c r="AG540" i="1"/>
  <c r="H540" i="1"/>
  <c r="AG536" i="1"/>
  <c r="H536" i="1"/>
  <c r="AG532" i="1"/>
  <c r="H532" i="1"/>
  <c r="AG528" i="1"/>
  <c r="H528" i="1"/>
  <c r="AG524" i="1"/>
  <c r="H524" i="1"/>
  <c r="AG520" i="1"/>
  <c r="H520" i="1"/>
  <c r="AG516" i="1"/>
  <c r="H516" i="1"/>
  <c r="AG512" i="1"/>
  <c r="H512" i="1"/>
  <c r="AG508" i="1"/>
  <c r="H508" i="1"/>
  <c r="AG504" i="1"/>
  <c r="H504" i="1"/>
  <c r="AG500" i="1"/>
  <c r="H500" i="1"/>
  <c r="AG496" i="1"/>
  <c r="H496" i="1"/>
  <c r="AG492" i="1"/>
  <c r="H492" i="1"/>
  <c r="AG488" i="1"/>
  <c r="H488" i="1"/>
  <c r="AG484" i="1"/>
  <c r="H484" i="1"/>
  <c r="AG480" i="1"/>
  <c r="H480" i="1"/>
  <c r="AG476" i="1"/>
  <c r="H476" i="1"/>
  <c r="AG472" i="1"/>
  <c r="H472" i="1"/>
  <c r="AG468" i="1"/>
  <c r="H468" i="1"/>
  <c r="AG464" i="1"/>
  <c r="H464" i="1"/>
  <c r="AG460" i="1"/>
  <c r="H460" i="1"/>
  <c r="AG456" i="1"/>
  <c r="H456" i="1"/>
  <c r="AG452" i="1"/>
  <c r="H452" i="1"/>
  <c r="AG448" i="1"/>
  <c r="H448" i="1"/>
  <c r="AG444" i="1"/>
  <c r="H444" i="1"/>
  <c r="AG440" i="1"/>
  <c r="H440" i="1"/>
  <c r="AG436" i="1"/>
  <c r="H436" i="1"/>
  <c r="AG432" i="1"/>
  <c r="H432" i="1"/>
  <c r="AG428" i="1"/>
  <c r="H428" i="1"/>
  <c r="AG424" i="1"/>
  <c r="H424" i="1"/>
  <c r="AG420" i="1"/>
  <c r="H420" i="1"/>
  <c r="AG416" i="1"/>
  <c r="H416" i="1"/>
  <c r="AG412" i="1"/>
  <c r="H412" i="1"/>
  <c r="AG408" i="1"/>
  <c r="H408" i="1"/>
  <c r="AG404" i="1"/>
  <c r="H404" i="1"/>
  <c r="AG400" i="1"/>
  <c r="H400" i="1"/>
  <c r="AG396" i="1"/>
  <c r="H396" i="1"/>
  <c r="AG392" i="1"/>
  <c r="H392" i="1"/>
  <c r="AG388" i="1"/>
  <c r="H388" i="1"/>
  <c r="AG384" i="1"/>
  <c r="H384" i="1"/>
  <c r="AG380" i="1"/>
  <c r="H380" i="1"/>
  <c r="AG376" i="1"/>
  <c r="H376" i="1"/>
  <c r="AG372" i="1"/>
  <c r="H372" i="1"/>
  <c r="AG368" i="1"/>
  <c r="H368" i="1"/>
  <c r="AG364" i="1"/>
  <c r="H364" i="1"/>
  <c r="AG360" i="1"/>
  <c r="H360" i="1"/>
  <c r="AG356" i="1"/>
  <c r="H356" i="1"/>
  <c r="AG352" i="1"/>
  <c r="H352" i="1"/>
  <c r="AG348" i="1"/>
  <c r="H348" i="1"/>
  <c r="AG344" i="1"/>
  <c r="H344" i="1"/>
  <c r="AG340" i="1"/>
  <c r="H340" i="1"/>
  <c r="AG336" i="1"/>
  <c r="H336" i="1"/>
  <c r="AG332" i="1"/>
  <c r="H332" i="1"/>
  <c r="AG328" i="1"/>
  <c r="H328" i="1"/>
  <c r="AG324" i="1"/>
  <c r="H324" i="1"/>
  <c r="AG320" i="1"/>
  <c r="H320" i="1"/>
  <c r="AG316" i="1"/>
  <c r="H316" i="1"/>
  <c r="AG312" i="1"/>
  <c r="H312" i="1"/>
  <c r="AG308" i="1"/>
  <c r="H308" i="1"/>
  <c r="AG304" i="1"/>
  <c r="H304" i="1"/>
  <c r="AG300" i="1"/>
  <c r="H300" i="1"/>
  <c r="AG296" i="1"/>
  <c r="H296" i="1"/>
  <c r="AG292" i="1"/>
  <c r="H292" i="1"/>
  <c r="AG288" i="1"/>
  <c r="H288" i="1"/>
  <c r="AG284" i="1"/>
  <c r="H284" i="1"/>
  <c r="AG280" i="1"/>
  <c r="H280" i="1"/>
  <c r="AG276" i="1"/>
  <c r="H276" i="1"/>
  <c r="AG272" i="1"/>
  <c r="H272" i="1"/>
  <c r="AG268" i="1"/>
  <c r="H268" i="1"/>
  <c r="AG264" i="1"/>
  <c r="H264" i="1"/>
  <c r="AG260" i="1"/>
  <c r="H260" i="1"/>
  <c r="AG256" i="1"/>
  <c r="H256" i="1"/>
  <c r="AG252" i="1"/>
  <c r="H252" i="1"/>
  <c r="AG248" i="1"/>
  <c r="H248" i="1"/>
  <c r="AG244" i="1"/>
  <c r="H244" i="1"/>
  <c r="AG240" i="1"/>
  <c r="H240" i="1"/>
  <c r="AG236" i="1"/>
  <c r="H236" i="1"/>
  <c r="AG232" i="1"/>
  <c r="H232" i="1"/>
  <c r="AG228" i="1"/>
  <c r="H228" i="1"/>
  <c r="AG224" i="1"/>
  <c r="H224" i="1"/>
  <c r="AG220" i="1"/>
  <c r="H220" i="1"/>
  <c r="AG216" i="1"/>
  <c r="H216" i="1"/>
  <c r="AG212" i="1"/>
  <c r="H212" i="1"/>
  <c r="AG208" i="1"/>
  <c r="H208" i="1"/>
  <c r="AG204" i="1"/>
  <c r="H204" i="1"/>
  <c r="AG200" i="1"/>
  <c r="H200" i="1"/>
  <c r="AG196" i="1"/>
  <c r="H196" i="1"/>
  <c r="AG192" i="1"/>
  <c r="H192" i="1"/>
  <c r="AG188" i="1"/>
  <c r="H188" i="1"/>
  <c r="AG184" i="1"/>
  <c r="H184" i="1"/>
  <c r="AG180" i="1"/>
  <c r="H180" i="1"/>
  <c r="AG176" i="1"/>
  <c r="H176" i="1"/>
  <c r="AG172" i="1"/>
  <c r="H172" i="1"/>
  <c r="AG168" i="1"/>
  <c r="H168" i="1"/>
  <c r="AG164" i="1"/>
  <c r="H164" i="1"/>
  <c r="AG160" i="1"/>
  <c r="H160" i="1"/>
  <c r="AG156" i="1"/>
  <c r="H156" i="1"/>
  <c r="AG152" i="1"/>
  <c r="H152" i="1"/>
  <c r="AG148" i="1"/>
  <c r="H148" i="1"/>
  <c r="AG144" i="1"/>
  <c r="H144" i="1"/>
  <c r="AG140" i="1"/>
  <c r="H140" i="1"/>
  <c r="AG136" i="1"/>
  <c r="H136" i="1"/>
  <c r="AG132" i="1"/>
  <c r="H132" i="1"/>
  <c r="AG128" i="1"/>
  <c r="H128" i="1"/>
  <c r="AG124" i="1"/>
  <c r="H124" i="1"/>
  <c r="AG120" i="1"/>
  <c r="H120" i="1"/>
  <c r="AG116" i="1"/>
  <c r="H116" i="1"/>
  <c r="AG112" i="1"/>
  <c r="H112" i="1"/>
  <c r="AG108" i="1"/>
  <c r="H108" i="1"/>
  <c r="AG104" i="1"/>
  <c r="H104" i="1"/>
  <c r="AG100" i="1"/>
  <c r="H100" i="1"/>
  <c r="AG96" i="1"/>
  <c r="H96" i="1"/>
  <c r="AG92" i="1"/>
  <c r="H92" i="1"/>
  <c r="AG88" i="1"/>
  <c r="H88" i="1"/>
  <c r="AG84" i="1"/>
  <c r="H84" i="1"/>
  <c r="AG80" i="1"/>
  <c r="H80" i="1"/>
  <c r="AG76" i="1"/>
  <c r="H76" i="1"/>
  <c r="AG72" i="1"/>
  <c r="H72" i="1"/>
  <c r="AG68" i="1"/>
  <c r="H68" i="1"/>
  <c r="AG64" i="1"/>
  <c r="H64" i="1"/>
  <c r="AG60" i="1"/>
  <c r="H60" i="1"/>
  <c r="AG56" i="1"/>
  <c r="H56" i="1"/>
  <c r="AG52" i="1"/>
  <c r="H52" i="1"/>
  <c r="AG48" i="1"/>
  <c r="H48" i="1"/>
  <c r="AG44" i="1"/>
  <c r="H44" i="1"/>
  <c r="AG40" i="1"/>
  <c r="H40" i="1"/>
  <c r="AG36" i="1"/>
  <c r="H36" i="1"/>
  <c r="AG32" i="1"/>
  <c r="H32" i="1"/>
  <c r="AG28" i="1"/>
  <c r="H28" i="1"/>
  <c r="AG24" i="1"/>
  <c r="H24" i="1"/>
  <c r="AG20" i="1"/>
  <c r="H20" i="1"/>
  <c r="AG16" i="1"/>
  <c r="H16" i="1"/>
  <c r="AG12" i="1"/>
  <c r="H12" i="1"/>
  <c r="AG8" i="1"/>
  <c r="H8" i="1"/>
  <c r="AG4" i="1"/>
  <c r="H4" i="1"/>
  <c r="V2" i="1"/>
  <c r="AE2" i="1" s="1"/>
  <c r="V6" i="1"/>
  <c r="AE6" i="1" s="1"/>
  <c r="V10" i="1"/>
  <c r="AE10" i="1" s="1"/>
  <c r="V14" i="1"/>
  <c r="AE14" i="1" s="1"/>
  <c r="V18" i="1"/>
  <c r="AE18" i="1" s="1"/>
  <c r="V22" i="1"/>
  <c r="AE22" i="1" s="1"/>
  <c r="V26" i="1"/>
  <c r="AE26" i="1" s="1"/>
  <c r="V30" i="1"/>
  <c r="AE30" i="1" s="1"/>
  <c r="V34" i="1"/>
  <c r="AE34" i="1" s="1"/>
  <c r="V38" i="1"/>
  <c r="AE38" i="1" s="1"/>
  <c r="V42" i="1"/>
  <c r="AE42" i="1" s="1"/>
  <c r="V46" i="1"/>
  <c r="AE46" i="1" s="1"/>
  <c r="V50" i="1"/>
  <c r="AE50" i="1" s="1"/>
  <c r="V54" i="1"/>
  <c r="AE54" i="1" s="1"/>
  <c r="V58" i="1"/>
  <c r="AE58" i="1" s="1"/>
  <c r="V62" i="1"/>
  <c r="AE62" i="1" s="1"/>
  <c r="V66" i="1"/>
  <c r="AE66" i="1" s="1"/>
  <c r="V70" i="1"/>
  <c r="AE70" i="1" s="1"/>
  <c r="V74" i="1"/>
  <c r="AE74" i="1" s="1"/>
  <c r="V78" i="1"/>
  <c r="AE78" i="1" s="1"/>
  <c r="V82" i="1"/>
  <c r="AE82" i="1" s="1"/>
  <c r="V86" i="1"/>
  <c r="AE86" i="1" s="1"/>
  <c r="V90" i="1"/>
  <c r="AE90" i="1" s="1"/>
  <c r="V94" i="1"/>
  <c r="AE94" i="1" s="1"/>
  <c r="V98" i="1"/>
  <c r="AE98" i="1" s="1"/>
  <c r="V102" i="1"/>
  <c r="AE102" i="1" s="1"/>
  <c r="V106" i="1"/>
  <c r="AE106" i="1" s="1"/>
  <c r="V110" i="1"/>
  <c r="AE110" i="1" s="1"/>
  <c r="V114" i="1"/>
  <c r="AE114" i="1" s="1"/>
  <c r="V118" i="1"/>
  <c r="AE118" i="1" s="1"/>
  <c r="V122" i="1"/>
  <c r="AE122" i="1" s="1"/>
  <c r="V126" i="1"/>
  <c r="AE126" i="1" s="1"/>
  <c r="V130" i="1"/>
  <c r="AE130" i="1" s="1"/>
  <c r="V134" i="1"/>
  <c r="AE134" i="1" s="1"/>
  <c r="V138" i="1"/>
  <c r="AE138" i="1" s="1"/>
  <c r="V142" i="1"/>
  <c r="AE142" i="1" s="1"/>
  <c r="V146" i="1"/>
  <c r="AE146" i="1" s="1"/>
  <c r="V150" i="1"/>
  <c r="AE150" i="1" s="1"/>
  <c r="V154" i="1"/>
  <c r="AE154" i="1" s="1"/>
  <c r="V158" i="1"/>
  <c r="AE158" i="1" s="1"/>
  <c r="V162" i="1"/>
  <c r="AE162" i="1" s="1"/>
  <c r="V166" i="1"/>
  <c r="AE166" i="1" s="1"/>
  <c r="V170" i="1"/>
  <c r="AE170" i="1" s="1"/>
  <c r="V174" i="1"/>
  <c r="AE174" i="1" s="1"/>
  <c r="V178" i="1"/>
  <c r="AE178" i="1" s="1"/>
  <c r="V182" i="1"/>
  <c r="AE182" i="1" s="1"/>
  <c r="V186" i="1"/>
  <c r="AE186" i="1" s="1"/>
  <c r="V190" i="1"/>
  <c r="AE190" i="1" s="1"/>
  <c r="V194" i="1"/>
  <c r="AE194" i="1" s="1"/>
  <c r="V198" i="1"/>
  <c r="AE198" i="1" s="1"/>
  <c r="V202" i="1"/>
  <c r="AE202" i="1" s="1"/>
  <c r="V206" i="1"/>
  <c r="AE206" i="1" s="1"/>
  <c r="V210" i="1"/>
  <c r="AE210" i="1" s="1"/>
  <c r="V214" i="1"/>
  <c r="AE214" i="1" s="1"/>
  <c r="V218" i="1"/>
  <c r="AE218" i="1" s="1"/>
  <c r="V222" i="1"/>
  <c r="AE222" i="1" s="1"/>
  <c r="V226" i="1"/>
  <c r="AE226" i="1" s="1"/>
  <c r="V230" i="1"/>
  <c r="AE230" i="1" s="1"/>
  <c r="V234" i="1"/>
  <c r="AE234" i="1" s="1"/>
  <c r="V238" i="1"/>
  <c r="AE238" i="1" s="1"/>
  <c r="V242" i="1"/>
  <c r="AE242" i="1" s="1"/>
  <c r="V246" i="1"/>
  <c r="AE246" i="1" s="1"/>
  <c r="V250" i="1"/>
  <c r="AE250" i="1" s="1"/>
  <c r="V254" i="1"/>
  <c r="AE254" i="1" s="1"/>
  <c r="V258" i="1"/>
  <c r="AE258" i="1" s="1"/>
  <c r="V262" i="1"/>
  <c r="AE262" i="1" s="1"/>
  <c r="V266" i="1"/>
  <c r="AE266" i="1" s="1"/>
  <c r="V270" i="1"/>
  <c r="AE270" i="1" s="1"/>
  <c r="V274" i="1"/>
  <c r="AE274" i="1" s="1"/>
  <c r="V278" i="1"/>
  <c r="AE278" i="1" s="1"/>
  <c r="V282" i="1"/>
  <c r="AE282" i="1" s="1"/>
  <c r="V286" i="1"/>
  <c r="AE286" i="1" s="1"/>
  <c r="V290" i="1"/>
  <c r="AE290" i="1" s="1"/>
  <c r="V294" i="1"/>
  <c r="AE294" i="1" s="1"/>
  <c r="V298" i="1"/>
  <c r="AE298" i="1" s="1"/>
  <c r="V302" i="1"/>
  <c r="AE302" i="1" s="1"/>
  <c r="V306" i="1"/>
  <c r="AE306" i="1" s="1"/>
  <c r="V310" i="1"/>
  <c r="AE310" i="1" s="1"/>
  <c r="V314" i="1"/>
  <c r="AE314" i="1" s="1"/>
  <c r="V318" i="1"/>
  <c r="AE318" i="1" s="1"/>
  <c r="V322" i="1"/>
  <c r="AE322" i="1" s="1"/>
  <c r="V326" i="1"/>
  <c r="AE326" i="1" s="1"/>
  <c r="V330" i="1"/>
  <c r="AE330" i="1" s="1"/>
  <c r="V334" i="1"/>
  <c r="AE334" i="1" s="1"/>
  <c r="V338" i="1"/>
  <c r="AE338" i="1" s="1"/>
  <c r="V342" i="1"/>
  <c r="AE342" i="1" s="1"/>
  <c r="V346" i="1"/>
  <c r="AE346" i="1" s="1"/>
  <c r="V350" i="1"/>
  <c r="AE350" i="1" s="1"/>
  <c r="V354" i="1"/>
  <c r="AE354" i="1" s="1"/>
  <c r="V358" i="1"/>
  <c r="AE358" i="1" s="1"/>
  <c r="V362" i="1"/>
  <c r="AE362" i="1" s="1"/>
  <c r="V366" i="1"/>
  <c r="AE366" i="1" s="1"/>
  <c r="V370" i="1"/>
  <c r="AE370" i="1" s="1"/>
  <c r="V374" i="1"/>
  <c r="AE374" i="1" s="1"/>
  <c r="V378" i="1"/>
  <c r="AE378" i="1" s="1"/>
  <c r="V382" i="1"/>
  <c r="AE382" i="1" s="1"/>
  <c r="V386" i="1"/>
  <c r="AE386" i="1" s="1"/>
  <c r="V390" i="1"/>
  <c r="AE390" i="1" s="1"/>
  <c r="V394" i="1"/>
  <c r="AE394" i="1" s="1"/>
  <c r="V398" i="1"/>
  <c r="AE398" i="1" s="1"/>
  <c r="V402" i="1"/>
  <c r="AE402" i="1" s="1"/>
  <c r="V406" i="1"/>
  <c r="AE406" i="1" s="1"/>
  <c r="V410" i="1"/>
  <c r="AE410" i="1" s="1"/>
  <c r="V414" i="1"/>
  <c r="AE414" i="1" s="1"/>
  <c r="V418" i="1"/>
  <c r="AE418" i="1" s="1"/>
  <c r="V422" i="1"/>
  <c r="AE422" i="1" s="1"/>
  <c r="V426" i="1"/>
  <c r="AE426" i="1" s="1"/>
  <c r="V430" i="1"/>
  <c r="AE430" i="1" s="1"/>
  <c r="V434" i="1"/>
  <c r="AE434" i="1" s="1"/>
  <c r="V438" i="1"/>
  <c r="AE438" i="1" s="1"/>
  <c r="V442" i="1"/>
  <c r="AE442" i="1" s="1"/>
  <c r="V446" i="1"/>
  <c r="AE446" i="1" s="1"/>
  <c r="V450" i="1"/>
  <c r="AE450" i="1" s="1"/>
  <c r="V454" i="1"/>
  <c r="AE454" i="1" s="1"/>
  <c r="V458" i="1"/>
  <c r="AE458" i="1" s="1"/>
  <c r="V462" i="1"/>
  <c r="AE462" i="1" s="1"/>
  <c r="V466" i="1"/>
  <c r="AE466" i="1" s="1"/>
  <c r="V470" i="1"/>
  <c r="AE470" i="1" s="1"/>
  <c r="V474" i="1"/>
  <c r="AE474" i="1" s="1"/>
  <c r="V478" i="1"/>
  <c r="AE478" i="1" s="1"/>
  <c r="V482" i="1"/>
  <c r="AE482" i="1" s="1"/>
  <c r="V486" i="1"/>
  <c r="AE486" i="1" s="1"/>
  <c r="V490" i="1"/>
  <c r="AE490" i="1" s="1"/>
  <c r="V494" i="1"/>
  <c r="AE494" i="1" s="1"/>
  <c r="V498" i="1"/>
  <c r="AE498" i="1" s="1"/>
  <c r="V502" i="1"/>
  <c r="AE502" i="1" s="1"/>
  <c r="V3" i="1"/>
  <c r="AE3" i="1" s="1"/>
  <c r="V7" i="1"/>
  <c r="AE7" i="1" s="1"/>
  <c r="V11" i="1"/>
  <c r="V15" i="1"/>
  <c r="AE15" i="1" s="1"/>
  <c r="V19" i="1"/>
  <c r="AE19" i="1" s="1"/>
  <c r="V23" i="1"/>
  <c r="AE23" i="1" s="1"/>
  <c r="V27" i="1"/>
  <c r="V31" i="1"/>
  <c r="AE31" i="1" s="1"/>
  <c r="V35" i="1"/>
  <c r="AE35" i="1" s="1"/>
  <c r="V39" i="1"/>
  <c r="V43" i="1"/>
  <c r="AE43" i="1" s="1"/>
  <c r="V47" i="1"/>
  <c r="AE47" i="1" s="1"/>
  <c r="V51" i="1"/>
  <c r="V55" i="1"/>
  <c r="AE55" i="1" s="1"/>
  <c r="V59" i="1"/>
  <c r="AE59" i="1" s="1"/>
  <c r="V63" i="1"/>
  <c r="V67" i="1"/>
  <c r="AE67" i="1" s="1"/>
  <c r="V71" i="1"/>
  <c r="AE71" i="1" s="1"/>
  <c r="V75" i="1"/>
  <c r="V79" i="1"/>
  <c r="AE79" i="1" s="1"/>
  <c r="V83" i="1"/>
  <c r="AE83" i="1" s="1"/>
  <c r="V87" i="1"/>
  <c r="AE87" i="1" s="1"/>
  <c r="V91" i="1"/>
  <c r="V95" i="1"/>
  <c r="AE95" i="1" s="1"/>
  <c r="V99" i="1"/>
  <c r="AE99" i="1" s="1"/>
  <c r="V103" i="1"/>
  <c r="V107" i="1"/>
  <c r="AE107" i="1" s="1"/>
  <c r="V111" i="1"/>
  <c r="AE111" i="1" s="1"/>
  <c r="V115" i="1"/>
  <c r="V119" i="1"/>
  <c r="AE119" i="1" s="1"/>
  <c r="V123" i="1"/>
  <c r="AE123" i="1" s="1"/>
  <c r="V127" i="1"/>
  <c r="V131" i="1"/>
  <c r="AE131" i="1" s="1"/>
  <c r="V135" i="1"/>
  <c r="AE135" i="1" s="1"/>
  <c r="V139" i="1"/>
  <c r="V143" i="1"/>
  <c r="AE143" i="1" s="1"/>
  <c r="V147" i="1"/>
  <c r="AE147" i="1" s="1"/>
  <c r="V151" i="1"/>
  <c r="AE151" i="1" s="1"/>
  <c r="V155" i="1"/>
  <c r="V159" i="1"/>
  <c r="AE159" i="1" s="1"/>
  <c r="V163" i="1"/>
  <c r="AE163" i="1" s="1"/>
  <c r="V167" i="1"/>
  <c r="V171" i="1"/>
  <c r="AE171" i="1" s="1"/>
  <c r="V175" i="1"/>
  <c r="AE175" i="1" s="1"/>
  <c r="V179" i="1"/>
  <c r="AE179" i="1" s="1"/>
  <c r="V183" i="1"/>
  <c r="V187" i="1"/>
  <c r="AE187" i="1" s="1"/>
  <c r="V191" i="1"/>
  <c r="AE191" i="1" s="1"/>
  <c r="V195" i="1"/>
  <c r="V199" i="1"/>
  <c r="AE199" i="1" s="1"/>
  <c r="V203" i="1"/>
  <c r="AE203" i="1" s="1"/>
  <c r="V207" i="1"/>
  <c r="V211" i="1"/>
  <c r="AE211" i="1" s="1"/>
  <c r="V215" i="1"/>
  <c r="AE215" i="1" s="1"/>
  <c r="V219" i="1"/>
  <c r="AE219" i="1" s="1"/>
  <c r="V223" i="1"/>
  <c r="V227" i="1"/>
  <c r="AE227" i="1" s="1"/>
  <c r="V231" i="1"/>
  <c r="AE231" i="1" s="1"/>
  <c r="V235" i="1"/>
  <c r="V239" i="1"/>
  <c r="AE239" i="1" s="1"/>
  <c r="V243" i="1"/>
  <c r="AE243" i="1" s="1"/>
  <c r="V247" i="1"/>
  <c r="AE247" i="1" s="1"/>
  <c r="V251" i="1"/>
  <c r="V255" i="1"/>
  <c r="AE255" i="1" s="1"/>
  <c r="V259" i="1"/>
  <c r="AE259" i="1" s="1"/>
  <c r="V263" i="1"/>
  <c r="AE263" i="1" s="1"/>
  <c r="V267" i="1"/>
  <c r="V271" i="1"/>
  <c r="AE271" i="1" s="1"/>
  <c r="V275" i="1"/>
  <c r="AE275" i="1" s="1"/>
  <c r="V279" i="1"/>
  <c r="AE279" i="1" s="1"/>
  <c r="V283" i="1"/>
  <c r="V287" i="1"/>
  <c r="AE287" i="1" s="1"/>
  <c r="V291" i="1"/>
  <c r="AE291" i="1" s="1"/>
  <c r="V295" i="1"/>
  <c r="AE295" i="1" s="1"/>
  <c r="V299" i="1"/>
  <c r="V303" i="1"/>
  <c r="AE303" i="1" s="1"/>
  <c r="V307" i="1"/>
  <c r="AE307" i="1" s="1"/>
  <c r="V311" i="1"/>
  <c r="AE311" i="1" s="1"/>
  <c r="V315" i="1"/>
  <c r="V319" i="1"/>
  <c r="AE319" i="1" s="1"/>
  <c r="V323" i="1"/>
  <c r="AE323" i="1" s="1"/>
  <c r="V327" i="1"/>
  <c r="AE327" i="1" s="1"/>
  <c r="V331" i="1"/>
  <c r="V335" i="1"/>
  <c r="AE335" i="1" s="1"/>
  <c r="V339" i="1"/>
  <c r="AE339" i="1" s="1"/>
  <c r="V343" i="1"/>
  <c r="AE343" i="1" s="1"/>
  <c r="V347" i="1"/>
  <c r="V351" i="1"/>
  <c r="AE351" i="1" s="1"/>
  <c r="V355" i="1"/>
  <c r="AE355" i="1" s="1"/>
  <c r="V359" i="1"/>
  <c r="AE359" i="1" s="1"/>
  <c r="V363" i="1"/>
  <c r="V367" i="1"/>
  <c r="AE367" i="1" s="1"/>
  <c r="V371" i="1"/>
  <c r="AE371" i="1" s="1"/>
  <c r="V375" i="1"/>
  <c r="AE375" i="1" s="1"/>
  <c r="V379" i="1"/>
  <c r="V383" i="1"/>
  <c r="AE383" i="1" s="1"/>
  <c r="V387" i="1"/>
  <c r="AE387" i="1" s="1"/>
  <c r="V391" i="1"/>
  <c r="AE391" i="1" s="1"/>
  <c r="V395" i="1"/>
  <c r="V399" i="1"/>
  <c r="AE399" i="1" s="1"/>
  <c r="V403" i="1"/>
  <c r="AE403" i="1" s="1"/>
  <c r="V407" i="1"/>
  <c r="AE407" i="1" s="1"/>
  <c r="V411" i="1"/>
  <c r="V415" i="1"/>
  <c r="AE415" i="1" s="1"/>
  <c r="V419" i="1"/>
  <c r="AE419" i="1" s="1"/>
  <c r="V423" i="1"/>
  <c r="AE423" i="1" s="1"/>
  <c r="V427" i="1"/>
  <c r="V431" i="1"/>
  <c r="AE431" i="1" s="1"/>
  <c r="V435" i="1"/>
  <c r="AE435" i="1" s="1"/>
  <c r="V439" i="1"/>
  <c r="AE439" i="1" s="1"/>
  <c r="V443" i="1"/>
  <c r="V447" i="1"/>
  <c r="AE447" i="1" s="1"/>
  <c r="V451" i="1"/>
  <c r="AE451" i="1" s="1"/>
  <c r="V455" i="1"/>
  <c r="AE455" i="1" s="1"/>
  <c r="V459" i="1"/>
  <c r="V463" i="1"/>
  <c r="AE463" i="1" s="1"/>
  <c r="V467" i="1"/>
  <c r="AE467" i="1" s="1"/>
  <c r="V471" i="1"/>
  <c r="AE471" i="1" s="1"/>
  <c r="V475" i="1"/>
  <c r="V479" i="1"/>
  <c r="AE479" i="1" s="1"/>
  <c r="V483" i="1"/>
  <c r="AE483" i="1" s="1"/>
  <c r="V487" i="1"/>
  <c r="AE487" i="1" s="1"/>
  <c r="V491" i="1"/>
  <c r="V495" i="1"/>
  <c r="AE495" i="1" s="1"/>
  <c r="V499" i="1"/>
  <c r="AE499" i="1" s="1"/>
  <c r="V503" i="1"/>
  <c r="AE503" i="1" s="1"/>
  <c r="V507" i="1"/>
  <c r="V511" i="1"/>
  <c r="AE511" i="1" s="1"/>
  <c r="V515" i="1"/>
  <c r="AE515" i="1" s="1"/>
  <c r="V519" i="1"/>
  <c r="AE519" i="1" s="1"/>
  <c r="V523" i="1"/>
  <c r="V527" i="1"/>
  <c r="AE527" i="1" s="1"/>
  <c r="V531" i="1"/>
  <c r="AE531" i="1" s="1"/>
  <c r="V535" i="1"/>
  <c r="AE535" i="1" s="1"/>
  <c r="V539" i="1"/>
  <c r="V543" i="1"/>
  <c r="AE543" i="1" s="1"/>
  <c r="V547" i="1"/>
  <c r="AE547" i="1" s="1"/>
  <c r="V551" i="1"/>
  <c r="AE551" i="1" s="1"/>
  <c r="V555" i="1"/>
  <c r="AE555" i="1" s="1"/>
  <c r="V559" i="1"/>
  <c r="AE559" i="1" s="1"/>
  <c r="V563" i="1"/>
  <c r="V567" i="1"/>
  <c r="AE567" i="1" s="1"/>
  <c r="V571" i="1"/>
  <c r="AE571" i="1" s="1"/>
  <c r="V575" i="1"/>
  <c r="V579" i="1"/>
  <c r="AE579" i="1" s="1"/>
  <c r="V583" i="1"/>
  <c r="AE583" i="1" s="1"/>
  <c r="V587" i="1"/>
  <c r="AE587" i="1" s="1"/>
  <c r="V591" i="1"/>
  <c r="V595" i="1"/>
  <c r="AE595" i="1" s="1"/>
  <c r="V599" i="1"/>
  <c r="AE599" i="1" s="1"/>
  <c r="V603" i="1"/>
  <c r="AE603" i="1" s="1"/>
  <c r="V607" i="1"/>
  <c r="V611" i="1"/>
  <c r="AE611" i="1" s="1"/>
  <c r="V615" i="1"/>
  <c r="AE615" i="1" s="1"/>
  <c r="V619" i="1"/>
  <c r="AE619" i="1" s="1"/>
  <c r="V623" i="1"/>
  <c r="V627" i="1"/>
  <c r="AE627" i="1" s="1"/>
  <c r="V631" i="1"/>
  <c r="AE631" i="1" s="1"/>
  <c r="V635" i="1"/>
  <c r="V639" i="1"/>
  <c r="AE639" i="1" s="1"/>
  <c r="V643" i="1"/>
  <c r="AE643" i="1" s="1"/>
  <c r="V647" i="1"/>
  <c r="AE647" i="1" s="1"/>
  <c r="V651" i="1"/>
  <c r="V655" i="1"/>
  <c r="AE655" i="1" s="1"/>
  <c r="V659" i="1"/>
  <c r="AE659" i="1" s="1"/>
  <c r="V663" i="1"/>
  <c r="AE663" i="1" s="1"/>
  <c r="V667" i="1"/>
  <c r="AE667" i="1" s="1"/>
  <c r="V671" i="1"/>
  <c r="V675" i="1"/>
  <c r="AE675" i="1" s="1"/>
  <c r="V679" i="1"/>
  <c r="AE679" i="1" s="1"/>
  <c r="V4" i="1"/>
  <c r="AE4" i="1" s="1"/>
  <c r="V8" i="1"/>
  <c r="AE8" i="1" s="1"/>
  <c r="V12" i="1"/>
  <c r="AE12" i="1" s="1"/>
  <c r="V16" i="1"/>
  <c r="AE16" i="1" s="1"/>
  <c r="V20" i="1"/>
  <c r="AE20" i="1" s="1"/>
  <c r="V24" i="1"/>
  <c r="AE24" i="1" s="1"/>
  <c r="V28" i="1"/>
  <c r="AE28" i="1" s="1"/>
  <c r="V32" i="1"/>
  <c r="AE32" i="1" s="1"/>
  <c r="V36" i="1"/>
  <c r="AE36" i="1" s="1"/>
  <c r="V40" i="1"/>
  <c r="AE40" i="1" s="1"/>
  <c r="V44" i="1"/>
  <c r="AE44" i="1" s="1"/>
  <c r="V48" i="1"/>
  <c r="AE48" i="1" s="1"/>
  <c r="V52" i="1"/>
  <c r="AE52" i="1" s="1"/>
  <c r="V56" i="1"/>
  <c r="AE56" i="1" s="1"/>
  <c r="V60" i="1"/>
  <c r="AE60" i="1" s="1"/>
  <c r="V64" i="1"/>
  <c r="AE64" i="1" s="1"/>
  <c r="V68" i="1"/>
  <c r="AE68" i="1" s="1"/>
  <c r="V72" i="1"/>
  <c r="AE72" i="1" s="1"/>
  <c r="V76" i="1"/>
  <c r="AE76" i="1" s="1"/>
  <c r="V80" i="1"/>
  <c r="AE80" i="1" s="1"/>
  <c r="V84" i="1"/>
  <c r="AE84" i="1" s="1"/>
  <c r="V88" i="1"/>
  <c r="AE88" i="1" s="1"/>
  <c r="V92" i="1"/>
  <c r="AE92" i="1" s="1"/>
  <c r="V96" i="1"/>
  <c r="AE96" i="1" s="1"/>
  <c r="V100" i="1"/>
  <c r="AE100" i="1" s="1"/>
  <c r="V104" i="1"/>
  <c r="AE104" i="1" s="1"/>
  <c r="V108" i="1"/>
  <c r="AE108" i="1" s="1"/>
  <c r="V112" i="1"/>
  <c r="AE112" i="1" s="1"/>
  <c r="V116" i="1"/>
  <c r="AE116" i="1" s="1"/>
  <c r="V120" i="1"/>
  <c r="AE120" i="1" s="1"/>
  <c r="V124" i="1"/>
  <c r="AE124" i="1" s="1"/>
  <c r="V128" i="1"/>
  <c r="AE128" i="1" s="1"/>
  <c r="V132" i="1"/>
  <c r="AE132" i="1" s="1"/>
  <c r="V136" i="1"/>
  <c r="AE136" i="1" s="1"/>
  <c r="V140" i="1"/>
  <c r="AE140" i="1" s="1"/>
  <c r="V144" i="1"/>
  <c r="AE144" i="1" s="1"/>
  <c r="V148" i="1"/>
  <c r="AE148" i="1" s="1"/>
  <c r="V152" i="1"/>
  <c r="AE152" i="1" s="1"/>
  <c r="V156" i="1"/>
  <c r="AE156" i="1" s="1"/>
  <c r="V160" i="1"/>
  <c r="AE160" i="1" s="1"/>
  <c r="V164" i="1"/>
  <c r="AE164" i="1" s="1"/>
  <c r="V168" i="1"/>
  <c r="AE168" i="1" s="1"/>
  <c r="V172" i="1"/>
  <c r="AE172" i="1" s="1"/>
  <c r="V176" i="1"/>
  <c r="AE176" i="1" s="1"/>
  <c r="V180" i="1"/>
  <c r="AE180" i="1" s="1"/>
  <c r="V184" i="1"/>
  <c r="AE184" i="1" s="1"/>
  <c r="V188" i="1"/>
  <c r="AE188" i="1" s="1"/>
  <c r="V192" i="1"/>
  <c r="AE192" i="1" s="1"/>
  <c r="V196" i="1"/>
  <c r="AE196" i="1" s="1"/>
  <c r="V200" i="1"/>
  <c r="AE200" i="1" s="1"/>
  <c r="V204" i="1"/>
  <c r="AE204" i="1" s="1"/>
  <c r="V208" i="1"/>
  <c r="AE208" i="1" s="1"/>
  <c r="V212" i="1"/>
  <c r="AE212" i="1" s="1"/>
  <c r="V216" i="1"/>
  <c r="AE216" i="1" s="1"/>
  <c r="V220" i="1"/>
  <c r="AE220" i="1" s="1"/>
  <c r="V224" i="1"/>
  <c r="AE224" i="1" s="1"/>
  <c r="V228" i="1"/>
  <c r="AE228" i="1" s="1"/>
  <c r="V232" i="1"/>
  <c r="AE232" i="1" s="1"/>
  <c r="V236" i="1"/>
  <c r="AE236" i="1" s="1"/>
  <c r="V240" i="1"/>
  <c r="AE240" i="1" s="1"/>
  <c r="V244" i="1"/>
  <c r="AE244" i="1" s="1"/>
  <c r="V248" i="1"/>
  <c r="AE248" i="1" s="1"/>
  <c r="V252" i="1"/>
  <c r="AE252" i="1" s="1"/>
  <c r="V256" i="1"/>
  <c r="AE256" i="1" s="1"/>
  <c r="V260" i="1"/>
  <c r="AE260" i="1" s="1"/>
  <c r="V264" i="1"/>
  <c r="AE264" i="1" s="1"/>
  <c r="V268" i="1"/>
  <c r="AE268" i="1" s="1"/>
  <c r="V272" i="1"/>
  <c r="AE272" i="1" s="1"/>
  <c r="V276" i="1"/>
  <c r="AE276" i="1" s="1"/>
  <c r="V280" i="1"/>
  <c r="AE280" i="1" s="1"/>
  <c r="V284" i="1"/>
  <c r="AE284" i="1" s="1"/>
  <c r="V288" i="1"/>
  <c r="AE288" i="1" s="1"/>
  <c r="V292" i="1"/>
  <c r="AE292" i="1" s="1"/>
  <c r="V296" i="1"/>
  <c r="AE296" i="1" s="1"/>
  <c r="V300" i="1"/>
  <c r="AE300" i="1" s="1"/>
  <c r="V304" i="1"/>
  <c r="AE304" i="1" s="1"/>
  <c r="V308" i="1"/>
  <c r="AE308" i="1" s="1"/>
  <c r="V312" i="1"/>
  <c r="AE312" i="1" s="1"/>
  <c r="V316" i="1"/>
  <c r="AE316" i="1" s="1"/>
  <c r="V320" i="1"/>
  <c r="AE320" i="1" s="1"/>
  <c r="V324" i="1"/>
  <c r="AE324" i="1" s="1"/>
  <c r="V328" i="1"/>
  <c r="AE328" i="1" s="1"/>
  <c r="V332" i="1"/>
  <c r="AE332" i="1" s="1"/>
  <c r="V336" i="1"/>
  <c r="AE336" i="1" s="1"/>
  <c r="V340" i="1"/>
  <c r="AE340" i="1" s="1"/>
  <c r="V344" i="1"/>
  <c r="AE344" i="1" s="1"/>
  <c r="V348" i="1"/>
  <c r="AE348" i="1" s="1"/>
  <c r="V352" i="1"/>
  <c r="AE352" i="1" s="1"/>
  <c r="V356" i="1"/>
  <c r="AE356" i="1" s="1"/>
  <c r="V360" i="1"/>
  <c r="AE360" i="1" s="1"/>
  <c r="V364" i="1"/>
  <c r="AE364" i="1" s="1"/>
  <c r="V368" i="1"/>
  <c r="AE368" i="1" s="1"/>
  <c r="V372" i="1"/>
  <c r="AE372" i="1" s="1"/>
  <c r="V376" i="1"/>
  <c r="AE376" i="1" s="1"/>
  <c r="V380" i="1"/>
  <c r="AE380" i="1" s="1"/>
  <c r="V384" i="1"/>
  <c r="AE384" i="1" s="1"/>
  <c r="V388" i="1"/>
  <c r="AE388" i="1" s="1"/>
  <c r="V392" i="1"/>
  <c r="AE392" i="1" s="1"/>
  <c r="V396" i="1"/>
  <c r="AE396" i="1" s="1"/>
  <c r="V400" i="1"/>
  <c r="AE400" i="1" s="1"/>
  <c r="V404" i="1"/>
  <c r="AE404" i="1" s="1"/>
  <c r="V408" i="1"/>
  <c r="AE408" i="1" s="1"/>
  <c r="V412" i="1"/>
  <c r="AE412" i="1" s="1"/>
  <c r="V416" i="1"/>
  <c r="AE416" i="1" s="1"/>
  <c r="V420" i="1"/>
  <c r="AE420" i="1" s="1"/>
  <c r="V424" i="1"/>
  <c r="AE424" i="1" s="1"/>
  <c r="V428" i="1"/>
  <c r="AE428" i="1" s="1"/>
  <c r="V432" i="1"/>
  <c r="AE432" i="1" s="1"/>
  <c r="V436" i="1"/>
  <c r="AE436" i="1" s="1"/>
  <c r="V440" i="1"/>
  <c r="AE440" i="1" s="1"/>
  <c r="V444" i="1"/>
  <c r="AE444" i="1" s="1"/>
  <c r="V448" i="1"/>
  <c r="AE448" i="1" s="1"/>
  <c r="V452" i="1"/>
  <c r="AE452" i="1" s="1"/>
  <c r="V456" i="1"/>
  <c r="AE456" i="1" s="1"/>
  <c r="V460" i="1"/>
  <c r="AE460" i="1" s="1"/>
  <c r="V464" i="1"/>
  <c r="AE464" i="1" s="1"/>
  <c r="V468" i="1"/>
  <c r="AE468" i="1" s="1"/>
  <c r="V472" i="1"/>
  <c r="AE472" i="1" s="1"/>
  <c r="V476" i="1"/>
  <c r="AE476" i="1" s="1"/>
  <c r="V480" i="1"/>
  <c r="AE480" i="1" s="1"/>
  <c r="V484" i="1"/>
  <c r="AE484" i="1" s="1"/>
  <c r="V488" i="1"/>
  <c r="AE488" i="1" s="1"/>
  <c r="V492" i="1"/>
  <c r="AE492" i="1" s="1"/>
  <c r="V496" i="1"/>
  <c r="AE496" i="1" s="1"/>
  <c r="V500" i="1"/>
  <c r="AE500" i="1" s="1"/>
  <c r="V504" i="1"/>
  <c r="AE504" i="1" s="1"/>
  <c r="V508" i="1"/>
  <c r="AE508" i="1" s="1"/>
  <c r="V512" i="1"/>
  <c r="AE512" i="1" s="1"/>
  <c r="V516" i="1"/>
  <c r="AE516" i="1" s="1"/>
  <c r="V520" i="1"/>
  <c r="AE520" i="1" s="1"/>
  <c r="V524" i="1"/>
  <c r="AE524" i="1" s="1"/>
  <c r="V528" i="1"/>
  <c r="AE528" i="1" s="1"/>
  <c r="V532" i="1"/>
  <c r="AE532" i="1" s="1"/>
  <c r="V536" i="1"/>
  <c r="AE536" i="1" s="1"/>
  <c r="V540" i="1"/>
  <c r="AE540" i="1" s="1"/>
  <c r="V544" i="1"/>
  <c r="AE544" i="1" s="1"/>
  <c r="V548" i="1"/>
  <c r="AE548" i="1" s="1"/>
  <c r="V552" i="1"/>
  <c r="AE552" i="1" s="1"/>
  <c r="V556" i="1"/>
  <c r="AE556" i="1" s="1"/>
  <c r="V560" i="1"/>
  <c r="AE560" i="1" s="1"/>
  <c r="V564" i="1"/>
  <c r="AE564" i="1" s="1"/>
  <c r="V568" i="1"/>
  <c r="AE568" i="1" s="1"/>
  <c r="V572" i="1"/>
  <c r="AE572" i="1" s="1"/>
  <c r="V576" i="1"/>
  <c r="AE576" i="1" s="1"/>
  <c r="V580" i="1"/>
  <c r="AE580" i="1" s="1"/>
  <c r="V584" i="1"/>
  <c r="AE584" i="1" s="1"/>
  <c r="V588" i="1"/>
  <c r="AE588" i="1" s="1"/>
  <c r="V592" i="1"/>
  <c r="AE592" i="1" s="1"/>
  <c r="V596" i="1"/>
  <c r="AE596" i="1" s="1"/>
  <c r="V600" i="1"/>
  <c r="AE600" i="1" s="1"/>
  <c r="V604" i="1"/>
  <c r="AE604" i="1" s="1"/>
  <c r="V608" i="1"/>
  <c r="AE608" i="1" s="1"/>
  <c r="V612" i="1"/>
  <c r="AE612" i="1" s="1"/>
  <c r="V616" i="1"/>
  <c r="AE616" i="1" s="1"/>
  <c r="V620" i="1"/>
  <c r="AE620" i="1" s="1"/>
  <c r="V624" i="1"/>
  <c r="AE624" i="1" s="1"/>
  <c r="V628" i="1"/>
  <c r="AE628" i="1" s="1"/>
  <c r="V632" i="1"/>
  <c r="AE632" i="1" s="1"/>
  <c r="V636" i="1"/>
  <c r="AE636" i="1" s="1"/>
  <c r="V640" i="1"/>
  <c r="AE640" i="1" s="1"/>
  <c r="V644" i="1"/>
  <c r="AE644" i="1" s="1"/>
  <c r="V648" i="1"/>
  <c r="AE648" i="1" s="1"/>
  <c r="V652" i="1"/>
  <c r="AE652" i="1" s="1"/>
  <c r="V656" i="1"/>
  <c r="AE656" i="1" s="1"/>
  <c r="V660" i="1"/>
  <c r="AE660" i="1" s="1"/>
  <c r="V664" i="1"/>
  <c r="AE664" i="1" s="1"/>
  <c r="V668" i="1"/>
  <c r="AE668" i="1" s="1"/>
  <c r="V672" i="1"/>
  <c r="AE672" i="1" s="1"/>
  <c r="V676" i="1"/>
  <c r="AE676" i="1" s="1"/>
  <c r="V5" i="1"/>
  <c r="AE5" i="1" s="1"/>
  <c r="V9" i="1"/>
  <c r="AE9" i="1" s="1"/>
  <c r="V13" i="1"/>
  <c r="AE13" i="1" s="1"/>
  <c r="V17" i="1"/>
  <c r="AE17" i="1" s="1"/>
  <c r="V21" i="1"/>
  <c r="AE21" i="1" s="1"/>
  <c r="V25" i="1"/>
  <c r="AE25" i="1" s="1"/>
  <c r="V29" i="1"/>
  <c r="AE29" i="1" s="1"/>
  <c r="V33" i="1"/>
  <c r="AE33" i="1" s="1"/>
  <c r="V37" i="1"/>
  <c r="AE37" i="1" s="1"/>
  <c r="V41" i="1"/>
  <c r="AE41" i="1" s="1"/>
  <c r="V45" i="1"/>
  <c r="AE45" i="1" s="1"/>
  <c r="V49" i="1"/>
  <c r="AE49" i="1" s="1"/>
  <c r="V53" i="1"/>
  <c r="AE53" i="1" s="1"/>
  <c r="V57" i="1"/>
  <c r="AE57" i="1" s="1"/>
  <c r="V61" i="1"/>
  <c r="AE61" i="1" s="1"/>
  <c r="V65" i="1"/>
  <c r="AE65" i="1" s="1"/>
  <c r="V69" i="1"/>
  <c r="AE69" i="1" s="1"/>
  <c r="V73" i="1"/>
  <c r="AE73" i="1" s="1"/>
  <c r="V77" i="1"/>
  <c r="AE77" i="1" s="1"/>
  <c r="V81" i="1"/>
  <c r="AE81" i="1" s="1"/>
  <c r="V85" i="1"/>
  <c r="AE85" i="1" s="1"/>
  <c r="V89" i="1"/>
  <c r="AE89" i="1" s="1"/>
  <c r="V93" i="1"/>
  <c r="AE93" i="1" s="1"/>
  <c r="V97" i="1"/>
  <c r="AE97" i="1" s="1"/>
  <c r="V101" i="1"/>
  <c r="AE101" i="1" s="1"/>
  <c r="V105" i="1"/>
  <c r="AE105" i="1" s="1"/>
  <c r="V109" i="1"/>
  <c r="AE109" i="1" s="1"/>
  <c r="V113" i="1"/>
  <c r="AE113" i="1" s="1"/>
  <c r="V117" i="1"/>
  <c r="AE117" i="1" s="1"/>
  <c r="V121" i="1"/>
  <c r="AE121" i="1" s="1"/>
  <c r="V125" i="1"/>
  <c r="AE125" i="1" s="1"/>
  <c r="V129" i="1"/>
  <c r="AE129" i="1" s="1"/>
  <c r="V133" i="1"/>
  <c r="AE133" i="1" s="1"/>
  <c r="V137" i="1"/>
  <c r="AE137" i="1" s="1"/>
  <c r="V141" i="1"/>
  <c r="AE141" i="1" s="1"/>
  <c r="V145" i="1"/>
  <c r="AE145" i="1" s="1"/>
  <c r="V149" i="1"/>
  <c r="AE149" i="1" s="1"/>
  <c r="V153" i="1"/>
  <c r="AE153" i="1" s="1"/>
  <c r="V157" i="1"/>
  <c r="AE157" i="1" s="1"/>
  <c r="V161" i="1"/>
  <c r="AE161" i="1" s="1"/>
  <c r="V165" i="1"/>
  <c r="AE165" i="1" s="1"/>
  <c r="V169" i="1"/>
  <c r="AE169" i="1" s="1"/>
  <c r="V173" i="1"/>
  <c r="AE173" i="1" s="1"/>
  <c r="V177" i="1"/>
  <c r="AE177" i="1" s="1"/>
  <c r="V181" i="1"/>
  <c r="AE181" i="1" s="1"/>
  <c r="V185" i="1"/>
  <c r="AE185" i="1" s="1"/>
  <c r="V189" i="1"/>
  <c r="AE189" i="1" s="1"/>
  <c r="V193" i="1"/>
  <c r="AE193" i="1" s="1"/>
  <c r="V197" i="1"/>
  <c r="AE197" i="1" s="1"/>
  <c r="V201" i="1"/>
  <c r="AE201" i="1" s="1"/>
  <c r="V205" i="1"/>
  <c r="AE205" i="1" s="1"/>
  <c r="V209" i="1"/>
  <c r="AE209" i="1" s="1"/>
  <c r="V213" i="1"/>
  <c r="AE213" i="1" s="1"/>
  <c r="V217" i="1"/>
  <c r="AE217" i="1" s="1"/>
  <c r="V221" i="1"/>
  <c r="AE221" i="1" s="1"/>
  <c r="V225" i="1"/>
  <c r="AE225" i="1" s="1"/>
  <c r="V229" i="1"/>
  <c r="AE229" i="1" s="1"/>
  <c r="V233" i="1"/>
  <c r="AE233" i="1" s="1"/>
  <c r="V237" i="1"/>
  <c r="AE237" i="1" s="1"/>
  <c r="V241" i="1"/>
  <c r="AE241" i="1" s="1"/>
  <c r="V245" i="1"/>
  <c r="AE245" i="1" s="1"/>
  <c r="V249" i="1"/>
  <c r="AE249" i="1" s="1"/>
  <c r="V253" i="1"/>
  <c r="AE253" i="1" s="1"/>
  <c r="V257" i="1"/>
  <c r="AE257" i="1" s="1"/>
  <c r="V261" i="1"/>
  <c r="AE261" i="1" s="1"/>
  <c r="V265" i="1"/>
  <c r="AE265" i="1" s="1"/>
  <c r="V269" i="1"/>
  <c r="AE269" i="1" s="1"/>
  <c r="V273" i="1"/>
  <c r="AE273" i="1" s="1"/>
  <c r="V277" i="1"/>
  <c r="AE277" i="1" s="1"/>
  <c r="V281" i="1"/>
  <c r="AE281" i="1" s="1"/>
  <c r="V285" i="1"/>
  <c r="AE285" i="1" s="1"/>
  <c r="V289" i="1"/>
  <c r="AE289" i="1" s="1"/>
  <c r="V293" i="1"/>
  <c r="AE293" i="1" s="1"/>
  <c r="V297" i="1"/>
  <c r="AE297" i="1" s="1"/>
  <c r="V301" i="1"/>
  <c r="AE301" i="1" s="1"/>
  <c r="V305" i="1"/>
  <c r="AE305" i="1" s="1"/>
  <c r="V309" i="1"/>
  <c r="AE309" i="1" s="1"/>
  <c r="V313" i="1"/>
  <c r="AE313" i="1" s="1"/>
  <c r="V317" i="1"/>
  <c r="AE317" i="1" s="1"/>
  <c r="V321" i="1"/>
  <c r="AE321" i="1" s="1"/>
  <c r="V325" i="1"/>
  <c r="AE325" i="1" s="1"/>
  <c r="V329" i="1"/>
  <c r="AE329" i="1" s="1"/>
  <c r="V333" i="1"/>
  <c r="AE333" i="1" s="1"/>
  <c r="V337" i="1"/>
  <c r="AE337" i="1" s="1"/>
  <c r="V341" i="1"/>
  <c r="AE341" i="1" s="1"/>
  <c r="V345" i="1"/>
  <c r="AE345" i="1" s="1"/>
  <c r="V349" i="1"/>
  <c r="AE349" i="1" s="1"/>
  <c r="V353" i="1"/>
  <c r="AE353" i="1" s="1"/>
  <c r="V357" i="1"/>
  <c r="AE357" i="1" s="1"/>
  <c r="V361" i="1"/>
  <c r="AE361" i="1" s="1"/>
  <c r="V365" i="1"/>
  <c r="AE365" i="1" s="1"/>
  <c r="V369" i="1"/>
  <c r="AE369" i="1" s="1"/>
  <c r="V373" i="1"/>
  <c r="AE373" i="1" s="1"/>
  <c r="V377" i="1"/>
  <c r="AE377" i="1" s="1"/>
  <c r="V381" i="1"/>
  <c r="AE381" i="1" s="1"/>
  <c r="V385" i="1"/>
  <c r="AE385" i="1" s="1"/>
  <c r="V389" i="1"/>
  <c r="AE389" i="1" s="1"/>
  <c r="V393" i="1"/>
  <c r="AE393" i="1" s="1"/>
  <c r="V397" i="1"/>
  <c r="AE397" i="1" s="1"/>
  <c r="V401" i="1"/>
  <c r="AE401" i="1" s="1"/>
  <c r="V405" i="1"/>
  <c r="AE405" i="1" s="1"/>
  <c r="V409" i="1"/>
  <c r="AE409" i="1" s="1"/>
  <c r="V413" i="1"/>
  <c r="AE413" i="1" s="1"/>
  <c r="V417" i="1"/>
  <c r="AE417" i="1" s="1"/>
  <c r="V421" i="1"/>
  <c r="AE421" i="1" s="1"/>
  <c r="V425" i="1"/>
  <c r="AE425" i="1" s="1"/>
  <c r="V429" i="1"/>
  <c r="AE429" i="1" s="1"/>
  <c r="V433" i="1"/>
  <c r="AE433" i="1" s="1"/>
  <c r="V437" i="1"/>
  <c r="AE437" i="1" s="1"/>
  <c r="V441" i="1"/>
  <c r="AE441" i="1" s="1"/>
  <c r="V445" i="1"/>
  <c r="AE445" i="1" s="1"/>
  <c r="V449" i="1"/>
  <c r="AE449" i="1" s="1"/>
  <c r="V453" i="1"/>
  <c r="AE453" i="1" s="1"/>
  <c r="V457" i="1"/>
  <c r="AE457" i="1" s="1"/>
  <c r="V461" i="1"/>
  <c r="AE461" i="1" s="1"/>
  <c r="V465" i="1"/>
  <c r="AE465" i="1" s="1"/>
  <c r="V469" i="1"/>
  <c r="AE469" i="1" s="1"/>
  <c r="V473" i="1"/>
  <c r="AE473" i="1" s="1"/>
  <c r="V477" i="1"/>
  <c r="AE477" i="1" s="1"/>
  <c r="V481" i="1"/>
  <c r="AE481" i="1" s="1"/>
  <c r="V485" i="1"/>
  <c r="AE485" i="1" s="1"/>
  <c r="V489" i="1"/>
  <c r="AE489" i="1" s="1"/>
  <c r="V493" i="1"/>
  <c r="AE493" i="1" s="1"/>
  <c r="V497" i="1"/>
  <c r="AE497" i="1" s="1"/>
  <c r="V501" i="1"/>
  <c r="AE501" i="1" s="1"/>
  <c r="V505" i="1"/>
  <c r="AE505" i="1" s="1"/>
  <c r="V509" i="1"/>
  <c r="AE509" i="1" s="1"/>
  <c r="V513" i="1"/>
  <c r="AE513" i="1" s="1"/>
  <c r="V517" i="1"/>
  <c r="AE517" i="1" s="1"/>
  <c r="V521" i="1"/>
  <c r="AE521" i="1" s="1"/>
  <c r="V525" i="1"/>
  <c r="AE525" i="1" s="1"/>
  <c r="V529" i="1"/>
  <c r="AE529" i="1" s="1"/>
  <c r="V533" i="1"/>
  <c r="AE533" i="1" s="1"/>
  <c r="V537" i="1"/>
  <c r="AE537" i="1" s="1"/>
  <c r="V541" i="1"/>
  <c r="AE541" i="1" s="1"/>
  <c r="V545" i="1"/>
  <c r="AE545" i="1" s="1"/>
  <c r="V549" i="1"/>
  <c r="AE549" i="1" s="1"/>
  <c r="V553" i="1"/>
  <c r="AE553" i="1" s="1"/>
  <c r="V557" i="1"/>
  <c r="AE557" i="1" s="1"/>
  <c r="V561" i="1"/>
  <c r="AE561" i="1" s="1"/>
  <c r="V565" i="1"/>
  <c r="AE565" i="1" s="1"/>
  <c r="V569" i="1"/>
  <c r="AE569" i="1" s="1"/>
  <c r="V573" i="1"/>
  <c r="AE573" i="1" s="1"/>
  <c r="V577" i="1"/>
  <c r="AE577" i="1" s="1"/>
  <c r="V581" i="1"/>
  <c r="AE581" i="1" s="1"/>
  <c r="V585" i="1"/>
  <c r="AE585" i="1" s="1"/>
  <c r="V589" i="1"/>
  <c r="AE589" i="1" s="1"/>
  <c r="V593" i="1"/>
  <c r="AE593" i="1" s="1"/>
  <c r="V597" i="1"/>
  <c r="AE597" i="1" s="1"/>
  <c r="V601" i="1"/>
  <c r="AE601" i="1" s="1"/>
  <c r="V605" i="1"/>
  <c r="AE605" i="1" s="1"/>
  <c r="V609" i="1"/>
  <c r="AE609" i="1" s="1"/>
  <c r="V613" i="1"/>
  <c r="AE613" i="1" s="1"/>
  <c r="V617" i="1"/>
  <c r="AE617" i="1" s="1"/>
  <c r="V621" i="1"/>
  <c r="AE621" i="1" s="1"/>
  <c r="V625" i="1"/>
  <c r="AE625" i="1" s="1"/>
  <c r="V629" i="1"/>
  <c r="AE629" i="1" s="1"/>
  <c r="V633" i="1"/>
  <c r="AE633" i="1" s="1"/>
  <c r="V637" i="1"/>
  <c r="AE637" i="1" s="1"/>
  <c r="V641" i="1"/>
  <c r="AE641" i="1" s="1"/>
  <c r="V645" i="1"/>
  <c r="AE645" i="1" s="1"/>
  <c r="V649" i="1"/>
  <c r="AE649" i="1" s="1"/>
  <c r="V653" i="1"/>
  <c r="AE653" i="1" s="1"/>
  <c r="V506" i="1"/>
  <c r="AE506" i="1" s="1"/>
  <c r="V522" i="1"/>
  <c r="AE522" i="1" s="1"/>
  <c r="V538" i="1"/>
  <c r="AE538" i="1" s="1"/>
  <c r="V554" i="1"/>
  <c r="AE554" i="1" s="1"/>
  <c r="V570" i="1"/>
  <c r="AE570" i="1" s="1"/>
  <c r="V586" i="1"/>
  <c r="AE586" i="1" s="1"/>
  <c r="V602" i="1"/>
  <c r="AE602" i="1" s="1"/>
  <c r="V618" i="1"/>
  <c r="AE618" i="1" s="1"/>
  <c r="V634" i="1"/>
  <c r="AE634" i="1" s="1"/>
  <c r="V650" i="1"/>
  <c r="AE650" i="1" s="1"/>
  <c r="V661" i="1"/>
  <c r="AE661" i="1" s="1"/>
  <c r="V669" i="1"/>
  <c r="AE669" i="1" s="1"/>
  <c r="V677" i="1"/>
  <c r="AE677" i="1" s="1"/>
  <c r="V682" i="1"/>
  <c r="AE682" i="1" s="1"/>
  <c r="V686" i="1"/>
  <c r="AE686" i="1" s="1"/>
  <c r="V690" i="1"/>
  <c r="AE690" i="1" s="1"/>
  <c r="V694" i="1"/>
  <c r="AE694" i="1" s="1"/>
  <c r="V698" i="1"/>
  <c r="AE698" i="1" s="1"/>
  <c r="V702" i="1"/>
  <c r="AE702" i="1" s="1"/>
  <c r="V706" i="1"/>
  <c r="AE706" i="1" s="1"/>
  <c r="V710" i="1"/>
  <c r="AE710" i="1" s="1"/>
  <c r="V714" i="1"/>
  <c r="AE714" i="1" s="1"/>
  <c r="V718" i="1"/>
  <c r="AE718" i="1" s="1"/>
  <c r="V722" i="1"/>
  <c r="AE722" i="1" s="1"/>
  <c r="V726" i="1"/>
  <c r="AE726" i="1" s="1"/>
  <c r="V730" i="1"/>
  <c r="AE730" i="1" s="1"/>
  <c r="V734" i="1"/>
  <c r="AE734" i="1" s="1"/>
  <c r="V738" i="1"/>
  <c r="AE738" i="1" s="1"/>
  <c r="V742" i="1"/>
  <c r="AE742" i="1" s="1"/>
  <c r="V746" i="1"/>
  <c r="AE746" i="1" s="1"/>
  <c r="V750" i="1"/>
  <c r="AE750" i="1" s="1"/>
  <c r="V754" i="1"/>
  <c r="AE754" i="1" s="1"/>
  <c r="V758" i="1"/>
  <c r="AE758" i="1" s="1"/>
  <c r="V762" i="1"/>
  <c r="AE762" i="1" s="1"/>
  <c r="V766" i="1"/>
  <c r="AE766" i="1" s="1"/>
  <c r="V770" i="1"/>
  <c r="AE770" i="1" s="1"/>
  <c r="V774" i="1"/>
  <c r="AE774" i="1" s="1"/>
  <c r="V778" i="1"/>
  <c r="AE778" i="1" s="1"/>
  <c r="V782" i="1"/>
  <c r="AE782" i="1" s="1"/>
  <c r="V786" i="1"/>
  <c r="AE786" i="1" s="1"/>
  <c r="V790" i="1"/>
  <c r="AE790" i="1" s="1"/>
  <c r="V794" i="1"/>
  <c r="AE794" i="1" s="1"/>
  <c r="V798" i="1"/>
  <c r="AE798" i="1" s="1"/>
  <c r="V802" i="1"/>
  <c r="AE802" i="1" s="1"/>
  <c r="V806" i="1"/>
  <c r="AE806" i="1" s="1"/>
  <c r="V810" i="1"/>
  <c r="AE810" i="1" s="1"/>
  <c r="V814" i="1"/>
  <c r="AE814" i="1" s="1"/>
  <c r="V818" i="1"/>
  <c r="AE818" i="1" s="1"/>
  <c r="V822" i="1"/>
  <c r="AE822" i="1" s="1"/>
  <c r="V826" i="1"/>
  <c r="AE826" i="1" s="1"/>
  <c r="V830" i="1"/>
  <c r="AE830" i="1" s="1"/>
  <c r="V834" i="1"/>
  <c r="AE834" i="1" s="1"/>
  <c r="V838" i="1"/>
  <c r="AE838" i="1" s="1"/>
  <c r="V842" i="1"/>
  <c r="AE842" i="1" s="1"/>
  <c r="V846" i="1"/>
  <c r="AE846" i="1" s="1"/>
  <c r="V850" i="1"/>
  <c r="AE850" i="1" s="1"/>
  <c r="V854" i="1"/>
  <c r="AE854" i="1" s="1"/>
  <c r="V858" i="1"/>
  <c r="AE858" i="1" s="1"/>
  <c r="V862" i="1"/>
  <c r="AE862" i="1" s="1"/>
  <c r="V866" i="1"/>
  <c r="AE866" i="1" s="1"/>
  <c r="V870" i="1"/>
  <c r="AE870" i="1" s="1"/>
  <c r="V874" i="1"/>
  <c r="AE874" i="1" s="1"/>
  <c r="V878" i="1"/>
  <c r="AE878" i="1" s="1"/>
  <c r="V882" i="1"/>
  <c r="AE882" i="1" s="1"/>
  <c r="V886" i="1"/>
  <c r="AE886" i="1" s="1"/>
  <c r="V890" i="1"/>
  <c r="AE890" i="1" s="1"/>
  <c r="V894" i="1"/>
  <c r="AE894" i="1" s="1"/>
  <c r="V898" i="1"/>
  <c r="AE898" i="1" s="1"/>
  <c r="V902" i="1"/>
  <c r="AE902" i="1" s="1"/>
  <c r="V906" i="1"/>
  <c r="AE906" i="1" s="1"/>
  <c r="V910" i="1"/>
  <c r="AE910" i="1" s="1"/>
  <c r="V914" i="1"/>
  <c r="AE914" i="1" s="1"/>
  <c r="V918" i="1"/>
  <c r="AE918" i="1" s="1"/>
  <c r="V922" i="1"/>
  <c r="AE922" i="1" s="1"/>
  <c r="V926" i="1"/>
  <c r="AE926" i="1" s="1"/>
  <c r="V930" i="1"/>
  <c r="AE930" i="1" s="1"/>
  <c r="V934" i="1"/>
  <c r="AE934" i="1" s="1"/>
  <c r="V938" i="1"/>
  <c r="AE938" i="1" s="1"/>
  <c r="V942" i="1"/>
  <c r="AE942" i="1" s="1"/>
  <c r="V946" i="1"/>
  <c r="AE946" i="1" s="1"/>
  <c r="V950" i="1"/>
  <c r="AE950" i="1" s="1"/>
  <c r="V954" i="1"/>
  <c r="AE954" i="1" s="1"/>
  <c r="V958" i="1"/>
  <c r="AE958" i="1" s="1"/>
  <c r="V962" i="1"/>
  <c r="AE962" i="1" s="1"/>
  <c r="V966" i="1"/>
  <c r="AE966" i="1" s="1"/>
  <c r="V970" i="1"/>
  <c r="AE970" i="1" s="1"/>
  <c r="V974" i="1"/>
  <c r="AE974" i="1" s="1"/>
  <c r="V978" i="1"/>
  <c r="AE978" i="1" s="1"/>
  <c r="V982" i="1"/>
  <c r="AE982" i="1" s="1"/>
  <c r="V986" i="1"/>
  <c r="AE986" i="1" s="1"/>
  <c r="V990" i="1"/>
  <c r="AE990" i="1" s="1"/>
  <c r="V994" i="1"/>
  <c r="AE994" i="1" s="1"/>
  <c r="V998" i="1"/>
  <c r="AE998" i="1" s="1"/>
  <c r="V1002" i="1"/>
  <c r="AE1002" i="1" s="1"/>
  <c r="V1006" i="1"/>
  <c r="AE1006" i="1" s="1"/>
  <c r="V1010" i="1"/>
  <c r="AE1010" i="1" s="1"/>
  <c r="V1014" i="1"/>
  <c r="AE1014" i="1" s="1"/>
  <c r="V1018" i="1"/>
  <c r="AE1018" i="1" s="1"/>
  <c r="V1022" i="1"/>
  <c r="AE1022" i="1" s="1"/>
  <c r="V1026" i="1"/>
  <c r="AE1026" i="1" s="1"/>
  <c r="V1030" i="1"/>
  <c r="AE1030" i="1" s="1"/>
  <c r="V1034" i="1"/>
  <c r="AE1034" i="1" s="1"/>
  <c r="V1038" i="1"/>
  <c r="AE1038" i="1" s="1"/>
  <c r="V1042" i="1"/>
  <c r="AE1042" i="1" s="1"/>
  <c r="V1046" i="1"/>
  <c r="AE1046" i="1" s="1"/>
  <c r="V1050" i="1"/>
  <c r="AE1050" i="1" s="1"/>
  <c r="V1054" i="1"/>
  <c r="AE1054" i="1" s="1"/>
  <c r="V1058" i="1"/>
  <c r="AE1058" i="1" s="1"/>
  <c r="V1062" i="1"/>
  <c r="AE1062" i="1" s="1"/>
  <c r="V1066" i="1"/>
  <c r="AE1066" i="1" s="1"/>
  <c r="V1070" i="1"/>
  <c r="AE1070" i="1" s="1"/>
  <c r="V1074" i="1"/>
  <c r="AE1074" i="1" s="1"/>
  <c r="V1078" i="1"/>
  <c r="AE1078" i="1" s="1"/>
  <c r="V1082" i="1"/>
  <c r="AE1082" i="1" s="1"/>
  <c r="V1086" i="1"/>
  <c r="AE1086" i="1" s="1"/>
  <c r="V1090" i="1"/>
  <c r="AE1090" i="1" s="1"/>
  <c r="V1094" i="1"/>
  <c r="AE1094" i="1" s="1"/>
  <c r="V1098" i="1"/>
  <c r="AE1098" i="1" s="1"/>
  <c r="V1102" i="1"/>
  <c r="AE1102" i="1" s="1"/>
  <c r="V1106" i="1"/>
  <c r="AE1106" i="1" s="1"/>
  <c r="V1110" i="1"/>
  <c r="AE1110" i="1" s="1"/>
  <c r="V1114" i="1"/>
  <c r="AE1114" i="1" s="1"/>
  <c r="V1118" i="1"/>
  <c r="AE1118" i="1" s="1"/>
  <c r="V1122" i="1"/>
  <c r="AE1122" i="1" s="1"/>
  <c r="V1126" i="1"/>
  <c r="AE1126" i="1" s="1"/>
  <c r="V1130" i="1"/>
  <c r="AE1130" i="1" s="1"/>
  <c r="V1134" i="1"/>
  <c r="AE1134" i="1" s="1"/>
  <c r="V1138" i="1"/>
  <c r="AE1138" i="1" s="1"/>
  <c r="V1142" i="1"/>
  <c r="AE1142" i="1" s="1"/>
  <c r="V1146" i="1"/>
  <c r="AE1146" i="1" s="1"/>
  <c r="V1150" i="1"/>
  <c r="AE1150" i="1" s="1"/>
  <c r="V1154" i="1"/>
  <c r="AE1154" i="1" s="1"/>
  <c r="V1158" i="1"/>
  <c r="AE1158" i="1" s="1"/>
  <c r="V1162" i="1"/>
  <c r="AE1162" i="1" s="1"/>
  <c r="V1166" i="1"/>
  <c r="AE1166" i="1" s="1"/>
  <c r="V1170" i="1"/>
  <c r="AE1170" i="1" s="1"/>
  <c r="V1174" i="1"/>
  <c r="AE1174" i="1" s="1"/>
  <c r="V1178" i="1"/>
  <c r="AE1178" i="1" s="1"/>
  <c r="V1182" i="1"/>
  <c r="AE1182" i="1" s="1"/>
  <c r="V1186" i="1"/>
  <c r="AE1186" i="1" s="1"/>
  <c r="V1190" i="1"/>
  <c r="AE1190" i="1" s="1"/>
  <c r="V1194" i="1"/>
  <c r="AE1194" i="1" s="1"/>
  <c r="V1198" i="1"/>
  <c r="AE1198" i="1" s="1"/>
  <c r="V1202" i="1"/>
  <c r="AE1202" i="1" s="1"/>
  <c r="V1206" i="1"/>
  <c r="AE1206" i="1" s="1"/>
  <c r="V1210" i="1"/>
  <c r="AE1210" i="1" s="1"/>
  <c r="V1214" i="1"/>
  <c r="AE1214" i="1" s="1"/>
  <c r="V1218" i="1"/>
  <c r="AE1218" i="1" s="1"/>
  <c r="V1222" i="1"/>
  <c r="AE1222" i="1" s="1"/>
  <c r="V1226" i="1"/>
  <c r="AE1226" i="1" s="1"/>
  <c r="V1230" i="1"/>
  <c r="AE1230" i="1" s="1"/>
  <c r="V1234" i="1"/>
  <c r="AE1234" i="1" s="1"/>
  <c r="V1238" i="1"/>
  <c r="AE1238" i="1" s="1"/>
  <c r="V1242" i="1"/>
  <c r="AE1242" i="1" s="1"/>
  <c r="V1246" i="1"/>
  <c r="AE1246" i="1" s="1"/>
  <c r="V1250" i="1"/>
  <c r="AE1250" i="1" s="1"/>
  <c r="V1254" i="1"/>
  <c r="AE1254" i="1" s="1"/>
  <c r="V1258" i="1"/>
  <c r="AE1258" i="1" s="1"/>
  <c r="V1262" i="1"/>
  <c r="AE1262" i="1" s="1"/>
  <c r="V1266" i="1"/>
  <c r="AE1266" i="1" s="1"/>
  <c r="V1270" i="1"/>
  <c r="AE1270" i="1" s="1"/>
  <c r="V1274" i="1"/>
  <c r="AE1274" i="1" s="1"/>
  <c r="V1278" i="1"/>
  <c r="AE1278" i="1" s="1"/>
  <c r="V1282" i="1"/>
  <c r="AE1282" i="1" s="1"/>
  <c r="V1286" i="1"/>
  <c r="AE1286" i="1" s="1"/>
  <c r="V1290" i="1"/>
  <c r="AE1290" i="1" s="1"/>
  <c r="V1294" i="1"/>
  <c r="AE1294" i="1" s="1"/>
  <c r="V1298" i="1"/>
  <c r="AE1298" i="1" s="1"/>
  <c r="V1302" i="1"/>
  <c r="AE1302" i="1" s="1"/>
  <c r="V1306" i="1"/>
  <c r="AE1306" i="1" s="1"/>
  <c r="V1310" i="1"/>
  <c r="AE1310" i="1" s="1"/>
  <c r="V1314" i="1"/>
  <c r="AE1314" i="1" s="1"/>
  <c r="V1318" i="1"/>
  <c r="AE1318" i="1" s="1"/>
  <c r="V1322" i="1"/>
  <c r="AE1322" i="1" s="1"/>
  <c r="V1326" i="1"/>
  <c r="AE1326" i="1" s="1"/>
  <c r="V510" i="1"/>
  <c r="AE510" i="1" s="1"/>
  <c r="V526" i="1"/>
  <c r="AE526" i="1" s="1"/>
  <c r="V542" i="1"/>
  <c r="AE542" i="1" s="1"/>
  <c r="V558" i="1"/>
  <c r="AE558" i="1" s="1"/>
  <c r="V574" i="1"/>
  <c r="AE574" i="1" s="1"/>
  <c r="V590" i="1"/>
  <c r="AE590" i="1" s="1"/>
  <c r="V606" i="1"/>
  <c r="AE606" i="1" s="1"/>
  <c r="V622" i="1"/>
  <c r="AE622" i="1" s="1"/>
  <c r="V638" i="1"/>
  <c r="AE638" i="1" s="1"/>
  <c r="V654" i="1"/>
  <c r="AE654" i="1" s="1"/>
  <c r="V662" i="1"/>
  <c r="AE662" i="1" s="1"/>
  <c r="V670" i="1"/>
  <c r="AE670" i="1" s="1"/>
  <c r="V678" i="1"/>
  <c r="AE678" i="1" s="1"/>
  <c r="V683" i="1"/>
  <c r="AE683" i="1" s="1"/>
  <c r="V687" i="1"/>
  <c r="V691" i="1"/>
  <c r="AE691" i="1" s="1"/>
  <c r="V695" i="1"/>
  <c r="AE695" i="1" s="1"/>
  <c r="V699" i="1"/>
  <c r="AE699" i="1" s="1"/>
  <c r="V703" i="1"/>
  <c r="V707" i="1"/>
  <c r="AE707" i="1" s="1"/>
  <c r="V711" i="1"/>
  <c r="AE711" i="1" s="1"/>
  <c r="V715" i="1"/>
  <c r="AE715" i="1" s="1"/>
  <c r="V719" i="1"/>
  <c r="AE719" i="1" s="1"/>
  <c r="V723" i="1"/>
  <c r="V727" i="1"/>
  <c r="AE727" i="1" s="1"/>
  <c r="V731" i="1"/>
  <c r="AE731" i="1" s="1"/>
  <c r="V735" i="1"/>
  <c r="AE735" i="1" s="1"/>
  <c r="V739" i="1"/>
  <c r="V743" i="1"/>
  <c r="AE743" i="1" s="1"/>
  <c r="V747" i="1"/>
  <c r="AE747" i="1" s="1"/>
  <c r="V751" i="1"/>
  <c r="AE751" i="1" s="1"/>
  <c r="V755" i="1"/>
  <c r="V759" i="1"/>
  <c r="AE759" i="1" s="1"/>
  <c r="V763" i="1"/>
  <c r="AE763" i="1" s="1"/>
  <c r="V767" i="1"/>
  <c r="AE767" i="1" s="1"/>
  <c r="V771" i="1"/>
  <c r="V775" i="1"/>
  <c r="AE775" i="1" s="1"/>
  <c r="V779" i="1"/>
  <c r="AE779" i="1" s="1"/>
  <c r="V783" i="1"/>
  <c r="AE783" i="1" s="1"/>
  <c r="V787" i="1"/>
  <c r="V791" i="1"/>
  <c r="AE791" i="1" s="1"/>
  <c r="V795" i="1"/>
  <c r="AE795" i="1" s="1"/>
  <c r="V799" i="1"/>
  <c r="AE799" i="1" s="1"/>
  <c r="V803" i="1"/>
  <c r="V807" i="1"/>
  <c r="AE807" i="1" s="1"/>
  <c r="V811" i="1"/>
  <c r="AE811" i="1" s="1"/>
  <c r="V815" i="1"/>
  <c r="AE815" i="1" s="1"/>
  <c r="V819" i="1"/>
  <c r="V823" i="1"/>
  <c r="AE823" i="1" s="1"/>
  <c r="V827" i="1"/>
  <c r="AE827" i="1" s="1"/>
  <c r="V831" i="1"/>
  <c r="AE831" i="1" s="1"/>
  <c r="V835" i="1"/>
  <c r="V839" i="1"/>
  <c r="AE839" i="1" s="1"/>
  <c r="V843" i="1"/>
  <c r="AE843" i="1" s="1"/>
  <c r="V847" i="1"/>
  <c r="AE847" i="1" s="1"/>
  <c r="V851" i="1"/>
  <c r="V855" i="1"/>
  <c r="AE855" i="1" s="1"/>
  <c r="V859" i="1"/>
  <c r="AE859" i="1" s="1"/>
  <c r="V863" i="1"/>
  <c r="AE863" i="1" s="1"/>
  <c r="V867" i="1"/>
  <c r="V871" i="1"/>
  <c r="AE871" i="1" s="1"/>
  <c r="V875" i="1"/>
  <c r="AE875" i="1" s="1"/>
  <c r="V879" i="1"/>
  <c r="AE879" i="1" s="1"/>
  <c r="V883" i="1"/>
  <c r="V887" i="1"/>
  <c r="AE887" i="1" s="1"/>
  <c r="V891" i="1"/>
  <c r="AE891" i="1" s="1"/>
  <c r="V895" i="1"/>
  <c r="AE895" i="1" s="1"/>
  <c r="V899" i="1"/>
  <c r="V903" i="1"/>
  <c r="AE903" i="1" s="1"/>
  <c r="V907" i="1"/>
  <c r="AE907" i="1" s="1"/>
  <c r="V911" i="1"/>
  <c r="AE911" i="1" s="1"/>
  <c r="V915" i="1"/>
  <c r="V919" i="1"/>
  <c r="AE919" i="1" s="1"/>
  <c r="V923" i="1"/>
  <c r="AE923" i="1" s="1"/>
  <c r="V927" i="1"/>
  <c r="AE927" i="1" s="1"/>
  <c r="V931" i="1"/>
  <c r="V935" i="1"/>
  <c r="AE935" i="1" s="1"/>
  <c r="V939" i="1"/>
  <c r="AE939" i="1" s="1"/>
  <c r="V943" i="1"/>
  <c r="AE943" i="1" s="1"/>
  <c r="V947" i="1"/>
  <c r="V951" i="1"/>
  <c r="AE951" i="1" s="1"/>
  <c r="V955" i="1"/>
  <c r="AE955" i="1" s="1"/>
  <c r="V959" i="1"/>
  <c r="AE959" i="1" s="1"/>
  <c r="V963" i="1"/>
  <c r="V967" i="1"/>
  <c r="AE967" i="1" s="1"/>
  <c r="V971" i="1"/>
  <c r="AE971" i="1" s="1"/>
  <c r="V975" i="1"/>
  <c r="AE975" i="1" s="1"/>
  <c r="V979" i="1"/>
  <c r="V983" i="1"/>
  <c r="AE983" i="1" s="1"/>
  <c r="V987" i="1"/>
  <c r="AE987" i="1" s="1"/>
  <c r="V991" i="1"/>
  <c r="AE991" i="1" s="1"/>
  <c r="V995" i="1"/>
  <c r="V999" i="1"/>
  <c r="AE999" i="1" s="1"/>
  <c r="V1003" i="1"/>
  <c r="AE1003" i="1" s="1"/>
  <c r="V1007" i="1"/>
  <c r="AE1007" i="1" s="1"/>
  <c r="V1011" i="1"/>
  <c r="V1015" i="1"/>
  <c r="AE1015" i="1" s="1"/>
  <c r="V1019" i="1"/>
  <c r="AE1019" i="1" s="1"/>
  <c r="V1023" i="1"/>
  <c r="AE1023" i="1" s="1"/>
  <c r="V1027" i="1"/>
  <c r="V1031" i="1"/>
  <c r="AE1031" i="1" s="1"/>
  <c r="V1035" i="1"/>
  <c r="AE1035" i="1" s="1"/>
  <c r="V1039" i="1"/>
  <c r="AE1039" i="1" s="1"/>
  <c r="V1043" i="1"/>
  <c r="V1047" i="1"/>
  <c r="AE1047" i="1" s="1"/>
  <c r="V1051" i="1"/>
  <c r="AE1051" i="1" s="1"/>
  <c r="V1055" i="1"/>
  <c r="AE1055" i="1" s="1"/>
  <c r="V1059" i="1"/>
  <c r="V1063" i="1"/>
  <c r="AE1063" i="1" s="1"/>
  <c r="V1067" i="1"/>
  <c r="AE1067" i="1" s="1"/>
  <c r="V1071" i="1"/>
  <c r="AE1071" i="1" s="1"/>
  <c r="V1075" i="1"/>
  <c r="AE1075" i="1" s="1"/>
  <c r="V1079" i="1"/>
  <c r="AE1079" i="1" s="1"/>
  <c r="V1083" i="1"/>
  <c r="AE1083" i="1" s="1"/>
  <c r="V1087" i="1"/>
  <c r="AE1087" i="1" s="1"/>
  <c r="V1091" i="1"/>
  <c r="AE1091" i="1" s="1"/>
  <c r="V1095" i="1"/>
  <c r="AE1095" i="1" s="1"/>
  <c r="V1099" i="1"/>
  <c r="AE1099" i="1" s="1"/>
  <c r="V1103" i="1"/>
  <c r="AE1103" i="1" s="1"/>
  <c r="V1107" i="1"/>
  <c r="AE1107" i="1" s="1"/>
  <c r="V1111" i="1"/>
  <c r="AE1111" i="1" s="1"/>
  <c r="V1115" i="1"/>
  <c r="AE1115" i="1" s="1"/>
  <c r="V1119" i="1"/>
  <c r="AE1119" i="1" s="1"/>
  <c r="V1123" i="1"/>
  <c r="AE1123" i="1" s="1"/>
  <c r="V1127" i="1"/>
  <c r="AE1127" i="1" s="1"/>
  <c r="V1131" i="1"/>
  <c r="AE1131" i="1" s="1"/>
  <c r="V1135" i="1"/>
  <c r="AE1135" i="1" s="1"/>
  <c r="V1139" i="1"/>
  <c r="AE1139" i="1" s="1"/>
  <c r="V1143" i="1"/>
  <c r="AE1143" i="1" s="1"/>
  <c r="V1147" i="1"/>
  <c r="AE1147" i="1" s="1"/>
  <c r="V1151" i="1"/>
  <c r="AE1151" i="1" s="1"/>
  <c r="V1155" i="1"/>
  <c r="AE1155" i="1" s="1"/>
  <c r="V1159" i="1"/>
  <c r="AE1159" i="1" s="1"/>
  <c r="V1163" i="1"/>
  <c r="AE1163" i="1" s="1"/>
  <c r="V1167" i="1"/>
  <c r="AE1167" i="1" s="1"/>
  <c r="V1171" i="1"/>
  <c r="AE1171" i="1" s="1"/>
  <c r="V1175" i="1"/>
  <c r="AE1175" i="1" s="1"/>
  <c r="V1179" i="1"/>
  <c r="AE1179" i="1" s="1"/>
  <c r="V1183" i="1"/>
  <c r="AE1183" i="1" s="1"/>
  <c r="V1187" i="1"/>
  <c r="AE1187" i="1" s="1"/>
  <c r="V1191" i="1"/>
  <c r="AE1191" i="1" s="1"/>
  <c r="V1195" i="1"/>
  <c r="AE1195" i="1" s="1"/>
  <c r="V1199" i="1"/>
  <c r="AE1199" i="1" s="1"/>
  <c r="V1203" i="1"/>
  <c r="AE1203" i="1" s="1"/>
  <c r="V1207" i="1"/>
  <c r="AE1207" i="1" s="1"/>
  <c r="V1211" i="1"/>
  <c r="AE1211" i="1" s="1"/>
  <c r="V1215" i="1"/>
  <c r="AE1215" i="1" s="1"/>
  <c r="V1219" i="1"/>
  <c r="AE1219" i="1" s="1"/>
  <c r="V1223" i="1"/>
  <c r="AE1223" i="1" s="1"/>
  <c r="V1227" i="1"/>
  <c r="AE1227" i="1" s="1"/>
  <c r="V1231" i="1"/>
  <c r="AE1231" i="1" s="1"/>
  <c r="V1235" i="1"/>
  <c r="AE1235" i="1" s="1"/>
  <c r="V1239" i="1"/>
  <c r="AE1239" i="1" s="1"/>
  <c r="V1243" i="1"/>
  <c r="AE1243" i="1" s="1"/>
  <c r="V1247" i="1"/>
  <c r="AE1247" i="1" s="1"/>
  <c r="V1251" i="1"/>
  <c r="AE1251" i="1" s="1"/>
  <c r="V1255" i="1"/>
  <c r="AE1255" i="1" s="1"/>
  <c r="V1259" i="1"/>
  <c r="AE1259" i="1" s="1"/>
  <c r="V1263" i="1"/>
  <c r="AE1263" i="1" s="1"/>
  <c r="V1267" i="1"/>
  <c r="AE1267" i="1" s="1"/>
  <c r="V1271" i="1"/>
  <c r="AE1271" i="1" s="1"/>
  <c r="V1275" i="1"/>
  <c r="AE1275" i="1" s="1"/>
  <c r="V1279" i="1"/>
  <c r="AE1279" i="1" s="1"/>
  <c r="V1283" i="1"/>
  <c r="AE1283" i="1" s="1"/>
  <c r="V1287" i="1"/>
  <c r="AE1287" i="1" s="1"/>
  <c r="V1291" i="1"/>
  <c r="AE1291" i="1" s="1"/>
  <c r="V1295" i="1"/>
  <c r="AE1295" i="1" s="1"/>
  <c r="V1299" i="1"/>
  <c r="AE1299" i="1" s="1"/>
  <c r="V1303" i="1"/>
  <c r="AE1303" i="1" s="1"/>
  <c r="V1307" i="1"/>
  <c r="AE1307" i="1" s="1"/>
  <c r="V1311" i="1"/>
  <c r="AE1311" i="1" s="1"/>
  <c r="V1315" i="1"/>
  <c r="AE1315" i="1" s="1"/>
  <c r="V1319" i="1"/>
  <c r="AE1319" i="1" s="1"/>
  <c r="V1323" i="1"/>
  <c r="AE1323" i="1" s="1"/>
  <c r="V1327" i="1"/>
  <c r="AE1327" i="1" s="1"/>
  <c r="V1331" i="1"/>
  <c r="AE1331" i="1" s="1"/>
  <c r="V514" i="1"/>
  <c r="AE514" i="1" s="1"/>
  <c r="V530" i="1"/>
  <c r="AE530" i="1" s="1"/>
  <c r="V546" i="1"/>
  <c r="AE546" i="1" s="1"/>
  <c r="V562" i="1"/>
  <c r="AE562" i="1" s="1"/>
  <c r="V578" i="1"/>
  <c r="AE578" i="1" s="1"/>
  <c r="V594" i="1"/>
  <c r="AE594" i="1" s="1"/>
  <c r="V610" i="1"/>
  <c r="AE610" i="1" s="1"/>
  <c r="V626" i="1"/>
  <c r="AE626" i="1" s="1"/>
  <c r="V642" i="1"/>
  <c r="AE642" i="1" s="1"/>
  <c r="V657" i="1"/>
  <c r="AE657" i="1" s="1"/>
  <c r="V665" i="1"/>
  <c r="AE665" i="1" s="1"/>
  <c r="V673" i="1"/>
  <c r="AE673" i="1" s="1"/>
  <c r="V680" i="1"/>
  <c r="AE680" i="1" s="1"/>
  <c r="V684" i="1"/>
  <c r="AE684" i="1" s="1"/>
  <c r="V688" i="1"/>
  <c r="AE688" i="1" s="1"/>
  <c r="V692" i="1"/>
  <c r="AE692" i="1" s="1"/>
  <c r="V696" i="1"/>
  <c r="AE696" i="1" s="1"/>
  <c r="V700" i="1"/>
  <c r="AE700" i="1" s="1"/>
  <c r="V704" i="1"/>
  <c r="AE704" i="1" s="1"/>
  <c r="V708" i="1"/>
  <c r="AE708" i="1" s="1"/>
  <c r="V712" i="1"/>
  <c r="AE712" i="1" s="1"/>
  <c r="V716" i="1"/>
  <c r="AE716" i="1" s="1"/>
  <c r="V720" i="1"/>
  <c r="AE720" i="1" s="1"/>
  <c r="V724" i="1"/>
  <c r="AE724" i="1" s="1"/>
  <c r="V728" i="1"/>
  <c r="AE728" i="1" s="1"/>
  <c r="V732" i="1"/>
  <c r="AE732" i="1" s="1"/>
  <c r="V736" i="1"/>
  <c r="AE736" i="1" s="1"/>
  <c r="V740" i="1"/>
  <c r="AE740" i="1" s="1"/>
  <c r="V744" i="1"/>
  <c r="AE744" i="1" s="1"/>
  <c r="V748" i="1"/>
  <c r="AE748" i="1" s="1"/>
  <c r="V752" i="1"/>
  <c r="AE752" i="1" s="1"/>
  <c r="V756" i="1"/>
  <c r="AE756" i="1" s="1"/>
  <c r="V760" i="1"/>
  <c r="AE760" i="1" s="1"/>
  <c r="V764" i="1"/>
  <c r="AE764" i="1" s="1"/>
  <c r="V768" i="1"/>
  <c r="AE768" i="1" s="1"/>
  <c r="V772" i="1"/>
  <c r="AE772" i="1" s="1"/>
  <c r="V776" i="1"/>
  <c r="AE776" i="1" s="1"/>
  <c r="V780" i="1"/>
  <c r="AE780" i="1" s="1"/>
  <c r="V784" i="1"/>
  <c r="AE784" i="1" s="1"/>
  <c r="V788" i="1"/>
  <c r="AE788" i="1" s="1"/>
  <c r="V792" i="1"/>
  <c r="AE792" i="1" s="1"/>
  <c r="V796" i="1"/>
  <c r="AE796" i="1" s="1"/>
  <c r="V800" i="1"/>
  <c r="AE800" i="1" s="1"/>
  <c r="V804" i="1"/>
  <c r="AE804" i="1" s="1"/>
  <c r="V808" i="1"/>
  <c r="AE808" i="1" s="1"/>
  <c r="V812" i="1"/>
  <c r="AE812" i="1" s="1"/>
  <c r="V816" i="1"/>
  <c r="AE816" i="1" s="1"/>
  <c r="V820" i="1"/>
  <c r="AE820" i="1" s="1"/>
  <c r="V824" i="1"/>
  <c r="AE824" i="1" s="1"/>
  <c r="V828" i="1"/>
  <c r="AE828" i="1" s="1"/>
  <c r="V832" i="1"/>
  <c r="AE832" i="1" s="1"/>
  <c r="V836" i="1"/>
  <c r="AE836" i="1" s="1"/>
  <c r="V840" i="1"/>
  <c r="AE840" i="1" s="1"/>
  <c r="V844" i="1"/>
  <c r="AE844" i="1" s="1"/>
  <c r="V848" i="1"/>
  <c r="AE848" i="1" s="1"/>
  <c r="V852" i="1"/>
  <c r="AE852" i="1" s="1"/>
  <c r="V856" i="1"/>
  <c r="AE856" i="1" s="1"/>
  <c r="V860" i="1"/>
  <c r="AE860" i="1" s="1"/>
  <c r="V864" i="1"/>
  <c r="AE864" i="1" s="1"/>
  <c r="V868" i="1"/>
  <c r="AE868" i="1" s="1"/>
  <c r="V872" i="1"/>
  <c r="AE872" i="1" s="1"/>
  <c r="V876" i="1"/>
  <c r="AE876" i="1" s="1"/>
  <c r="V880" i="1"/>
  <c r="AE880" i="1" s="1"/>
  <c r="V884" i="1"/>
  <c r="AE884" i="1" s="1"/>
  <c r="V888" i="1"/>
  <c r="AE888" i="1" s="1"/>
  <c r="V892" i="1"/>
  <c r="AE892" i="1" s="1"/>
  <c r="V896" i="1"/>
  <c r="AE896" i="1" s="1"/>
  <c r="V900" i="1"/>
  <c r="AE900" i="1" s="1"/>
  <c r="V904" i="1"/>
  <c r="AE904" i="1" s="1"/>
  <c r="V908" i="1"/>
  <c r="AE908" i="1" s="1"/>
  <c r="V912" i="1"/>
  <c r="AE912" i="1" s="1"/>
  <c r="V916" i="1"/>
  <c r="AE916" i="1" s="1"/>
  <c r="V920" i="1"/>
  <c r="AE920" i="1" s="1"/>
  <c r="V924" i="1"/>
  <c r="AE924" i="1" s="1"/>
  <c r="V928" i="1"/>
  <c r="AE928" i="1" s="1"/>
  <c r="V932" i="1"/>
  <c r="AE932" i="1" s="1"/>
  <c r="V936" i="1"/>
  <c r="AE936" i="1" s="1"/>
  <c r="V940" i="1"/>
  <c r="AE940" i="1" s="1"/>
  <c r="V944" i="1"/>
  <c r="AE944" i="1" s="1"/>
  <c r="V948" i="1"/>
  <c r="AE948" i="1" s="1"/>
  <c r="V952" i="1"/>
  <c r="AE952" i="1" s="1"/>
  <c r="V956" i="1"/>
  <c r="AE956" i="1" s="1"/>
  <c r="V960" i="1"/>
  <c r="AE960" i="1" s="1"/>
  <c r="V964" i="1"/>
  <c r="AE964" i="1" s="1"/>
  <c r="V968" i="1"/>
  <c r="AE968" i="1" s="1"/>
  <c r="V972" i="1"/>
  <c r="AE972" i="1" s="1"/>
  <c r="V976" i="1"/>
  <c r="AE976" i="1" s="1"/>
  <c r="V980" i="1"/>
  <c r="AE980" i="1" s="1"/>
  <c r="V984" i="1"/>
  <c r="AE984" i="1" s="1"/>
  <c r="V988" i="1"/>
  <c r="AE988" i="1" s="1"/>
  <c r="V992" i="1"/>
  <c r="AE992" i="1" s="1"/>
  <c r="V996" i="1"/>
  <c r="AE996" i="1" s="1"/>
  <c r="V1000" i="1"/>
  <c r="AE1000" i="1" s="1"/>
  <c r="V1004" i="1"/>
  <c r="AE1004" i="1" s="1"/>
  <c r="V1008" i="1"/>
  <c r="AE1008" i="1" s="1"/>
  <c r="V1012" i="1"/>
  <c r="AE1012" i="1" s="1"/>
  <c r="V1016" i="1"/>
  <c r="AE1016" i="1" s="1"/>
  <c r="V1020" i="1"/>
  <c r="AE1020" i="1" s="1"/>
  <c r="V1024" i="1"/>
  <c r="AE1024" i="1" s="1"/>
  <c r="V1028" i="1"/>
  <c r="AE1028" i="1" s="1"/>
  <c r="V1032" i="1"/>
  <c r="AE1032" i="1" s="1"/>
  <c r="V1036" i="1"/>
  <c r="AE1036" i="1" s="1"/>
  <c r="V1040" i="1"/>
  <c r="AE1040" i="1" s="1"/>
  <c r="V1044" i="1"/>
  <c r="AE1044" i="1" s="1"/>
  <c r="V1048" i="1"/>
  <c r="AE1048" i="1" s="1"/>
  <c r="V1052" i="1"/>
  <c r="AE1052" i="1" s="1"/>
  <c r="V1056" i="1"/>
  <c r="AE1056" i="1" s="1"/>
  <c r="V1060" i="1"/>
  <c r="AE1060" i="1" s="1"/>
  <c r="V1064" i="1"/>
  <c r="AE1064" i="1" s="1"/>
  <c r="V1068" i="1"/>
  <c r="AE1068" i="1" s="1"/>
  <c r="V1072" i="1"/>
  <c r="AE1072" i="1" s="1"/>
  <c r="V1076" i="1"/>
  <c r="AE1076" i="1" s="1"/>
  <c r="V1080" i="1"/>
  <c r="AE1080" i="1" s="1"/>
  <c r="V1084" i="1"/>
  <c r="AE1084" i="1" s="1"/>
  <c r="V1088" i="1"/>
  <c r="AE1088" i="1" s="1"/>
  <c r="V1092" i="1"/>
  <c r="AE1092" i="1" s="1"/>
  <c r="V1096" i="1"/>
  <c r="AE1096" i="1" s="1"/>
  <c r="V1100" i="1"/>
  <c r="AE1100" i="1" s="1"/>
  <c r="V1104" i="1"/>
  <c r="AE1104" i="1" s="1"/>
  <c r="V1108" i="1"/>
  <c r="AE1108" i="1" s="1"/>
  <c r="V1112" i="1"/>
  <c r="AE1112" i="1" s="1"/>
  <c r="V1116" i="1"/>
  <c r="AE1116" i="1" s="1"/>
  <c r="V1120" i="1"/>
  <c r="AE1120" i="1" s="1"/>
  <c r="V1124" i="1"/>
  <c r="AE1124" i="1" s="1"/>
  <c r="V1128" i="1"/>
  <c r="AE1128" i="1" s="1"/>
  <c r="V1132" i="1"/>
  <c r="AE1132" i="1" s="1"/>
  <c r="V1136" i="1"/>
  <c r="AE1136" i="1" s="1"/>
  <c r="V1140" i="1"/>
  <c r="AE1140" i="1" s="1"/>
  <c r="V1144" i="1"/>
  <c r="AE1144" i="1" s="1"/>
  <c r="V1148" i="1"/>
  <c r="AE1148" i="1" s="1"/>
  <c r="V1152" i="1"/>
  <c r="AE1152" i="1" s="1"/>
  <c r="V1156" i="1"/>
  <c r="AE1156" i="1" s="1"/>
  <c r="V1160" i="1"/>
  <c r="AE1160" i="1" s="1"/>
  <c r="V1164" i="1"/>
  <c r="AE1164" i="1" s="1"/>
  <c r="V1168" i="1"/>
  <c r="AE1168" i="1" s="1"/>
  <c r="V1172" i="1"/>
  <c r="AE1172" i="1" s="1"/>
  <c r="V1176" i="1"/>
  <c r="AE1176" i="1" s="1"/>
  <c r="V1180" i="1"/>
  <c r="AE1180" i="1" s="1"/>
  <c r="V1184" i="1"/>
  <c r="AE1184" i="1" s="1"/>
  <c r="V1188" i="1"/>
  <c r="AE1188" i="1" s="1"/>
  <c r="V1192" i="1"/>
  <c r="AE1192" i="1" s="1"/>
  <c r="V1196" i="1"/>
  <c r="AE1196" i="1" s="1"/>
  <c r="V1200" i="1"/>
  <c r="AE1200" i="1" s="1"/>
  <c r="V1204" i="1"/>
  <c r="AE1204" i="1" s="1"/>
  <c r="V1208" i="1"/>
  <c r="AE1208" i="1" s="1"/>
  <c r="V1212" i="1"/>
  <c r="AE1212" i="1" s="1"/>
  <c r="V1216" i="1"/>
  <c r="AE1216" i="1" s="1"/>
  <c r="V1220" i="1"/>
  <c r="AE1220" i="1" s="1"/>
  <c r="V1224" i="1"/>
  <c r="AE1224" i="1" s="1"/>
  <c r="V1228" i="1"/>
  <c r="AE1228" i="1" s="1"/>
  <c r="V1232" i="1"/>
  <c r="AE1232" i="1" s="1"/>
  <c r="V1236" i="1"/>
  <c r="AE1236" i="1" s="1"/>
  <c r="V1240" i="1"/>
  <c r="AE1240" i="1" s="1"/>
  <c r="V1244" i="1"/>
  <c r="AE1244" i="1" s="1"/>
  <c r="V1248" i="1"/>
  <c r="AE1248" i="1" s="1"/>
  <c r="V1252" i="1"/>
  <c r="AE1252" i="1" s="1"/>
  <c r="V1256" i="1"/>
  <c r="AE1256" i="1" s="1"/>
  <c r="V1260" i="1"/>
  <c r="AE1260" i="1" s="1"/>
  <c r="V1264" i="1"/>
  <c r="AE1264" i="1" s="1"/>
  <c r="V1268" i="1"/>
  <c r="AE1268" i="1" s="1"/>
  <c r="V1272" i="1"/>
  <c r="AE1272" i="1" s="1"/>
  <c r="V1276" i="1"/>
  <c r="AE1276" i="1" s="1"/>
  <c r="V1280" i="1"/>
  <c r="AE1280" i="1" s="1"/>
  <c r="V1284" i="1"/>
  <c r="AE1284" i="1" s="1"/>
  <c r="V1288" i="1"/>
  <c r="AE1288" i="1" s="1"/>
  <c r="V1292" i="1"/>
  <c r="AE1292" i="1" s="1"/>
  <c r="V1296" i="1"/>
  <c r="AE1296" i="1" s="1"/>
  <c r="V1300" i="1"/>
  <c r="AE1300" i="1" s="1"/>
  <c r="V1304" i="1"/>
  <c r="AE1304" i="1" s="1"/>
  <c r="V1308" i="1"/>
  <c r="AE1308" i="1" s="1"/>
  <c r="V518" i="1"/>
  <c r="AE518" i="1" s="1"/>
  <c r="V534" i="1"/>
  <c r="AE534" i="1" s="1"/>
  <c r="V550" i="1"/>
  <c r="AE550" i="1" s="1"/>
  <c r="V566" i="1"/>
  <c r="AE566" i="1" s="1"/>
  <c r="V582" i="1"/>
  <c r="AE582" i="1" s="1"/>
  <c r="V598" i="1"/>
  <c r="AE598" i="1" s="1"/>
  <c r="V614" i="1"/>
  <c r="AE614" i="1" s="1"/>
  <c r="V630" i="1"/>
  <c r="AE630" i="1" s="1"/>
  <c r="V646" i="1"/>
  <c r="AE646" i="1" s="1"/>
  <c r="V658" i="1"/>
  <c r="AE658" i="1" s="1"/>
  <c r="V666" i="1"/>
  <c r="AE666" i="1" s="1"/>
  <c r="V674" i="1"/>
  <c r="AE674" i="1" s="1"/>
  <c r="V681" i="1"/>
  <c r="AE681" i="1" s="1"/>
  <c r="V685" i="1"/>
  <c r="AE685" i="1" s="1"/>
  <c r="V689" i="1"/>
  <c r="AE689" i="1" s="1"/>
  <c r="V693" i="1"/>
  <c r="AE693" i="1" s="1"/>
  <c r="V697" i="1"/>
  <c r="AE697" i="1" s="1"/>
  <c r="V701" i="1"/>
  <c r="AE701" i="1" s="1"/>
  <c r="V705" i="1"/>
  <c r="AE705" i="1" s="1"/>
  <c r="V709" i="1"/>
  <c r="AE709" i="1" s="1"/>
  <c r="V713" i="1"/>
  <c r="AE713" i="1" s="1"/>
  <c r="V717" i="1"/>
  <c r="AE717" i="1" s="1"/>
  <c r="V721" i="1"/>
  <c r="AE721" i="1" s="1"/>
  <c r="V725" i="1"/>
  <c r="AE725" i="1" s="1"/>
  <c r="V729" i="1"/>
  <c r="AE729" i="1" s="1"/>
  <c r="V733" i="1"/>
  <c r="AE733" i="1" s="1"/>
  <c r="V737" i="1"/>
  <c r="AE737" i="1" s="1"/>
  <c r="V741" i="1"/>
  <c r="AE741" i="1" s="1"/>
  <c r="V745" i="1"/>
  <c r="AE745" i="1" s="1"/>
  <c r="V749" i="1"/>
  <c r="AE749" i="1" s="1"/>
  <c r="V753" i="1"/>
  <c r="AE753" i="1" s="1"/>
  <c r="V757" i="1"/>
  <c r="AE757" i="1" s="1"/>
  <c r="V761" i="1"/>
  <c r="AE761" i="1" s="1"/>
  <c r="V765" i="1"/>
  <c r="AE765" i="1" s="1"/>
  <c r="V769" i="1"/>
  <c r="AE769" i="1" s="1"/>
  <c r="V773" i="1"/>
  <c r="AE773" i="1" s="1"/>
  <c r="V777" i="1"/>
  <c r="AE777" i="1" s="1"/>
  <c r="V781" i="1"/>
  <c r="AE781" i="1" s="1"/>
  <c r="V785" i="1"/>
  <c r="AE785" i="1" s="1"/>
  <c r="V789" i="1"/>
  <c r="AE789" i="1" s="1"/>
  <c r="V793" i="1"/>
  <c r="AE793" i="1" s="1"/>
  <c r="V797" i="1"/>
  <c r="AE797" i="1" s="1"/>
  <c r="V801" i="1"/>
  <c r="AE801" i="1" s="1"/>
  <c r="V805" i="1"/>
  <c r="AE805" i="1" s="1"/>
  <c r="V809" i="1"/>
  <c r="AE809" i="1" s="1"/>
  <c r="V813" i="1"/>
  <c r="AE813" i="1" s="1"/>
  <c r="V817" i="1"/>
  <c r="AE817" i="1" s="1"/>
  <c r="V821" i="1"/>
  <c r="AE821" i="1" s="1"/>
  <c r="V825" i="1"/>
  <c r="AE825" i="1" s="1"/>
  <c r="V829" i="1"/>
  <c r="AE829" i="1" s="1"/>
  <c r="V833" i="1"/>
  <c r="AE833" i="1" s="1"/>
  <c r="V837" i="1"/>
  <c r="AE837" i="1" s="1"/>
  <c r="V841" i="1"/>
  <c r="AE841" i="1" s="1"/>
  <c r="V845" i="1"/>
  <c r="AE845" i="1" s="1"/>
  <c r="V849" i="1"/>
  <c r="AE849" i="1" s="1"/>
  <c r="V853" i="1"/>
  <c r="AE853" i="1" s="1"/>
  <c r="V857" i="1"/>
  <c r="AE857" i="1" s="1"/>
  <c r="V861" i="1"/>
  <c r="AE861" i="1" s="1"/>
  <c r="V865" i="1"/>
  <c r="AE865" i="1" s="1"/>
  <c r="V869" i="1"/>
  <c r="AE869" i="1" s="1"/>
  <c r="V873" i="1"/>
  <c r="AE873" i="1" s="1"/>
  <c r="V877" i="1"/>
  <c r="AE877" i="1" s="1"/>
  <c r="V881" i="1"/>
  <c r="AE881" i="1" s="1"/>
  <c r="V885" i="1"/>
  <c r="AE885" i="1" s="1"/>
  <c r="V889" i="1"/>
  <c r="AE889" i="1" s="1"/>
  <c r="V893" i="1"/>
  <c r="AE893" i="1" s="1"/>
  <c r="V897" i="1"/>
  <c r="AE897" i="1" s="1"/>
  <c r="V901" i="1"/>
  <c r="AE901" i="1" s="1"/>
  <c r="V905" i="1"/>
  <c r="AE905" i="1" s="1"/>
  <c r="V909" i="1"/>
  <c r="AE909" i="1" s="1"/>
  <c r="V913" i="1"/>
  <c r="AE913" i="1" s="1"/>
  <c r="V917" i="1"/>
  <c r="AE917" i="1" s="1"/>
  <c r="V921" i="1"/>
  <c r="AE921" i="1" s="1"/>
  <c r="V925" i="1"/>
  <c r="AE925" i="1" s="1"/>
  <c r="V929" i="1"/>
  <c r="AE929" i="1" s="1"/>
  <c r="V933" i="1"/>
  <c r="AE933" i="1" s="1"/>
  <c r="V937" i="1"/>
  <c r="AE937" i="1" s="1"/>
  <c r="V941" i="1"/>
  <c r="AE941" i="1" s="1"/>
  <c r="V945" i="1"/>
  <c r="AE945" i="1" s="1"/>
  <c r="V949" i="1"/>
  <c r="AE949" i="1" s="1"/>
  <c r="V953" i="1"/>
  <c r="AE953" i="1" s="1"/>
  <c r="V957" i="1"/>
  <c r="AE957" i="1" s="1"/>
  <c r="V961" i="1"/>
  <c r="AE961" i="1" s="1"/>
  <c r="V965" i="1"/>
  <c r="AE965" i="1" s="1"/>
  <c r="V969" i="1"/>
  <c r="AE969" i="1" s="1"/>
  <c r="V973" i="1"/>
  <c r="AE973" i="1" s="1"/>
  <c r="V977" i="1"/>
  <c r="AE977" i="1" s="1"/>
  <c r="V981" i="1"/>
  <c r="AE981" i="1" s="1"/>
  <c r="V985" i="1"/>
  <c r="AE985" i="1" s="1"/>
  <c r="V989" i="1"/>
  <c r="AE989" i="1" s="1"/>
  <c r="V993" i="1"/>
  <c r="AE993" i="1" s="1"/>
  <c r="V997" i="1"/>
  <c r="AE997" i="1" s="1"/>
  <c r="V1001" i="1"/>
  <c r="AE1001" i="1" s="1"/>
  <c r="V1005" i="1"/>
  <c r="AE1005" i="1" s="1"/>
  <c r="V1009" i="1"/>
  <c r="AE1009" i="1" s="1"/>
  <c r="V1013" i="1"/>
  <c r="AE1013" i="1" s="1"/>
  <c r="V1017" i="1"/>
  <c r="AE1017" i="1" s="1"/>
  <c r="V1021" i="1"/>
  <c r="AE1021" i="1" s="1"/>
  <c r="V1025" i="1"/>
  <c r="AE1025" i="1" s="1"/>
  <c r="V1029" i="1"/>
  <c r="AE1029" i="1" s="1"/>
  <c r="V1033" i="1"/>
  <c r="AE1033" i="1" s="1"/>
  <c r="V1037" i="1"/>
  <c r="AE1037" i="1" s="1"/>
  <c r="V1041" i="1"/>
  <c r="AE1041" i="1" s="1"/>
  <c r="V1045" i="1"/>
  <c r="AE1045" i="1" s="1"/>
  <c r="V1049" i="1"/>
  <c r="AE1049" i="1" s="1"/>
  <c r="V1053" i="1"/>
  <c r="AE1053" i="1" s="1"/>
  <c r="V1057" i="1"/>
  <c r="AE1057" i="1" s="1"/>
  <c r="V1061" i="1"/>
  <c r="AE1061" i="1" s="1"/>
  <c r="V1065" i="1"/>
  <c r="AE1065" i="1" s="1"/>
  <c r="V1069" i="1"/>
  <c r="AE1069" i="1" s="1"/>
  <c r="V1073" i="1"/>
  <c r="AE1073" i="1" s="1"/>
  <c r="V1077" i="1"/>
  <c r="AE1077" i="1" s="1"/>
  <c r="V1081" i="1"/>
  <c r="AE1081" i="1" s="1"/>
  <c r="V1085" i="1"/>
  <c r="AE1085" i="1" s="1"/>
  <c r="V1089" i="1"/>
  <c r="AE1089" i="1" s="1"/>
  <c r="V1093" i="1"/>
  <c r="AE1093" i="1" s="1"/>
  <c r="V1097" i="1"/>
  <c r="AE1097" i="1" s="1"/>
  <c r="V1101" i="1"/>
  <c r="AE1101" i="1" s="1"/>
  <c r="V1105" i="1"/>
  <c r="AE1105" i="1" s="1"/>
  <c r="V1109" i="1"/>
  <c r="AE1109" i="1" s="1"/>
  <c r="V1113" i="1"/>
  <c r="AE1113" i="1" s="1"/>
  <c r="V1117" i="1"/>
  <c r="AE1117" i="1" s="1"/>
  <c r="V1121" i="1"/>
  <c r="AE1121" i="1" s="1"/>
  <c r="V1125" i="1"/>
  <c r="AE1125" i="1" s="1"/>
  <c r="V1129" i="1"/>
  <c r="AE1129" i="1" s="1"/>
  <c r="V1133" i="1"/>
  <c r="AE1133" i="1" s="1"/>
  <c r="V1137" i="1"/>
  <c r="AE1137" i="1" s="1"/>
  <c r="V1141" i="1"/>
  <c r="AE1141" i="1" s="1"/>
  <c r="V1145" i="1"/>
  <c r="AE1145" i="1" s="1"/>
  <c r="V1149" i="1"/>
  <c r="AE1149" i="1" s="1"/>
  <c r="V1153" i="1"/>
  <c r="AE1153" i="1" s="1"/>
  <c r="V1157" i="1"/>
  <c r="AE1157" i="1" s="1"/>
  <c r="V1161" i="1"/>
  <c r="AE1161" i="1" s="1"/>
  <c r="V1165" i="1"/>
  <c r="AE1165" i="1" s="1"/>
  <c r="V1169" i="1"/>
  <c r="AE1169" i="1" s="1"/>
  <c r="V1173" i="1"/>
  <c r="AE1173" i="1" s="1"/>
  <c r="V1177" i="1"/>
  <c r="AE1177" i="1" s="1"/>
  <c r="V1181" i="1"/>
  <c r="AE1181" i="1" s="1"/>
  <c r="V1185" i="1"/>
  <c r="AE1185" i="1" s="1"/>
  <c r="V1189" i="1"/>
  <c r="AE1189" i="1" s="1"/>
  <c r="V1193" i="1"/>
  <c r="AE1193" i="1" s="1"/>
  <c r="V1197" i="1"/>
  <c r="AE1197" i="1" s="1"/>
  <c r="V1201" i="1"/>
  <c r="AE1201" i="1" s="1"/>
  <c r="V1205" i="1"/>
  <c r="AE1205" i="1" s="1"/>
  <c r="V1209" i="1"/>
  <c r="AE1209" i="1" s="1"/>
  <c r="V1213" i="1"/>
  <c r="AE1213" i="1" s="1"/>
  <c r="V1229" i="1"/>
  <c r="AE1229" i="1" s="1"/>
  <c r="V1245" i="1"/>
  <c r="AE1245" i="1" s="1"/>
  <c r="V1261" i="1"/>
  <c r="AE1261" i="1" s="1"/>
  <c r="V1277" i="1"/>
  <c r="AE1277" i="1" s="1"/>
  <c r="V1293" i="1"/>
  <c r="AE1293" i="1" s="1"/>
  <c r="V1309" i="1"/>
  <c r="AE1309" i="1" s="1"/>
  <c r="V1317" i="1"/>
  <c r="AE1317" i="1" s="1"/>
  <c r="V1325" i="1"/>
  <c r="AE1325" i="1" s="1"/>
  <c r="V1332" i="1"/>
  <c r="AE1332" i="1" s="1"/>
  <c r="V1336" i="1"/>
  <c r="AE1336" i="1" s="1"/>
  <c r="V1340" i="1"/>
  <c r="AE1340" i="1" s="1"/>
  <c r="V1344" i="1"/>
  <c r="AE1344" i="1" s="1"/>
  <c r="V1348" i="1"/>
  <c r="AE1348" i="1" s="1"/>
  <c r="V1352" i="1"/>
  <c r="AE1352" i="1" s="1"/>
  <c r="V1356" i="1"/>
  <c r="AE1356" i="1" s="1"/>
  <c r="V1360" i="1"/>
  <c r="AE1360" i="1" s="1"/>
  <c r="V1364" i="1"/>
  <c r="AE1364" i="1" s="1"/>
  <c r="V1368" i="1"/>
  <c r="AE1368" i="1" s="1"/>
  <c r="V1372" i="1"/>
  <c r="AE1372" i="1" s="1"/>
  <c r="V1376" i="1"/>
  <c r="AE1376" i="1" s="1"/>
  <c r="V1380" i="1"/>
  <c r="AE1380" i="1" s="1"/>
  <c r="V1384" i="1"/>
  <c r="AE1384" i="1" s="1"/>
  <c r="V1388" i="1"/>
  <c r="AE1388" i="1" s="1"/>
  <c r="V1392" i="1"/>
  <c r="AE1392" i="1" s="1"/>
  <c r="V1396" i="1"/>
  <c r="AE1396" i="1" s="1"/>
  <c r="V1400" i="1"/>
  <c r="AE1400" i="1" s="1"/>
  <c r="V1404" i="1"/>
  <c r="AE1404" i="1" s="1"/>
  <c r="V1408" i="1"/>
  <c r="AE1408" i="1" s="1"/>
  <c r="V1412" i="1"/>
  <c r="AE1412" i="1" s="1"/>
  <c r="V1416" i="1"/>
  <c r="AE1416" i="1" s="1"/>
  <c r="V1420" i="1"/>
  <c r="AE1420" i="1" s="1"/>
  <c r="V1424" i="1"/>
  <c r="AE1424" i="1" s="1"/>
  <c r="V1428" i="1"/>
  <c r="AE1428" i="1" s="1"/>
  <c r="V1432" i="1"/>
  <c r="AE1432" i="1" s="1"/>
  <c r="V1436" i="1"/>
  <c r="AE1436" i="1" s="1"/>
  <c r="V1440" i="1"/>
  <c r="AE1440" i="1" s="1"/>
  <c r="V1444" i="1"/>
  <c r="AE1444" i="1" s="1"/>
  <c r="V1448" i="1"/>
  <c r="AE1448" i="1" s="1"/>
  <c r="V1452" i="1"/>
  <c r="AE1452" i="1" s="1"/>
  <c r="V1456" i="1"/>
  <c r="AE1456" i="1" s="1"/>
  <c r="V1460" i="1"/>
  <c r="AE1460" i="1" s="1"/>
  <c r="V1464" i="1"/>
  <c r="AE1464" i="1" s="1"/>
  <c r="V1468" i="1"/>
  <c r="AE1468" i="1" s="1"/>
  <c r="V1472" i="1"/>
  <c r="AE1472" i="1" s="1"/>
  <c r="V1476" i="1"/>
  <c r="AE1476" i="1" s="1"/>
  <c r="V1480" i="1"/>
  <c r="AE1480" i="1" s="1"/>
  <c r="V1484" i="1"/>
  <c r="AE1484" i="1" s="1"/>
  <c r="V1488" i="1"/>
  <c r="AE1488" i="1" s="1"/>
  <c r="V1492" i="1"/>
  <c r="AE1492" i="1" s="1"/>
  <c r="V1496" i="1"/>
  <c r="AE1496" i="1" s="1"/>
  <c r="V1500" i="1"/>
  <c r="AE1500" i="1" s="1"/>
  <c r="V1504" i="1"/>
  <c r="AE1504" i="1" s="1"/>
  <c r="V1508" i="1"/>
  <c r="AE1508" i="1" s="1"/>
  <c r="V1512" i="1"/>
  <c r="AE1512" i="1" s="1"/>
  <c r="V1516" i="1"/>
  <c r="AE1516" i="1" s="1"/>
  <c r="V1520" i="1"/>
  <c r="AE1520" i="1" s="1"/>
  <c r="V1524" i="1"/>
  <c r="AE1524" i="1" s="1"/>
  <c r="V1528" i="1"/>
  <c r="AE1528" i="1" s="1"/>
  <c r="V1532" i="1"/>
  <c r="AE1532" i="1" s="1"/>
  <c r="V1536" i="1"/>
  <c r="AE1536" i="1" s="1"/>
  <c r="V1540" i="1"/>
  <c r="AE1540" i="1" s="1"/>
  <c r="V1544" i="1"/>
  <c r="AE1544" i="1" s="1"/>
  <c r="V1548" i="1"/>
  <c r="AE1548" i="1" s="1"/>
  <c r="V1552" i="1"/>
  <c r="AE1552" i="1" s="1"/>
  <c r="V1556" i="1"/>
  <c r="AE1556" i="1" s="1"/>
  <c r="V1560" i="1"/>
  <c r="AE1560" i="1" s="1"/>
  <c r="V1564" i="1"/>
  <c r="AE1564" i="1" s="1"/>
  <c r="V1568" i="1"/>
  <c r="AE1568" i="1" s="1"/>
  <c r="V1572" i="1"/>
  <c r="AE1572" i="1" s="1"/>
  <c r="V1576" i="1"/>
  <c r="AE1576" i="1" s="1"/>
  <c r="V1580" i="1"/>
  <c r="AE1580" i="1" s="1"/>
  <c r="V1584" i="1"/>
  <c r="AE1584" i="1" s="1"/>
  <c r="V1588" i="1"/>
  <c r="AE1588" i="1" s="1"/>
  <c r="V1592" i="1"/>
  <c r="AE1592" i="1" s="1"/>
  <c r="V1596" i="1"/>
  <c r="AE1596" i="1" s="1"/>
  <c r="V1600" i="1"/>
  <c r="AE1600" i="1" s="1"/>
  <c r="V1604" i="1"/>
  <c r="AE1604" i="1" s="1"/>
  <c r="V1608" i="1"/>
  <c r="AE1608" i="1" s="1"/>
  <c r="V1612" i="1"/>
  <c r="AE1612" i="1" s="1"/>
  <c r="V1616" i="1"/>
  <c r="AE1616" i="1" s="1"/>
  <c r="V1620" i="1"/>
  <c r="AE1620" i="1" s="1"/>
  <c r="V1624" i="1"/>
  <c r="AE1624" i="1" s="1"/>
  <c r="V1628" i="1"/>
  <c r="AE1628" i="1" s="1"/>
  <c r="V1632" i="1"/>
  <c r="AE1632" i="1" s="1"/>
  <c r="V1636" i="1"/>
  <c r="AE1636" i="1" s="1"/>
  <c r="V1640" i="1"/>
  <c r="AE1640" i="1" s="1"/>
  <c r="V1644" i="1"/>
  <c r="AE1644" i="1" s="1"/>
  <c r="V1648" i="1"/>
  <c r="AE1648" i="1" s="1"/>
  <c r="V1652" i="1"/>
  <c r="AE1652" i="1" s="1"/>
  <c r="V1656" i="1"/>
  <c r="AE1656" i="1" s="1"/>
  <c r="V1660" i="1"/>
  <c r="AE1660" i="1" s="1"/>
  <c r="V1664" i="1"/>
  <c r="AE1664" i="1" s="1"/>
  <c r="V1668" i="1"/>
  <c r="AE1668" i="1" s="1"/>
  <c r="V1672" i="1"/>
  <c r="AE1672" i="1" s="1"/>
  <c r="V1676" i="1"/>
  <c r="AE1676" i="1" s="1"/>
  <c r="V1680" i="1"/>
  <c r="AE1680" i="1" s="1"/>
  <c r="V1684" i="1"/>
  <c r="AE1684" i="1" s="1"/>
  <c r="V1688" i="1"/>
  <c r="AE1688" i="1" s="1"/>
  <c r="V1692" i="1"/>
  <c r="AE1692" i="1" s="1"/>
  <c r="V1696" i="1"/>
  <c r="AE1696" i="1" s="1"/>
  <c r="V1700" i="1"/>
  <c r="AE1700" i="1" s="1"/>
  <c r="V1704" i="1"/>
  <c r="AE1704" i="1" s="1"/>
  <c r="V1708" i="1"/>
  <c r="AE1708" i="1" s="1"/>
  <c r="V1712" i="1"/>
  <c r="AE1712" i="1" s="1"/>
  <c r="V1716" i="1"/>
  <c r="AE1716" i="1" s="1"/>
  <c r="V1720" i="1"/>
  <c r="AE1720" i="1" s="1"/>
  <c r="V1724" i="1"/>
  <c r="AE1724" i="1" s="1"/>
  <c r="V1728" i="1"/>
  <c r="AE1728" i="1" s="1"/>
  <c r="V1732" i="1"/>
  <c r="AE1732" i="1" s="1"/>
  <c r="V1736" i="1"/>
  <c r="AE1736" i="1" s="1"/>
  <c r="V1740" i="1"/>
  <c r="AE1740" i="1" s="1"/>
  <c r="V1744" i="1"/>
  <c r="AE1744" i="1" s="1"/>
  <c r="V1748" i="1"/>
  <c r="AE1748" i="1" s="1"/>
  <c r="V1752" i="1"/>
  <c r="AE1752" i="1" s="1"/>
  <c r="V1756" i="1"/>
  <c r="AE1756" i="1" s="1"/>
  <c r="V1760" i="1"/>
  <c r="AE1760" i="1" s="1"/>
  <c r="V1764" i="1"/>
  <c r="AE1764" i="1" s="1"/>
  <c r="V1768" i="1"/>
  <c r="AE1768" i="1" s="1"/>
  <c r="V1772" i="1"/>
  <c r="AE1772" i="1" s="1"/>
  <c r="V1776" i="1"/>
  <c r="AE1776" i="1" s="1"/>
  <c r="V1780" i="1"/>
  <c r="AE1780" i="1" s="1"/>
  <c r="V1784" i="1"/>
  <c r="AE1784" i="1" s="1"/>
  <c r="V1788" i="1"/>
  <c r="AE1788" i="1" s="1"/>
  <c r="V1792" i="1"/>
  <c r="AE1792" i="1" s="1"/>
  <c r="V1796" i="1"/>
  <c r="AE1796" i="1" s="1"/>
  <c r="V1800" i="1"/>
  <c r="AE1800" i="1" s="1"/>
  <c r="V1804" i="1"/>
  <c r="AE1804" i="1" s="1"/>
  <c r="V1808" i="1"/>
  <c r="AE1808" i="1" s="1"/>
  <c r="V1812" i="1"/>
  <c r="AE1812" i="1" s="1"/>
  <c r="V1816" i="1"/>
  <c r="AE1816" i="1" s="1"/>
  <c r="V1820" i="1"/>
  <c r="AE1820" i="1" s="1"/>
  <c r="V1824" i="1"/>
  <c r="AE1824" i="1" s="1"/>
  <c r="V1828" i="1"/>
  <c r="AE1828" i="1" s="1"/>
  <c r="V1217" i="1"/>
  <c r="AE1217" i="1" s="1"/>
  <c r="V1233" i="1"/>
  <c r="AE1233" i="1" s="1"/>
  <c r="V1249" i="1"/>
  <c r="AE1249" i="1" s="1"/>
  <c r="V1265" i="1"/>
  <c r="AE1265" i="1" s="1"/>
  <c r="V1281" i="1"/>
  <c r="AE1281" i="1" s="1"/>
  <c r="V1297" i="1"/>
  <c r="AE1297" i="1" s="1"/>
  <c r="V1312" i="1"/>
  <c r="AE1312" i="1" s="1"/>
  <c r="V1320" i="1"/>
  <c r="AE1320" i="1" s="1"/>
  <c r="V1328" i="1"/>
  <c r="AE1328" i="1" s="1"/>
  <c r="V1333" i="1"/>
  <c r="AE1333" i="1" s="1"/>
  <c r="V1337" i="1"/>
  <c r="AE1337" i="1" s="1"/>
  <c r="V1341" i="1"/>
  <c r="AE1341" i="1" s="1"/>
  <c r="V1345" i="1"/>
  <c r="AE1345" i="1" s="1"/>
  <c r="V1349" i="1"/>
  <c r="AE1349" i="1" s="1"/>
  <c r="V1353" i="1"/>
  <c r="AE1353" i="1" s="1"/>
  <c r="V1357" i="1"/>
  <c r="AE1357" i="1" s="1"/>
  <c r="V1361" i="1"/>
  <c r="AE1361" i="1" s="1"/>
  <c r="V1365" i="1"/>
  <c r="AE1365" i="1" s="1"/>
  <c r="V1369" i="1"/>
  <c r="AE1369" i="1" s="1"/>
  <c r="V1373" i="1"/>
  <c r="AE1373" i="1" s="1"/>
  <c r="V1377" i="1"/>
  <c r="AE1377" i="1" s="1"/>
  <c r="V1381" i="1"/>
  <c r="AE1381" i="1" s="1"/>
  <c r="V1385" i="1"/>
  <c r="AE1385" i="1" s="1"/>
  <c r="V1389" i="1"/>
  <c r="AE1389" i="1" s="1"/>
  <c r="V1393" i="1"/>
  <c r="AE1393" i="1" s="1"/>
  <c r="V1397" i="1"/>
  <c r="AE1397" i="1" s="1"/>
  <c r="V1401" i="1"/>
  <c r="AE1401" i="1" s="1"/>
  <c r="V1405" i="1"/>
  <c r="AE1405" i="1" s="1"/>
  <c r="V1409" i="1"/>
  <c r="AE1409" i="1" s="1"/>
  <c r="V1413" i="1"/>
  <c r="AE1413" i="1" s="1"/>
  <c r="V1417" i="1"/>
  <c r="AE1417" i="1" s="1"/>
  <c r="V1421" i="1"/>
  <c r="AE1421" i="1" s="1"/>
  <c r="V1425" i="1"/>
  <c r="AE1425" i="1" s="1"/>
  <c r="V1429" i="1"/>
  <c r="AE1429" i="1" s="1"/>
  <c r="V1433" i="1"/>
  <c r="AE1433" i="1" s="1"/>
  <c r="V1437" i="1"/>
  <c r="AE1437" i="1" s="1"/>
  <c r="V1441" i="1"/>
  <c r="AE1441" i="1" s="1"/>
  <c r="V1445" i="1"/>
  <c r="AE1445" i="1" s="1"/>
  <c r="V1449" i="1"/>
  <c r="AE1449" i="1" s="1"/>
  <c r="V1453" i="1"/>
  <c r="AE1453" i="1" s="1"/>
  <c r="V1457" i="1"/>
  <c r="AE1457" i="1" s="1"/>
  <c r="V1461" i="1"/>
  <c r="AE1461" i="1" s="1"/>
  <c r="V1465" i="1"/>
  <c r="AE1465" i="1" s="1"/>
  <c r="V1469" i="1"/>
  <c r="AE1469" i="1" s="1"/>
  <c r="V1473" i="1"/>
  <c r="AE1473" i="1" s="1"/>
  <c r="V1477" i="1"/>
  <c r="AE1477" i="1" s="1"/>
  <c r="V1481" i="1"/>
  <c r="AE1481" i="1" s="1"/>
  <c r="V1485" i="1"/>
  <c r="AE1485" i="1" s="1"/>
  <c r="V1489" i="1"/>
  <c r="AE1489" i="1" s="1"/>
  <c r="V1493" i="1"/>
  <c r="AE1493" i="1" s="1"/>
  <c r="V1497" i="1"/>
  <c r="AE1497" i="1" s="1"/>
  <c r="V1501" i="1"/>
  <c r="AE1501" i="1" s="1"/>
  <c r="V1505" i="1"/>
  <c r="AE1505" i="1" s="1"/>
  <c r="V1509" i="1"/>
  <c r="AE1509" i="1" s="1"/>
  <c r="V1513" i="1"/>
  <c r="AE1513" i="1" s="1"/>
  <c r="V1517" i="1"/>
  <c r="AE1517" i="1" s="1"/>
  <c r="V1521" i="1"/>
  <c r="AE1521" i="1" s="1"/>
  <c r="V1525" i="1"/>
  <c r="AE1525" i="1" s="1"/>
  <c r="V1529" i="1"/>
  <c r="AE1529" i="1" s="1"/>
  <c r="V1533" i="1"/>
  <c r="AE1533" i="1" s="1"/>
  <c r="V1537" i="1"/>
  <c r="AE1537" i="1" s="1"/>
  <c r="V1541" i="1"/>
  <c r="AE1541" i="1" s="1"/>
  <c r="V1545" i="1"/>
  <c r="AE1545" i="1" s="1"/>
  <c r="V1549" i="1"/>
  <c r="AE1549" i="1" s="1"/>
  <c r="V1553" i="1"/>
  <c r="AE1553" i="1" s="1"/>
  <c r="V1557" i="1"/>
  <c r="AE1557" i="1" s="1"/>
  <c r="V1561" i="1"/>
  <c r="AE1561" i="1" s="1"/>
  <c r="V1565" i="1"/>
  <c r="AE1565" i="1" s="1"/>
  <c r="V1569" i="1"/>
  <c r="AE1569" i="1" s="1"/>
  <c r="V1573" i="1"/>
  <c r="AE1573" i="1" s="1"/>
  <c r="V1577" i="1"/>
  <c r="AE1577" i="1" s="1"/>
  <c r="V1581" i="1"/>
  <c r="AE1581" i="1" s="1"/>
  <c r="V1585" i="1"/>
  <c r="AE1585" i="1" s="1"/>
  <c r="V1589" i="1"/>
  <c r="AE1589" i="1" s="1"/>
  <c r="V1593" i="1"/>
  <c r="AE1593" i="1" s="1"/>
  <c r="V1597" i="1"/>
  <c r="AE1597" i="1" s="1"/>
  <c r="V1601" i="1"/>
  <c r="AE1601" i="1" s="1"/>
  <c r="V1605" i="1"/>
  <c r="AE1605" i="1" s="1"/>
  <c r="V1609" i="1"/>
  <c r="AE1609" i="1" s="1"/>
  <c r="V1613" i="1"/>
  <c r="AE1613" i="1" s="1"/>
  <c r="V1617" i="1"/>
  <c r="AE1617" i="1" s="1"/>
  <c r="V1621" i="1"/>
  <c r="AE1621" i="1" s="1"/>
  <c r="V1625" i="1"/>
  <c r="AE1625" i="1" s="1"/>
  <c r="V1629" i="1"/>
  <c r="AE1629" i="1" s="1"/>
  <c r="V1633" i="1"/>
  <c r="AE1633" i="1" s="1"/>
  <c r="V1637" i="1"/>
  <c r="AE1637" i="1" s="1"/>
  <c r="V1641" i="1"/>
  <c r="AE1641" i="1" s="1"/>
  <c r="V1645" i="1"/>
  <c r="AE1645" i="1" s="1"/>
  <c r="V1649" i="1"/>
  <c r="AE1649" i="1" s="1"/>
  <c r="V1653" i="1"/>
  <c r="AE1653" i="1" s="1"/>
  <c r="V1657" i="1"/>
  <c r="AE1657" i="1" s="1"/>
  <c r="V1661" i="1"/>
  <c r="AE1661" i="1" s="1"/>
  <c r="V1665" i="1"/>
  <c r="AE1665" i="1" s="1"/>
  <c r="V1669" i="1"/>
  <c r="AE1669" i="1" s="1"/>
  <c r="V1673" i="1"/>
  <c r="AE1673" i="1" s="1"/>
  <c r="V1677" i="1"/>
  <c r="AE1677" i="1" s="1"/>
  <c r="V1681" i="1"/>
  <c r="AE1681" i="1" s="1"/>
  <c r="V1685" i="1"/>
  <c r="AE1685" i="1" s="1"/>
  <c r="V1689" i="1"/>
  <c r="AE1689" i="1" s="1"/>
  <c r="V1693" i="1"/>
  <c r="AE1693" i="1" s="1"/>
  <c r="V1697" i="1"/>
  <c r="AE1697" i="1" s="1"/>
  <c r="V1701" i="1"/>
  <c r="AE1701" i="1" s="1"/>
  <c r="V1705" i="1"/>
  <c r="AE1705" i="1" s="1"/>
  <c r="V1709" i="1"/>
  <c r="AE1709" i="1" s="1"/>
  <c r="V1713" i="1"/>
  <c r="AE1713" i="1" s="1"/>
  <c r="V1717" i="1"/>
  <c r="AE1717" i="1" s="1"/>
  <c r="V1721" i="1"/>
  <c r="AE1721" i="1" s="1"/>
  <c r="V1725" i="1"/>
  <c r="AE1725" i="1" s="1"/>
  <c r="V1729" i="1"/>
  <c r="AE1729" i="1" s="1"/>
  <c r="V1733" i="1"/>
  <c r="AE1733" i="1" s="1"/>
  <c r="V1737" i="1"/>
  <c r="AE1737" i="1" s="1"/>
  <c r="V1741" i="1"/>
  <c r="AE1741" i="1" s="1"/>
  <c r="V1745" i="1"/>
  <c r="AE1745" i="1" s="1"/>
  <c r="V1749" i="1"/>
  <c r="AE1749" i="1" s="1"/>
  <c r="V1753" i="1"/>
  <c r="AE1753" i="1" s="1"/>
  <c r="V1757" i="1"/>
  <c r="AE1757" i="1" s="1"/>
  <c r="V1761" i="1"/>
  <c r="AE1761" i="1" s="1"/>
  <c r="V1765" i="1"/>
  <c r="AE1765" i="1" s="1"/>
  <c r="V1769" i="1"/>
  <c r="AE1769" i="1" s="1"/>
  <c r="V1773" i="1"/>
  <c r="AE1773" i="1" s="1"/>
  <c r="V1777" i="1"/>
  <c r="AE1777" i="1" s="1"/>
  <c r="V1781" i="1"/>
  <c r="AE1781" i="1" s="1"/>
  <c r="V1785" i="1"/>
  <c r="AE1785" i="1" s="1"/>
  <c r="V1789" i="1"/>
  <c r="AE1789" i="1" s="1"/>
  <c r="V1793" i="1"/>
  <c r="AE1793" i="1" s="1"/>
  <c r="V1797" i="1"/>
  <c r="AE1797" i="1" s="1"/>
  <c r="V1801" i="1"/>
  <c r="AE1801" i="1" s="1"/>
  <c r="V1805" i="1"/>
  <c r="AE1805" i="1" s="1"/>
  <c r="V1809" i="1"/>
  <c r="AE1809" i="1" s="1"/>
  <c r="V1813" i="1"/>
  <c r="AE1813" i="1" s="1"/>
  <c r="V1817" i="1"/>
  <c r="AE1817" i="1" s="1"/>
  <c r="V1821" i="1"/>
  <c r="AE1821" i="1" s="1"/>
  <c r="V1825" i="1"/>
  <c r="AE1825" i="1" s="1"/>
  <c r="V1221" i="1"/>
  <c r="AE1221" i="1" s="1"/>
  <c r="V1237" i="1"/>
  <c r="AE1237" i="1" s="1"/>
  <c r="V1253" i="1"/>
  <c r="AE1253" i="1" s="1"/>
  <c r="V1269" i="1"/>
  <c r="AE1269" i="1" s="1"/>
  <c r="V1285" i="1"/>
  <c r="AE1285" i="1" s="1"/>
  <c r="V1301" i="1"/>
  <c r="AE1301" i="1" s="1"/>
  <c r="V1313" i="1"/>
  <c r="AE1313" i="1" s="1"/>
  <c r="V1321" i="1"/>
  <c r="AE1321" i="1" s="1"/>
  <c r="V1329" i="1"/>
  <c r="AE1329" i="1" s="1"/>
  <c r="V1334" i="1"/>
  <c r="AE1334" i="1" s="1"/>
  <c r="V1338" i="1"/>
  <c r="AE1338" i="1" s="1"/>
  <c r="V1342" i="1"/>
  <c r="AE1342" i="1" s="1"/>
  <c r="V1346" i="1"/>
  <c r="AE1346" i="1" s="1"/>
  <c r="V1350" i="1"/>
  <c r="AE1350" i="1" s="1"/>
  <c r="V1354" i="1"/>
  <c r="AE1354" i="1" s="1"/>
  <c r="V1358" i="1"/>
  <c r="AE1358" i="1" s="1"/>
  <c r="V1362" i="1"/>
  <c r="AE1362" i="1" s="1"/>
  <c r="V1366" i="1"/>
  <c r="AE1366" i="1" s="1"/>
  <c r="V1370" i="1"/>
  <c r="AE1370" i="1" s="1"/>
  <c r="V1374" i="1"/>
  <c r="AE1374" i="1" s="1"/>
  <c r="V1378" i="1"/>
  <c r="AE1378" i="1" s="1"/>
  <c r="V1382" i="1"/>
  <c r="AE1382" i="1" s="1"/>
  <c r="V1386" i="1"/>
  <c r="AE1386" i="1" s="1"/>
  <c r="V1390" i="1"/>
  <c r="AE1390" i="1" s="1"/>
  <c r="V1394" i="1"/>
  <c r="AE1394" i="1" s="1"/>
  <c r="V1398" i="1"/>
  <c r="AE1398" i="1" s="1"/>
  <c r="V1402" i="1"/>
  <c r="AE1402" i="1" s="1"/>
  <c r="V1406" i="1"/>
  <c r="AE1406" i="1" s="1"/>
  <c r="V1410" i="1"/>
  <c r="AE1410" i="1" s="1"/>
  <c r="V1414" i="1"/>
  <c r="AE1414" i="1" s="1"/>
  <c r="V1418" i="1"/>
  <c r="AE1418" i="1" s="1"/>
  <c r="V1422" i="1"/>
  <c r="AE1422" i="1" s="1"/>
  <c r="V1426" i="1"/>
  <c r="AE1426" i="1" s="1"/>
  <c r="V1430" i="1"/>
  <c r="AE1430" i="1" s="1"/>
  <c r="V1434" i="1"/>
  <c r="AE1434" i="1" s="1"/>
  <c r="V1438" i="1"/>
  <c r="AE1438" i="1" s="1"/>
  <c r="V1442" i="1"/>
  <c r="AE1442" i="1" s="1"/>
  <c r="V1446" i="1"/>
  <c r="AE1446" i="1" s="1"/>
  <c r="V1450" i="1"/>
  <c r="AE1450" i="1" s="1"/>
  <c r="V1454" i="1"/>
  <c r="AE1454" i="1" s="1"/>
  <c r="V1458" i="1"/>
  <c r="AE1458" i="1" s="1"/>
  <c r="V1462" i="1"/>
  <c r="AE1462" i="1" s="1"/>
  <c r="V1466" i="1"/>
  <c r="AE1466" i="1" s="1"/>
  <c r="V1470" i="1"/>
  <c r="AE1470" i="1" s="1"/>
  <c r="V1474" i="1"/>
  <c r="AE1474" i="1" s="1"/>
  <c r="V1478" i="1"/>
  <c r="AE1478" i="1" s="1"/>
  <c r="V1482" i="1"/>
  <c r="AE1482" i="1" s="1"/>
  <c r="V1486" i="1"/>
  <c r="AE1486" i="1" s="1"/>
  <c r="V1490" i="1"/>
  <c r="AE1490" i="1" s="1"/>
  <c r="V1494" i="1"/>
  <c r="AE1494" i="1" s="1"/>
  <c r="V1498" i="1"/>
  <c r="AE1498" i="1" s="1"/>
  <c r="V1502" i="1"/>
  <c r="AE1502" i="1" s="1"/>
  <c r="V1506" i="1"/>
  <c r="AE1506" i="1" s="1"/>
  <c r="V1510" i="1"/>
  <c r="AE1510" i="1" s="1"/>
  <c r="V1514" i="1"/>
  <c r="AE1514" i="1" s="1"/>
  <c r="V1518" i="1"/>
  <c r="AE1518" i="1" s="1"/>
  <c r="V1522" i="1"/>
  <c r="AE1522" i="1" s="1"/>
  <c r="V1526" i="1"/>
  <c r="AE1526" i="1" s="1"/>
  <c r="V1530" i="1"/>
  <c r="AE1530" i="1" s="1"/>
  <c r="V1534" i="1"/>
  <c r="AE1534" i="1" s="1"/>
  <c r="V1538" i="1"/>
  <c r="AE1538" i="1" s="1"/>
  <c r="V1542" i="1"/>
  <c r="AE1542" i="1" s="1"/>
  <c r="V1546" i="1"/>
  <c r="AE1546" i="1" s="1"/>
  <c r="V1550" i="1"/>
  <c r="AE1550" i="1" s="1"/>
  <c r="V1554" i="1"/>
  <c r="AE1554" i="1" s="1"/>
  <c r="V1558" i="1"/>
  <c r="AE1558" i="1" s="1"/>
  <c r="V1562" i="1"/>
  <c r="AE1562" i="1" s="1"/>
  <c r="V1566" i="1"/>
  <c r="AE1566" i="1" s="1"/>
  <c r="V1570" i="1"/>
  <c r="AE1570" i="1" s="1"/>
  <c r="V1574" i="1"/>
  <c r="AE1574" i="1" s="1"/>
  <c r="V1578" i="1"/>
  <c r="AE1578" i="1" s="1"/>
  <c r="V1582" i="1"/>
  <c r="AE1582" i="1" s="1"/>
  <c r="V1586" i="1"/>
  <c r="AE1586" i="1" s="1"/>
  <c r="V1590" i="1"/>
  <c r="AE1590" i="1" s="1"/>
  <c r="V1594" i="1"/>
  <c r="AE1594" i="1" s="1"/>
  <c r="V1598" i="1"/>
  <c r="AE1598" i="1" s="1"/>
  <c r="V1602" i="1"/>
  <c r="AE1602" i="1" s="1"/>
  <c r="V1606" i="1"/>
  <c r="AE1606" i="1" s="1"/>
  <c r="V1610" i="1"/>
  <c r="AE1610" i="1" s="1"/>
  <c r="V1614" i="1"/>
  <c r="AE1614" i="1" s="1"/>
  <c r="V1618" i="1"/>
  <c r="AE1618" i="1" s="1"/>
  <c r="V1622" i="1"/>
  <c r="AE1622" i="1" s="1"/>
  <c r="V1626" i="1"/>
  <c r="AE1626" i="1" s="1"/>
  <c r="V1630" i="1"/>
  <c r="AE1630" i="1" s="1"/>
  <c r="V1634" i="1"/>
  <c r="AE1634" i="1" s="1"/>
  <c r="V1638" i="1"/>
  <c r="AE1638" i="1" s="1"/>
  <c r="V1642" i="1"/>
  <c r="AE1642" i="1" s="1"/>
  <c r="V1646" i="1"/>
  <c r="AE1646" i="1" s="1"/>
  <c r="V1650" i="1"/>
  <c r="AE1650" i="1" s="1"/>
  <c r="V1654" i="1"/>
  <c r="AE1654" i="1" s="1"/>
  <c r="V1658" i="1"/>
  <c r="AE1658" i="1" s="1"/>
  <c r="V1662" i="1"/>
  <c r="AE1662" i="1" s="1"/>
  <c r="V1666" i="1"/>
  <c r="AE1666" i="1" s="1"/>
  <c r="V1670" i="1"/>
  <c r="AE1670" i="1" s="1"/>
  <c r="V1674" i="1"/>
  <c r="AE1674" i="1" s="1"/>
  <c r="V1678" i="1"/>
  <c r="AE1678" i="1" s="1"/>
  <c r="V1682" i="1"/>
  <c r="AE1682" i="1" s="1"/>
  <c r="V1686" i="1"/>
  <c r="AE1686" i="1" s="1"/>
  <c r="V1690" i="1"/>
  <c r="AE1690" i="1" s="1"/>
  <c r="V1694" i="1"/>
  <c r="AE1694" i="1" s="1"/>
  <c r="V1698" i="1"/>
  <c r="AE1698" i="1" s="1"/>
  <c r="V1702" i="1"/>
  <c r="AE1702" i="1" s="1"/>
  <c r="V1706" i="1"/>
  <c r="AE1706" i="1" s="1"/>
  <c r="V1710" i="1"/>
  <c r="AE1710" i="1" s="1"/>
  <c r="V1714" i="1"/>
  <c r="AE1714" i="1" s="1"/>
  <c r="V1718" i="1"/>
  <c r="AE1718" i="1" s="1"/>
  <c r="V1722" i="1"/>
  <c r="AE1722" i="1" s="1"/>
  <c r="V1726" i="1"/>
  <c r="AE1726" i="1" s="1"/>
  <c r="V1730" i="1"/>
  <c r="AE1730" i="1" s="1"/>
  <c r="V1734" i="1"/>
  <c r="AE1734" i="1" s="1"/>
  <c r="V1738" i="1"/>
  <c r="AE1738" i="1" s="1"/>
  <c r="V1742" i="1"/>
  <c r="AE1742" i="1" s="1"/>
  <c r="V1746" i="1"/>
  <c r="AE1746" i="1" s="1"/>
  <c r="V1750" i="1"/>
  <c r="AE1750" i="1" s="1"/>
  <c r="V1754" i="1"/>
  <c r="AE1754" i="1" s="1"/>
  <c r="V1758" i="1"/>
  <c r="AE1758" i="1" s="1"/>
  <c r="V1762" i="1"/>
  <c r="AE1762" i="1" s="1"/>
  <c r="V1766" i="1"/>
  <c r="AE1766" i="1" s="1"/>
  <c r="V1770" i="1"/>
  <c r="AE1770" i="1" s="1"/>
  <c r="V1774" i="1"/>
  <c r="AE1774" i="1" s="1"/>
  <c r="V1778" i="1"/>
  <c r="AE1778" i="1" s="1"/>
  <c r="V1782" i="1"/>
  <c r="AE1782" i="1" s="1"/>
  <c r="V1786" i="1"/>
  <c r="AE1786" i="1" s="1"/>
  <c r="V1790" i="1"/>
  <c r="AE1790" i="1" s="1"/>
  <c r="V1794" i="1"/>
  <c r="AE1794" i="1" s="1"/>
  <c r="V1798" i="1"/>
  <c r="AE1798" i="1" s="1"/>
  <c r="V1802" i="1"/>
  <c r="AE1802" i="1" s="1"/>
  <c r="V1806" i="1"/>
  <c r="AE1806" i="1" s="1"/>
  <c r="V1810" i="1"/>
  <c r="AE1810" i="1" s="1"/>
  <c r="V1814" i="1"/>
  <c r="AE1814" i="1" s="1"/>
  <c r="V1818" i="1"/>
  <c r="AE1818" i="1" s="1"/>
  <c r="V1822" i="1"/>
  <c r="AE1822" i="1" s="1"/>
  <c r="V1826" i="1"/>
  <c r="AE1826" i="1" s="1"/>
  <c r="V1225" i="1"/>
  <c r="AE1225" i="1" s="1"/>
  <c r="V1241" i="1"/>
  <c r="AE1241" i="1" s="1"/>
  <c r="V1257" i="1"/>
  <c r="AE1257" i="1" s="1"/>
  <c r="V1273" i="1"/>
  <c r="AE1273" i="1" s="1"/>
  <c r="V1289" i="1"/>
  <c r="AE1289" i="1" s="1"/>
  <c r="V1305" i="1"/>
  <c r="AE1305" i="1" s="1"/>
  <c r="V1316" i="1"/>
  <c r="AE1316" i="1" s="1"/>
  <c r="V1324" i="1"/>
  <c r="AE1324" i="1" s="1"/>
  <c r="V1330" i="1"/>
  <c r="AE1330" i="1" s="1"/>
  <c r="V1335" i="1"/>
  <c r="AE1335" i="1" s="1"/>
  <c r="V1339" i="1"/>
  <c r="AE1339" i="1" s="1"/>
  <c r="V1343" i="1"/>
  <c r="AE1343" i="1" s="1"/>
  <c r="V1347" i="1"/>
  <c r="AE1347" i="1" s="1"/>
  <c r="V1351" i="1"/>
  <c r="AE1351" i="1" s="1"/>
  <c r="V1355" i="1"/>
  <c r="AE1355" i="1" s="1"/>
  <c r="V1359" i="1"/>
  <c r="AE1359" i="1" s="1"/>
  <c r="V1363" i="1"/>
  <c r="AE1363" i="1" s="1"/>
  <c r="V1367" i="1"/>
  <c r="AE1367" i="1" s="1"/>
  <c r="V1371" i="1"/>
  <c r="AE1371" i="1" s="1"/>
  <c r="V1375" i="1"/>
  <c r="AE1375" i="1" s="1"/>
  <c r="V1379" i="1"/>
  <c r="AE1379" i="1" s="1"/>
  <c r="V1383" i="1"/>
  <c r="AE1383" i="1" s="1"/>
  <c r="V1387" i="1"/>
  <c r="AE1387" i="1" s="1"/>
  <c r="V1391" i="1"/>
  <c r="AE1391" i="1" s="1"/>
  <c r="V1395" i="1"/>
  <c r="AE1395" i="1" s="1"/>
  <c r="V1399" i="1"/>
  <c r="AE1399" i="1" s="1"/>
  <c r="V1403" i="1"/>
  <c r="AE1403" i="1" s="1"/>
  <c r="V1407" i="1"/>
  <c r="AE1407" i="1" s="1"/>
  <c r="V1411" i="1"/>
  <c r="AE1411" i="1" s="1"/>
  <c r="V1415" i="1"/>
  <c r="AE1415" i="1" s="1"/>
  <c r="V1419" i="1"/>
  <c r="AE1419" i="1" s="1"/>
  <c r="V1423" i="1"/>
  <c r="AE1423" i="1" s="1"/>
  <c r="V1427" i="1"/>
  <c r="AE1427" i="1" s="1"/>
  <c r="V1431" i="1"/>
  <c r="AE1431" i="1" s="1"/>
  <c r="V1435" i="1"/>
  <c r="AE1435" i="1" s="1"/>
  <c r="V1439" i="1"/>
  <c r="AE1439" i="1" s="1"/>
  <c r="V1443" i="1"/>
  <c r="AE1443" i="1" s="1"/>
  <c r="V1447" i="1"/>
  <c r="AE1447" i="1" s="1"/>
  <c r="V1451" i="1"/>
  <c r="AE1451" i="1" s="1"/>
  <c r="V1455" i="1"/>
  <c r="AE1455" i="1" s="1"/>
  <c r="V1459" i="1"/>
  <c r="AE1459" i="1" s="1"/>
  <c r="V1463" i="1"/>
  <c r="AE1463" i="1" s="1"/>
  <c r="V1467" i="1"/>
  <c r="AE1467" i="1" s="1"/>
  <c r="V1471" i="1"/>
  <c r="AE1471" i="1" s="1"/>
  <c r="V1475" i="1"/>
  <c r="AE1475" i="1" s="1"/>
  <c r="V1479" i="1"/>
  <c r="AE1479" i="1" s="1"/>
  <c r="V1483" i="1"/>
  <c r="AE1483" i="1" s="1"/>
  <c r="V1487" i="1"/>
  <c r="AE1487" i="1" s="1"/>
  <c r="V1491" i="1"/>
  <c r="AE1491" i="1" s="1"/>
  <c r="V1495" i="1"/>
  <c r="AE1495" i="1" s="1"/>
  <c r="V1499" i="1"/>
  <c r="AE1499" i="1" s="1"/>
  <c r="V1503" i="1"/>
  <c r="AE1503" i="1" s="1"/>
  <c r="V1507" i="1"/>
  <c r="AE1507" i="1" s="1"/>
  <c r="V1511" i="1"/>
  <c r="AE1511" i="1" s="1"/>
  <c r="V1515" i="1"/>
  <c r="AE1515" i="1" s="1"/>
  <c r="V1519" i="1"/>
  <c r="AE1519" i="1" s="1"/>
  <c r="V1523" i="1"/>
  <c r="AE1523" i="1" s="1"/>
  <c r="V1527" i="1"/>
  <c r="AE1527" i="1" s="1"/>
  <c r="V1531" i="1"/>
  <c r="AE1531" i="1" s="1"/>
  <c r="V1535" i="1"/>
  <c r="AE1535" i="1" s="1"/>
  <c r="V1539" i="1"/>
  <c r="AE1539" i="1" s="1"/>
  <c r="V1543" i="1"/>
  <c r="AE1543" i="1" s="1"/>
  <c r="V1547" i="1"/>
  <c r="AE1547" i="1" s="1"/>
  <c r="V1551" i="1"/>
  <c r="AE1551" i="1" s="1"/>
  <c r="V1555" i="1"/>
  <c r="AE1555" i="1" s="1"/>
  <c r="V1559" i="1"/>
  <c r="AE1559" i="1" s="1"/>
  <c r="V1563" i="1"/>
  <c r="AE1563" i="1" s="1"/>
  <c r="V1567" i="1"/>
  <c r="AE1567" i="1" s="1"/>
  <c r="V1571" i="1"/>
  <c r="AE1571" i="1" s="1"/>
  <c r="V1575" i="1"/>
  <c r="AE1575" i="1" s="1"/>
  <c r="V1579" i="1"/>
  <c r="AE1579" i="1" s="1"/>
  <c r="V1583" i="1"/>
  <c r="AE1583" i="1" s="1"/>
  <c r="V1587" i="1"/>
  <c r="AE1587" i="1" s="1"/>
  <c r="V1591" i="1"/>
  <c r="AE1591" i="1" s="1"/>
  <c r="V1595" i="1"/>
  <c r="AE1595" i="1" s="1"/>
  <c r="V1599" i="1"/>
  <c r="AE1599" i="1" s="1"/>
  <c r="V1603" i="1"/>
  <c r="AE1603" i="1" s="1"/>
  <c r="V1607" i="1"/>
  <c r="AE1607" i="1" s="1"/>
  <c r="V1611" i="1"/>
  <c r="AE1611" i="1" s="1"/>
  <c r="V1615" i="1"/>
  <c r="AE1615" i="1" s="1"/>
  <c r="V1619" i="1"/>
  <c r="AE1619" i="1" s="1"/>
  <c r="V1623" i="1"/>
  <c r="AE1623" i="1" s="1"/>
  <c r="V1627" i="1"/>
  <c r="AE1627" i="1" s="1"/>
  <c r="V1631" i="1"/>
  <c r="AE1631" i="1" s="1"/>
  <c r="V1635" i="1"/>
  <c r="AE1635" i="1" s="1"/>
  <c r="V1639" i="1"/>
  <c r="AE1639" i="1" s="1"/>
  <c r="V1643" i="1"/>
  <c r="AE1643" i="1" s="1"/>
  <c r="V1647" i="1"/>
  <c r="AE1647" i="1" s="1"/>
  <c r="V1651" i="1"/>
  <c r="AE1651" i="1" s="1"/>
  <c r="V1655" i="1"/>
  <c r="AE1655" i="1" s="1"/>
  <c r="V1659" i="1"/>
  <c r="AE1659" i="1" s="1"/>
  <c r="V1663" i="1"/>
  <c r="AE1663" i="1" s="1"/>
  <c r="V1667" i="1"/>
  <c r="AE1667" i="1" s="1"/>
  <c r="V1671" i="1"/>
  <c r="AE1671" i="1" s="1"/>
  <c r="V1675" i="1"/>
  <c r="AE1675" i="1" s="1"/>
  <c r="V1679" i="1"/>
  <c r="AE1679" i="1" s="1"/>
  <c r="V1683" i="1"/>
  <c r="AE1683" i="1" s="1"/>
  <c r="V1687" i="1"/>
  <c r="AE1687" i="1" s="1"/>
  <c r="V1691" i="1"/>
  <c r="AE1691" i="1" s="1"/>
  <c r="V1695" i="1"/>
  <c r="AE1695" i="1" s="1"/>
  <c r="V1699" i="1"/>
  <c r="AE1699" i="1" s="1"/>
  <c r="V1703" i="1"/>
  <c r="AE1703" i="1" s="1"/>
  <c r="V1707" i="1"/>
  <c r="AE1707" i="1" s="1"/>
  <c r="V1711" i="1"/>
  <c r="AE1711" i="1" s="1"/>
  <c r="V1715" i="1"/>
  <c r="AE1715" i="1" s="1"/>
  <c r="V1719" i="1"/>
  <c r="AE1719" i="1" s="1"/>
  <c r="V1723" i="1"/>
  <c r="AE1723" i="1" s="1"/>
  <c r="V1727" i="1"/>
  <c r="AE1727" i="1" s="1"/>
  <c r="V1731" i="1"/>
  <c r="AE1731" i="1" s="1"/>
  <c r="V1735" i="1"/>
  <c r="AE1735" i="1" s="1"/>
  <c r="V1739" i="1"/>
  <c r="AE1739" i="1" s="1"/>
  <c r="V1743" i="1"/>
  <c r="AE1743" i="1" s="1"/>
  <c r="V1747" i="1"/>
  <c r="AE1747" i="1" s="1"/>
  <c r="V1751" i="1"/>
  <c r="AE1751" i="1" s="1"/>
  <c r="V1755" i="1"/>
  <c r="AE1755" i="1" s="1"/>
  <c r="V1759" i="1"/>
  <c r="AE1759" i="1" s="1"/>
  <c r="V1763" i="1"/>
  <c r="AE1763" i="1" s="1"/>
  <c r="V1767" i="1"/>
  <c r="AE1767" i="1" s="1"/>
  <c r="V1771" i="1"/>
  <c r="AE1771" i="1" s="1"/>
  <c r="V1775" i="1"/>
  <c r="AE1775" i="1" s="1"/>
  <c r="V1779" i="1"/>
  <c r="AE1779" i="1" s="1"/>
  <c r="V1783" i="1"/>
  <c r="AE1783" i="1" s="1"/>
  <c r="V1787" i="1"/>
  <c r="AE1787" i="1" s="1"/>
  <c r="V1791" i="1"/>
  <c r="AE1791" i="1" s="1"/>
  <c r="V1795" i="1"/>
  <c r="AE1795" i="1" s="1"/>
  <c r="V1799" i="1"/>
  <c r="AE1799" i="1" s="1"/>
  <c r="V1803" i="1"/>
  <c r="AE1803" i="1" s="1"/>
  <c r="V1807" i="1"/>
  <c r="AE1807" i="1" s="1"/>
  <c r="V1811" i="1"/>
  <c r="AE1811" i="1" s="1"/>
  <c r="V1815" i="1"/>
  <c r="AE1815" i="1" s="1"/>
  <c r="V1819" i="1"/>
  <c r="AE1819" i="1" s="1"/>
  <c r="V1823" i="1"/>
  <c r="AE1823" i="1" s="1"/>
  <c r="V1827" i="1"/>
  <c r="AE1827" i="1" s="1"/>
  <c r="AG1059" i="1"/>
  <c r="H1059" i="1"/>
  <c r="AG1043" i="1"/>
  <c r="H1043" i="1"/>
  <c r="AG1027" i="1"/>
  <c r="H1027" i="1"/>
  <c r="AG1011" i="1"/>
  <c r="H1011" i="1"/>
  <c r="AG995" i="1"/>
  <c r="H995" i="1"/>
  <c r="AG979" i="1"/>
  <c r="H979" i="1"/>
  <c r="AG963" i="1"/>
  <c r="H963" i="1"/>
  <c r="AG947" i="1"/>
  <c r="H947" i="1"/>
  <c r="AG931" i="1"/>
  <c r="H931" i="1"/>
  <c r="AG915" i="1"/>
  <c r="H915" i="1"/>
  <c r="AG899" i="1"/>
  <c r="H899" i="1"/>
  <c r="AG883" i="1"/>
  <c r="H883" i="1"/>
  <c r="AG867" i="1"/>
  <c r="H867" i="1"/>
  <c r="AG851" i="1"/>
  <c r="H851" i="1"/>
  <c r="AG835" i="1"/>
  <c r="H835" i="1"/>
  <c r="AG819" i="1"/>
  <c r="H819" i="1"/>
  <c r="AG803" i="1"/>
  <c r="H803" i="1"/>
  <c r="AG787" i="1"/>
  <c r="H787" i="1"/>
  <c r="AG771" i="1"/>
  <c r="H771" i="1"/>
  <c r="AG755" i="1"/>
  <c r="H755" i="1"/>
  <c r="AG739" i="1"/>
  <c r="H739" i="1"/>
  <c r="AG723" i="1"/>
  <c r="H723" i="1"/>
  <c r="AG703" i="1"/>
  <c r="H703" i="1"/>
  <c r="AG687" i="1"/>
  <c r="H687" i="1"/>
  <c r="AG671" i="1"/>
  <c r="H671" i="1"/>
  <c r="AG651" i="1"/>
  <c r="H651" i="1"/>
  <c r="AG635" i="1"/>
  <c r="H635" i="1"/>
  <c r="AG623" i="1"/>
  <c r="H623" i="1"/>
  <c r="AG607" i="1"/>
  <c r="H607" i="1"/>
  <c r="AG591" i="1"/>
  <c r="H591" i="1"/>
  <c r="AG575" i="1"/>
  <c r="H575" i="1"/>
  <c r="AG563" i="1"/>
  <c r="H563" i="1"/>
  <c r="AG539" i="1"/>
  <c r="H539" i="1"/>
  <c r="AG523" i="1"/>
  <c r="H523" i="1"/>
  <c r="AG507" i="1"/>
  <c r="H507" i="1"/>
  <c r="AG491" i="1"/>
  <c r="H491" i="1"/>
  <c r="AG475" i="1"/>
  <c r="H475" i="1"/>
  <c r="AG459" i="1"/>
  <c r="H459" i="1"/>
  <c r="AG443" i="1"/>
  <c r="H443" i="1"/>
  <c r="AG427" i="1"/>
  <c r="H427" i="1"/>
  <c r="AG411" i="1"/>
  <c r="H411" i="1"/>
  <c r="AG395" i="1"/>
  <c r="H395" i="1"/>
  <c r="AG379" i="1"/>
  <c r="H379" i="1"/>
  <c r="AG363" i="1"/>
  <c r="H363" i="1"/>
  <c r="AG347" i="1"/>
  <c r="H347" i="1"/>
  <c r="AG331" i="1"/>
  <c r="H331" i="1"/>
  <c r="AG315" i="1"/>
  <c r="H315" i="1"/>
  <c r="AG299" i="1"/>
  <c r="H299" i="1"/>
  <c r="AG283" i="1"/>
  <c r="H283" i="1"/>
  <c r="AG267" i="1"/>
  <c r="H267" i="1"/>
  <c r="AG251" i="1"/>
  <c r="H251" i="1"/>
  <c r="AG235" i="1"/>
  <c r="H235" i="1"/>
  <c r="AG223" i="1"/>
  <c r="H223" i="1"/>
  <c r="AG207" i="1"/>
  <c r="H207" i="1"/>
  <c r="AG195" i="1"/>
  <c r="H195" i="1"/>
  <c r="AG183" i="1"/>
  <c r="H183" i="1"/>
  <c r="AG167" i="1"/>
  <c r="H167" i="1"/>
  <c r="AG155" i="1"/>
  <c r="H155" i="1"/>
  <c r="AG139" i="1"/>
  <c r="H139" i="1"/>
  <c r="AG127" i="1"/>
  <c r="H127" i="1"/>
  <c r="AG115" i="1"/>
  <c r="H115" i="1"/>
  <c r="AG103" i="1"/>
  <c r="H103" i="1"/>
  <c r="AG91" i="1"/>
  <c r="H91" i="1"/>
  <c r="AG75" i="1"/>
  <c r="H75" i="1"/>
  <c r="AG63" i="1"/>
  <c r="H63" i="1"/>
  <c r="AG51" i="1"/>
  <c r="H51" i="1"/>
  <c r="AG39" i="1"/>
  <c r="H39" i="1"/>
  <c r="AG27" i="1"/>
  <c r="H27" i="1"/>
  <c r="AG11" i="1"/>
  <c r="H11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261" i="1"/>
  <c r="T265" i="1"/>
  <c r="T269" i="1"/>
  <c r="T273" i="1"/>
  <c r="T277" i="1"/>
  <c r="T281" i="1"/>
  <c r="T285" i="1"/>
  <c r="T289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278" i="1"/>
  <c r="T293" i="1"/>
  <c r="T301" i="1"/>
  <c r="T309" i="1"/>
  <c r="T317" i="1"/>
  <c r="T325" i="1"/>
  <c r="T331" i="1"/>
  <c r="T337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282" i="1"/>
  <c r="T294" i="1"/>
  <c r="T302" i="1"/>
  <c r="T310" i="1"/>
  <c r="T318" i="1"/>
  <c r="T326" i="1"/>
  <c r="T333" i="1"/>
  <c r="T338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3" i="1"/>
  <c r="T527" i="1"/>
  <c r="T531" i="1"/>
  <c r="T535" i="1"/>
  <c r="T539" i="1"/>
  <c r="T543" i="1"/>
  <c r="T547" i="1"/>
  <c r="T551" i="1"/>
  <c r="T555" i="1"/>
  <c r="T559" i="1"/>
  <c r="T563" i="1"/>
  <c r="T567" i="1"/>
  <c r="T571" i="1"/>
  <c r="T575" i="1"/>
  <c r="T579" i="1"/>
  <c r="T583" i="1"/>
  <c r="T587" i="1"/>
  <c r="T591" i="1"/>
  <c r="T595" i="1"/>
  <c r="T599" i="1"/>
  <c r="T603" i="1"/>
  <c r="T607" i="1"/>
  <c r="T611" i="1"/>
  <c r="T615" i="1"/>
  <c r="T619" i="1"/>
  <c r="T623" i="1"/>
  <c r="T627" i="1"/>
  <c r="T631" i="1"/>
  <c r="T635" i="1"/>
  <c r="T639" i="1"/>
  <c r="T643" i="1"/>
  <c r="T647" i="1"/>
  <c r="T286" i="1"/>
  <c r="T297" i="1"/>
  <c r="T305" i="1"/>
  <c r="T313" i="1"/>
  <c r="T321" i="1"/>
  <c r="T329" i="1"/>
  <c r="T334" i="1"/>
  <c r="T339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2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24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0" i="1"/>
  <c r="T584" i="1"/>
  <c r="T588" i="1"/>
  <c r="T592" i="1"/>
  <c r="T596" i="1"/>
  <c r="T600" i="1"/>
  <c r="T604" i="1"/>
  <c r="T608" i="1"/>
  <c r="T612" i="1"/>
  <c r="T616" i="1"/>
  <c r="T620" i="1"/>
  <c r="T624" i="1"/>
  <c r="T628" i="1"/>
  <c r="T632" i="1"/>
  <c r="T636" i="1"/>
  <c r="T640" i="1"/>
  <c r="T644" i="1"/>
  <c r="T648" i="1"/>
  <c r="T290" i="1"/>
  <c r="T298" i="1"/>
  <c r="T306" i="1"/>
  <c r="T314" i="1"/>
  <c r="T322" i="1"/>
  <c r="T330" i="1"/>
  <c r="T335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437" i="1"/>
  <c r="T441" i="1"/>
  <c r="T445" i="1"/>
  <c r="T449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1" i="1"/>
  <c r="T525" i="1"/>
  <c r="T529" i="1"/>
  <c r="T533" i="1"/>
  <c r="T537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T1005" i="1"/>
  <c r="T1009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651" i="1"/>
  <c r="T655" i="1"/>
  <c r="T659" i="1"/>
  <c r="T663" i="1"/>
  <c r="T667" i="1"/>
  <c r="T671" i="1"/>
  <c r="T675" i="1"/>
  <c r="T679" i="1"/>
  <c r="T683" i="1"/>
  <c r="T687" i="1"/>
  <c r="T691" i="1"/>
  <c r="T695" i="1"/>
  <c r="T699" i="1"/>
  <c r="T703" i="1"/>
  <c r="T707" i="1"/>
  <c r="T711" i="1"/>
  <c r="T715" i="1"/>
  <c r="T719" i="1"/>
  <c r="T723" i="1"/>
  <c r="T727" i="1"/>
  <c r="T731" i="1"/>
  <c r="T735" i="1"/>
  <c r="T739" i="1"/>
  <c r="T743" i="1"/>
  <c r="T747" i="1"/>
  <c r="T751" i="1"/>
  <c r="T755" i="1"/>
  <c r="T759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55" i="1"/>
  <c r="T859" i="1"/>
  <c r="T863" i="1"/>
  <c r="T867" i="1"/>
  <c r="T871" i="1"/>
  <c r="T875" i="1"/>
  <c r="T879" i="1"/>
  <c r="T883" i="1"/>
  <c r="T887" i="1"/>
  <c r="T891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55" i="1"/>
  <c r="T959" i="1"/>
  <c r="T963" i="1"/>
  <c r="T967" i="1"/>
  <c r="T971" i="1"/>
  <c r="T975" i="1"/>
  <c r="T979" i="1"/>
  <c r="T983" i="1"/>
  <c r="T987" i="1"/>
  <c r="T652" i="1"/>
  <c r="T656" i="1"/>
  <c r="T660" i="1"/>
  <c r="T664" i="1"/>
  <c r="T668" i="1"/>
  <c r="T672" i="1"/>
  <c r="T676" i="1"/>
  <c r="T680" i="1"/>
  <c r="T684" i="1"/>
  <c r="T688" i="1"/>
  <c r="T692" i="1"/>
  <c r="T696" i="1"/>
  <c r="T700" i="1"/>
  <c r="T704" i="1"/>
  <c r="T708" i="1"/>
  <c r="T712" i="1"/>
  <c r="T716" i="1"/>
  <c r="T720" i="1"/>
  <c r="T724" i="1"/>
  <c r="T728" i="1"/>
  <c r="T732" i="1"/>
  <c r="T736" i="1"/>
  <c r="T740" i="1"/>
  <c r="T744" i="1"/>
  <c r="T748" i="1"/>
  <c r="T752" i="1"/>
  <c r="T756" i="1"/>
  <c r="T760" i="1"/>
  <c r="T764" i="1"/>
  <c r="T768" i="1"/>
  <c r="T772" i="1"/>
  <c r="T776" i="1"/>
  <c r="T780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4" i="1"/>
  <c r="T948" i="1"/>
  <c r="T952" i="1"/>
  <c r="T956" i="1"/>
  <c r="T960" i="1"/>
  <c r="T964" i="1"/>
  <c r="T968" i="1"/>
  <c r="T972" i="1"/>
  <c r="T976" i="1"/>
  <c r="T980" i="1"/>
  <c r="T992" i="1"/>
  <c r="T1000" i="1"/>
  <c r="T1007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4" i="1"/>
  <c r="T1068" i="1"/>
  <c r="T1072" i="1"/>
  <c r="T1076" i="1"/>
  <c r="T1080" i="1"/>
  <c r="T1084" i="1"/>
  <c r="T1088" i="1"/>
  <c r="T1092" i="1"/>
  <c r="T1096" i="1"/>
  <c r="T1100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188" i="1"/>
  <c r="T1192" i="1"/>
  <c r="T1196" i="1"/>
  <c r="T1200" i="1"/>
  <c r="T1204" i="1"/>
  <c r="T1208" i="1"/>
  <c r="T1212" i="1"/>
  <c r="T1216" i="1"/>
  <c r="T1220" i="1"/>
  <c r="T1224" i="1"/>
  <c r="T1228" i="1"/>
  <c r="T1232" i="1"/>
  <c r="T1236" i="1"/>
  <c r="T1240" i="1"/>
  <c r="T1244" i="1"/>
  <c r="T1248" i="1"/>
  <c r="T1252" i="1"/>
  <c r="T1256" i="1"/>
  <c r="T1260" i="1"/>
  <c r="T1264" i="1"/>
  <c r="T1268" i="1"/>
  <c r="T1272" i="1"/>
  <c r="T1276" i="1"/>
  <c r="T1280" i="1"/>
  <c r="T1284" i="1"/>
  <c r="T1288" i="1"/>
  <c r="T1292" i="1"/>
  <c r="T1296" i="1"/>
  <c r="T1300" i="1"/>
  <c r="T1304" i="1"/>
  <c r="T1308" i="1"/>
  <c r="T1312" i="1"/>
  <c r="T1316" i="1"/>
  <c r="T1320" i="1"/>
  <c r="T1324" i="1"/>
  <c r="T1328" i="1"/>
  <c r="T1332" i="1"/>
  <c r="T1336" i="1"/>
  <c r="T1340" i="1"/>
  <c r="T1344" i="1"/>
  <c r="T984" i="1"/>
  <c r="T995" i="1"/>
  <c r="T1003" i="1"/>
  <c r="T1008" i="1"/>
  <c r="T1013" i="1"/>
  <c r="T1017" i="1"/>
  <c r="T1021" i="1"/>
  <c r="T1025" i="1"/>
  <c r="T1029" i="1"/>
  <c r="T1033" i="1"/>
  <c r="T1037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1253" i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988" i="1"/>
  <c r="T996" i="1"/>
  <c r="T1004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991" i="1"/>
  <c r="T999" i="1"/>
  <c r="T1006" i="1"/>
  <c r="T1011" i="1"/>
  <c r="T1015" i="1"/>
  <c r="T1019" i="1"/>
  <c r="T1023" i="1"/>
  <c r="T1027" i="1"/>
  <c r="T1031" i="1"/>
  <c r="T1035" i="1"/>
  <c r="T1039" i="1"/>
  <c r="T1043" i="1"/>
  <c r="T1047" i="1"/>
  <c r="T1051" i="1"/>
  <c r="T1055" i="1"/>
  <c r="T1059" i="1"/>
  <c r="T1063" i="1"/>
  <c r="T1067" i="1"/>
  <c r="T1071" i="1"/>
  <c r="T1075" i="1"/>
  <c r="T1079" i="1"/>
  <c r="T1083" i="1"/>
  <c r="T1087" i="1"/>
  <c r="T1091" i="1"/>
  <c r="T1095" i="1"/>
  <c r="T1099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191" i="1"/>
  <c r="T1195" i="1"/>
  <c r="T1199" i="1"/>
  <c r="T1203" i="1"/>
  <c r="T1207" i="1"/>
  <c r="T1211" i="1"/>
  <c r="T1215" i="1"/>
  <c r="T1219" i="1"/>
  <c r="T1223" i="1"/>
  <c r="T1227" i="1"/>
  <c r="T1231" i="1"/>
  <c r="T1235" i="1"/>
  <c r="T1239" i="1"/>
  <c r="T1243" i="1"/>
  <c r="T1247" i="1"/>
  <c r="T1251" i="1"/>
  <c r="T1255" i="1"/>
  <c r="T1259" i="1"/>
  <c r="T1263" i="1"/>
  <c r="T1267" i="1"/>
  <c r="T1271" i="1"/>
  <c r="T1275" i="1"/>
  <c r="T1279" i="1"/>
  <c r="T1283" i="1"/>
  <c r="T1287" i="1"/>
  <c r="T1291" i="1"/>
  <c r="T1295" i="1"/>
  <c r="T1299" i="1"/>
  <c r="T1303" i="1"/>
  <c r="T1307" i="1"/>
  <c r="T1311" i="1"/>
  <c r="T1315" i="1"/>
  <c r="T1319" i="1"/>
  <c r="T1323" i="1"/>
  <c r="T1327" i="1"/>
  <c r="T1331" i="1"/>
  <c r="T1335" i="1"/>
  <c r="T1339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9" i="1"/>
  <c r="T1593" i="1"/>
  <c r="T1597" i="1"/>
  <c r="T1601" i="1"/>
  <c r="T1605" i="1"/>
  <c r="T1609" i="1"/>
  <c r="T1613" i="1"/>
  <c r="T1617" i="1"/>
  <c r="T1621" i="1"/>
  <c r="T1625" i="1"/>
  <c r="T1629" i="1"/>
  <c r="T1633" i="1"/>
  <c r="T1637" i="1"/>
  <c r="T1641" i="1"/>
  <c r="T1645" i="1"/>
  <c r="T1649" i="1"/>
  <c r="T1653" i="1"/>
  <c r="T1657" i="1"/>
  <c r="T1661" i="1"/>
  <c r="T1665" i="1"/>
  <c r="T1669" i="1"/>
  <c r="T1673" i="1"/>
  <c r="T1677" i="1"/>
  <c r="T1681" i="1"/>
  <c r="T1685" i="1"/>
  <c r="T1689" i="1"/>
  <c r="T1693" i="1"/>
  <c r="T1697" i="1"/>
  <c r="T1701" i="1"/>
  <c r="T1705" i="1"/>
  <c r="T1709" i="1"/>
  <c r="T1713" i="1"/>
  <c r="T1717" i="1"/>
  <c r="T1721" i="1"/>
  <c r="T1725" i="1"/>
  <c r="T1729" i="1"/>
  <c r="T1733" i="1"/>
  <c r="T1737" i="1"/>
  <c r="T1741" i="1"/>
  <c r="T1745" i="1"/>
  <c r="T1749" i="1"/>
  <c r="T1753" i="1"/>
  <c r="T1757" i="1"/>
  <c r="T1761" i="1"/>
  <c r="T1765" i="1"/>
  <c r="T1769" i="1"/>
  <c r="T1773" i="1"/>
  <c r="T1777" i="1"/>
  <c r="T1781" i="1"/>
  <c r="T1785" i="1"/>
  <c r="T1789" i="1"/>
  <c r="T1793" i="1"/>
  <c r="T1797" i="1"/>
  <c r="T1801" i="1"/>
  <c r="T1805" i="1"/>
  <c r="T1809" i="1"/>
  <c r="T1813" i="1"/>
  <c r="T1817" i="1"/>
  <c r="T1821" i="1"/>
  <c r="T1825" i="1"/>
  <c r="T1343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347" i="1"/>
  <c r="T1351" i="1"/>
  <c r="T1355" i="1"/>
  <c r="T1359" i="1"/>
  <c r="T1363" i="1"/>
  <c r="T1367" i="1"/>
  <c r="T1371" i="1"/>
  <c r="T1375" i="1"/>
  <c r="T1379" i="1"/>
  <c r="T1383" i="1"/>
  <c r="T1387" i="1"/>
  <c r="T1391" i="1"/>
  <c r="T1395" i="1"/>
  <c r="T1399" i="1"/>
  <c r="T1403" i="1"/>
  <c r="T1407" i="1"/>
  <c r="T1411" i="1"/>
  <c r="T1415" i="1"/>
  <c r="T1419" i="1"/>
  <c r="T1423" i="1"/>
  <c r="T1427" i="1"/>
  <c r="T1431" i="1"/>
  <c r="T1435" i="1"/>
  <c r="T1439" i="1"/>
  <c r="T1443" i="1"/>
  <c r="T1447" i="1"/>
  <c r="T1451" i="1"/>
  <c r="T1455" i="1"/>
  <c r="T1459" i="1"/>
  <c r="T1463" i="1"/>
  <c r="T1467" i="1"/>
  <c r="T1471" i="1"/>
  <c r="T1475" i="1"/>
  <c r="T1479" i="1"/>
  <c r="T1483" i="1"/>
  <c r="T1487" i="1"/>
  <c r="T1491" i="1"/>
  <c r="T1495" i="1"/>
  <c r="T1499" i="1"/>
  <c r="T1503" i="1"/>
  <c r="T1507" i="1"/>
  <c r="T1511" i="1"/>
  <c r="T1515" i="1"/>
  <c r="T1519" i="1"/>
  <c r="T1523" i="1"/>
  <c r="T1527" i="1"/>
  <c r="T1531" i="1"/>
  <c r="T1535" i="1"/>
  <c r="T1539" i="1"/>
  <c r="T1543" i="1"/>
  <c r="T1547" i="1"/>
  <c r="T1551" i="1"/>
  <c r="T1555" i="1"/>
  <c r="T1559" i="1"/>
  <c r="T1563" i="1"/>
  <c r="T1567" i="1"/>
  <c r="T1571" i="1"/>
  <c r="T1575" i="1"/>
  <c r="T1579" i="1"/>
  <c r="T1583" i="1"/>
  <c r="T1587" i="1"/>
  <c r="T1591" i="1"/>
  <c r="T1595" i="1"/>
  <c r="T1599" i="1"/>
  <c r="T1603" i="1"/>
  <c r="T1607" i="1"/>
  <c r="T1611" i="1"/>
  <c r="T1615" i="1"/>
  <c r="T1619" i="1"/>
  <c r="T1623" i="1"/>
  <c r="T1627" i="1"/>
  <c r="T1631" i="1"/>
  <c r="T1635" i="1"/>
  <c r="T1639" i="1"/>
  <c r="T1643" i="1"/>
  <c r="T1647" i="1"/>
  <c r="T1651" i="1"/>
  <c r="T1655" i="1"/>
  <c r="T1659" i="1"/>
  <c r="T1663" i="1"/>
  <c r="T1667" i="1"/>
  <c r="T1671" i="1"/>
  <c r="T1675" i="1"/>
  <c r="T1679" i="1"/>
  <c r="T1683" i="1"/>
  <c r="T1687" i="1"/>
  <c r="T1691" i="1"/>
  <c r="T1695" i="1"/>
  <c r="T1699" i="1"/>
  <c r="T1703" i="1"/>
  <c r="T1707" i="1"/>
  <c r="T1711" i="1"/>
  <c r="T1715" i="1"/>
  <c r="T1719" i="1"/>
  <c r="T1723" i="1"/>
  <c r="T1727" i="1"/>
  <c r="T1731" i="1"/>
  <c r="T1735" i="1"/>
  <c r="T1739" i="1"/>
  <c r="T1743" i="1"/>
  <c r="T1747" i="1"/>
  <c r="T1751" i="1"/>
  <c r="T1755" i="1"/>
  <c r="T1759" i="1"/>
  <c r="T1763" i="1"/>
  <c r="T1767" i="1"/>
  <c r="T1771" i="1"/>
  <c r="T1775" i="1"/>
  <c r="T1779" i="1"/>
  <c r="T1783" i="1"/>
  <c r="T1787" i="1"/>
  <c r="T1791" i="1"/>
  <c r="T1795" i="1"/>
  <c r="T1799" i="1"/>
  <c r="T1803" i="1"/>
  <c r="T1807" i="1"/>
  <c r="T1811" i="1"/>
  <c r="T1815" i="1"/>
  <c r="T1819" i="1"/>
  <c r="T1823" i="1"/>
  <c r="T1827" i="1"/>
  <c r="T1348" i="1"/>
  <c r="T1352" i="1"/>
  <c r="T1356" i="1"/>
  <c r="T1360" i="1"/>
  <c r="T1364" i="1"/>
  <c r="T1368" i="1"/>
  <c r="T1372" i="1"/>
  <c r="T1376" i="1"/>
  <c r="T1380" i="1"/>
  <c r="T1384" i="1"/>
  <c r="T1388" i="1"/>
  <c r="T1392" i="1"/>
  <c r="T1396" i="1"/>
  <c r="T1400" i="1"/>
  <c r="T1404" i="1"/>
  <c r="T1408" i="1"/>
  <c r="T1412" i="1"/>
  <c r="T1416" i="1"/>
  <c r="T1420" i="1"/>
  <c r="T1424" i="1"/>
  <c r="T1428" i="1"/>
  <c r="T1432" i="1"/>
  <c r="T1436" i="1"/>
  <c r="T1440" i="1"/>
  <c r="T1444" i="1"/>
  <c r="T1448" i="1"/>
  <c r="T1452" i="1"/>
  <c r="T1456" i="1"/>
  <c r="T1460" i="1"/>
  <c r="T1464" i="1"/>
  <c r="T1468" i="1"/>
  <c r="T1472" i="1"/>
  <c r="T1476" i="1"/>
  <c r="T1480" i="1"/>
  <c r="T1484" i="1"/>
  <c r="T1488" i="1"/>
  <c r="T1492" i="1"/>
  <c r="T1496" i="1"/>
  <c r="T1500" i="1"/>
  <c r="T1504" i="1"/>
  <c r="T1508" i="1"/>
  <c r="T1512" i="1"/>
  <c r="T1516" i="1"/>
  <c r="T1520" i="1"/>
  <c r="T1524" i="1"/>
  <c r="T1528" i="1"/>
  <c r="T1532" i="1"/>
  <c r="T1536" i="1"/>
  <c r="T1540" i="1"/>
  <c r="T1544" i="1"/>
  <c r="T1548" i="1"/>
  <c r="T1552" i="1"/>
  <c r="T1556" i="1"/>
  <c r="T1560" i="1"/>
  <c r="T1564" i="1"/>
  <c r="T1568" i="1"/>
  <c r="T1572" i="1"/>
  <c r="T1576" i="1"/>
  <c r="T1580" i="1"/>
  <c r="T1584" i="1"/>
  <c r="T1588" i="1"/>
  <c r="T1592" i="1"/>
  <c r="T1596" i="1"/>
  <c r="T1600" i="1"/>
  <c r="T1604" i="1"/>
  <c r="T1608" i="1"/>
  <c r="T1612" i="1"/>
  <c r="T1616" i="1"/>
  <c r="T1620" i="1"/>
  <c r="T1624" i="1"/>
  <c r="T1628" i="1"/>
  <c r="T1632" i="1"/>
  <c r="T1636" i="1"/>
  <c r="T1640" i="1"/>
  <c r="T1644" i="1"/>
  <c r="T1648" i="1"/>
  <c r="T1652" i="1"/>
  <c r="T1656" i="1"/>
  <c r="T1660" i="1"/>
  <c r="T1664" i="1"/>
  <c r="T1668" i="1"/>
  <c r="T1672" i="1"/>
  <c r="T1676" i="1"/>
  <c r="T1680" i="1"/>
  <c r="T1684" i="1"/>
  <c r="T1688" i="1"/>
  <c r="T1692" i="1"/>
  <c r="T1696" i="1"/>
  <c r="T1700" i="1"/>
  <c r="T1704" i="1"/>
  <c r="T1708" i="1"/>
  <c r="T1712" i="1"/>
  <c r="T1716" i="1"/>
  <c r="T1720" i="1"/>
  <c r="T1724" i="1"/>
  <c r="T1728" i="1"/>
  <c r="T1732" i="1"/>
  <c r="T1736" i="1"/>
  <c r="T1740" i="1"/>
  <c r="T1744" i="1"/>
  <c r="T1748" i="1"/>
  <c r="T1752" i="1"/>
  <c r="T1756" i="1"/>
  <c r="T1760" i="1"/>
  <c r="T1764" i="1"/>
  <c r="T1768" i="1"/>
  <c r="T1772" i="1"/>
  <c r="T1776" i="1"/>
  <c r="T1780" i="1"/>
  <c r="T1784" i="1"/>
  <c r="T1788" i="1"/>
  <c r="T1792" i="1"/>
  <c r="T1796" i="1"/>
  <c r="T1800" i="1"/>
  <c r="T1804" i="1"/>
  <c r="T1808" i="1"/>
  <c r="T1812" i="1"/>
  <c r="T1816" i="1"/>
  <c r="T1820" i="1"/>
  <c r="T1824" i="1"/>
  <c r="T1828" i="1"/>
  <c r="R5" i="1"/>
  <c r="R9" i="1"/>
  <c r="R13" i="1"/>
  <c r="Z13" i="1" s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Z77" i="1" s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Z141" i="1" s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Z205" i="1" s="1"/>
  <c r="R209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1" i="1"/>
  <c r="R265" i="1"/>
  <c r="R269" i="1"/>
  <c r="Z269" i="1" s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" i="1"/>
  <c r="Z3" i="1" s="1"/>
  <c r="R7" i="1"/>
  <c r="R11" i="1"/>
  <c r="R15" i="1"/>
  <c r="R19" i="1"/>
  <c r="Z19" i="1" s="1"/>
  <c r="R23" i="1"/>
  <c r="R27" i="1"/>
  <c r="R31" i="1"/>
  <c r="R35" i="1"/>
  <c r="Z35" i="1" s="1"/>
  <c r="R39" i="1"/>
  <c r="R43" i="1"/>
  <c r="R47" i="1"/>
  <c r="R51" i="1"/>
  <c r="Z51" i="1" s="1"/>
  <c r="R55" i="1"/>
  <c r="R59" i="1"/>
  <c r="R63" i="1"/>
  <c r="R67" i="1"/>
  <c r="Z67" i="1" s="1"/>
  <c r="R71" i="1"/>
  <c r="R75" i="1"/>
  <c r="R79" i="1"/>
  <c r="R83" i="1"/>
  <c r="Z83" i="1" s="1"/>
  <c r="R87" i="1"/>
  <c r="R91" i="1"/>
  <c r="R95" i="1"/>
  <c r="R99" i="1"/>
  <c r="Z99" i="1" s="1"/>
  <c r="R103" i="1"/>
  <c r="R107" i="1"/>
  <c r="R111" i="1"/>
  <c r="R115" i="1"/>
  <c r="Z115" i="1" s="1"/>
  <c r="R119" i="1"/>
  <c r="R123" i="1"/>
  <c r="R127" i="1"/>
  <c r="R131" i="1"/>
  <c r="Z131" i="1" s="1"/>
  <c r="R135" i="1"/>
  <c r="R139" i="1"/>
  <c r="R143" i="1"/>
  <c r="R147" i="1"/>
  <c r="Z147" i="1" s="1"/>
  <c r="R151" i="1"/>
  <c r="R155" i="1"/>
  <c r="R159" i="1"/>
  <c r="R163" i="1"/>
  <c r="Z163" i="1" s="1"/>
  <c r="R167" i="1"/>
  <c r="R171" i="1"/>
  <c r="R175" i="1"/>
  <c r="R179" i="1"/>
  <c r="Z179" i="1" s="1"/>
  <c r="R183" i="1"/>
  <c r="R187" i="1"/>
  <c r="R191" i="1"/>
  <c r="R195" i="1"/>
  <c r="Z195" i="1" s="1"/>
  <c r="R199" i="1"/>
  <c r="R203" i="1"/>
  <c r="R207" i="1"/>
  <c r="R211" i="1"/>
  <c r="Z211" i="1" s="1"/>
  <c r="R215" i="1"/>
  <c r="R219" i="1"/>
  <c r="R223" i="1"/>
  <c r="R227" i="1"/>
  <c r="Z227" i="1" s="1"/>
  <c r="R231" i="1"/>
  <c r="R235" i="1"/>
  <c r="R239" i="1"/>
  <c r="R243" i="1"/>
  <c r="Z243" i="1" s="1"/>
  <c r="R247" i="1"/>
  <c r="R251" i="1"/>
  <c r="R255" i="1"/>
  <c r="R259" i="1"/>
  <c r="Z259" i="1" s="1"/>
  <c r="R263" i="1"/>
  <c r="R267" i="1"/>
  <c r="R271" i="1"/>
  <c r="R275" i="1"/>
  <c r="Z275" i="1" s="1"/>
  <c r="R279" i="1"/>
  <c r="R283" i="1"/>
  <c r="R287" i="1"/>
  <c r="R291" i="1"/>
  <c r="Z291" i="1" s="1"/>
  <c r="R295" i="1"/>
  <c r="R299" i="1"/>
  <c r="R303" i="1"/>
  <c r="R307" i="1"/>
  <c r="Z307" i="1" s="1"/>
  <c r="R311" i="1"/>
  <c r="R315" i="1"/>
  <c r="R4" i="1"/>
  <c r="R8" i="1"/>
  <c r="Z8" i="1" s="1"/>
  <c r="R12" i="1"/>
  <c r="R16" i="1"/>
  <c r="R20" i="1"/>
  <c r="R24" i="1"/>
  <c r="Z24" i="1" s="1"/>
  <c r="R28" i="1"/>
  <c r="R32" i="1"/>
  <c r="R36" i="1"/>
  <c r="R40" i="1"/>
  <c r="Z40" i="1" s="1"/>
  <c r="R44" i="1"/>
  <c r="R48" i="1"/>
  <c r="R52" i="1"/>
  <c r="R56" i="1"/>
  <c r="Z56" i="1" s="1"/>
  <c r="R60" i="1"/>
  <c r="R64" i="1"/>
  <c r="R68" i="1"/>
  <c r="R72" i="1"/>
  <c r="Z72" i="1" s="1"/>
  <c r="R76" i="1"/>
  <c r="R80" i="1"/>
  <c r="R84" i="1"/>
  <c r="R88" i="1"/>
  <c r="Z88" i="1" s="1"/>
  <c r="R92" i="1"/>
  <c r="R96" i="1"/>
  <c r="R100" i="1"/>
  <c r="R104" i="1"/>
  <c r="Z104" i="1" s="1"/>
  <c r="R108" i="1"/>
  <c r="R112" i="1"/>
  <c r="R116" i="1"/>
  <c r="R120" i="1"/>
  <c r="Z120" i="1" s="1"/>
  <c r="R124" i="1"/>
  <c r="R128" i="1"/>
  <c r="R132" i="1"/>
  <c r="R136" i="1"/>
  <c r="Z136" i="1" s="1"/>
  <c r="R140" i="1"/>
  <c r="R144" i="1"/>
  <c r="R148" i="1"/>
  <c r="R152" i="1"/>
  <c r="Z152" i="1" s="1"/>
  <c r="R156" i="1"/>
  <c r="R160" i="1"/>
  <c r="R164" i="1"/>
  <c r="R168" i="1"/>
  <c r="Z168" i="1" s="1"/>
  <c r="R172" i="1"/>
  <c r="R176" i="1"/>
  <c r="R180" i="1"/>
  <c r="R184" i="1"/>
  <c r="Z184" i="1" s="1"/>
  <c r="R188" i="1"/>
  <c r="R192" i="1"/>
  <c r="R196" i="1"/>
  <c r="R200" i="1"/>
  <c r="Z200" i="1" s="1"/>
  <c r="R204" i="1"/>
  <c r="R208" i="1"/>
  <c r="R212" i="1"/>
  <c r="R216" i="1"/>
  <c r="Z216" i="1" s="1"/>
  <c r="R220" i="1"/>
  <c r="R224" i="1"/>
  <c r="R228" i="1"/>
  <c r="R232" i="1"/>
  <c r="Z232" i="1" s="1"/>
  <c r="R236" i="1"/>
  <c r="R240" i="1"/>
  <c r="R244" i="1"/>
  <c r="R248" i="1"/>
  <c r="Z248" i="1" s="1"/>
  <c r="R252" i="1"/>
  <c r="R256" i="1"/>
  <c r="R260" i="1"/>
  <c r="R264" i="1"/>
  <c r="Z264" i="1" s="1"/>
  <c r="R268" i="1"/>
  <c r="R272" i="1"/>
  <c r="R276" i="1"/>
  <c r="R280" i="1"/>
  <c r="Z280" i="1" s="1"/>
  <c r="R284" i="1"/>
  <c r="R288" i="1"/>
  <c r="R292" i="1"/>
  <c r="R296" i="1"/>
  <c r="Z296" i="1" s="1"/>
  <c r="R300" i="1"/>
  <c r="R304" i="1"/>
  <c r="R308" i="1"/>
  <c r="R312" i="1"/>
  <c r="Z312" i="1" s="1"/>
  <c r="R316" i="1"/>
  <c r="R320" i="1"/>
  <c r="R324" i="1"/>
  <c r="R328" i="1"/>
  <c r="Z328" i="1" s="1"/>
  <c r="R319" i="1"/>
  <c r="R325" i="1"/>
  <c r="R330" i="1"/>
  <c r="R334" i="1"/>
  <c r="Z334" i="1" s="1"/>
  <c r="R338" i="1"/>
  <c r="R342" i="1"/>
  <c r="R346" i="1"/>
  <c r="R350" i="1"/>
  <c r="Z350" i="1" s="1"/>
  <c r="R354" i="1"/>
  <c r="R358" i="1"/>
  <c r="R362" i="1"/>
  <c r="R366" i="1"/>
  <c r="Z366" i="1" s="1"/>
  <c r="R370" i="1"/>
  <c r="R374" i="1"/>
  <c r="R378" i="1"/>
  <c r="R382" i="1"/>
  <c r="Z382" i="1" s="1"/>
  <c r="R386" i="1"/>
  <c r="R390" i="1"/>
  <c r="R394" i="1"/>
  <c r="R398" i="1"/>
  <c r="Z398" i="1" s="1"/>
  <c r="R402" i="1"/>
  <c r="R406" i="1"/>
  <c r="R410" i="1"/>
  <c r="R414" i="1"/>
  <c r="Z414" i="1" s="1"/>
  <c r="R418" i="1"/>
  <c r="R422" i="1"/>
  <c r="R426" i="1"/>
  <c r="R430" i="1"/>
  <c r="Z430" i="1" s="1"/>
  <c r="R434" i="1"/>
  <c r="R438" i="1"/>
  <c r="R442" i="1"/>
  <c r="R446" i="1"/>
  <c r="Z446" i="1" s="1"/>
  <c r="R450" i="1"/>
  <c r="R454" i="1"/>
  <c r="R458" i="1"/>
  <c r="R462" i="1"/>
  <c r="Z462" i="1" s="1"/>
  <c r="R466" i="1"/>
  <c r="R470" i="1"/>
  <c r="R474" i="1"/>
  <c r="R478" i="1"/>
  <c r="Z478" i="1" s="1"/>
  <c r="R482" i="1"/>
  <c r="R486" i="1"/>
  <c r="R490" i="1"/>
  <c r="R494" i="1"/>
  <c r="Z494" i="1" s="1"/>
  <c r="R498" i="1"/>
  <c r="R502" i="1"/>
  <c r="R506" i="1"/>
  <c r="R510" i="1"/>
  <c r="Z510" i="1" s="1"/>
  <c r="R514" i="1"/>
  <c r="R518" i="1"/>
  <c r="R522" i="1"/>
  <c r="R526" i="1"/>
  <c r="Z526" i="1" s="1"/>
  <c r="R530" i="1"/>
  <c r="R534" i="1"/>
  <c r="R538" i="1"/>
  <c r="R542" i="1"/>
  <c r="R546" i="1"/>
  <c r="R550" i="1"/>
  <c r="R554" i="1"/>
  <c r="R558" i="1"/>
  <c r="Z558" i="1" s="1"/>
  <c r="R562" i="1"/>
  <c r="R566" i="1"/>
  <c r="R570" i="1"/>
  <c r="R574" i="1"/>
  <c r="Z574" i="1" s="1"/>
  <c r="R578" i="1"/>
  <c r="R582" i="1"/>
  <c r="R586" i="1"/>
  <c r="R590" i="1"/>
  <c r="Z590" i="1" s="1"/>
  <c r="R594" i="1"/>
  <c r="R598" i="1"/>
  <c r="R602" i="1"/>
  <c r="R606" i="1"/>
  <c r="Z606" i="1" s="1"/>
  <c r="R610" i="1"/>
  <c r="R614" i="1"/>
  <c r="R618" i="1"/>
  <c r="R622" i="1"/>
  <c r="Z622" i="1" s="1"/>
  <c r="R626" i="1"/>
  <c r="R630" i="1"/>
  <c r="R634" i="1"/>
  <c r="R638" i="1"/>
  <c r="Z638" i="1" s="1"/>
  <c r="R642" i="1"/>
  <c r="R646" i="1"/>
  <c r="R650" i="1"/>
  <c r="R654" i="1"/>
  <c r="Z654" i="1" s="1"/>
  <c r="R658" i="1"/>
  <c r="R662" i="1"/>
  <c r="R666" i="1"/>
  <c r="R670" i="1"/>
  <c r="R674" i="1"/>
  <c r="R678" i="1"/>
  <c r="R682" i="1"/>
  <c r="R686" i="1"/>
  <c r="Z686" i="1" s="1"/>
  <c r="R690" i="1"/>
  <c r="R694" i="1"/>
  <c r="R698" i="1"/>
  <c r="R702" i="1"/>
  <c r="Z702" i="1" s="1"/>
  <c r="R706" i="1"/>
  <c r="R710" i="1"/>
  <c r="R714" i="1"/>
  <c r="R718" i="1"/>
  <c r="Z718" i="1" s="1"/>
  <c r="R722" i="1"/>
  <c r="R726" i="1"/>
  <c r="R730" i="1"/>
  <c r="R734" i="1"/>
  <c r="Z734" i="1" s="1"/>
  <c r="AD734" i="1" s="1"/>
  <c r="R738" i="1"/>
  <c r="R742" i="1"/>
  <c r="R746" i="1"/>
  <c r="R750" i="1"/>
  <c r="Z750" i="1" s="1"/>
  <c r="AD750" i="1" s="1"/>
  <c r="R754" i="1"/>
  <c r="R758" i="1"/>
  <c r="R762" i="1"/>
  <c r="R766" i="1"/>
  <c r="Z766" i="1" s="1"/>
  <c r="AD766" i="1" s="1"/>
  <c r="R770" i="1"/>
  <c r="R774" i="1"/>
  <c r="R778" i="1"/>
  <c r="R782" i="1"/>
  <c r="Z782" i="1" s="1"/>
  <c r="AD782" i="1" s="1"/>
  <c r="R786" i="1"/>
  <c r="R790" i="1"/>
  <c r="R794" i="1"/>
  <c r="R798" i="1"/>
  <c r="R802" i="1"/>
  <c r="R806" i="1"/>
  <c r="R810" i="1"/>
  <c r="R814" i="1"/>
  <c r="Z814" i="1" s="1"/>
  <c r="AD814" i="1" s="1"/>
  <c r="R818" i="1"/>
  <c r="R822" i="1"/>
  <c r="R826" i="1"/>
  <c r="R830" i="1"/>
  <c r="Z830" i="1" s="1"/>
  <c r="AD830" i="1" s="1"/>
  <c r="R834" i="1"/>
  <c r="R838" i="1"/>
  <c r="R842" i="1"/>
  <c r="R846" i="1"/>
  <c r="Z846" i="1" s="1"/>
  <c r="AD846" i="1" s="1"/>
  <c r="R850" i="1"/>
  <c r="R854" i="1"/>
  <c r="R858" i="1"/>
  <c r="R862" i="1"/>
  <c r="Z862" i="1" s="1"/>
  <c r="AD862" i="1" s="1"/>
  <c r="R866" i="1"/>
  <c r="R870" i="1"/>
  <c r="R874" i="1"/>
  <c r="R878" i="1"/>
  <c r="Z878" i="1" s="1"/>
  <c r="AD878" i="1" s="1"/>
  <c r="R882" i="1"/>
  <c r="R886" i="1"/>
  <c r="R890" i="1"/>
  <c r="R894" i="1"/>
  <c r="Z894" i="1" s="1"/>
  <c r="AD894" i="1" s="1"/>
  <c r="R898" i="1"/>
  <c r="R902" i="1"/>
  <c r="R906" i="1"/>
  <c r="R910" i="1"/>
  <c r="Z910" i="1" s="1"/>
  <c r="AD910" i="1" s="1"/>
  <c r="R914" i="1"/>
  <c r="R918" i="1"/>
  <c r="R922" i="1"/>
  <c r="R926" i="1"/>
  <c r="R930" i="1"/>
  <c r="R934" i="1"/>
  <c r="R938" i="1"/>
  <c r="R942" i="1"/>
  <c r="Z942" i="1" s="1"/>
  <c r="AD942" i="1" s="1"/>
  <c r="R946" i="1"/>
  <c r="R950" i="1"/>
  <c r="R954" i="1"/>
  <c r="R958" i="1"/>
  <c r="Z958" i="1" s="1"/>
  <c r="AD958" i="1" s="1"/>
  <c r="R962" i="1"/>
  <c r="R966" i="1"/>
  <c r="R970" i="1"/>
  <c r="R974" i="1"/>
  <c r="Z974" i="1" s="1"/>
  <c r="AD974" i="1" s="1"/>
  <c r="R978" i="1"/>
  <c r="R982" i="1"/>
  <c r="R986" i="1"/>
  <c r="R990" i="1"/>
  <c r="Z990" i="1" s="1"/>
  <c r="AD990" i="1" s="1"/>
  <c r="R994" i="1"/>
  <c r="R998" i="1"/>
  <c r="R1002" i="1"/>
  <c r="R1006" i="1"/>
  <c r="Z1006" i="1" s="1"/>
  <c r="AD1006" i="1" s="1"/>
  <c r="R1010" i="1"/>
  <c r="R1014" i="1"/>
  <c r="R1018" i="1"/>
  <c r="R1022" i="1"/>
  <c r="Z1022" i="1" s="1"/>
  <c r="AD1022" i="1" s="1"/>
  <c r="R1026" i="1"/>
  <c r="R1030" i="1"/>
  <c r="R1034" i="1"/>
  <c r="R1038" i="1"/>
  <c r="Z1038" i="1" s="1"/>
  <c r="AD1038" i="1" s="1"/>
  <c r="R1042" i="1"/>
  <c r="R1046" i="1"/>
  <c r="R1050" i="1"/>
  <c r="R1054" i="1"/>
  <c r="Z1054" i="1" s="1"/>
  <c r="AD1054" i="1" s="1"/>
  <c r="R1058" i="1"/>
  <c r="R1062" i="1"/>
  <c r="R1066" i="1"/>
  <c r="R1070" i="1"/>
  <c r="Z1070" i="1" s="1"/>
  <c r="AD1070" i="1" s="1"/>
  <c r="R1074" i="1"/>
  <c r="R1078" i="1"/>
  <c r="R1082" i="1"/>
  <c r="R1086" i="1"/>
  <c r="Z1086" i="1" s="1"/>
  <c r="AD1086" i="1" s="1"/>
  <c r="R1090" i="1"/>
  <c r="R1094" i="1"/>
  <c r="R1098" i="1"/>
  <c r="R1102" i="1"/>
  <c r="Z1102" i="1" s="1"/>
  <c r="R1106" i="1"/>
  <c r="R1110" i="1"/>
  <c r="R1114" i="1"/>
  <c r="R1118" i="1"/>
  <c r="Z1118" i="1" s="1"/>
  <c r="R1122" i="1"/>
  <c r="R1126" i="1"/>
  <c r="R1130" i="1"/>
  <c r="R1134" i="1"/>
  <c r="Z1134" i="1" s="1"/>
  <c r="R1138" i="1"/>
  <c r="R1142" i="1"/>
  <c r="R1146" i="1"/>
  <c r="R1150" i="1"/>
  <c r="Z1150" i="1" s="1"/>
  <c r="R1154" i="1"/>
  <c r="R1158" i="1"/>
  <c r="R1162" i="1"/>
  <c r="R1166" i="1"/>
  <c r="Z1166" i="1" s="1"/>
  <c r="R1170" i="1"/>
  <c r="R1174" i="1"/>
  <c r="R1178" i="1"/>
  <c r="R1182" i="1"/>
  <c r="Z1182" i="1" s="1"/>
  <c r="R1186" i="1"/>
  <c r="R1190" i="1"/>
  <c r="R1194" i="1"/>
  <c r="R1198" i="1"/>
  <c r="Z1198" i="1" s="1"/>
  <c r="R1202" i="1"/>
  <c r="R1206" i="1"/>
  <c r="R1210" i="1"/>
  <c r="R1214" i="1"/>
  <c r="Z1214" i="1" s="1"/>
  <c r="R1218" i="1"/>
  <c r="R1222" i="1"/>
  <c r="R1226" i="1"/>
  <c r="R1230" i="1"/>
  <c r="Z1230" i="1" s="1"/>
  <c r="R1234" i="1"/>
  <c r="R1238" i="1"/>
  <c r="R1242" i="1"/>
  <c r="R1246" i="1"/>
  <c r="Z1246" i="1" s="1"/>
  <c r="R1250" i="1"/>
  <c r="R1254" i="1"/>
  <c r="R1258" i="1"/>
  <c r="R1262" i="1"/>
  <c r="Z1262" i="1" s="1"/>
  <c r="R1266" i="1"/>
  <c r="R1270" i="1"/>
  <c r="R1274" i="1"/>
  <c r="R1278" i="1"/>
  <c r="Z1278" i="1" s="1"/>
  <c r="R1282" i="1"/>
  <c r="R1286" i="1"/>
  <c r="R1290" i="1"/>
  <c r="R1294" i="1"/>
  <c r="Z1294" i="1" s="1"/>
  <c r="R1298" i="1"/>
  <c r="R1302" i="1"/>
  <c r="R1306" i="1"/>
  <c r="R1310" i="1"/>
  <c r="Z1310" i="1" s="1"/>
  <c r="R1314" i="1"/>
  <c r="R1318" i="1"/>
  <c r="R1322" i="1"/>
  <c r="R1326" i="1"/>
  <c r="R1330" i="1"/>
  <c r="R1334" i="1"/>
  <c r="R1338" i="1"/>
  <c r="R1342" i="1"/>
  <c r="Z1342" i="1" s="1"/>
  <c r="R1346" i="1"/>
  <c r="R1350" i="1"/>
  <c r="R1354" i="1"/>
  <c r="R1358" i="1"/>
  <c r="Z1358" i="1" s="1"/>
  <c r="R1362" i="1"/>
  <c r="R1366" i="1"/>
  <c r="R1370" i="1"/>
  <c r="Z1370" i="1" s="1"/>
  <c r="R1374" i="1"/>
  <c r="Z1374" i="1" s="1"/>
  <c r="R1378" i="1"/>
  <c r="R1382" i="1"/>
  <c r="R1386" i="1"/>
  <c r="Z1386" i="1" s="1"/>
  <c r="R1390" i="1"/>
  <c r="Z1390" i="1" s="1"/>
  <c r="R1394" i="1"/>
  <c r="R1398" i="1"/>
  <c r="R1402" i="1"/>
  <c r="Z1402" i="1" s="1"/>
  <c r="R1406" i="1"/>
  <c r="Z1406" i="1" s="1"/>
  <c r="R1410" i="1"/>
  <c r="R1414" i="1"/>
  <c r="R1418" i="1"/>
  <c r="Z1418" i="1" s="1"/>
  <c r="R1422" i="1"/>
  <c r="Z1422" i="1" s="1"/>
  <c r="R1426" i="1"/>
  <c r="R1430" i="1"/>
  <c r="R1434" i="1"/>
  <c r="Z1434" i="1" s="1"/>
  <c r="R1438" i="1"/>
  <c r="Z1438" i="1" s="1"/>
  <c r="R1442" i="1"/>
  <c r="R1446" i="1"/>
  <c r="R1450" i="1"/>
  <c r="Z1450" i="1" s="1"/>
  <c r="R1454" i="1"/>
  <c r="Z1454" i="1" s="1"/>
  <c r="R1458" i="1"/>
  <c r="R1462" i="1"/>
  <c r="R1466" i="1"/>
  <c r="Z1466" i="1" s="1"/>
  <c r="R1470" i="1"/>
  <c r="Z1470" i="1" s="1"/>
  <c r="R1474" i="1"/>
  <c r="R1478" i="1"/>
  <c r="R1482" i="1"/>
  <c r="Z1482" i="1" s="1"/>
  <c r="R1486" i="1"/>
  <c r="Z1486" i="1" s="1"/>
  <c r="R1490" i="1"/>
  <c r="R1494" i="1"/>
  <c r="R1498" i="1"/>
  <c r="Z1498" i="1" s="1"/>
  <c r="R1502" i="1"/>
  <c r="R1506" i="1"/>
  <c r="R1510" i="1"/>
  <c r="R1514" i="1"/>
  <c r="Z1514" i="1" s="1"/>
  <c r="R1518" i="1"/>
  <c r="Z1518" i="1" s="1"/>
  <c r="R1522" i="1"/>
  <c r="R1526" i="1"/>
  <c r="R1530" i="1"/>
  <c r="Z1530" i="1" s="1"/>
  <c r="R1534" i="1"/>
  <c r="Z1534" i="1" s="1"/>
  <c r="R1538" i="1"/>
  <c r="R1542" i="1"/>
  <c r="R1546" i="1"/>
  <c r="Z1546" i="1" s="1"/>
  <c r="R1550" i="1"/>
  <c r="Z1550" i="1" s="1"/>
  <c r="R1554" i="1"/>
  <c r="R1558" i="1"/>
  <c r="R1562" i="1"/>
  <c r="Z1562" i="1" s="1"/>
  <c r="R1566" i="1"/>
  <c r="Z1566" i="1" s="1"/>
  <c r="R1570" i="1"/>
  <c r="R1574" i="1"/>
  <c r="R1578" i="1"/>
  <c r="Z1578" i="1" s="1"/>
  <c r="R1582" i="1"/>
  <c r="Z1582" i="1" s="1"/>
  <c r="R1586" i="1"/>
  <c r="R1590" i="1"/>
  <c r="R1594" i="1"/>
  <c r="Z1594" i="1" s="1"/>
  <c r="R1598" i="1"/>
  <c r="Z1598" i="1" s="1"/>
  <c r="R1602" i="1"/>
  <c r="R1606" i="1"/>
  <c r="R1610" i="1"/>
  <c r="Z1610" i="1" s="1"/>
  <c r="R1614" i="1"/>
  <c r="Z1614" i="1" s="1"/>
  <c r="R1618" i="1"/>
  <c r="R1622" i="1"/>
  <c r="R1626" i="1"/>
  <c r="Z1626" i="1" s="1"/>
  <c r="R1630" i="1"/>
  <c r="Z1630" i="1" s="1"/>
  <c r="R1634" i="1"/>
  <c r="R1638" i="1"/>
  <c r="R1642" i="1"/>
  <c r="R1646" i="1"/>
  <c r="Z1646" i="1" s="1"/>
  <c r="R1650" i="1"/>
  <c r="R1654" i="1"/>
  <c r="R1658" i="1"/>
  <c r="R1662" i="1"/>
  <c r="Z1662" i="1" s="1"/>
  <c r="R1666" i="1"/>
  <c r="R1670" i="1"/>
  <c r="R1674" i="1"/>
  <c r="Z1674" i="1" s="1"/>
  <c r="R1678" i="1"/>
  <c r="Z1678" i="1" s="1"/>
  <c r="R1682" i="1"/>
  <c r="R321" i="1"/>
  <c r="R326" i="1"/>
  <c r="R331" i="1"/>
  <c r="Z331" i="1" s="1"/>
  <c r="R335" i="1"/>
  <c r="R339" i="1"/>
  <c r="R343" i="1"/>
  <c r="Z343" i="1" s="1"/>
  <c r="R347" i="1"/>
  <c r="Z347" i="1" s="1"/>
  <c r="R351" i="1"/>
  <c r="R355" i="1"/>
  <c r="R359" i="1"/>
  <c r="Z359" i="1" s="1"/>
  <c r="R363" i="1"/>
  <c r="Z363" i="1" s="1"/>
  <c r="R367" i="1"/>
  <c r="R371" i="1"/>
  <c r="R375" i="1"/>
  <c r="Z375" i="1" s="1"/>
  <c r="R379" i="1"/>
  <c r="Z379" i="1" s="1"/>
  <c r="R383" i="1"/>
  <c r="R387" i="1"/>
  <c r="R391" i="1"/>
  <c r="Z391" i="1" s="1"/>
  <c r="R395" i="1"/>
  <c r="Z395" i="1" s="1"/>
  <c r="R399" i="1"/>
  <c r="R403" i="1"/>
  <c r="R407" i="1"/>
  <c r="Z407" i="1" s="1"/>
  <c r="R411" i="1"/>
  <c r="Z411" i="1" s="1"/>
  <c r="R415" i="1"/>
  <c r="R419" i="1"/>
  <c r="R423" i="1"/>
  <c r="Z423" i="1" s="1"/>
  <c r="R427" i="1"/>
  <c r="Z427" i="1" s="1"/>
  <c r="R431" i="1"/>
  <c r="R435" i="1"/>
  <c r="R439" i="1"/>
  <c r="Z439" i="1" s="1"/>
  <c r="R443" i="1"/>
  <c r="Z443" i="1" s="1"/>
  <c r="R447" i="1"/>
  <c r="R451" i="1"/>
  <c r="R455" i="1"/>
  <c r="Z455" i="1" s="1"/>
  <c r="R459" i="1"/>
  <c r="Z459" i="1" s="1"/>
  <c r="R463" i="1"/>
  <c r="R467" i="1"/>
  <c r="R471" i="1"/>
  <c r="Z471" i="1" s="1"/>
  <c r="R475" i="1"/>
  <c r="R479" i="1"/>
  <c r="R483" i="1"/>
  <c r="R487" i="1"/>
  <c r="Z487" i="1" s="1"/>
  <c r="R491" i="1"/>
  <c r="Z491" i="1" s="1"/>
  <c r="R495" i="1"/>
  <c r="R499" i="1"/>
  <c r="R503" i="1"/>
  <c r="Z503" i="1" s="1"/>
  <c r="R507" i="1"/>
  <c r="Z507" i="1" s="1"/>
  <c r="R511" i="1"/>
  <c r="R515" i="1"/>
  <c r="R519" i="1"/>
  <c r="Z519" i="1" s="1"/>
  <c r="R523" i="1"/>
  <c r="Z523" i="1" s="1"/>
  <c r="R527" i="1"/>
  <c r="R531" i="1"/>
  <c r="R535" i="1"/>
  <c r="Z535" i="1" s="1"/>
  <c r="R539" i="1"/>
  <c r="R543" i="1"/>
  <c r="R547" i="1"/>
  <c r="R551" i="1"/>
  <c r="Z551" i="1" s="1"/>
  <c r="R555" i="1"/>
  <c r="Z555" i="1" s="1"/>
  <c r="R559" i="1"/>
  <c r="R563" i="1"/>
  <c r="R567" i="1"/>
  <c r="Z567" i="1" s="1"/>
  <c r="R571" i="1"/>
  <c r="Z571" i="1" s="1"/>
  <c r="R575" i="1"/>
  <c r="R579" i="1"/>
  <c r="R583" i="1"/>
  <c r="Z583" i="1" s="1"/>
  <c r="R587" i="1"/>
  <c r="Z587" i="1" s="1"/>
  <c r="R591" i="1"/>
  <c r="R595" i="1"/>
  <c r="R599" i="1"/>
  <c r="Z599" i="1" s="1"/>
  <c r="R603" i="1"/>
  <c r="R607" i="1"/>
  <c r="R611" i="1"/>
  <c r="R615" i="1"/>
  <c r="Z615" i="1" s="1"/>
  <c r="R619" i="1"/>
  <c r="Z619" i="1" s="1"/>
  <c r="R623" i="1"/>
  <c r="R627" i="1"/>
  <c r="R631" i="1"/>
  <c r="Z631" i="1" s="1"/>
  <c r="R635" i="1"/>
  <c r="Z635" i="1" s="1"/>
  <c r="R639" i="1"/>
  <c r="R643" i="1"/>
  <c r="R647" i="1"/>
  <c r="Z647" i="1" s="1"/>
  <c r="R651" i="1"/>
  <c r="Z651" i="1" s="1"/>
  <c r="R655" i="1"/>
  <c r="R659" i="1"/>
  <c r="R663" i="1"/>
  <c r="Z663" i="1" s="1"/>
  <c r="R667" i="1"/>
  <c r="R671" i="1"/>
  <c r="R675" i="1"/>
  <c r="R679" i="1"/>
  <c r="Z679" i="1" s="1"/>
  <c r="R683" i="1"/>
  <c r="Z683" i="1" s="1"/>
  <c r="R687" i="1"/>
  <c r="R691" i="1"/>
  <c r="R695" i="1"/>
  <c r="Z695" i="1" s="1"/>
  <c r="R699" i="1"/>
  <c r="Z699" i="1" s="1"/>
  <c r="R703" i="1"/>
  <c r="R707" i="1"/>
  <c r="R711" i="1"/>
  <c r="Z711" i="1" s="1"/>
  <c r="R715" i="1"/>
  <c r="Z715" i="1" s="1"/>
  <c r="R719" i="1"/>
  <c r="R723" i="1"/>
  <c r="R727" i="1"/>
  <c r="Z727" i="1" s="1"/>
  <c r="R731" i="1"/>
  <c r="R735" i="1"/>
  <c r="R739" i="1"/>
  <c r="R743" i="1"/>
  <c r="Z743" i="1" s="1"/>
  <c r="AD743" i="1" s="1"/>
  <c r="R747" i="1"/>
  <c r="Z747" i="1" s="1"/>
  <c r="AD747" i="1" s="1"/>
  <c r="R751" i="1"/>
  <c r="R755" i="1"/>
  <c r="R759" i="1"/>
  <c r="Z759" i="1" s="1"/>
  <c r="AD759" i="1" s="1"/>
  <c r="R763" i="1"/>
  <c r="Z763" i="1" s="1"/>
  <c r="AD763" i="1" s="1"/>
  <c r="R767" i="1"/>
  <c r="R771" i="1"/>
  <c r="R775" i="1"/>
  <c r="Z775" i="1" s="1"/>
  <c r="AD775" i="1" s="1"/>
  <c r="R779" i="1"/>
  <c r="Z779" i="1" s="1"/>
  <c r="AD779" i="1" s="1"/>
  <c r="R783" i="1"/>
  <c r="R787" i="1"/>
  <c r="R791" i="1"/>
  <c r="Z791" i="1" s="1"/>
  <c r="AD791" i="1" s="1"/>
  <c r="R795" i="1"/>
  <c r="R799" i="1"/>
  <c r="R803" i="1"/>
  <c r="R807" i="1"/>
  <c r="Z807" i="1" s="1"/>
  <c r="AD807" i="1" s="1"/>
  <c r="R811" i="1"/>
  <c r="Z811" i="1" s="1"/>
  <c r="AD811" i="1" s="1"/>
  <c r="R815" i="1"/>
  <c r="R819" i="1"/>
  <c r="R823" i="1"/>
  <c r="Z823" i="1" s="1"/>
  <c r="AD823" i="1" s="1"/>
  <c r="R827" i="1"/>
  <c r="Z827" i="1" s="1"/>
  <c r="AD827" i="1" s="1"/>
  <c r="R831" i="1"/>
  <c r="R835" i="1"/>
  <c r="R839" i="1"/>
  <c r="Z839" i="1" s="1"/>
  <c r="AD839" i="1" s="1"/>
  <c r="R843" i="1"/>
  <c r="Z843" i="1" s="1"/>
  <c r="AD843" i="1" s="1"/>
  <c r="R847" i="1"/>
  <c r="R851" i="1"/>
  <c r="R855" i="1"/>
  <c r="R859" i="1"/>
  <c r="Z859" i="1" s="1"/>
  <c r="AD859" i="1" s="1"/>
  <c r="R863" i="1"/>
  <c r="R867" i="1"/>
  <c r="R871" i="1"/>
  <c r="R875" i="1"/>
  <c r="Z875" i="1" s="1"/>
  <c r="AD875" i="1" s="1"/>
  <c r="R879" i="1"/>
  <c r="R883" i="1"/>
  <c r="R887" i="1"/>
  <c r="R891" i="1"/>
  <c r="R895" i="1"/>
  <c r="R899" i="1"/>
  <c r="R903" i="1"/>
  <c r="Z903" i="1" s="1"/>
  <c r="AD903" i="1" s="1"/>
  <c r="R907" i="1"/>
  <c r="Z907" i="1" s="1"/>
  <c r="AD907" i="1" s="1"/>
  <c r="R911" i="1"/>
  <c r="R915" i="1"/>
  <c r="R919" i="1"/>
  <c r="R923" i="1"/>
  <c r="Z923" i="1" s="1"/>
  <c r="AD923" i="1" s="1"/>
  <c r="R927" i="1"/>
  <c r="R931" i="1"/>
  <c r="R935" i="1"/>
  <c r="R939" i="1"/>
  <c r="Z939" i="1" s="1"/>
  <c r="AD939" i="1" s="1"/>
  <c r="R943" i="1"/>
  <c r="R947" i="1"/>
  <c r="R951" i="1"/>
  <c r="R955" i="1"/>
  <c r="Z955" i="1" s="1"/>
  <c r="AD955" i="1" s="1"/>
  <c r="R959" i="1"/>
  <c r="R963" i="1"/>
  <c r="R967" i="1"/>
  <c r="Z967" i="1" s="1"/>
  <c r="AD967" i="1" s="1"/>
  <c r="R971" i="1"/>
  <c r="Z971" i="1" s="1"/>
  <c r="AD971" i="1" s="1"/>
  <c r="R975" i="1"/>
  <c r="R979" i="1"/>
  <c r="R983" i="1"/>
  <c r="R987" i="1"/>
  <c r="Z987" i="1" s="1"/>
  <c r="AD987" i="1" s="1"/>
  <c r="R991" i="1"/>
  <c r="R995" i="1"/>
  <c r="R999" i="1"/>
  <c r="R1003" i="1"/>
  <c r="Z1003" i="1" s="1"/>
  <c r="AD1003" i="1" s="1"/>
  <c r="R1007" i="1"/>
  <c r="R1011" i="1"/>
  <c r="R1015" i="1"/>
  <c r="R1019" i="1"/>
  <c r="Z1019" i="1" s="1"/>
  <c r="AD1019" i="1" s="1"/>
  <c r="R1023" i="1"/>
  <c r="R1027" i="1"/>
  <c r="R1031" i="1"/>
  <c r="Z1031" i="1" s="1"/>
  <c r="AD1031" i="1" s="1"/>
  <c r="R1035" i="1"/>
  <c r="Z1035" i="1" s="1"/>
  <c r="AD1035" i="1" s="1"/>
  <c r="R1039" i="1"/>
  <c r="R1043" i="1"/>
  <c r="R1047" i="1"/>
  <c r="R1051" i="1"/>
  <c r="Z1051" i="1" s="1"/>
  <c r="AD1051" i="1" s="1"/>
  <c r="R1055" i="1"/>
  <c r="R1059" i="1"/>
  <c r="R1063" i="1"/>
  <c r="R1067" i="1"/>
  <c r="Z1067" i="1" s="1"/>
  <c r="AD1067" i="1" s="1"/>
  <c r="R1071" i="1"/>
  <c r="R1075" i="1"/>
  <c r="R1079" i="1"/>
  <c r="R1083" i="1"/>
  <c r="Z1083" i="1" s="1"/>
  <c r="AD1083" i="1" s="1"/>
  <c r="R1087" i="1"/>
  <c r="R1091" i="1"/>
  <c r="R1095" i="1"/>
  <c r="Z1095" i="1" s="1"/>
  <c r="AD1095" i="1" s="1"/>
  <c r="R1099" i="1"/>
  <c r="Z1099" i="1" s="1"/>
  <c r="R1103" i="1"/>
  <c r="R1107" i="1"/>
  <c r="R1111" i="1"/>
  <c r="R1115" i="1"/>
  <c r="Z1115" i="1" s="1"/>
  <c r="R1119" i="1"/>
  <c r="R1123" i="1"/>
  <c r="R1127" i="1"/>
  <c r="R1131" i="1"/>
  <c r="R1135" i="1"/>
  <c r="R1139" i="1"/>
  <c r="R1143" i="1"/>
  <c r="R1147" i="1"/>
  <c r="Z1147" i="1" s="1"/>
  <c r="R1151" i="1"/>
  <c r="R1155" i="1"/>
  <c r="R1159" i="1"/>
  <c r="Z1159" i="1" s="1"/>
  <c r="R1163" i="1"/>
  <c r="Z1163" i="1" s="1"/>
  <c r="R1167" i="1"/>
  <c r="R1171" i="1"/>
  <c r="R1175" i="1"/>
  <c r="R1179" i="1"/>
  <c r="Z1179" i="1" s="1"/>
  <c r="R1183" i="1"/>
  <c r="R1187" i="1"/>
  <c r="R1191" i="1"/>
  <c r="R1195" i="1"/>
  <c r="Z1195" i="1" s="1"/>
  <c r="R1199" i="1"/>
  <c r="R1203" i="1"/>
  <c r="R1207" i="1"/>
  <c r="Z1207" i="1" s="1"/>
  <c r="R1211" i="1"/>
  <c r="Z1211" i="1" s="1"/>
  <c r="R1215" i="1"/>
  <c r="R1219" i="1"/>
  <c r="R1223" i="1"/>
  <c r="R1227" i="1"/>
  <c r="Z1227" i="1" s="1"/>
  <c r="R1231" i="1"/>
  <c r="R1235" i="1"/>
  <c r="R1239" i="1"/>
  <c r="R1243" i="1"/>
  <c r="Z1243" i="1" s="1"/>
  <c r="R1247" i="1"/>
  <c r="R1251" i="1"/>
  <c r="R1255" i="1"/>
  <c r="Z1255" i="1" s="1"/>
  <c r="R1259" i="1"/>
  <c r="Z1259" i="1" s="1"/>
  <c r="R1263" i="1"/>
  <c r="R1267" i="1"/>
  <c r="R1271" i="1"/>
  <c r="R1275" i="1"/>
  <c r="Z1275" i="1" s="1"/>
  <c r="R1279" i="1"/>
  <c r="R1283" i="1"/>
  <c r="R1287" i="1"/>
  <c r="R1291" i="1"/>
  <c r="Z1291" i="1" s="1"/>
  <c r="R1295" i="1"/>
  <c r="R1299" i="1"/>
  <c r="R1303" i="1"/>
  <c r="Z1303" i="1" s="1"/>
  <c r="R1307" i="1"/>
  <c r="Z1307" i="1" s="1"/>
  <c r="R1311" i="1"/>
  <c r="R1315" i="1"/>
  <c r="R1319" i="1"/>
  <c r="R1323" i="1"/>
  <c r="Z1323" i="1" s="1"/>
  <c r="R1327" i="1"/>
  <c r="R1331" i="1"/>
  <c r="R1335" i="1"/>
  <c r="R1339" i="1"/>
  <c r="Z1339" i="1" s="1"/>
  <c r="R1343" i="1"/>
  <c r="R1347" i="1"/>
  <c r="R1351" i="1"/>
  <c r="R1355" i="1"/>
  <c r="Z1355" i="1" s="1"/>
  <c r="R1359" i="1"/>
  <c r="R1363" i="1"/>
  <c r="R1367" i="1"/>
  <c r="R1371" i="1"/>
  <c r="Z1371" i="1" s="1"/>
  <c r="R1375" i="1"/>
  <c r="R1379" i="1"/>
  <c r="R1383" i="1"/>
  <c r="R1387" i="1"/>
  <c r="Z1387" i="1" s="1"/>
  <c r="R1391" i="1"/>
  <c r="R1395" i="1"/>
  <c r="R1399" i="1"/>
  <c r="R1403" i="1"/>
  <c r="Z1403" i="1" s="1"/>
  <c r="R1407" i="1"/>
  <c r="R1411" i="1"/>
  <c r="R1415" i="1"/>
  <c r="R1419" i="1"/>
  <c r="Z1419" i="1" s="1"/>
  <c r="R1423" i="1"/>
  <c r="R1427" i="1"/>
  <c r="R1431" i="1"/>
  <c r="R1435" i="1"/>
  <c r="Z1435" i="1" s="1"/>
  <c r="R1439" i="1"/>
  <c r="R1443" i="1"/>
  <c r="R1447" i="1"/>
  <c r="R1451" i="1"/>
  <c r="Z1451" i="1" s="1"/>
  <c r="R1455" i="1"/>
  <c r="R1459" i="1"/>
  <c r="R1463" i="1"/>
  <c r="R1467" i="1"/>
  <c r="Z1467" i="1" s="1"/>
  <c r="R1471" i="1"/>
  <c r="R1475" i="1"/>
  <c r="R1479" i="1"/>
  <c r="R1483" i="1"/>
  <c r="Z1483" i="1" s="1"/>
  <c r="R1487" i="1"/>
  <c r="R1491" i="1"/>
  <c r="R1495" i="1"/>
  <c r="R1499" i="1"/>
  <c r="Z1499" i="1" s="1"/>
  <c r="R1503" i="1"/>
  <c r="R1507" i="1"/>
  <c r="R1511" i="1"/>
  <c r="R1515" i="1"/>
  <c r="Z1515" i="1" s="1"/>
  <c r="R1519" i="1"/>
  <c r="R1523" i="1"/>
  <c r="R1527" i="1"/>
  <c r="R1531" i="1"/>
  <c r="Z1531" i="1" s="1"/>
  <c r="R1535" i="1"/>
  <c r="R1539" i="1"/>
  <c r="R1543" i="1"/>
  <c r="Z1543" i="1" s="1"/>
  <c r="R1547" i="1"/>
  <c r="Z1547" i="1" s="1"/>
  <c r="R1551" i="1"/>
  <c r="R1555" i="1"/>
  <c r="R1559" i="1"/>
  <c r="R1563" i="1"/>
  <c r="Z1563" i="1" s="1"/>
  <c r="R1567" i="1"/>
  <c r="R1571" i="1"/>
  <c r="R1575" i="1"/>
  <c r="R1579" i="1"/>
  <c r="Z1579" i="1" s="1"/>
  <c r="R1583" i="1"/>
  <c r="R1587" i="1"/>
  <c r="R1591" i="1"/>
  <c r="R1595" i="1"/>
  <c r="Z1595" i="1" s="1"/>
  <c r="R1599" i="1"/>
  <c r="R1603" i="1"/>
  <c r="R1607" i="1"/>
  <c r="Z1607" i="1" s="1"/>
  <c r="R1611" i="1"/>
  <c r="Z1611" i="1" s="1"/>
  <c r="R1615" i="1"/>
  <c r="R1619" i="1"/>
  <c r="R1623" i="1"/>
  <c r="R1627" i="1"/>
  <c r="Z1627" i="1" s="1"/>
  <c r="R1631" i="1"/>
  <c r="R1635" i="1"/>
  <c r="R1639" i="1"/>
  <c r="Z1639" i="1" s="1"/>
  <c r="R1643" i="1"/>
  <c r="R1647" i="1"/>
  <c r="R1651" i="1"/>
  <c r="R1655" i="1"/>
  <c r="R322" i="1"/>
  <c r="R327" i="1"/>
  <c r="R332" i="1"/>
  <c r="R336" i="1"/>
  <c r="Z336" i="1" s="1"/>
  <c r="R340" i="1"/>
  <c r="Z340" i="1" s="1"/>
  <c r="R344" i="1"/>
  <c r="R348" i="1"/>
  <c r="R352" i="1"/>
  <c r="Z352" i="1" s="1"/>
  <c r="R356" i="1"/>
  <c r="Z356" i="1" s="1"/>
  <c r="R360" i="1"/>
  <c r="R364" i="1"/>
  <c r="R368" i="1"/>
  <c r="Z368" i="1" s="1"/>
  <c r="R372" i="1"/>
  <c r="Z372" i="1" s="1"/>
  <c r="R376" i="1"/>
  <c r="R380" i="1"/>
  <c r="R384" i="1"/>
  <c r="Z384" i="1" s="1"/>
  <c r="R388" i="1"/>
  <c r="Z388" i="1" s="1"/>
  <c r="R392" i="1"/>
  <c r="R396" i="1"/>
  <c r="R400" i="1"/>
  <c r="Z400" i="1" s="1"/>
  <c r="R404" i="1"/>
  <c r="Z404" i="1" s="1"/>
  <c r="R408" i="1"/>
  <c r="R412" i="1"/>
  <c r="R416" i="1"/>
  <c r="Z416" i="1" s="1"/>
  <c r="R420" i="1"/>
  <c r="Z420" i="1" s="1"/>
  <c r="R424" i="1"/>
  <c r="R428" i="1"/>
  <c r="R432" i="1"/>
  <c r="Z432" i="1" s="1"/>
  <c r="R436" i="1"/>
  <c r="Z436" i="1" s="1"/>
  <c r="R440" i="1"/>
  <c r="R444" i="1"/>
  <c r="R448" i="1"/>
  <c r="Z448" i="1" s="1"/>
  <c r="R452" i="1"/>
  <c r="Z452" i="1" s="1"/>
  <c r="R456" i="1"/>
  <c r="R460" i="1"/>
  <c r="R464" i="1"/>
  <c r="Z464" i="1" s="1"/>
  <c r="R468" i="1"/>
  <c r="Z468" i="1" s="1"/>
  <c r="R472" i="1"/>
  <c r="R476" i="1"/>
  <c r="R480" i="1"/>
  <c r="Z480" i="1" s="1"/>
  <c r="R484" i="1"/>
  <c r="Z484" i="1" s="1"/>
  <c r="R488" i="1"/>
  <c r="R492" i="1"/>
  <c r="R496" i="1"/>
  <c r="Z496" i="1" s="1"/>
  <c r="R500" i="1"/>
  <c r="Z500" i="1" s="1"/>
  <c r="R504" i="1"/>
  <c r="R508" i="1"/>
  <c r="R512" i="1"/>
  <c r="Z512" i="1" s="1"/>
  <c r="R516" i="1"/>
  <c r="Z516" i="1" s="1"/>
  <c r="R520" i="1"/>
  <c r="R524" i="1"/>
  <c r="R528" i="1"/>
  <c r="Z528" i="1" s="1"/>
  <c r="R532" i="1"/>
  <c r="Z532" i="1" s="1"/>
  <c r="R536" i="1"/>
  <c r="R540" i="1"/>
  <c r="R544" i="1"/>
  <c r="Z544" i="1" s="1"/>
  <c r="R548" i="1"/>
  <c r="Z548" i="1" s="1"/>
  <c r="R552" i="1"/>
  <c r="R556" i="1"/>
  <c r="R560" i="1"/>
  <c r="Z560" i="1" s="1"/>
  <c r="R564" i="1"/>
  <c r="Z564" i="1" s="1"/>
  <c r="R568" i="1"/>
  <c r="R572" i="1"/>
  <c r="R576" i="1"/>
  <c r="Z576" i="1" s="1"/>
  <c r="R580" i="1"/>
  <c r="R584" i="1"/>
  <c r="R588" i="1"/>
  <c r="R592" i="1"/>
  <c r="Z592" i="1" s="1"/>
  <c r="R596" i="1"/>
  <c r="Z596" i="1" s="1"/>
  <c r="R600" i="1"/>
  <c r="R604" i="1"/>
  <c r="R608" i="1"/>
  <c r="Z608" i="1" s="1"/>
  <c r="R612" i="1"/>
  <c r="Z612" i="1" s="1"/>
  <c r="R616" i="1"/>
  <c r="R620" i="1"/>
  <c r="R624" i="1"/>
  <c r="Z624" i="1" s="1"/>
  <c r="R628" i="1"/>
  <c r="Z628" i="1" s="1"/>
  <c r="R632" i="1"/>
  <c r="R636" i="1"/>
  <c r="R640" i="1"/>
  <c r="Z640" i="1" s="1"/>
  <c r="R644" i="1"/>
  <c r="Z644" i="1" s="1"/>
  <c r="R648" i="1"/>
  <c r="R652" i="1"/>
  <c r="R656" i="1"/>
  <c r="Z656" i="1" s="1"/>
  <c r="R660" i="1"/>
  <c r="Z660" i="1" s="1"/>
  <c r="R664" i="1"/>
  <c r="R668" i="1"/>
  <c r="R672" i="1"/>
  <c r="Z672" i="1" s="1"/>
  <c r="R676" i="1"/>
  <c r="Z676" i="1" s="1"/>
  <c r="R680" i="1"/>
  <c r="R684" i="1"/>
  <c r="R688" i="1"/>
  <c r="Z688" i="1" s="1"/>
  <c r="R692" i="1"/>
  <c r="Z692" i="1" s="1"/>
  <c r="R696" i="1"/>
  <c r="R700" i="1"/>
  <c r="R704" i="1"/>
  <c r="Z704" i="1" s="1"/>
  <c r="R708" i="1"/>
  <c r="R712" i="1"/>
  <c r="R716" i="1"/>
  <c r="R720" i="1"/>
  <c r="Z720" i="1" s="1"/>
  <c r="R724" i="1"/>
  <c r="Z724" i="1" s="1"/>
  <c r="R728" i="1"/>
  <c r="R732" i="1"/>
  <c r="R736" i="1"/>
  <c r="Z736" i="1" s="1"/>
  <c r="AD736" i="1" s="1"/>
  <c r="R740" i="1"/>
  <c r="Z740" i="1" s="1"/>
  <c r="AD740" i="1" s="1"/>
  <c r="R744" i="1"/>
  <c r="R748" i="1"/>
  <c r="R752" i="1"/>
  <c r="Z752" i="1" s="1"/>
  <c r="AD752" i="1" s="1"/>
  <c r="R756" i="1"/>
  <c r="Z756" i="1" s="1"/>
  <c r="AD756" i="1" s="1"/>
  <c r="R760" i="1"/>
  <c r="R764" i="1"/>
  <c r="R768" i="1"/>
  <c r="Z768" i="1" s="1"/>
  <c r="AD768" i="1" s="1"/>
  <c r="R772" i="1"/>
  <c r="Z772" i="1" s="1"/>
  <c r="AD772" i="1" s="1"/>
  <c r="R776" i="1"/>
  <c r="R780" i="1"/>
  <c r="R784" i="1"/>
  <c r="Z784" i="1" s="1"/>
  <c r="AD784" i="1" s="1"/>
  <c r="R788" i="1"/>
  <c r="Z788" i="1" s="1"/>
  <c r="AD788" i="1" s="1"/>
  <c r="R792" i="1"/>
  <c r="R796" i="1"/>
  <c r="R800" i="1"/>
  <c r="Z800" i="1" s="1"/>
  <c r="AD800" i="1" s="1"/>
  <c r="R804" i="1"/>
  <c r="Z804" i="1" s="1"/>
  <c r="AD804" i="1" s="1"/>
  <c r="R808" i="1"/>
  <c r="R812" i="1"/>
  <c r="R816" i="1"/>
  <c r="Z816" i="1" s="1"/>
  <c r="AD816" i="1" s="1"/>
  <c r="R820" i="1"/>
  <c r="Z820" i="1" s="1"/>
  <c r="AD820" i="1" s="1"/>
  <c r="R824" i="1"/>
  <c r="R828" i="1"/>
  <c r="R832" i="1"/>
  <c r="Z832" i="1" s="1"/>
  <c r="AD832" i="1" s="1"/>
  <c r="R836" i="1"/>
  <c r="R840" i="1"/>
  <c r="R844" i="1"/>
  <c r="R848" i="1"/>
  <c r="Z848" i="1" s="1"/>
  <c r="AD848" i="1" s="1"/>
  <c r="R852" i="1"/>
  <c r="Z852" i="1" s="1"/>
  <c r="AD852" i="1" s="1"/>
  <c r="R856" i="1"/>
  <c r="R860" i="1"/>
  <c r="R864" i="1"/>
  <c r="Z864" i="1" s="1"/>
  <c r="AD864" i="1" s="1"/>
  <c r="R868" i="1"/>
  <c r="Z868" i="1" s="1"/>
  <c r="AD868" i="1" s="1"/>
  <c r="R872" i="1"/>
  <c r="R876" i="1"/>
  <c r="R880" i="1"/>
  <c r="Z880" i="1" s="1"/>
  <c r="AD880" i="1" s="1"/>
  <c r="R884" i="1"/>
  <c r="Z884" i="1" s="1"/>
  <c r="AD884" i="1" s="1"/>
  <c r="R888" i="1"/>
  <c r="R892" i="1"/>
  <c r="R896" i="1"/>
  <c r="Z896" i="1" s="1"/>
  <c r="AD896" i="1" s="1"/>
  <c r="R900" i="1"/>
  <c r="Z900" i="1" s="1"/>
  <c r="AD900" i="1" s="1"/>
  <c r="R904" i="1"/>
  <c r="R908" i="1"/>
  <c r="R912" i="1"/>
  <c r="Z912" i="1" s="1"/>
  <c r="AD912" i="1" s="1"/>
  <c r="R916" i="1"/>
  <c r="Z916" i="1" s="1"/>
  <c r="AD916" i="1" s="1"/>
  <c r="R920" i="1"/>
  <c r="R924" i="1"/>
  <c r="R928" i="1"/>
  <c r="Z928" i="1" s="1"/>
  <c r="AD928" i="1" s="1"/>
  <c r="R932" i="1"/>
  <c r="Z932" i="1" s="1"/>
  <c r="AD932" i="1" s="1"/>
  <c r="R936" i="1"/>
  <c r="R940" i="1"/>
  <c r="R944" i="1"/>
  <c r="Z944" i="1" s="1"/>
  <c r="AD944" i="1" s="1"/>
  <c r="R948" i="1"/>
  <c r="Z948" i="1" s="1"/>
  <c r="AD948" i="1" s="1"/>
  <c r="R952" i="1"/>
  <c r="R956" i="1"/>
  <c r="R960" i="1"/>
  <c r="Z960" i="1" s="1"/>
  <c r="AD960" i="1" s="1"/>
  <c r="R964" i="1"/>
  <c r="R968" i="1"/>
  <c r="R972" i="1"/>
  <c r="R976" i="1"/>
  <c r="Z976" i="1" s="1"/>
  <c r="AD976" i="1" s="1"/>
  <c r="R980" i="1"/>
  <c r="Z980" i="1" s="1"/>
  <c r="AD980" i="1" s="1"/>
  <c r="R984" i="1"/>
  <c r="R988" i="1"/>
  <c r="R992" i="1"/>
  <c r="Z992" i="1" s="1"/>
  <c r="AD992" i="1" s="1"/>
  <c r="R996" i="1"/>
  <c r="Z996" i="1" s="1"/>
  <c r="AD996" i="1" s="1"/>
  <c r="R1000" i="1"/>
  <c r="R1004" i="1"/>
  <c r="R1008" i="1"/>
  <c r="R1012" i="1"/>
  <c r="Z1012" i="1" s="1"/>
  <c r="AD1012" i="1" s="1"/>
  <c r="R1016" i="1"/>
  <c r="R1020" i="1"/>
  <c r="R1024" i="1"/>
  <c r="R1028" i="1"/>
  <c r="Z1028" i="1" s="1"/>
  <c r="AD1028" i="1" s="1"/>
  <c r="R1032" i="1"/>
  <c r="R1036" i="1"/>
  <c r="R1040" i="1"/>
  <c r="R1044" i="1"/>
  <c r="Z1044" i="1" s="1"/>
  <c r="AD1044" i="1" s="1"/>
  <c r="R1048" i="1"/>
  <c r="R1052" i="1"/>
  <c r="R1056" i="1"/>
  <c r="R1060" i="1"/>
  <c r="Z1060" i="1" s="1"/>
  <c r="AD1060" i="1" s="1"/>
  <c r="R1064" i="1"/>
  <c r="R1068" i="1"/>
  <c r="R1072" i="1"/>
  <c r="R1076" i="1"/>
  <c r="Z1076" i="1" s="1"/>
  <c r="AD1076" i="1" s="1"/>
  <c r="R1080" i="1"/>
  <c r="R1084" i="1"/>
  <c r="R1088" i="1"/>
  <c r="R1092" i="1"/>
  <c r="Z1092" i="1" s="1"/>
  <c r="AD1092" i="1" s="1"/>
  <c r="R1096" i="1"/>
  <c r="R1100" i="1"/>
  <c r="R1104" i="1"/>
  <c r="R1108" i="1"/>
  <c r="Z1108" i="1" s="1"/>
  <c r="R1112" i="1"/>
  <c r="R1116" i="1"/>
  <c r="R1120" i="1"/>
  <c r="R1124" i="1"/>
  <c r="Z1124" i="1" s="1"/>
  <c r="R1128" i="1"/>
  <c r="R1132" i="1"/>
  <c r="R1136" i="1"/>
  <c r="R1140" i="1"/>
  <c r="Z1140" i="1" s="1"/>
  <c r="R1144" i="1"/>
  <c r="R1148" i="1"/>
  <c r="R1152" i="1"/>
  <c r="R1156" i="1"/>
  <c r="Z1156" i="1" s="1"/>
  <c r="R1160" i="1"/>
  <c r="R1164" i="1"/>
  <c r="R1168" i="1"/>
  <c r="R1172" i="1"/>
  <c r="Z1172" i="1" s="1"/>
  <c r="R1176" i="1"/>
  <c r="R1180" i="1"/>
  <c r="R1184" i="1"/>
  <c r="R1188" i="1"/>
  <c r="Z1188" i="1" s="1"/>
  <c r="R1192" i="1"/>
  <c r="R1196" i="1"/>
  <c r="R1200" i="1"/>
  <c r="R1204" i="1"/>
  <c r="Z1204" i="1" s="1"/>
  <c r="R1208" i="1"/>
  <c r="R1212" i="1"/>
  <c r="R1216" i="1"/>
  <c r="R1220" i="1"/>
  <c r="Z1220" i="1" s="1"/>
  <c r="R1224" i="1"/>
  <c r="R1228" i="1"/>
  <c r="R1232" i="1"/>
  <c r="R1236" i="1"/>
  <c r="Z1236" i="1" s="1"/>
  <c r="R1240" i="1"/>
  <c r="R1244" i="1"/>
  <c r="R1248" i="1"/>
  <c r="R1252" i="1"/>
  <c r="Z1252" i="1" s="1"/>
  <c r="R1256" i="1"/>
  <c r="R1260" i="1"/>
  <c r="R1264" i="1"/>
  <c r="R1268" i="1"/>
  <c r="Z1268" i="1" s="1"/>
  <c r="R1272" i="1"/>
  <c r="R1276" i="1"/>
  <c r="R1280" i="1"/>
  <c r="R1284" i="1"/>
  <c r="Z1284" i="1" s="1"/>
  <c r="R1288" i="1"/>
  <c r="R1292" i="1"/>
  <c r="R1296" i="1"/>
  <c r="R1300" i="1"/>
  <c r="Z1300" i="1" s="1"/>
  <c r="R1304" i="1"/>
  <c r="R1308" i="1"/>
  <c r="R1312" i="1"/>
  <c r="R1316" i="1"/>
  <c r="Z1316" i="1" s="1"/>
  <c r="R1320" i="1"/>
  <c r="R1324" i="1"/>
  <c r="R1328" i="1"/>
  <c r="R1332" i="1"/>
  <c r="Z1332" i="1" s="1"/>
  <c r="R1336" i="1"/>
  <c r="R1340" i="1"/>
  <c r="R1344" i="1"/>
  <c r="R1348" i="1"/>
  <c r="Z1348" i="1" s="1"/>
  <c r="R1352" i="1"/>
  <c r="R1356" i="1"/>
  <c r="R1360" i="1"/>
  <c r="R1364" i="1"/>
  <c r="Z1364" i="1" s="1"/>
  <c r="R1368" i="1"/>
  <c r="R1372" i="1"/>
  <c r="R1376" i="1"/>
  <c r="Z1376" i="1" s="1"/>
  <c r="R1380" i="1"/>
  <c r="Z1380" i="1" s="1"/>
  <c r="R1384" i="1"/>
  <c r="R1388" i="1"/>
  <c r="R1392" i="1"/>
  <c r="Z1392" i="1" s="1"/>
  <c r="R1396" i="1"/>
  <c r="Z1396" i="1" s="1"/>
  <c r="R1400" i="1"/>
  <c r="R1404" i="1"/>
  <c r="R1408" i="1"/>
  <c r="Z1408" i="1" s="1"/>
  <c r="R1412" i="1"/>
  <c r="Z1412" i="1" s="1"/>
  <c r="R1416" i="1"/>
  <c r="R1420" i="1"/>
  <c r="R1424" i="1"/>
  <c r="R1428" i="1"/>
  <c r="Z1428" i="1" s="1"/>
  <c r="R1432" i="1"/>
  <c r="R1436" i="1"/>
  <c r="R1440" i="1"/>
  <c r="Z1440" i="1" s="1"/>
  <c r="R1444" i="1"/>
  <c r="Z1444" i="1" s="1"/>
  <c r="R1448" i="1"/>
  <c r="R1452" i="1"/>
  <c r="R1456" i="1"/>
  <c r="Z1456" i="1" s="1"/>
  <c r="R1460" i="1"/>
  <c r="Z1460" i="1" s="1"/>
  <c r="R1464" i="1"/>
  <c r="R1468" i="1"/>
  <c r="R1472" i="1"/>
  <c r="Z1472" i="1" s="1"/>
  <c r="R1476" i="1"/>
  <c r="Z1476" i="1" s="1"/>
  <c r="R1480" i="1"/>
  <c r="R1484" i="1"/>
  <c r="R1488" i="1"/>
  <c r="R1492" i="1"/>
  <c r="R1496" i="1"/>
  <c r="R1500" i="1"/>
  <c r="R1504" i="1"/>
  <c r="Z1504" i="1" s="1"/>
  <c r="R1508" i="1"/>
  <c r="Z1508" i="1" s="1"/>
  <c r="R1512" i="1"/>
  <c r="R1516" i="1"/>
  <c r="R1520" i="1"/>
  <c r="Z1520" i="1" s="1"/>
  <c r="R1524" i="1"/>
  <c r="Z1524" i="1" s="1"/>
  <c r="R1528" i="1"/>
  <c r="R1532" i="1"/>
  <c r="R1536" i="1"/>
  <c r="Z1536" i="1" s="1"/>
  <c r="R1540" i="1"/>
  <c r="Z1540" i="1" s="1"/>
  <c r="R1544" i="1"/>
  <c r="R1548" i="1"/>
  <c r="R1552" i="1"/>
  <c r="R1556" i="1"/>
  <c r="Z1556" i="1" s="1"/>
  <c r="R1560" i="1"/>
  <c r="R1564" i="1"/>
  <c r="R1568" i="1"/>
  <c r="Z1568" i="1" s="1"/>
  <c r="R1572" i="1"/>
  <c r="Z1572" i="1" s="1"/>
  <c r="R1576" i="1"/>
  <c r="R1580" i="1"/>
  <c r="R1584" i="1"/>
  <c r="Z1584" i="1" s="1"/>
  <c r="R1588" i="1"/>
  <c r="Z1588" i="1" s="1"/>
  <c r="R1592" i="1"/>
  <c r="R1596" i="1"/>
  <c r="R1600" i="1"/>
  <c r="Z1600" i="1" s="1"/>
  <c r="R1604" i="1"/>
  <c r="Z1604" i="1" s="1"/>
  <c r="R1608" i="1"/>
  <c r="R1612" i="1"/>
  <c r="R1616" i="1"/>
  <c r="R1620" i="1"/>
  <c r="Z1620" i="1" s="1"/>
  <c r="R1624" i="1"/>
  <c r="R1628" i="1"/>
  <c r="R323" i="1"/>
  <c r="Z323" i="1" s="1"/>
  <c r="R329" i="1"/>
  <c r="Z329" i="1" s="1"/>
  <c r="R333" i="1"/>
  <c r="R337" i="1"/>
  <c r="R341" i="1"/>
  <c r="Z341" i="1" s="1"/>
  <c r="R345" i="1"/>
  <c r="Z345" i="1" s="1"/>
  <c r="R349" i="1"/>
  <c r="R353" i="1"/>
  <c r="R357" i="1"/>
  <c r="Z357" i="1" s="1"/>
  <c r="R361" i="1"/>
  <c r="Z361" i="1" s="1"/>
  <c r="R365" i="1"/>
  <c r="R369" i="1"/>
  <c r="R373" i="1"/>
  <c r="Z373" i="1" s="1"/>
  <c r="R377" i="1"/>
  <c r="Z377" i="1" s="1"/>
  <c r="R381" i="1"/>
  <c r="R385" i="1"/>
  <c r="R389" i="1"/>
  <c r="Z389" i="1" s="1"/>
  <c r="R393" i="1"/>
  <c r="Z393" i="1" s="1"/>
  <c r="R397" i="1"/>
  <c r="R401" i="1"/>
  <c r="R405" i="1"/>
  <c r="Z405" i="1" s="1"/>
  <c r="R409" i="1"/>
  <c r="Z409" i="1" s="1"/>
  <c r="R413" i="1"/>
  <c r="R417" i="1"/>
  <c r="R421" i="1"/>
  <c r="Z421" i="1" s="1"/>
  <c r="R425" i="1"/>
  <c r="Z425" i="1" s="1"/>
  <c r="R429" i="1"/>
  <c r="R433" i="1"/>
  <c r="R437" i="1"/>
  <c r="Z437" i="1" s="1"/>
  <c r="R441" i="1"/>
  <c r="Z441" i="1" s="1"/>
  <c r="R445" i="1"/>
  <c r="R449" i="1"/>
  <c r="Z449" i="1" s="1"/>
  <c r="R453" i="1"/>
  <c r="Z453" i="1" s="1"/>
  <c r="R457" i="1"/>
  <c r="Z457" i="1" s="1"/>
  <c r="R461" i="1"/>
  <c r="R465" i="1"/>
  <c r="R469" i="1"/>
  <c r="Z469" i="1" s="1"/>
  <c r="R473" i="1"/>
  <c r="Z473" i="1" s="1"/>
  <c r="R477" i="1"/>
  <c r="R481" i="1"/>
  <c r="Z481" i="1" s="1"/>
  <c r="R485" i="1"/>
  <c r="Z485" i="1" s="1"/>
  <c r="R489" i="1"/>
  <c r="Z489" i="1" s="1"/>
  <c r="R493" i="1"/>
  <c r="R497" i="1"/>
  <c r="R501" i="1"/>
  <c r="Z501" i="1" s="1"/>
  <c r="R505" i="1"/>
  <c r="Z505" i="1" s="1"/>
  <c r="R509" i="1"/>
  <c r="R513" i="1"/>
  <c r="Z513" i="1" s="1"/>
  <c r="R517" i="1"/>
  <c r="Z517" i="1" s="1"/>
  <c r="R521" i="1"/>
  <c r="Z521" i="1" s="1"/>
  <c r="R525" i="1"/>
  <c r="R529" i="1"/>
  <c r="R533" i="1"/>
  <c r="Z533" i="1" s="1"/>
  <c r="R537" i="1"/>
  <c r="Z537" i="1" s="1"/>
  <c r="R541" i="1"/>
  <c r="R545" i="1"/>
  <c r="Z545" i="1" s="1"/>
  <c r="R549" i="1"/>
  <c r="Z549" i="1" s="1"/>
  <c r="R553" i="1"/>
  <c r="Z553" i="1" s="1"/>
  <c r="R557" i="1"/>
  <c r="R561" i="1"/>
  <c r="R565" i="1"/>
  <c r="Z565" i="1" s="1"/>
  <c r="R569" i="1"/>
  <c r="Z569" i="1" s="1"/>
  <c r="R573" i="1"/>
  <c r="R577" i="1"/>
  <c r="Z577" i="1" s="1"/>
  <c r="R581" i="1"/>
  <c r="Z581" i="1" s="1"/>
  <c r="R585" i="1"/>
  <c r="Z585" i="1" s="1"/>
  <c r="R589" i="1"/>
  <c r="R593" i="1"/>
  <c r="R597" i="1"/>
  <c r="Z597" i="1" s="1"/>
  <c r="R601" i="1"/>
  <c r="Z601" i="1" s="1"/>
  <c r="R605" i="1"/>
  <c r="R609" i="1"/>
  <c r="Z609" i="1" s="1"/>
  <c r="R613" i="1"/>
  <c r="Z613" i="1" s="1"/>
  <c r="R617" i="1"/>
  <c r="Z617" i="1" s="1"/>
  <c r="R621" i="1"/>
  <c r="R625" i="1"/>
  <c r="R629" i="1"/>
  <c r="Z629" i="1" s="1"/>
  <c r="R633" i="1"/>
  <c r="Z633" i="1" s="1"/>
  <c r="R637" i="1"/>
  <c r="R641" i="1"/>
  <c r="Z641" i="1" s="1"/>
  <c r="R645" i="1"/>
  <c r="Z645" i="1" s="1"/>
  <c r="R649" i="1"/>
  <c r="Z649" i="1" s="1"/>
  <c r="R653" i="1"/>
  <c r="R657" i="1"/>
  <c r="R661" i="1"/>
  <c r="Z661" i="1" s="1"/>
  <c r="R665" i="1"/>
  <c r="Z665" i="1" s="1"/>
  <c r="R669" i="1"/>
  <c r="R673" i="1"/>
  <c r="Z673" i="1" s="1"/>
  <c r="R677" i="1"/>
  <c r="Z677" i="1" s="1"/>
  <c r="R681" i="1"/>
  <c r="Z681" i="1" s="1"/>
  <c r="R685" i="1"/>
  <c r="R689" i="1"/>
  <c r="R693" i="1"/>
  <c r="Z693" i="1" s="1"/>
  <c r="R697" i="1"/>
  <c r="Z697" i="1" s="1"/>
  <c r="R701" i="1"/>
  <c r="R705" i="1"/>
  <c r="Z705" i="1" s="1"/>
  <c r="R709" i="1"/>
  <c r="Z709" i="1" s="1"/>
  <c r="R713" i="1"/>
  <c r="Z713" i="1" s="1"/>
  <c r="R717" i="1"/>
  <c r="R721" i="1"/>
  <c r="R725" i="1"/>
  <c r="Z725" i="1" s="1"/>
  <c r="R729" i="1"/>
  <c r="Z729" i="1" s="1"/>
  <c r="R733" i="1"/>
  <c r="R737" i="1"/>
  <c r="Z737" i="1" s="1"/>
  <c r="AD737" i="1" s="1"/>
  <c r="R741" i="1"/>
  <c r="Z741" i="1" s="1"/>
  <c r="AD741" i="1" s="1"/>
  <c r="R745" i="1"/>
  <c r="Z745" i="1" s="1"/>
  <c r="AD745" i="1" s="1"/>
  <c r="R749" i="1"/>
  <c r="R753" i="1"/>
  <c r="R757" i="1"/>
  <c r="Z757" i="1" s="1"/>
  <c r="AD757" i="1" s="1"/>
  <c r="R761" i="1"/>
  <c r="Z761" i="1" s="1"/>
  <c r="AD761" i="1" s="1"/>
  <c r="R765" i="1"/>
  <c r="R769" i="1"/>
  <c r="Z769" i="1" s="1"/>
  <c r="AD769" i="1" s="1"/>
  <c r="R773" i="1"/>
  <c r="Z773" i="1" s="1"/>
  <c r="AD773" i="1" s="1"/>
  <c r="R777" i="1"/>
  <c r="Z777" i="1" s="1"/>
  <c r="AD777" i="1" s="1"/>
  <c r="R781" i="1"/>
  <c r="R785" i="1"/>
  <c r="R789" i="1"/>
  <c r="Z789" i="1" s="1"/>
  <c r="AD789" i="1" s="1"/>
  <c r="R793" i="1"/>
  <c r="Z793" i="1" s="1"/>
  <c r="AD793" i="1" s="1"/>
  <c r="R797" i="1"/>
  <c r="R801" i="1"/>
  <c r="Z801" i="1" s="1"/>
  <c r="AD801" i="1" s="1"/>
  <c r="R805" i="1"/>
  <c r="Z805" i="1" s="1"/>
  <c r="AD805" i="1" s="1"/>
  <c r="R809" i="1"/>
  <c r="Z809" i="1" s="1"/>
  <c r="AD809" i="1" s="1"/>
  <c r="R813" i="1"/>
  <c r="R817" i="1"/>
  <c r="R821" i="1"/>
  <c r="Z821" i="1" s="1"/>
  <c r="AD821" i="1" s="1"/>
  <c r="R825" i="1"/>
  <c r="Z825" i="1" s="1"/>
  <c r="AD825" i="1" s="1"/>
  <c r="R829" i="1"/>
  <c r="R833" i="1"/>
  <c r="Z833" i="1" s="1"/>
  <c r="AD833" i="1" s="1"/>
  <c r="R837" i="1"/>
  <c r="Z837" i="1" s="1"/>
  <c r="AD837" i="1" s="1"/>
  <c r="R841" i="1"/>
  <c r="Z841" i="1" s="1"/>
  <c r="AD841" i="1" s="1"/>
  <c r="R845" i="1"/>
  <c r="R849" i="1"/>
  <c r="R853" i="1"/>
  <c r="Z853" i="1" s="1"/>
  <c r="AD853" i="1" s="1"/>
  <c r="R857" i="1"/>
  <c r="Z857" i="1" s="1"/>
  <c r="AD857" i="1" s="1"/>
  <c r="R861" i="1"/>
  <c r="Z861" i="1" s="1"/>
  <c r="AD861" i="1" s="1"/>
  <c r="R865" i="1"/>
  <c r="Z865" i="1" s="1"/>
  <c r="AD865" i="1" s="1"/>
  <c r="R869" i="1"/>
  <c r="Z869" i="1" s="1"/>
  <c r="AD869" i="1" s="1"/>
  <c r="R873" i="1"/>
  <c r="Z873" i="1" s="1"/>
  <c r="AD873" i="1" s="1"/>
  <c r="R877" i="1"/>
  <c r="Z877" i="1" s="1"/>
  <c r="AD877" i="1" s="1"/>
  <c r="R881" i="1"/>
  <c r="R885" i="1"/>
  <c r="Z885" i="1" s="1"/>
  <c r="AD885" i="1" s="1"/>
  <c r="R889" i="1"/>
  <c r="Z889" i="1" s="1"/>
  <c r="AD889" i="1" s="1"/>
  <c r="R893" i="1"/>
  <c r="Z893" i="1" s="1"/>
  <c r="AD893" i="1" s="1"/>
  <c r="R897" i="1"/>
  <c r="Z897" i="1" s="1"/>
  <c r="AD897" i="1" s="1"/>
  <c r="R901" i="1"/>
  <c r="Z901" i="1" s="1"/>
  <c r="AD901" i="1" s="1"/>
  <c r="R905" i="1"/>
  <c r="Z905" i="1" s="1"/>
  <c r="AD905" i="1" s="1"/>
  <c r="R909" i="1"/>
  <c r="Z909" i="1" s="1"/>
  <c r="AD909" i="1" s="1"/>
  <c r="R913" i="1"/>
  <c r="R917" i="1"/>
  <c r="Z917" i="1" s="1"/>
  <c r="AD917" i="1" s="1"/>
  <c r="R921" i="1"/>
  <c r="Z921" i="1" s="1"/>
  <c r="AD921" i="1" s="1"/>
  <c r="R925" i="1"/>
  <c r="Z925" i="1" s="1"/>
  <c r="AD925" i="1" s="1"/>
  <c r="R929" i="1"/>
  <c r="R933" i="1"/>
  <c r="Z933" i="1" s="1"/>
  <c r="AD933" i="1" s="1"/>
  <c r="R937" i="1"/>
  <c r="Z937" i="1" s="1"/>
  <c r="AD937" i="1" s="1"/>
  <c r="R941" i="1"/>
  <c r="Z941" i="1" s="1"/>
  <c r="AD941" i="1" s="1"/>
  <c r="R945" i="1"/>
  <c r="Z945" i="1" s="1"/>
  <c r="AD945" i="1" s="1"/>
  <c r="R949" i="1"/>
  <c r="Z949" i="1" s="1"/>
  <c r="AD949" i="1" s="1"/>
  <c r="R953" i="1"/>
  <c r="Z953" i="1" s="1"/>
  <c r="AD953" i="1" s="1"/>
  <c r="R957" i="1"/>
  <c r="R961" i="1"/>
  <c r="Z961" i="1" s="1"/>
  <c r="AD961" i="1" s="1"/>
  <c r="R965" i="1"/>
  <c r="Z965" i="1" s="1"/>
  <c r="AD965" i="1" s="1"/>
  <c r="R969" i="1"/>
  <c r="Z969" i="1" s="1"/>
  <c r="AD969" i="1" s="1"/>
  <c r="R973" i="1"/>
  <c r="Z973" i="1" s="1"/>
  <c r="AD973" i="1" s="1"/>
  <c r="R977" i="1"/>
  <c r="R981" i="1"/>
  <c r="Z981" i="1" s="1"/>
  <c r="AD981" i="1" s="1"/>
  <c r="R985" i="1"/>
  <c r="Z985" i="1" s="1"/>
  <c r="AD985" i="1" s="1"/>
  <c r="R989" i="1"/>
  <c r="R993" i="1"/>
  <c r="R997" i="1"/>
  <c r="Z997" i="1" s="1"/>
  <c r="AD997" i="1" s="1"/>
  <c r="R1001" i="1"/>
  <c r="Z1001" i="1" s="1"/>
  <c r="AD1001" i="1" s="1"/>
  <c r="R1005" i="1"/>
  <c r="Z1005" i="1" s="1"/>
  <c r="AD1005" i="1" s="1"/>
  <c r="R1009" i="1"/>
  <c r="Z1009" i="1" s="1"/>
  <c r="AD1009" i="1" s="1"/>
  <c r="R1013" i="1"/>
  <c r="Z1013" i="1" s="1"/>
  <c r="AD1013" i="1" s="1"/>
  <c r="R1017" i="1"/>
  <c r="Z1017" i="1" s="1"/>
  <c r="AD1017" i="1" s="1"/>
  <c r="R1021" i="1"/>
  <c r="Z1021" i="1" s="1"/>
  <c r="AD1021" i="1" s="1"/>
  <c r="R1025" i="1"/>
  <c r="Z1025" i="1" s="1"/>
  <c r="AD1025" i="1" s="1"/>
  <c r="R1029" i="1"/>
  <c r="Z1029" i="1" s="1"/>
  <c r="AD1029" i="1" s="1"/>
  <c r="R1033" i="1"/>
  <c r="Z1033" i="1" s="1"/>
  <c r="AD1033" i="1" s="1"/>
  <c r="R1037" i="1"/>
  <c r="Z1037" i="1" s="1"/>
  <c r="AD1037" i="1" s="1"/>
  <c r="R1041" i="1"/>
  <c r="Z1041" i="1" s="1"/>
  <c r="AD1041" i="1" s="1"/>
  <c r="R1045" i="1"/>
  <c r="Z1045" i="1" s="1"/>
  <c r="AD1045" i="1" s="1"/>
  <c r="R1049" i="1"/>
  <c r="Z1049" i="1" s="1"/>
  <c r="AD1049" i="1" s="1"/>
  <c r="R1053" i="1"/>
  <c r="Z1053" i="1" s="1"/>
  <c r="AD1053" i="1" s="1"/>
  <c r="R1057" i="1"/>
  <c r="Z1057" i="1" s="1"/>
  <c r="AD1057" i="1" s="1"/>
  <c r="R1061" i="1"/>
  <c r="Z1061" i="1" s="1"/>
  <c r="AD1061" i="1" s="1"/>
  <c r="R1065" i="1"/>
  <c r="Z1065" i="1" s="1"/>
  <c r="AD1065" i="1" s="1"/>
  <c r="R1069" i="1"/>
  <c r="Z1069" i="1" s="1"/>
  <c r="AD1069" i="1" s="1"/>
  <c r="R1073" i="1"/>
  <c r="R1077" i="1"/>
  <c r="Z1077" i="1" s="1"/>
  <c r="AD1077" i="1" s="1"/>
  <c r="R1081" i="1"/>
  <c r="Z1081" i="1" s="1"/>
  <c r="AD1081" i="1" s="1"/>
  <c r="R1085" i="1"/>
  <c r="Z1085" i="1" s="1"/>
  <c r="AD1085" i="1" s="1"/>
  <c r="R1089" i="1"/>
  <c r="R1093" i="1"/>
  <c r="Z1093" i="1" s="1"/>
  <c r="AD1093" i="1" s="1"/>
  <c r="R1097" i="1"/>
  <c r="Z1097" i="1" s="1"/>
  <c r="AD1097" i="1" s="1"/>
  <c r="R1101" i="1"/>
  <c r="R1105" i="1"/>
  <c r="Z1105" i="1" s="1"/>
  <c r="R1109" i="1"/>
  <c r="Z1109" i="1" s="1"/>
  <c r="R1113" i="1"/>
  <c r="Z1113" i="1" s="1"/>
  <c r="R1117" i="1"/>
  <c r="Z1117" i="1" s="1"/>
  <c r="R1121" i="1"/>
  <c r="Z1121" i="1" s="1"/>
  <c r="R1125" i="1"/>
  <c r="Z1125" i="1" s="1"/>
  <c r="R1129" i="1"/>
  <c r="Z1129" i="1" s="1"/>
  <c r="R1133" i="1"/>
  <c r="R1137" i="1"/>
  <c r="Z1137" i="1" s="1"/>
  <c r="R1141" i="1"/>
  <c r="Z1141" i="1" s="1"/>
  <c r="R1145" i="1"/>
  <c r="Z1145" i="1" s="1"/>
  <c r="R1149" i="1"/>
  <c r="Z1149" i="1" s="1"/>
  <c r="R1153" i="1"/>
  <c r="R1157" i="1"/>
  <c r="Z1157" i="1" s="1"/>
  <c r="R1161" i="1"/>
  <c r="Z1161" i="1" s="1"/>
  <c r="R1165" i="1"/>
  <c r="R1169" i="1"/>
  <c r="Z1169" i="1" s="1"/>
  <c r="R1173" i="1"/>
  <c r="Z1173" i="1" s="1"/>
  <c r="R1177" i="1"/>
  <c r="Z1177" i="1" s="1"/>
  <c r="R1181" i="1"/>
  <c r="Z1181" i="1" s="1"/>
  <c r="R1185" i="1"/>
  <c r="Z1185" i="1" s="1"/>
  <c r="R1189" i="1"/>
  <c r="Z1189" i="1" s="1"/>
  <c r="R1193" i="1"/>
  <c r="Z1193" i="1" s="1"/>
  <c r="R1197" i="1"/>
  <c r="Z1197" i="1" s="1"/>
  <c r="R1201" i="1"/>
  <c r="R1205" i="1"/>
  <c r="Z1205" i="1" s="1"/>
  <c r="R1209" i="1"/>
  <c r="Z1209" i="1" s="1"/>
  <c r="R1213" i="1"/>
  <c r="Z1213" i="1" s="1"/>
  <c r="R1217" i="1"/>
  <c r="R1221" i="1"/>
  <c r="Z1221" i="1" s="1"/>
  <c r="R1225" i="1"/>
  <c r="Z1225" i="1" s="1"/>
  <c r="R1229" i="1"/>
  <c r="Z1229" i="1" s="1"/>
  <c r="R1233" i="1"/>
  <c r="Z1233" i="1" s="1"/>
  <c r="R1237" i="1"/>
  <c r="Z1237" i="1" s="1"/>
  <c r="R1241" i="1"/>
  <c r="Z1241" i="1" s="1"/>
  <c r="R1245" i="1"/>
  <c r="Z1245" i="1" s="1"/>
  <c r="R1249" i="1"/>
  <c r="R1253" i="1"/>
  <c r="Z1253" i="1" s="1"/>
  <c r="R1257" i="1"/>
  <c r="Z1257" i="1" s="1"/>
  <c r="R1261" i="1"/>
  <c r="Z1261" i="1" s="1"/>
  <c r="R1265" i="1"/>
  <c r="R1269" i="1"/>
  <c r="Z1269" i="1" s="1"/>
  <c r="R1273" i="1"/>
  <c r="Z1273" i="1" s="1"/>
  <c r="R1277" i="1"/>
  <c r="Z1277" i="1" s="1"/>
  <c r="R1281" i="1"/>
  <c r="R1285" i="1"/>
  <c r="Z1285" i="1" s="1"/>
  <c r="R1289" i="1"/>
  <c r="Z1289" i="1" s="1"/>
  <c r="R1293" i="1"/>
  <c r="Z1293" i="1" s="1"/>
  <c r="R1297" i="1"/>
  <c r="Z1297" i="1" s="1"/>
  <c r="R1301" i="1"/>
  <c r="Z1301" i="1" s="1"/>
  <c r="R1305" i="1"/>
  <c r="Z1305" i="1" s="1"/>
  <c r="R1309" i="1"/>
  <c r="Z1309" i="1" s="1"/>
  <c r="R1313" i="1"/>
  <c r="Z1313" i="1" s="1"/>
  <c r="R1317" i="1"/>
  <c r="Z1317" i="1" s="1"/>
  <c r="R1321" i="1"/>
  <c r="Z1321" i="1" s="1"/>
  <c r="R1325" i="1"/>
  <c r="Z1325" i="1" s="1"/>
  <c r="R1329" i="1"/>
  <c r="Z1329" i="1" s="1"/>
  <c r="R1333" i="1"/>
  <c r="Z1333" i="1" s="1"/>
  <c r="R1337" i="1"/>
  <c r="Z1337" i="1" s="1"/>
  <c r="R1341" i="1"/>
  <c r="Z1341" i="1" s="1"/>
  <c r="R1345" i="1"/>
  <c r="Z1345" i="1" s="1"/>
  <c r="R1349" i="1"/>
  <c r="Z1349" i="1" s="1"/>
  <c r="R1353" i="1"/>
  <c r="Z1353" i="1" s="1"/>
  <c r="R1357" i="1"/>
  <c r="Z1357" i="1" s="1"/>
  <c r="R1361" i="1"/>
  <c r="R1365" i="1"/>
  <c r="Z1365" i="1" s="1"/>
  <c r="R1369" i="1"/>
  <c r="Z1369" i="1" s="1"/>
  <c r="R1373" i="1"/>
  <c r="Z1373" i="1" s="1"/>
  <c r="R1377" i="1"/>
  <c r="Z1377" i="1" s="1"/>
  <c r="R1381" i="1"/>
  <c r="Z1381" i="1" s="1"/>
  <c r="R1385" i="1"/>
  <c r="Z1385" i="1" s="1"/>
  <c r="R1389" i="1"/>
  <c r="Z1389" i="1" s="1"/>
  <c r="R1393" i="1"/>
  <c r="Z1393" i="1" s="1"/>
  <c r="R1397" i="1"/>
  <c r="Z1397" i="1" s="1"/>
  <c r="R1401" i="1"/>
  <c r="Z1401" i="1" s="1"/>
  <c r="R1405" i="1"/>
  <c r="Z1405" i="1" s="1"/>
  <c r="R1409" i="1"/>
  <c r="Z1409" i="1" s="1"/>
  <c r="R1413" i="1"/>
  <c r="Z1413" i="1" s="1"/>
  <c r="R1417" i="1"/>
  <c r="Z1417" i="1" s="1"/>
  <c r="R1421" i="1"/>
  <c r="Z1421" i="1" s="1"/>
  <c r="R1425" i="1"/>
  <c r="Z1425" i="1" s="1"/>
  <c r="R1429" i="1"/>
  <c r="Z1429" i="1" s="1"/>
  <c r="R1433" i="1"/>
  <c r="Z1433" i="1" s="1"/>
  <c r="R1437" i="1"/>
  <c r="R1441" i="1"/>
  <c r="Z1441" i="1" s="1"/>
  <c r="R1445" i="1"/>
  <c r="Z1445" i="1" s="1"/>
  <c r="R1449" i="1"/>
  <c r="Z1449" i="1" s="1"/>
  <c r="R1453" i="1"/>
  <c r="Z1453" i="1" s="1"/>
  <c r="R1457" i="1"/>
  <c r="Z1457" i="1" s="1"/>
  <c r="R1461" i="1"/>
  <c r="Z1461" i="1" s="1"/>
  <c r="R1465" i="1"/>
  <c r="Z1465" i="1" s="1"/>
  <c r="R1469" i="1"/>
  <c r="Z1469" i="1" s="1"/>
  <c r="R1473" i="1"/>
  <c r="Z1473" i="1" s="1"/>
  <c r="R1477" i="1"/>
  <c r="Z1477" i="1" s="1"/>
  <c r="R1481" i="1"/>
  <c r="Z1481" i="1" s="1"/>
  <c r="R1485" i="1"/>
  <c r="Z1485" i="1" s="1"/>
  <c r="R1489" i="1"/>
  <c r="Z1489" i="1" s="1"/>
  <c r="R1493" i="1"/>
  <c r="Z1493" i="1" s="1"/>
  <c r="R1497" i="1"/>
  <c r="Z1497" i="1" s="1"/>
  <c r="R1501" i="1"/>
  <c r="R1505" i="1"/>
  <c r="Z1505" i="1" s="1"/>
  <c r="R1509" i="1"/>
  <c r="Z1509" i="1" s="1"/>
  <c r="R1513" i="1"/>
  <c r="Z1513" i="1" s="1"/>
  <c r="R1517" i="1"/>
  <c r="Z1517" i="1" s="1"/>
  <c r="R1521" i="1"/>
  <c r="Z1521" i="1" s="1"/>
  <c r="R1525" i="1"/>
  <c r="Z1525" i="1" s="1"/>
  <c r="R1529" i="1"/>
  <c r="Z1529" i="1" s="1"/>
  <c r="R1533" i="1"/>
  <c r="Z1533" i="1" s="1"/>
  <c r="R1537" i="1"/>
  <c r="Z1537" i="1" s="1"/>
  <c r="R1541" i="1"/>
  <c r="Z1541" i="1" s="1"/>
  <c r="R1545" i="1"/>
  <c r="Z1545" i="1" s="1"/>
  <c r="R1549" i="1"/>
  <c r="Z1549" i="1" s="1"/>
  <c r="R1553" i="1"/>
  <c r="Z1553" i="1" s="1"/>
  <c r="R1557" i="1"/>
  <c r="Z1557" i="1" s="1"/>
  <c r="R1561" i="1"/>
  <c r="Z1561" i="1" s="1"/>
  <c r="R1565" i="1"/>
  <c r="Z1565" i="1" s="1"/>
  <c r="R1569" i="1"/>
  <c r="Z1569" i="1" s="1"/>
  <c r="R1573" i="1"/>
  <c r="Z1573" i="1" s="1"/>
  <c r="R1577" i="1"/>
  <c r="Z1577" i="1" s="1"/>
  <c r="R1581" i="1"/>
  <c r="Z1581" i="1" s="1"/>
  <c r="R1585" i="1"/>
  <c r="Z1585" i="1" s="1"/>
  <c r="R1589" i="1"/>
  <c r="Z1589" i="1" s="1"/>
  <c r="R1593" i="1"/>
  <c r="Z1593" i="1" s="1"/>
  <c r="R1597" i="1"/>
  <c r="Z1597" i="1" s="1"/>
  <c r="R1601" i="1"/>
  <c r="Z1601" i="1" s="1"/>
  <c r="R1605" i="1"/>
  <c r="Z1605" i="1" s="1"/>
  <c r="R1609" i="1"/>
  <c r="Z1609" i="1" s="1"/>
  <c r="R1613" i="1"/>
  <c r="R1617" i="1"/>
  <c r="Z1617" i="1" s="1"/>
  <c r="R1621" i="1"/>
  <c r="Z1621" i="1" s="1"/>
  <c r="R1625" i="1"/>
  <c r="Z1625" i="1" s="1"/>
  <c r="R1629" i="1"/>
  <c r="Z1629" i="1" s="1"/>
  <c r="R1633" i="1"/>
  <c r="Z1633" i="1" s="1"/>
  <c r="R1637" i="1"/>
  <c r="Z1637" i="1" s="1"/>
  <c r="R1641" i="1"/>
  <c r="Z1641" i="1" s="1"/>
  <c r="R1645" i="1"/>
  <c r="Z1645" i="1" s="1"/>
  <c r="R1649" i="1"/>
  <c r="Z1649" i="1" s="1"/>
  <c r="R1653" i="1"/>
  <c r="Z1653" i="1" s="1"/>
  <c r="R1657" i="1"/>
  <c r="Z1657" i="1" s="1"/>
  <c r="R1661" i="1"/>
  <c r="Z1661" i="1" s="1"/>
  <c r="R1665" i="1"/>
  <c r="Z1665" i="1" s="1"/>
  <c r="R1669" i="1"/>
  <c r="Z1669" i="1" s="1"/>
  <c r="R1673" i="1"/>
  <c r="Z1673" i="1" s="1"/>
  <c r="R1632" i="1"/>
  <c r="Z1632" i="1" s="1"/>
  <c r="R1648" i="1"/>
  <c r="Z1648" i="1" s="1"/>
  <c r="R1660" i="1"/>
  <c r="Z1660" i="1" s="1"/>
  <c r="R1668" i="1"/>
  <c r="Z1668" i="1" s="1"/>
  <c r="R1676" i="1"/>
  <c r="Z1676" i="1" s="1"/>
  <c r="R1681" i="1"/>
  <c r="Z1681" i="1" s="1"/>
  <c r="R1686" i="1"/>
  <c r="Z1686" i="1" s="1"/>
  <c r="R1690" i="1"/>
  <c r="Z1690" i="1" s="1"/>
  <c r="R1694" i="1"/>
  <c r="Z1694" i="1" s="1"/>
  <c r="R1698" i="1"/>
  <c r="Z1698" i="1" s="1"/>
  <c r="R1702" i="1"/>
  <c r="Z1702" i="1" s="1"/>
  <c r="R1706" i="1"/>
  <c r="Z1706" i="1" s="1"/>
  <c r="R1710" i="1"/>
  <c r="Z1710" i="1" s="1"/>
  <c r="R1714" i="1"/>
  <c r="Z1714" i="1" s="1"/>
  <c r="R1718" i="1"/>
  <c r="Z1718" i="1" s="1"/>
  <c r="R1722" i="1"/>
  <c r="Z1722" i="1" s="1"/>
  <c r="R1726" i="1"/>
  <c r="Z1726" i="1" s="1"/>
  <c r="R1730" i="1"/>
  <c r="Z1730" i="1" s="1"/>
  <c r="R1734" i="1"/>
  <c r="Z1734" i="1" s="1"/>
  <c r="R1738" i="1"/>
  <c r="Z1738" i="1" s="1"/>
  <c r="R1742" i="1"/>
  <c r="R1746" i="1"/>
  <c r="Z1746" i="1" s="1"/>
  <c r="R1750" i="1"/>
  <c r="Z1750" i="1" s="1"/>
  <c r="R1754" i="1"/>
  <c r="Z1754" i="1" s="1"/>
  <c r="R1758" i="1"/>
  <c r="Z1758" i="1" s="1"/>
  <c r="R1762" i="1"/>
  <c r="Z1762" i="1" s="1"/>
  <c r="R1766" i="1"/>
  <c r="Z1766" i="1" s="1"/>
  <c r="R1770" i="1"/>
  <c r="Z1770" i="1" s="1"/>
  <c r="R1774" i="1"/>
  <c r="Z1774" i="1" s="1"/>
  <c r="R1778" i="1"/>
  <c r="Z1778" i="1" s="1"/>
  <c r="R1782" i="1"/>
  <c r="Z1782" i="1" s="1"/>
  <c r="R1786" i="1"/>
  <c r="Z1786" i="1" s="1"/>
  <c r="R1790" i="1"/>
  <c r="Z1790" i="1" s="1"/>
  <c r="R1794" i="1"/>
  <c r="R1798" i="1"/>
  <c r="Z1798" i="1" s="1"/>
  <c r="R1802" i="1"/>
  <c r="Z1802" i="1" s="1"/>
  <c r="R1806" i="1"/>
  <c r="Z1806" i="1" s="1"/>
  <c r="R1810" i="1"/>
  <c r="Z1810" i="1" s="1"/>
  <c r="R1814" i="1"/>
  <c r="Z1814" i="1" s="1"/>
  <c r="R1818" i="1"/>
  <c r="Z1818" i="1" s="1"/>
  <c r="R1822" i="1"/>
  <c r="Z1822" i="1" s="1"/>
  <c r="R1826" i="1"/>
  <c r="Z1826" i="1" s="1"/>
  <c r="R1636" i="1"/>
  <c r="Z1636" i="1" s="1"/>
  <c r="R1652" i="1"/>
  <c r="Z1652" i="1" s="1"/>
  <c r="R1663" i="1"/>
  <c r="Z1663" i="1" s="1"/>
  <c r="R1671" i="1"/>
  <c r="Z1671" i="1" s="1"/>
  <c r="R1677" i="1"/>
  <c r="Z1677" i="1" s="1"/>
  <c r="R1683" i="1"/>
  <c r="Z1683" i="1" s="1"/>
  <c r="R1687" i="1"/>
  <c r="Z1687" i="1" s="1"/>
  <c r="R1691" i="1"/>
  <c r="Z1691" i="1" s="1"/>
  <c r="R1695" i="1"/>
  <c r="Z1695" i="1" s="1"/>
  <c r="R1699" i="1"/>
  <c r="Z1699" i="1" s="1"/>
  <c r="R1703" i="1"/>
  <c r="Z1703" i="1" s="1"/>
  <c r="R1707" i="1"/>
  <c r="Z1707" i="1" s="1"/>
  <c r="R1711" i="1"/>
  <c r="Z1711" i="1" s="1"/>
  <c r="R1715" i="1"/>
  <c r="Z1715" i="1" s="1"/>
  <c r="R1719" i="1"/>
  <c r="Z1719" i="1" s="1"/>
  <c r="R1723" i="1"/>
  <c r="Z1723" i="1" s="1"/>
  <c r="R1727" i="1"/>
  <c r="Z1727" i="1" s="1"/>
  <c r="R1731" i="1"/>
  <c r="Z1731" i="1" s="1"/>
  <c r="R1735" i="1"/>
  <c r="Z1735" i="1" s="1"/>
  <c r="R1739" i="1"/>
  <c r="Z1739" i="1" s="1"/>
  <c r="R1743" i="1"/>
  <c r="Z1743" i="1" s="1"/>
  <c r="R1747" i="1"/>
  <c r="Z1747" i="1" s="1"/>
  <c r="R1751" i="1"/>
  <c r="Z1751" i="1" s="1"/>
  <c r="R1755" i="1"/>
  <c r="Z1755" i="1" s="1"/>
  <c r="R1759" i="1"/>
  <c r="Z1759" i="1" s="1"/>
  <c r="R1763" i="1"/>
  <c r="Z1763" i="1" s="1"/>
  <c r="R1767" i="1"/>
  <c r="Z1767" i="1" s="1"/>
  <c r="R1771" i="1"/>
  <c r="Z1771" i="1" s="1"/>
  <c r="R1775" i="1"/>
  <c r="Z1775" i="1" s="1"/>
  <c r="R1779" i="1"/>
  <c r="Z1779" i="1" s="1"/>
  <c r="R1783" i="1"/>
  <c r="Z1783" i="1" s="1"/>
  <c r="R1787" i="1"/>
  <c r="Z1787" i="1" s="1"/>
  <c r="R1791" i="1"/>
  <c r="Z1791" i="1" s="1"/>
  <c r="R1795" i="1"/>
  <c r="Z1795" i="1" s="1"/>
  <c r="R1799" i="1"/>
  <c r="Z1799" i="1" s="1"/>
  <c r="R1803" i="1"/>
  <c r="Z1803" i="1" s="1"/>
  <c r="R1807" i="1"/>
  <c r="Z1807" i="1" s="1"/>
  <c r="R1811" i="1"/>
  <c r="Z1811" i="1" s="1"/>
  <c r="R1815" i="1"/>
  <c r="Z1815" i="1" s="1"/>
  <c r="R1819" i="1"/>
  <c r="Z1819" i="1" s="1"/>
  <c r="R1823" i="1"/>
  <c r="Z1823" i="1" s="1"/>
  <c r="R1827" i="1"/>
  <c r="Z1827" i="1" s="1"/>
  <c r="R1640" i="1"/>
  <c r="Z1640" i="1" s="1"/>
  <c r="R1656" i="1"/>
  <c r="Z1656" i="1" s="1"/>
  <c r="R1664" i="1"/>
  <c r="Z1664" i="1" s="1"/>
  <c r="R1672" i="1"/>
  <c r="Z1672" i="1" s="1"/>
  <c r="R1679" i="1"/>
  <c r="Z1679" i="1" s="1"/>
  <c r="R1684" i="1"/>
  <c r="Z1684" i="1" s="1"/>
  <c r="R1688" i="1"/>
  <c r="Z1688" i="1" s="1"/>
  <c r="R1692" i="1"/>
  <c r="Z1692" i="1" s="1"/>
  <c r="R1696" i="1"/>
  <c r="Z1696" i="1" s="1"/>
  <c r="R1700" i="1"/>
  <c r="Z1700" i="1" s="1"/>
  <c r="R1704" i="1"/>
  <c r="Z1704" i="1" s="1"/>
  <c r="R1708" i="1"/>
  <c r="Z1708" i="1" s="1"/>
  <c r="R1712" i="1"/>
  <c r="Z1712" i="1" s="1"/>
  <c r="R1716" i="1"/>
  <c r="Z1716" i="1" s="1"/>
  <c r="R1720" i="1"/>
  <c r="Z1720" i="1" s="1"/>
  <c r="R1724" i="1"/>
  <c r="Z1724" i="1" s="1"/>
  <c r="R1728" i="1"/>
  <c r="Z1728" i="1" s="1"/>
  <c r="R1732" i="1"/>
  <c r="Z1732" i="1" s="1"/>
  <c r="R1736" i="1"/>
  <c r="Z1736" i="1" s="1"/>
  <c r="R1740" i="1"/>
  <c r="Z1740" i="1" s="1"/>
  <c r="R1744" i="1"/>
  <c r="Z1744" i="1" s="1"/>
  <c r="R1748" i="1"/>
  <c r="Z1748" i="1" s="1"/>
  <c r="R1752" i="1"/>
  <c r="Z1752" i="1" s="1"/>
  <c r="R1756" i="1"/>
  <c r="Z1756" i="1" s="1"/>
  <c r="R1760" i="1"/>
  <c r="Z1760" i="1" s="1"/>
  <c r="R1764" i="1"/>
  <c r="Z1764" i="1" s="1"/>
  <c r="R1768" i="1"/>
  <c r="Z1768" i="1" s="1"/>
  <c r="R1772" i="1"/>
  <c r="Z1772" i="1" s="1"/>
  <c r="R1776" i="1"/>
  <c r="Z1776" i="1" s="1"/>
  <c r="R1780" i="1"/>
  <c r="Z1780" i="1" s="1"/>
  <c r="R1784" i="1"/>
  <c r="Z1784" i="1" s="1"/>
  <c r="R1788" i="1"/>
  <c r="Z1788" i="1" s="1"/>
  <c r="R1792" i="1"/>
  <c r="Z1792" i="1" s="1"/>
  <c r="R1796" i="1"/>
  <c r="Z1796" i="1" s="1"/>
  <c r="R1800" i="1"/>
  <c r="Z1800" i="1" s="1"/>
  <c r="R1804" i="1"/>
  <c r="Z1804" i="1" s="1"/>
  <c r="R1808" i="1"/>
  <c r="Z1808" i="1" s="1"/>
  <c r="R1812" i="1"/>
  <c r="Z1812" i="1" s="1"/>
  <c r="R1816" i="1"/>
  <c r="Z1816" i="1" s="1"/>
  <c r="R1820" i="1"/>
  <c r="Z1820" i="1" s="1"/>
  <c r="R1824" i="1"/>
  <c r="Z1824" i="1" s="1"/>
  <c r="R1828" i="1"/>
  <c r="Z1828" i="1" s="1"/>
  <c r="R1644" i="1"/>
  <c r="Z1644" i="1" s="1"/>
  <c r="R1659" i="1"/>
  <c r="Z1659" i="1" s="1"/>
  <c r="R1667" i="1"/>
  <c r="Z1667" i="1" s="1"/>
  <c r="R1675" i="1"/>
  <c r="Z1675" i="1" s="1"/>
  <c r="R1680" i="1"/>
  <c r="Z1680" i="1" s="1"/>
  <c r="R1685" i="1"/>
  <c r="Z1685" i="1" s="1"/>
  <c r="R1689" i="1"/>
  <c r="Z1689" i="1" s="1"/>
  <c r="R1693" i="1"/>
  <c r="Z1693" i="1" s="1"/>
  <c r="R1697" i="1"/>
  <c r="Z1697" i="1" s="1"/>
  <c r="R1701" i="1"/>
  <c r="Z1701" i="1" s="1"/>
  <c r="R1705" i="1"/>
  <c r="Z1705" i="1" s="1"/>
  <c r="R1709" i="1"/>
  <c r="Z1709" i="1" s="1"/>
  <c r="R1713" i="1"/>
  <c r="Z1713" i="1" s="1"/>
  <c r="R1717" i="1"/>
  <c r="Z1717" i="1" s="1"/>
  <c r="R1721" i="1"/>
  <c r="Z1721" i="1" s="1"/>
  <c r="R1725" i="1"/>
  <c r="Z1725" i="1" s="1"/>
  <c r="R1729" i="1"/>
  <c r="Z1729" i="1" s="1"/>
  <c r="R1733" i="1"/>
  <c r="Z1733" i="1" s="1"/>
  <c r="R1737" i="1"/>
  <c r="Z1737" i="1" s="1"/>
  <c r="R1741" i="1"/>
  <c r="Z1741" i="1" s="1"/>
  <c r="R1745" i="1"/>
  <c r="Z1745" i="1" s="1"/>
  <c r="R1749" i="1"/>
  <c r="Z1749" i="1" s="1"/>
  <c r="R1753" i="1"/>
  <c r="Z1753" i="1" s="1"/>
  <c r="R1757" i="1"/>
  <c r="Z1757" i="1" s="1"/>
  <c r="R1761" i="1"/>
  <c r="Z1761" i="1" s="1"/>
  <c r="R1765" i="1"/>
  <c r="Z1765" i="1" s="1"/>
  <c r="R1769" i="1"/>
  <c r="Z1769" i="1" s="1"/>
  <c r="R1773" i="1"/>
  <c r="Z1773" i="1" s="1"/>
  <c r="R1777" i="1"/>
  <c r="Z1777" i="1" s="1"/>
  <c r="R1781" i="1"/>
  <c r="Z1781" i="1" s="1"/>
  <c r="R1785" i="1"/>
  <c r="Z1785" i="1" s="1"/>
  <c r="R1789" i="1"/>
  <c r="Z1789" i="1" s="1"/>
  <c r="R1793" i="1"/>
  <c r="Z1793" i="1" s="1"/>
  <c r="R1797" i="1"/>
  <c r="Z1797" i="1" s="1"/>
  <c r="R1801" i="1"/>
  <c r="Z1801" i="1" s="1"/>
  <c r="R1805" i="1"/>
  <c r="Z1805" i="1" s="1"/>
  <c r="R1809" i="1"/>
  <c r="Z1809" i="1" s="1"/>
  <c r="R1813" i="1"/>
  <c r="Z1813" i="1" s="1"/>
  <c r="R1817" i="1"/>
  <c r="Z1817" i="1" s="1"/>
  <c r="R1821" i="1"/>
  <c r="Z1821" i="1" s="1"/>
  <c r="R1825" i="1"/>
  <c r="Z1825" i="1" s="1"/>
  <c r="AG1075" i="1"/>
  <c r="C1766" i="1"/>
  <c r="AH1766" i="1" s="1"/>
  <c r="AI1766" i="1"/>
  <c r="C1762" i="1"/>
  <c r="AH1762" i="1" s="1"/>
  <c r="AI1762" i="1"/>
  <c r="C1758" i="1"/>
  <c r="AH1758" i="1" s="1"/>
  <c r="AI1758" i="1"/>
  <c r="C1754" i="1"/>
  <c r="AH1754" i="1" s="1"/>
  <c r="AI1754" i="1"/>
  <c r="C1750" i="1"/>
  <c r="AH1750" i="1" s="1"/>
  <c r="AI1750" i="1"/>
  <c r="C1746" i="1"/>
  <c r="AH1746" i="1" s="1"/>
  <c r="AI1746" i="1"/>
  <c r="C1742" i="1"/>
  <c r="AH1742" i="1" s="1"/>
  <c r="AI1742" i="1"/>
  <c r="C1738" i="1"/>
  <c r="AH1738" i="1" s="1"/>
  <c r="AI1738" i="1"/>
  <c r="C1734" i="1"/>
  <c r="AH1734" i="1" s="1"/>
  <c r="AI1734" i="1"/>
  <c r="C1730" i="1"/>
  <c r="AH1730" i="1" s="1"/>
  <c r="AI1730" i="1"/>
  <c r="C1726" i="1"/>
  <c r="AH1726" i="1" s="1"/>
  <c r="AI1726" i="1"/>
  <c r="C1722" i="1"/>
  <c r="AH1722" i="1" s="1"/>
  <c r="AI1722" i="1"/>
  <c r="C1718" i="1"/>
  <c r="AH1718" i="1" s="1"/>
  <c r="AI1718" i="1"/>
  <c r="C1714" i="1"/>
  <c r="AH1714" i="1" s="1"/>
  <c r="AI1714" i="1"/>
  <c r="C1710" i="1"/>
  <c r="AH1710" i="1" s="1"/>
  <c r="AI1710" i="1"/>
  <c r="C1706" i="1"/>
  <c r="AH1706" i="1" s="1"/>
  <c r="AI1706" i="1"/>
  <c r="C1702" i="1"/>
  <c r="AH1702" i="1" s="1"/>
  <c r="AI1702" i="1"/>
  <c r="C1698" i="1"/>
  <c r="AH1698" i="1" s="1"/>
  <c r="AI1698" i="1"/>
  <c r="C1694" i="1"/>
  <c r="AH1694" i="1" s="1"/>
  <c r="AI1694" i="1"/>
  <c r="C1690" i="1"/>
  <c r="AH1690" i="1" s="1"/>
  <c r="AI1690" i="1"/>
  <c r="C1686" i="1"/>
  <c r="AH1686" i="1" s="1"/>
  <c r="AI1686" i="1"/>
  <c r="C1682" i="1"/>
  <c r="AH1682" i="1" s="1"/>
  <c r="AI1682" i="1"/>
  <c r="C1678" i="1"/>
  <c r="AH1678" i="1" s="1"/>
  <c r="AI1678" i="1"/>
  <c r="C1674" i="1"/>
  <c r="AH1674" i="1" s="1"/>
  <c r="AI1674" i="1"/>
  <c r="C1670" i="1"/>
  <c r="AH1670" i="1" s="1"/>
  <c r="AI1670" i="1"/>
  <c r="C1666" i="1"/>
  <c r="AH1666" i="1" s="1"/>
  <c r="AI1666" i="1"/>
  <c r="C1662" i="1"/>
  <c r="AH1662" i="1" s="1"/>
  <c r="AI1662" i="1"/>
  <c r="C1658" i="1"/>
  <c r="AH1658" i="1" s="1"/>
  <c r="AI1658" i="1"/>
  <c r="C1654" i="1"/>
  <c r="AH1654" i="1" s="1"/>
  <c r="AI1654" i="1"/>
  <c r="C1650" i="1"/>
  <c r="AH1650" i="1" s="1"/>
  <c r="AI1650" i="1"/>
  <c r="C1646" i="1"/>
  <c r="AH1646" i="1" s="1"/>
  <c r="AI1646" i="1"/>
  <c r="C1642" i="1"/>
  <c r="AH1642" i="1" s="1"/>
  <c r="AI1642" i="1"/>
  <c r="C1638" i="1"/>
  <c r="AH1638" i="1" s="1"/>
  <c r="AI1638" i="1"/>
  <c r="C1634" i="1"/>
  <c r="AH1634" i="1" s="1"/>
  <c r="AI1634" i="1"/>
  <c r="C1630" i="1"/>
  <c r="AH1630" i="1" s="1"/>
  <c r="AI1630" i="1"/>
  <c r="C1626" i="1"/>
  <c r="AH1626" i="1" s="1"/>
  <c r="AI1626" i="1"/>
  <c r="C1622" i="1"/>
  <c r="AH1622" i="1" s="1"/>
  <c r="AI1622" i="1"/>
  <c r="C1618" i="1"/>
  <c r="AH1618" i="1" s="1"/>
  <c r="AI1618" i="1"/>
  <c r="C1614" i="1"/>
  <c r="AH1614" i="1" s="1"/>
  <c r="AI1614" i="1"/>
  <c r="C1610" i="1"/>
  <c r="AH1610" i="1" s="1"/>
  <c r="AI1610" i="1"/>
  <c r="C1606" i="1"/>
  <c r="AH1606" i="1" s="1"/>
  <c r="AI1606" i="1"/>
  <c r="C1602" i="1"/>
  <c r="AH1602" i="1" s="1"/>
  <c r="AI1602" i="1"/>
  <c r="C1598" i="1"/>
  <c r="AH1598" i="1" s="1"/>
  <c r="AI1598" i="1"/>
  <c r="C1594" i="1"/>
  <c r="AH1594" i="1" s="1"/>
  <c r="AI1594" i="1"/>
  <c r="C1590" i="1"/>
  <c r="AH1590" i="1" s="1"/>
  <c r="AI1590" i="1"/>
  <c r="C1586" i="1"/>
  <c r="AH1586" i="1" s="1"/>
  <c r="AI1586" i="1"/>
  <c r="C1582" i="1"/>
  <c r="AH1582" i="1" s="1"/>
  <c r="AI1582" i="1"/>
  <c r="C1578" i="1"/>
  <c r="AH1578" i="1" s="1"/>
  <c r="AI1578" i="1"/>
  <c r="C1574" i="1"/>
  <c r="AH1574" i="1" s="1"/>
  <c r="AI1574" i="1"/>
  <c r="C1570" i="1"/>
  <c r="AH1570" i="1" s="1"/>
  <c r="AI1570" i="1"/>
  <c r="C1566" i="1"/>
  <c r="AH1566" i="1" s="1"/>
  <c r="AI1566" i="1"/>
  <c r="C1562" i="1"/>
  <c r="AH1562" i="1" s="1"/>
  <c r="AI1562" i="1"/>
  <c r="C1558" i="1"/>
  <c r="AH1558" i="1" s="1"/>
  <c r="AI1558" i="1"/>
  <c r="C1554" i="1"/>
  <c r="AH1554" i="1" s="1"/>
  <c r="AI1554" i="1"/>
  <c r="C1550" i="1"/>
  <c r="AH1550" i="1" s="1"/>
  <c r="AI1550" i="1"/>
  <c r="C1546" i="1"/>
  <c r="AH1546" i="1" s="1"/>
  <c r="AI1546" i="1"/>
  <c r="C1542" i="1"/>
  <c r="AH1542" i="1" s="1"/>
  <c r="AI1542" i="1"/>
  <c r="C1538" i="1"/>
  <c r="AH1538" i="1" s="1"/>
  <c r="AI1538" i="1"/>
  <c r="C1534" i="1"/>
  <c r="AH1534" i="1" s="1"/>
  <c r="AI1534" i="1"/>
  <c r="C1530" i="1"/>
  <c r="AH1530" i="1" s="1"/>
  <c r="AI1530" i="1"/>
  <c r="C1526" i="1"/>
  <c r="AH1526" i="1" s="1"/>
  <c r="AI1526" i="1"/>
  <c r="C1522" i="1"/>
  <c r="AH1522" i="1" s="1"/>
  <c r="AI1522" i="1"/>
  <c r="C1518" i="1"/>
  <c r="AI1518" i="1"/>
  <c r="C1514" i="1"/>
  <c r="AI1514" i="1"/>
  <c r="C1510" i="1"/>
  <c r="AI1510" i="1"/>
  <c r="C1506" i="1"/>
  <c r="AI1506" i="1"/>
  <c r="C1502" i="1"/>
  <c r="AI1502" i="1"/>
  <c r="C1498" i="1"/>
  <c r="AI1498" i="1"/>
  <c r="C1494" i="1"/>
  <c r="AI1494" i="1"/>
  <c r="C1490" i="1"/>
  <c r="AI1490" i="1"/>
  <c r="C1486" i="1"/>
  <c r="AI1486" i="1"/>
  <c r="C1482" i="1"/>
  <c r="AI1482" i="1"/>
  <c r="C1478" i="1"/>
  <c r="AI1478" i="1"/>
  <c r="C1474" i="1"/>
  <c r="AI1474" i="1"/>
  <c r="C1470" i="1"/>
  <c r="AI1470" i="1"/>
  <c r="C1466" i="1"/>
  <c r="AI1466" i="1"/>
  <c r="C1462" i="1"/>
  <c r="AI1462" i="1"/>
  <c r="C1458" i="1"/>
  <c r="AI1458" i="1"/>
  <c r="C1454" i="1"/>
  <c r="AI1454" i="1"/>
  <c r="C1450" i="1"/>
  <c r="AI1450" i="1"/>
  <c r="C1446" i="1"/>
  <c r="AI1446" i="1"/>
  <c r="C1442" i="1"/>
  <c r="AI1442" i="1"/>
  <c r="C1438" i="1"/>
  <c r="AI1438" i="1"/>
  <c r="C1434" i="1"/>
  <c r="AI1434" i="1"/>
  <c r="C1430" i="1"/>
  <c r="AI1430" i="1"/>
  <c r="C1426" i="1"/>
  <c r="AI1426" i="1"/>
  <c r="C1422" i="1"/>
  <c r="AI1422" i="1"/>
  <c r="C1418" i="1"/>
  <c r="AI1418" i="1"/>
  <c r="C1414" i="1"/>
  <c r="AI1414" i="1"/>
  <c r="C1410" i="1"/>
  <c r="AI1410" i="1"/>
  <c r="C1406" i="1"/>
  <c r="AI1406" i="1"/>
  <c r="C1402" i="1"/>
  <c r="AI1402" i="1"/>
  <c r="C1398" i="1"/>
  <c r="AI1398" i="1"/>
  <c r="C1394" i="1"/>
  <c r="AI1394" i="1"/>
  <c r="C1390" i="1"/>
  <c r="AI1390" i="1"/>
  <c r="C1386" i="1"/>
  <c r="AI1386" i="1"/>
  <c r="C1382" i="1"/>
  <c r="AI1382" i="1"/>
  <c r="C1378" i="1"/>
  <c r="AI1378" i="1"/>
  <c r="C1374" i="1"/>
  <c r="AI1374" i="1"/>
  <c r="C1370" i="1"/>
  <c r="AI1370" i="1"/>
  <c r="C1366" i="1"/>
  <c r="AI1366" i="1"/>
  <c r="C1362" i="1"/>
  <c r="AI1362" i="1"/>
  <c r="C1358" i="1"/>
  <c r="AI1358" i="1"/>
  <c r="C1354" i="1"/>
  <c r="AI1354" i="1"/>
  <c r="C1350" i="1"/>
  <c r="AI1350" i="1"/>
  <c r="C1346" i="1"/>
  <c r="AI1346" i="1"/>
  <c r="C1342" i="1"/>
  <c r="AI1342" i="1"/>
  <c r="C1338" i="1"/>
  <c r="AI1338" i="1"/>
  <c r="C1334" i="1"/>
  <c r="AI1334" i="1"/>
  <c r="C1330" i="1"/>
  <c r="AI1330" i="1"/>
  <c r="C1326" i="1"/>
  <c r="AI1326" i="1"/>
  <c r="C1322" i="1"/>
  <c r="AI1322" i="1"/>
  <c r="C1318" i="1"/>
  <c r="AI1318" i="1"/>
  <c r="C1314" i="1"/>
  <c r="AI1314" i="1"/>
  <c r="C1310" i="1"/>
  <c r="AI1310" i="1"/>
  <c r="C1306" i="1"/>
  <c r="AI1306" i="1"/>
  <c r="C1302" i="1"/>
  <c r="AI1302" i="1"/>
  <c r="C1298" i="1"/>
  <c r="AI1298" i="1"/>
  <c r="C1294" i="1"/>
  <c r="AI1294" i="1"/>
  <c r="C1290" i="1"/>
  <c r="AI1290" i="1"/>
  <c r="C1286" i="1"/>
  <c r="AI1286" i="1"/>
  <c r="C1282" i="1"/>
  <c r="AI1282" i="1"/>
  <c r="C1278" i="1"/>
  <c r="AI1278" i="1"/>
  <c r="C1274" i="1"/>
  <c r="AI1274" i="1"/>
  <c r="C1270" i="1"/>
  <c r="AI1270" i="1"/>
  <c r="C1266" i="1"/>
  <c r="AI1266" i="1"/>
  <c r="C1262" i="1"/>
  <c r="AI1262" i="1"/>
  <c r="C1258" i="1"/>
  <c r="AI1258" i="1"/>
  <c r="C1254" i="1"/>
  <c r="AI1254" i="1"/>
  <c r="C1250" i="1"/>
  <c r="AI1250" i="1"/>
  <c r="C1246" i="1"/>
  <c r="AI1246" i="1"/>
  <c r="C1242" i="1"/>
  <c r="AI1242" i="1"/>
  <c r="C1238" i="1"/>
  <c r="AI1238" i="1"/>
  <c r="C1234" i="1"/>
  <c r="AI1234" i="1"/>
  <c r="C1230" i="1"/>
  <c r="AI1230" i="1"/>
  <c r="C1226" i="1"/>
  <c r="AI1226" i="1"/>
  <c r="C1222" i="1"/>
  <c r="AI1222" i="1"/>
  <c r="C1218" i="1"/>
  <c r="AI1218" i="1"/>
  <c r="C1214" i="1"/>
  <c r="AI1214" i="1"/>
  <c r="C1210" i="1"/>
  <c r="AI1210" i="1"/>
  <c r="C1206" i="1"/>
  <c r="AI1206" i="1"/>
  <c r="C1202" i="1"/>
  <c r="AI1202" i="1"/>
  <c r="C1198" i="1"/>
  <c r="AI1198" i="1"/>
  <c r="C1194" i="1"/>
  <c r="AI1194" i="1"/>
  <c r="C1190" i="1"/>
  <c r="AI1190" i="1"/>
  <c r="C1186" i="1"/>
  <c r="AI1186" i="1"/>
  <c r="C1182" i="1"/>
  <c r="AI1182" i="1"/>
  <c r="C1178" i="1"/>
  <c r="AI1178" i="1"/>
  <c r="C1174" i="1"/>
  <c r="AI1174" i="1"/>
  <c r="C1170" i="1"/>
  <c r="AI1170" i="1"/>
  <c r="C1166" i="1"/>
  <c r="AI1166" i="1"/>
  <c r="C1162" i="1"/>
  <c r="AI1162" i="1"/>
  <c r="C1158" i="1"/>
  <c r="AI1158" i="1"/>
  <c r="C1154" i="1"/>
  <c r="AI1154" i="1"/>
  <c r="C1150" i="1"/>
  <c r="AI1150" i="1"/>
  <c r="C1146" i="1"/>
  <c r="AI1146" i="1"/>
  <c r="C1142" i="1"/>
  <c r="AI1142" i="1"/>
  <c r="C1138" i="1"/>
  <c r="AI1138" i="1"/>
  <c r="C1134" i="1"/>
  <c r="AI1134" i="1"/>
  <c r="C1130" i="1"/>
  <c r="AI1130" i="1"/>
  <c r="C1126" i="1"/>
  <c r="AI1126" i="1"/>
  <c r="C1122" i="1"/>
  <c r="AI1122" i="1"/>
  <c r="C1118" i="1"/>
  <c r="AI1118" i="1"/>
  <c r="C1114" i="1"/>
  <c r="AI1114" i="1"/>
  <c r="C1110" i="1"/>
  <c r="AI1110" i="1"/>
  <c r="C1106" i="1"/>
  <c r="AI1106" i="1"/>
  <c r="C1102" i="1"/>
  <c r="AI1102" i="1"/>
  <c r="C1098" i="1"/>
  <c r="AI1098" i="1"/>
  <c r="C1094" i="1"/>
  <c r="AI1094" i="1"/>
  <c r="C1090" i="1"/>
  <c r="AI1090" i="1"/>
  <c r="C1086" i="1"/>
  <c r="AI1086" i="1"/>
  <c r="C1082" i="1"/>
  <c r="AI1082" i="1"/>
  <c r="C1078" i="1"/>
  <c r="AI1078" i="1"/>
  <c r="C1070" i="1"/>
  <c r="AH1070" i="1" s="1"/>
  <c r="AI1070" i="1"/>
  <c r="C1066" i="1"/>
  <c r="AH1066" i="1" s="1"/>
  <c r="AI1066" i="1"/>
  <c r="C1062" i="1"/>
  <c r="AH1062" i="1" s="1"/>
  <c r="AI1062" i="1"/>
  <c r="C1058" i="1"/>
  <c r="AH1058" i="1" s="1"/>
  <c r="AI1058" i="1"/>
  <c r="C1054" i="1"/>
  <c r="AH1054" i="1" s="1"/>
  <c r="AI1054" i="1"/>
  <c r="C1050" i="1"/>
  <c r="AH1050" i="1" s="1"/>
  <c r="AI1050" i="1"/>
  <c r="C1046" i="1"/>
  <c r="AH1046" i="1" s="1"/>
  <c r="AI1046" i="1"/>
  <c r="C1042" i="1"/>
  <c r="AH1042" i="1" s="1"/>
  <c r="AI1042" i="1"/>
  <c r="C1038" i="1"/>
  <c r="AH1038" i="1" s="1"/>
  <c r="AI1038" i="1"/>
  <c r="C1034" i="1"/>
  <c r="AH1034" i="1" s="1"/>
  <c r="AI1034" i="1"/>
  <c r="C1030" i="1"/>
  <c r="AH1030" i="1" s="1"/>
  <c r="AI1030" i="1"/>
  <c r="C1026" i="1"/>
  <c r="AH1026" i="1" s="1"/>
  <c r="AI1026" i="1"/>
  <c r="C1022" i="1"/>
  <c r="AH1022" i="1" s="1"/>
  <c r="AI1022" i="1"/>
  <c r="C1018" i="1"/>
  <c r="AH1018" i="1" s="1"/>
  <c r="AI1018" i="1"/>
  <c r="C1014" i="1"/>
  <c r="AH1014" i="1" s="1"/>
  <c r="AI1014" i="1"/>
  <c r="C1010" i="1"/>
  <c r="AH1010" i="1" s="1"/>
  <c r="AI1010" i="1"/>
  <c r="C1006" i="1"/>
  <c r="AH1006" i="1" s="1"/>
  <c r="AI1006" i="1"/>
  <c r="C1002" i="1"/>
  <c r="AH1002" i="1" s="1"/>
  <c r="AI1002" i="1"/>
  <c r="C998" i="1"/>
  <c r="AH998" i="1" s="1"/>
  <c r="AI998" i="1"/>
  <c r="C994" i="1"/>
  <c r="AH994" i="1" s="1"/>
  <c r="AI994" i="1"/>
  <c r="C990" i="1"/>
  <c r="AH990" i="1" s="1"/>
  <c r="AI990" i="1"/>
  <c r="C986" i="1"/>
  <c r="AH986" i="1" s="1"/>
  <c r="AI986" i="1"/>
  <c r="C982" i="1"/>
  <c r="AH982" i="1" s="1"/>
  <c r="AI982" i="1"/>
  <c r="C978" i="1"/>
  <c r="AH978" i="1" s="1"/>
  <c r="AI978" i="1"/>
  <c r="C974" i="1"/>
  <c r="AH974" i="1" s="1"/>
  <c r="AI974" i="1"/>
  <c r="C970" i="1"/>
  <c r="AH970" i="1" s="1"/>
  <c r="AI970" i="1"/>
  <c r="C966" i="1"/>
  <c r="AH966" i="1" s="1"/>
  <c r="AI966" i="1"/>
  <c r="C962" i="1"/>
  <c r="AH962" i="1" s="1"/>
  <c r="AI962" i="1"/>
  <c r="C958" i="1"/>
  <c r="AH958" i="1" s="1"/>
  <c r="AI958" i="1"/>
  <c r="C954" i="1"/>
  <c r="AH954" i="1" s="1"/>
  <c r="AI954" i="1"/>
  <c r="C950" i="1"/>
  <c r="AH950" i="1" s="1"/>
  <c r="AI950" i="1"/>
  <c r="C946" i="1"/>
  <c r="AH946" i="1" s="1"/>
  <c r="AI946" i="1"/>
  <c r="C942" i="1"/>
  <c r="AH942" i="1" s="1"/>
  <c r="AI942" i="1"/>
  <c r="C938" i="1"/>
  <c r="AH938" i="1" s="1"/>
  <c r="AI938" i="1"/>
  <c r="C934" i="1"/>
  <c r="AH934" i="1" s="1"/>
  <c r="AI934" i="1"/>
  <c r="C930" i="1"/>
  <c r="AH930" i="1" s="1"/>
  <c r="AI930" i="1"/>
  <c r="C926" i="1"/>
  <c r="AH926" i="1" s="1"/>
  <c r="AI926" i="1"/>
  <c r="C922" i="1"/>
  <c r="AH922" i="1" s="1"/>
  <c r="AI922" i="1"/>
  <c r="C918" i="1"/>
  <c r="AH918" i="1" s="1"/>
  <c r="AI918" i="1"/>
  <c r="C914" i="1"/>
  <c r="AH914" i="1" s="1"/>
  <c r="AI914" i="1"/>
  <c r="C910" i="1"/>
  <c r="AH910" i="1" s="1"/>
  <c r="AI910" i="1"/>
  <c r="C906" i="1"/>
  <c r="AH906" i="1" s="1"/>
  <c r="AI906" i="1"/>
  <c r="C902" i="1"/>
  <c r="AH902" i="1" s="1"/>
  <c r="AI902" i="1"/>
  <c r="C898" i="1"/>
  <c r="AH898" i="1" s="1"/>
  <c r="AI898" i="1"/>
  <c r="C894" i="1"/>
  <c r="AH894" i="1" s="1"/>
  <c r="AI894" i="1"/>
  <c r="C890" i="1"/>
  <c r="AH890" i="1" s="1"/>
  <c r="AI890" i="1"/>
  <c r="C886" i="1"/>
  <c r="AH886" i="1" s="1"/>
  <c r="AI886" i="1"/>
  <c r="C882" i="1"/>
  <c r="AH882" i="1" s="1"/>
  <c r="AI882" i="1"/>
  <c r="C878" i="1"/>
  <c r="AH878" i="1" s="1"/>
  <c r="AI878" i="1"/>
  <c r="C874" i="1"/>
  <c r="AH874" i="1" s="1"/>
  <c r="AI874" i="1"/>
  <c r="C870" i="1"/>
  <c r="AH870" i="1" s="1"/>
  <c r="AI870" i="1"/>
  <c r="C866" i="1"/>
  <c r="AH866" i="1" s="1"/>
  <c r="AI866" i="1"/>
  <c r="C862" i="1"/>
  <c r="AH862" i="1" s="1"/>
  <c r="AI862" i="1"/>
  <c r="C858" i="1"/>
  <c r="AH858" i="1" s="1"/>
  <c r="AI858" i="1"/>
  <c r="C854" i="1"/>
  <c r="AH854" i="1" s="1"/>
  <c r="AI854" i="1"/>
  <c r="C850" i="1"/>
  <c r="AH850" i="1" s="1"/>
  <c r="AI850" i="1"/>
  <c r="C846" i="1"/>
  <c r="AH846" i="1" s="1"/>
  <c r="AI846" i="1"/>
  <c r="C842" i="1"/>
  <c r="AH842" i="1" s="1"/>
  <c r="AI842" i="1"/>
  <c r="C838" i="1"/>
  <c r="AH838" i="1" s="1"/>
  <c r="AI838" i="1"/>
  <c r="C834" i="1"/>
  <c r="AH834" i="1" s="1"/>
  <c r="AI834" i="1"/>
  <c r="C830" i="1"/>
  <c r="AH830" i="1" s="1"/>
  <c r="AI830" i="1"/>
  <c r="C826" i="1"/>
  <c r="AH826" i="1" s="1"/>
  <c r="AI826" i="1"/>
  <c r="C822" i="1"/>
  <c r="AH822" i="1" s="1"/>
  <c r="AI822" i="1"/>
  <c r="C818" i="1"/>
  <c r="AH818" i="1" s="1"/>
  <c r="AI818" i="1"/>
  <c r="C814" i="1"/>
  <c r="AH814" i="1" s="1"/>
  <c r="AI814" i="1"/>
  <c r="C810" i="1"/>
  <c r="AH810" i="1" s="1"/>
  <c r="AI810" i="1"/>
  <c r="C806" i="1"/>
  <c r="AH806" i="1" s="1"/>
  <c r="AI806" i="1"/>
  <c r="C802" i="1"/>
  <c r="AH802" i="1" s="1"/>
  <c r="AI802" i="1"/>
  <c r="C798" i="1"/>
  <c r="AH798" i="1" s="1"/>
  <c r="AI798" i="1"/>
  <c r="C794" i="1"/>
  <c r="AH794" i="1" s="1"/>
  <c r="AI794" i="1"/>
  <c r="C790" i="1"/>
  <c r="AH790" i="1" s="1"/>
  <c r="AI790" i="1"/>
  <c r="C786" i="1"/>
  <c r="AH786" i="1" s="1"/>
  <c r="AI786" i="1"/>
  <c r="C782" i="1"/>
  <c r="AH782" i="1" s="1"/>
  <c r="AI782" i="1"/>
  <c r="C778" i="1"/>
  <c r="AH778" i="1" s="1"/>
  <c r="AI778" i="1"/>
  <c r="C774" i="1"/>
  <c r="AH774" i="1" s="1"/>
  <c r="AI774" i="1"/>
  <c r="C770" i="1"/>
  <c r="AH770" i="1" s="1"/>
  <c r="AI770" i="1"/>
  <c r="C766" i="1"/>
  <c r="AH766" i="1" s="1"/>
  <c r="AI766" i="1"/>
  <c r="C762" i="1"/>
  <c r="AH762" i="1" s="1"/>
  <c r="AI762" i="1"/>
  <c r="C758" i="1"/>
  <c r="AH758" i="1" s="1"/>
  <c r="AI758" i="1"/>
  <c r="C754" i="1"/>
  <c r="AH754" i="1" s="1"/>
  <c r="AI754" i="1"/>
  <c r="C750" i="1"/>
  <c r="AH750" i="1" s="1"/>
  <c r="AI750" i="1"/>
  <c r="C746" i="1"/>
  <c r="AH746" i="1" s="1"/>
  <c r="AI746" i="1"/>
  <c r="C742" i="1"/>
  <c r="AH742" i="1" s="1"/>
  <c r="AI742" i="1"/>
  <c r="C738" i="1"/>
  <c r="AH738" i="1" s="1"/>
  <c r="AI738" i="1"/>
  <c r="C734" i="1"/>
  <c r="AH734" i="1" s="1"/>
  <c r="AI734" i="1"/>
  <c r="C730" i="1"/>
  <c r="AH730" i="1" s="1"/>
  <c r="AI730" i="1"/>
  <c r="C726" i="1"/>
  <c r="AH726" i="1" s="1"/>
  <c r="AI726" i="1"/>
  <c r="C722" i="1"/>
  <c r="AH722" i="1" s="1"/>
  <c r="AI722" i="1"/>
  <c r="C718" i="1"/>
  <c r="AH718" i="1" s="1"/>
  <c r="AI718" i="1"/>
  <c r="C714" i="1"/>
  <c r="AH714" i="1" s="1"/>
  <c r="AI714" i="1"/>
  <c r="C710" i="1"/>
  <c r="AH710" i="1" s="1"/>
  <c r="AI710" i="1"/>
  <c r="C706" i="1"/>
  <c r="AH706" i="1" s="1"/>
  <c r="AI706" i="1"/>
  <c r="C702" i="1"/>
  <c r="AH702" i="1" s="1"/>
  <c r="AI702" i="1"/>
  <c r="C698" i="1"/>
  <c r="AH698" i="1" s="1"/>
  <c r="AI698" i="1"/>
  <c r="C694" i="1"/>
  <c r="AH694" i="1" s="1"/>
  <c r="AI694" i="1"/>
  <c r="C690" i="1"/>
  <c r="AH690" i="1" s="1"/>
  <c r="AI690" i="1"/>
  <c r="C686" i="1"/>
  <c r="AH686" i="1" s="1"/>
  <c r="AI686" i="1"/>
  <c r="C682" i="1"/>
  <c r="AH682" i="1" s="1"/>
  <c r="AI682" i="1"/>
  <c r="C678" i="1"/>
  <c r="AH678" i="1" s="1"/>
  <c r="AI678" i="1"/>
  <c r="C674" i="1"/>
  <c r="AH674" i="1" s="1"/>
  <c r="AI674" i="1"/>
  <c r="C670" i="1"/>
  <c r="AH670" i="1" s="1"/>
  <c r="AI670" i="1"/>
  <c r="C666" i="1"/>
  <c r="AH666" i="1" s="1"/>
  <c r="AI666" i="1"/>
  <c r="C662" i="1"/>
  <c r="AH662" i="1" s="1"/>
  <c r="AI662" i="1"/>
  <c r="C658" i="1"/>
  <c r="AH658" i="1" s="1"/>
  <c r="AI658" i="1"/>
  <c r="C654" i="1"/>
  <c r="AH654" i="1" s="1"/>
  <c r="AI654" i="1"/>
  <c r="C650" i="1"/>
  <c r="AH650" i="1" s="1"/>
  <c r="AI650" i="1"/>
  <c r="C646" i="1"/>
  <c r="AH646" i="1" s="1"/>
  <c r="AI646" i="1"/>
  <c r="C642" i="1"/>
  <c r="AH642" i="1" s="1"/>
  <c r="AI642" i="1"/>
  <c r="C638" i="1"/>
  <c r="AH638" i="1" s="1"/>
  <c r="AI638" i="1"/>
  <c r="C634" i="1"/>
  <c r="AH634" i="1" s="1"/>
  <c r="AI634" i="1"/>
  <c r="C630" i="1"/>
  <c r="AH630" i="1" s="1"/>
  <c r="AI630" i="1"/>
  <c r="C626" i="1"/>
  <c r="AH626" i="1" s="1"/>
  <c r="AI626" i="1"/>
  <c r="C622" i="1"/>
  <c r="AH622" i="1" s="1"/>
  <c r="AI622" i="1"/>
  <c r="C618" i="1"/>
  <c r="AH618" i="1" s="1"/>
  <c r="AI618" i="1"/>
  <c r="C614" i="1"/>
  <c r="AH614" i="1" s="1"/>
  <c r="AI614" i="1"/>
  <c r="C610" i="1"/>
  <c r="AH610" i="1" s="1"/>
  <c r="AI610" i="1"/>
  <c r="C606" i="1"/>
  <c r="AH606" i="1" s="1"/>
  <c r="AI606" i="1"/>
  <c r="C602" i="1"/>
  <c r="AH602" i="1" s="1"/>
  <c r="AI602" i="1"/>
  <c r="C598" i="1"/>
  <c r="AH598" i="1" s="1"/>
  <c r="AI598" i="1"/>
  <c r="C594" i="1"/>
  <c r="AH594" i="1" s="1"/>
  <c r="AI594" i="1"/>
  <c r="C590" i="1"/>
  <c r="AH590" i="1" s="1"/>
  <c r="AI590" i="1"/>
  <c r="C586" i="1"/>
  <c r="AH586" i="1" s="1"/>
  <c r="AI586" i="1"/>
  <c r="C582" i="1"/>
  <c r="AH582" i="1" s="1"/>
  <c r="AI582" i="1"/>
  <c r="C578" i="1"/>
  <c r="AH578" i="1" s="1"/>
  <c r="AI578" i="1"/>
  <c r="C574" i="1"/>
  <c r="AH574" i="1" s="1"/>
  <c r="AI574" i="1"/>
  <c r="C570" i="1"/>
  <c r="AH570" i="1" s="1"/>
  <c r="AI570" i="1"/>
  <c r="C566" i="1"/>
  <c r="AH566" i="1" s="1"/>
  <c r="AI566" i="1"/>
  <c r="C562" i="1"/>
  <c r="AH562" i="1" s="1"/>
  <c r="AI562" i="1"/>
  <c r="C558" i="1"/>
  <c r="AH558" i="1" s="1"/>
  <c r="AI558" i="1"/>
  <c r="C554" i="1"/>
  <c r="AH554" i="1" s="1"/>
  <c r="AI554" i="1"/>
  <c r="C550" i="1"/>
  <c r="AH550" i="1" s="1"/>
  <c r="AI550" i="1"/>
  <c r="C546" i="1"/>
  <c r="AH546" i="1" s="1"/>
  <c r="AI546" i="1"/>
  <c r="C542" i="1"/>
  <c r="AH542" i="1" s="1"/>
  <c r="AI542" i="1"/>
  <c r="C538" i="1"/>
  <c r="AH538" i="1" s="1"/>
  <c r="AI538" i="1"/>
  <c r="C534" i="1"/>
  <c r="AH534" i="1" s="1"/>
  <c r="AI534" i="1"/>
  <c r="C530" i="1"/>
  <c r="AH530" i="1" s="1"/>
  <c r="AI530" i="1"/>
  <c r="C526" i="1"/>
  <c r="AH526" i="1" s="1"/>
  <c r="AI526" i="1"/>
  <c r="C522" i="1"/>
  <c r="AH522" i="1" s="1"/>
  <c r="AI522" i="1"/>
  <c r="C518" i="1"/>
  <c r="AH518" i="1" s="1"/>
  <c r="AI518" i="1"/>
  <c r="C514" i="1"/>
  <c r="AH514" i="1" s="1"/>
  <c r="AI514" i="1"/>
  <c r="C510" i="1"/>
  <c r="AH510" i="1" s="1"/>
  <c r="AI510" i="1"/>
  <c r="C506" i="1"/>
  <c r="AH506" i="1" s="1"/>
  <c r="AI506" i="1"/>
  <c r="C502" i="1"/>
  <c r="AH502" i="1" s="1"/>
  <c r="AI502" i="1"/>
  <c r="C498" i="1"/>
  <c r="AH498" i="1" s="1"/>
  <c r="AI498" i="1"/>
  <c r="C494" i="1"/>
  <c r="AH494" i="1" s="1"/>
  <c r="AI494" i="1"/>
  <c r="C490" i="1"/>
  <c r="AH490" i="1" s="1"/>
  <c r="AI490" i="1"/>
  <c r="C486" i="1"/>
  <c r="AH486" i="1" s="1"/>
  <c r="AI486" i="1"/>
  <c r="C482" i="1"/>
  <c r="AH482" i="1" s="1"/>
  <c r="AI482" i="1"/>
  <c r="C478" i="1"/>
  <c r="AH478" i="1" s="1"/>
  <c r="AI478" i="1"/>
  <c r="C474" i="1"/>
  <c r="AH474" i="1" s="1"/>
  <c r="AI474" i="1"/>
  <c r="C470" i="1"/>
  <c r="AH470" i="1" s="1"/>
  <c r="AI470" i="1"/>
  <c r="C466" i="1"/>
  <c r="AH466" i="1" s="1"/>
  <c r="AI466" i="1"/>
  <c r="C462" i="1"/>
  <c r="AH462" i="1" s="1"/>
  <c r="AI462" i="1"/>
  <c r="C458" i="1"/>
  <c r="AH458" i="1" s="1"/>
  <c r="AI458" i="1"/>
  <c r="C454" i="1"/>
  <c r="AH454" i="1" s="1"/>
  <c r="AI454" i="1"/>
  <c r="C450" i="1"/>
  <c r="AH450" i="1" s="1"/>
  <c r="AI450" i="1"/>
  <c r="C446" i="1"/>
  <c r="AH446" i="1" s="1"/>
  <c r="AI446" i="1"/>
  <c r="C442" i="1"/>
  <c r="AH442" i="1" s="1"/>
  <c r="AI442" i="1"/>
  <c r="C438" i="1"/>
  <c r="AH438" i="1" s="1"/>
  <c r="AI438" i="1"/>
  <c r="C434" i="1"/>
  <c r="AH434" i="1" s="1"/>
  <c r="AI434" i="1"/>
  <c r="C430" i="1"/>
  <c r="AH430" i="1" s="1"/>
  <c r="AI430" i="1"/>
  <c r="C426" i="1"/>
  <c r="AH426" i="1" s="1"/>
  <c r="AI426" i="1"/>
  <c r="C422" i="1"/>
  <c r="AH422" i="1" s="1"/>
  <c r="AI422" i="1"/>
  <c r="C418" i="1"/>
  <c r="AH418" i="1" s="1"/>
  <c r="AI418" i="1"/>
  <c r="C414" i="1"/>
  <c r="AH414" i="1" s="1"/>
  <c r="AI414" i="1"/>
  <c r="C410" i="1"/>
  <c r="AH410" i="1" s="1"/>
  <c r="AI410" i="1"/>
  <c r="C406" i="1"/>
  <c r="AH406" i="1" s="1"/>
  <c r="AI406" i="1"/>
  <c r="C402" i="1"/>
  <c r="AH402" i="1" s="1"/>
  <c r="AI402" i="1"/>
  <c r="C398" i="1"/>
  <c r="AH398" i="1" s="1"/>
  <c r="AI398" i="1"/>
  <c r="C394" i="1"/>
  <c r="AH394" i="1" s="1"/>
  <c r="AI394" i="1"/>
  <c r="C390" i="1"/>
  <c r="AH390" i="1" s="1"/>
  <c r="AI390" i="1"/>
  <c r="C386" i="1"/>
  <c r="AH386" i="1" s="1"/>
  <c r="AI386" i="1"/>
  <c r="C382" i="1"/>
  <c r="AH382" i="1" s="1"/>
  <c r="AI382" i="1"/>
  <c r="C378" i="1"/>
  <c r="AH378" i="1" s="1"/>
  <c r="AI378" i="1"/>
  <c r="C374" i="1"/>
  <c r="AH374" i="1" s="1"/>
  <c r="AI374" i="1"/>
  <c r="C370" i="1"/>
  <c r="AH370" i="1" s="1"/>
  <c r="AI370" i="1"/>
  <c r="C366" i="1"/>
  <c r="AH366" i="1" s="1"/>
  <c r="AI366" i="1"/>
  <c r="C362" i="1"/>
  <c r="AH362" i="1" s="1"/>
  <c r="AI362" i="1"/>
  <c r="C358" i="1"/>
  <c r="AH358" i="1" s="1"/>
  <c r="AI358" i="1"/>
  <c r="C354" i="1"/>
  <c r="AH354" i="1" s="1"/>
  <c r="AI354" i="1"/>
  <c r="C350" i="1"/>
  <c r="AH350" i="1" s="1"/>
  <c r="AI350" i="1"/>
  <c r="C346" i="1"/>
  <c r="AH346" i="1" s="1"/>
  <c r="AI346" i="1"/>
  <c r="C342" i="1"/>
  <c r="AH342" i="1" s="1"/>
  <c r="AI342" i="1"/>
  <c r="C338" i="1"/>
  <c r="AH338" i="1" s="1"/>
  <c r="AI338" i="1"/>
  <c r="C334" i="1"/>
  <c r="AH334" i="1" s="1"/>
  <c r="AI334" i="1"/>
  <c r="C330" i="1"/>
  <c r="AH330" i="1" s="1"/>
  <c r="AI330" i="1"/>
  <c r="C326" i="1"/>
  <c r="AH326" i="1" s="1"/>
  <c r="AI326" i="1"/>
  <c r="C322" i="1"/>
  <c r="AH322" i="1" s="1"/>
  <c r="AI322" i="1"/>
  <c r="C318" i="1"/>
  <c r="AH318" i="1" s="1"/>
  <c r="AI318" i="1"/>
  <c r="C314" i="1"/>
  <c r="AH314" i="1" s="1"/>
  <c r="AI314" i="1"/>
  <c r="C310" i="1"/>
  <c r="AH310" i="1" s="1"/>
  <c r="AI310" i="1"/>
  <c r="C306" i="1"/>
  <c r="AH306" i="1" s="1"/>
  <c r="AI306" i="1"/>
  <c r="C302" i="1"/>
  <c r="AH302" i="1" s="1"/>
  <c r="AI302" i="1"/>
  <c r="C298" i="1"/>
  <c r="AH298" i="1" s="1"/>
  <c r="AI298" i="1"/>
  <c r="C294" i="1"/>
  <c r="AH294" i="1" s="1"/>
  <c r="AI294" i="1"/>
  <c r="C290" i="1"/>
  <c r="AH290" i="1" s="1"/>
  <c r="AI290" i="1"/>
  <c r="C286" i="1"/>
  <c r="AH286" i="1" s="1"/>
  <c r="AI286" i="1"/>
  <c r="C282" i="1"/>
  <c r="AH282" i="1" s="1"/>
  <c r="AI282" i="1"/>
  <c r="C278" i="1"/>
  <c r="AH278" i="1" s="1"/>
  <c r="AI278" i="1"/>
  <c r="C274" i="1"/>
  <c r="AH274" i="1" s="1"/>
  <c r="AI274" i="1"/>
  <c r="C270" i="1"/>
  <c r="AH270" i="1" s="1"/>
  <c r="AI270" i="1"/>
  <c r="C266" i="1"/>
  <c r="AH266" i="1" s="1"/>
  <c r="AI266" i="1"/>
  <c r="C262" i="1"/>
  <c r="AH262" i="1" s="1"/>
  <c r="AI262" i="1"/>
  <c r="C258" i="1"/>
  <c r="AH258" i="1" s="1"/>
  <c r="AI258" i="1"/>
  <c r="C254" i="1"/>
  <c r="AH254" i="1" s="1"/>
  <c r="AI254" i="1"/>
  <c r="C250" i="1"/>
  <c r="AH250" i="1" s="1"/>
  <c r="AI250" i="1"/>
  <c r="C246" i="1"/>
  <c r="AH246" i="1" s="1"/>
  <c r="AI246" i="1"/>
  <c r="C242" i="1"/>
  <c r="AH242" i="1" s="1"/>
  <c r="AI242" i="1"/>
  <c r="C238" i="1"/>
  <c r="AH238" i="1" s="1"/>
  <c r="AI238" i="1"/>
  <c r="C234" i="1"/>
  <c r="AH234" i="1" s="1"/>
  <c r="AI234" i="1"/>
  <c r="C230" i="1"/>
  <c r="AH230" i="1" s="1"/>
  <c r="AI230" i="1"/>
  <c r="C226" i="1"/>
  <c r="AH226" i="1" s="1"/>
  <c r="AI226" i="1"/>
  <c r="C222" i="1"/>
  <c r="AH222" i="1" s="1"/>
  <c r="AI222" i="1"/>
  <c r="C218" i="1"/>
  <c r="AH218" i="1" s="1"/>
  <c r="AI218" i="1"/>
  <c r="C214" i="1"/>
  <c r="AH214" i="1" s="1"/>
  <c r="AI214" i="1"/>
  <c r="C210" i="1"/>
  <c r="AH210" i="1" s="1"/>
  <c r="AI210" i="1"/>
  <c r="C206" i="1"/>
  <c r="AH206" i="1" s="1"/>
  <c r="AI206" i="1"/>
  <c r="C202" i="1"/>
  <c r="AH202" i="1" s="1"/>
  <c r="AI202" i="1"/>
  <c r="C198" i="1"/>
  <c r="AH198" i="1" s="1"/>
  <c r="AI198" i="1"/>
  <c r="C194" i="1"/>
  <c r="AH194" i="1" s="1"/>
  <c r="AI194" i="1"/>
  <c r="C190" i="1"/>
  <c r="AH190" i="1" s="1"/>
  <c r="AI190" i="1"/>
  <c r="C186" i="1"/>
  <c r="AH186" i="1" s="1"/>
  <c r="AI186" i="1"/>
  <c r="C182" i="1"/>
  <c r="AH182" i="1" s="1"/>
  <c r="AI182" i="1"/>
  <c r="C178" i="1"/>
  <c r="AH178" i="1" s="1"/>
  <c r="AI178" i="1"/>
  <c r="C174" i="1"/>
  <c r="AH174" i="1" s="1"/>
  <c r="AI174" i="1"/>
  <c r="C170" i="1"/>
  <c r="AH170" i="1" s="1"/>
  <c r="AI170" i="1"/>
  <c r="C166" i="1"/>
  <c r="AH166" i="1" s="1"/>
  <c r="AI166" i="1"/>
  <c r="C162" i="1"/>
  <c r="AH162" i="1" s="1"/>
  <c r="AI162" i="1"/>
  <c r="C158" i="1"/>
  <c r="AH158" i="1" s="1"/>
  <c r="AI158" i="1"/>
  <c r="C154" i="1"/>
  <c r="AH154" i="1" s="1"/>
  <c r="AI154" i="1"/>
  <c r="C150" i="1"/>
  <c r="AH150" i="1" s="1"/>
  <c r="AI150" i="1"/>
  <c r="C146" i="1"/>
  <c r="AH146" i="1" s="1"/>
  <c r="AI146" i="1"/>
  <c r="C142" i="1"/>
  <c r="AH142" i="1" s="1"/>
  <c r="AI142" i="1"/>
  <c r="C138" i="1"/>
  <c r="AH138" i="1" s="1"/>
  <c r="AI138" i="1"/>
  <c r="C134" i="1"/>
  <c r="AH134" i="1" s="1"/>
  <c r="AI134" i="1"/>
  <c r="C130" i="1"/>
  <c r="AH130" i="1" s="1"/>
  <c r="AI130" i="1"/>
  <c r="C126" i="1"/>
  <c r="AH126" i="1" s="1"/>
  <c r="AI126" i="1"/>
  <c r="C122" i="1"/>
  <c r="AH122" i="1" s="1"/>
  <c r="AI122" i="1"/>
  <c r="C118" i="1"/>
  <c r="AH118" i="1" s="1"/>
  <c r="AI118" i="1"/>
  <c r="C114" i="1"/>
  <c r="AH114" i="1" s="1"/>
  <c r="AI114" i="1"/>
  <c r="C110" i="1"/>
  <c r="AH110" i="1" s="1"/>
  <c r="AI110" i="1"/>
  <c r="C106" i="1"/>
  <c r="AH106" i="1" s="1"/>
  <c r="AI106" i="1"/>
  <c r="C102" i="1"/>
  <c r="AH102" i="1" s="1"/>
  <c r="AI102" i="1"/>
  <c r="C98" i="1"/>
  <c r="AH98" i="1" s="1"/>
  <c r="AI98" i="1"/>
  <c r="C94" i="1"/>
  <c r="AH94" i="1" s="1"/>
  <c r="AI94" i="1"/>
  <c r="C90" i="1"/>
  <c r="AH90" i="1" s="1"/>
  <c r="AI90" i="1"/>
  <c r="C86" i="1"/>
  <c r="AH86" i="1" s="1"/>
  <c r="AI86" i="1"/>
  <c r="C82" i="1"/>
  <c r="AH82" i="1" s="1"/>
  <c r="AI82" i="1"/>
  <c r="C78" i="1"/>
  <c r="AH78" i="1" s="1"/>
  <c r="AI78" i="1"/>
  <c r="C74" i="1"/>
  <c r="AH74" i="1" s="1"/>
  <c r="AI74" i="1"/>
  <c r="C70" i="1"/>
  <c r="AH70" i="1" s="1"/>
  <c r="AI70" i="1"/>
  <c r="C66" i="1"/>
  <c r="AH66" i="1" s="1"/>
  <c r="AI66" i="1"/>
  <c r="C62" i="1"/>
  <c r="AH62" i="1" s="1"/>
  <c r="AI62" i="1"/>
  <c r="C58" i="1"/>
  <c r="AH58" i="1" s="1"/>
  <c r="AI58" i="1"/>
  <c r="C54" i="1"/>
  <c r="AH54" i="1" s="1"/>
  <c r="AI54" i="1"/>
  <c r="C50" i="1"/>
  <c r="AH50" i="1" s="1"/>
  <c r="AI50" i="1"/>
  <c r="C46" i="1"/>
  <c r="AH46" i="1" s="1"/>
  <c r="AI46" i="1"/>
  <c r="C42" i="1"/>
  <c r="AH42" i="1" s="1"/>
  <c r="AI42" i="1"/>
  <c r="C1769" i="1"/>
  <c r="AH1769" i="1" s="1"/>
  <c r="AI1769" i="1"/>
  <c r="C1765" i="1"/>
  <c r="AH1765" i="1" s="1"/>
  <c r="AI1765" i="1"/>
  <c r="C1761" i="1"/>
  <c r="AH1761" i="1" s="1"/>
  <c r="AI1761" i="1"/>
  <c r="C1757" i="1"/>
  <c r="AH1757" i="1" s="1"/>
  <c r="AI1757" i="1"/>
  <c r="C1753" i="1"/>
  <c r="AH1753" i="1" s="1"/>
  <c r="AI1753" i="1"/>
  <c r="C1749" i="1"/>
  <c r="AH1749" i="1" s="1"/>
  <c r="AI1749" i="1"/>
  <c r="C1745" i="1"/>
  <c r="AH1745" i="1" s="1"/>
  <c r="AI1745" i="1"/>
  <c r="C1741" i="1"/>
  <c r="AH1741" i="1" s="1"/>
  <c r="AI1741" i="1"/>
  <c r="C1737" i="1"/>
  <c r="AH1737" i="1" s="1"/>
  <c r="AI1737" i="1"/>
  <c r="C1733" i="1"/>
  <c r="AH1733" i="1" s="1"/>
  <c r="AI1733" i="1"/>
  <c r="C1729" i="1"/>
  <c r="AH1729" i="1" s="1"/>
  <c r="AI1729" i="1"/>
  <c r="C1725" i="1"/>
  <c r="AH1725" i="1" s="1"/>
  <c r="AI1725" i="1"/>
  <c r="C1721" i="1"/>
  <c r="AH1721" i="1" s="1"/>
  <c r="AI1721" i="1"/>
  <c r="C1717" i="1"/>
  <c r="AH1717" i="1" s="1"/>
  <c r="AI1717" i="1"/>
  <c r="C1713" i="1"/>
  <c r="AH1713" i="1" s="1"/>
  <c r="AI1713" i="1"/>
  <c r="C1709" i="1"/>
  <c r="AH1709" i="1" s="1"/>
  <c r="AI1709" i="1"/>
  <c r="C1705" i="1"/>
  <c r="AH1705" i="1" s="1"/>
  <c r="AI1705" i="1"/>
  <c r="C1701" i="1"/>
  <c r="AH1701" i="1" s="1"/>
  <c r="AI1701" i="1"/>
  <c r="C1697" i="1"/>
  <c r="AH1697" i="1" s="1"/>
  <c r="AI1697" i="1"/>
  <c r="C1693" i="1"/>
  <c r="AH1693" i="1" s="1"/>
  <c r="AI1693" i="1"/>
  <c r="C1689" i="1"/>
  <c r="AH1689" i="1" s="1"/>
  <c r="AI1689" i="1"/>
  <c r="C1685" i="1"/>
  <c r="AH1685" i="1" s="1"/>
  <c r="AI1685" i="1"/>
  <c r="C1681" i="1"/>
  <c r="AH1681" i="1" s="1"/>
  <c r="AI1681" i="1"/>
  <c r="C1677" i="1"/>
  <c r="AH1677" i="1" s="1"/>
  <c r="AI1677" i="1"/>
  <c r="C1673" i="1"/>
  <c r="AH1673" i="1" s="1"/>
  <c r="AI1673" i="1"/>
  <c r="C1669" i="1"/>
  <c r="AH1669" i="1" s="1"/>
  <c r="AI1669" i="1"/>
  <c r="C1665" i="1"/>
  <c r="AH1665" i="1" s="1"/>
  <c r="AI1665" i="1"/>
  <c r="C1661" i="1"/>
  <c r="AH1661" i="1" s="1"/>
  <c r="AI1661" i="1"/>
  <c r="C1657" i="1"/>
  <c r="AH1657" i="1" s="1"/>
  <c r="AI1657" i="1"/>
  <c r="C1653" i="1"/>
  <c r="AH1653" i="1" s="1"/>
  <c r="AI1653" i="1"/>
  <c r="C1649" i="1"/>
  <c r="AH1649" i="1" s="1"/>
  <c r="AI1649" i="1"/>
  <c r="C1645" i="1"/>
  <c r="AH1645" i="1" s="1"/>
  <c r="AI1645" i="1"/>
  <c r="C1641" i="1"/>
  <c r="AH1641" i="1" s="1"/>
  <c r="AI1641" i="1"/>
  <c r="C1637" i="1"/>
  <c r="AH1637" i="1" s="1"/>
  <c r="AI1637" i="1"/>
  <c r="C1633" i="1"/>
  <c r="AH1633" i="1" s="1"/>
  <c r="AI1633" i="1"/>
  <c r="C1629" i="1"/>
  <c r="AH1629" i="1" s="1"/>
  <c r="AI1629" i="1"/>
  <c r="C1625" i="1"/>
  <c r="AH1625" i="1" s="1"/>
  <c r="AI1625" i="1"/>
  <c r="C1621" i="1"/>
  <c r="AH1621" i="1" s="1"/>
  <c r="AI1621" i="1"/>
  <c r="C1617" i="1"/>
  <c r="AH1617" i="1" s="1"/>
  <c r="AI1617" i="1"/>
  <c r="C1613" i="1"/>
  <c r="AH1613" i="1" s="1"/>
  <c r="AI1613" i="1"/>
  <c r="C1609" i="1"/>
  <c r="AH1609" i="1" s="1"/>
  <c r="AI1609" i="1"/>
  <c r="C1605" i="1"/>
  <c r="AH1605" i="1" s="1"/>
  <c r="AI1605" i="1"/>
  <c r="C1601" i="1"/>
  <c r="AH1601" i="1" s="1"/>
  <c r="AI1601" i="1"/>
  <c r="C1597" i="1"/>
  <c r="AH1597" i="1" s="1"/>
  <c r="AI1597" i="1"/>
  <c r="C1593" i="1"/>
  <c r="AH1593" i="1" s="1"/>
  <c r="AI1593" i="1"/>
  <c r="C1589" i="1"/>
  <c r="AH1589" i="1" s="1"/>
  <c r="AI1589" i="1"/>
  <c r="C1585" i="1"/>
  <c r="AH1585" i="1" s="1"/>
  <c r="AI1585" i="1"/>
  <c r="C1581" i="1"/>
  <c r="AH1581" i="1" s="1"/>
  <c r="AI1581" i="1"/>
  <c r="C1577" i="1"/>
  <c r="AH1577" i="1" s="1"/>
  <c r="AI1577" i="1"/>
  <c r="C1573" i="1"/>
  <c r="AH1573" i="1" s="1"/>
  <c r="AI1573" i="1"/>
  <c r="C1569" i="1"/>
  <c r="AH1569" i="1" s="1"/>
  <c r="AI1569" i="1"/>
  <c r="C1565" i="1"/>
  <c r="AH1565" i="1" s="1"/>
  <c r="AI1565" i="1"/>
  <c r="C1561" i="1"/>
  <c r="AH1561" i="1" s="1"/>
  <c r="AI1561" i="1"/>
  <c r="C1557" i="1"/>
  <c r="AH1557" i="1" s="1"/>
  <c r="AI1557" i="1"/>
  <c r="C1553" i="1"/>
  <c r="AH1553" i="1" s="1"/>
  <c r="AI1553" i="1"/>
  <c r="C1549" i="1"/>
  <c r="AH1549" i="1" s="1"/>
  <c r="AI1549" i="1"/>
  <c r="C1545" i="1"/>
  <c r="AH1545" i="1" s="1"/>
  <c r="AI1545" i="1"/>
  <c r="C1541" i="1"/>
  <c r="AH1541" i="1" s="1"/>
  <c r="AI1541" i="1"/>
  <c r="C1537" i="1"/>
  <c r="AH1537" i="1" s="1"/>
  <c r="AI1537" i="1"/>
  <c r="C1533" i="1"/>
  <c r="AH1533" i="1" s="1"/>
  <c r="AI1533" i="1"/>
  <c r="C1529" i="1"/>
  <c r="AH1529" i="1" s="1"/>
  <c r="AI1529" i="1"/>
  <c r="C1525" i="1"/>
  <c r="AH1525" i="1" s="1"/>
  <c r="AI1525" i="1"/>
  <c r="C1521" i="1"/>
  <c r="AH1521" i="1" s="1"/>
  <c r="AI1521" i="1"/>
  <c r="C1517" i="1"/>
  <c r="AH1517" i="1" s="1"/>
  <c r="AI1517" i="1"/>
  <c r="C1513" i="1"/>
  <c r="AH1513" i="1" s="1"/>
  <c r="AI1513" i="1"/>
  <c r="C1509" i="1"/>
  <c r="AH1509" i="1" s="1"/>
  <c r="AI1509" i="1"/>
  <c r="C1505" i="1"/>
  <c r="AH1505" i="1" s="1"/>
  <c r="AI1505" i="1"/>
  <c r="C1501" i="1"/>
  <c r="AH1501" i="1" s="1"/>
  <c r="AI1501" i="1"/>
  <c r="C1497" i="1"/>
  <c r="AH1497" i="1" s="1"/>
  <c r="AI1497" i="1"/>
  <c r="C1493" i="1"/>
  <c r="AH1493" i="1" s="1"/>
  <c r="AI1493" i="1"/>
  <c r="C1489" i="1"/>
  <c r="AH1489" i="1" s="1"/>
  <c r="AI1489" i="1"/>
  <c r="C1485" i="1"/>
  <c r="AH1485" i="1" s="1"/>
  <c r="AI1485" i="1"/>
  <c r="C1481" i="1"/>
  <c r="AH1481" i="1" s="1"/>
  <c r="AI1481" i="1"/>
  <c r="C1477" i="1"/>
  <c r="AH1477" i="1" s="1"/>
  <c r="AI1477" i="1"/>
  <c r="C1473" i="1"/>
  <c r="AH1473" i="1" s="1"/>
  <c r="AI1473" i="1"/>
  <c r="C1469" i="1"/>
  <c r="AH1469" i="1" s="1"/>
  <c r="AI1469" i="1"/>
  <c r="C1465" i="1"/>
  <c r="AH1465" i="1" s="1"/>
  <c r="AI1465" i="1"/>
  <c r="C1461" i="1"/>
  <c r="AH1461" i="1" s="1"/>
  <c r="AI1461" i="1"/>
  <c r="C1457" i="1"/>
  <c r="AH1457" i="1" s="1"/>
  <c r="AI1457" i="1"/>
  <c r="C1453" i="1"/>
  <c r="AH1453" i="1" s="1"/>
  <c r="AI1453" i="1"/>
  <c r="C1449" i="1"/>
  <c r="AH1449" i="1" s="1"/>
  <c r="AI1449" i="1"/>
  <c r="C1445" i="1"/>
  <c r="AH1445" i="1" s="1"/>
  <c r="AI1445" i="1"/>
  <c r="C1441" i="1"/>
  <c r="AH1441" i="1" s="1"/>
  <c r="AI1441" i="1"/>
  <c r="C1437" i="1"/>
  <c r="AH1437" i="1" s="1"/>
  <c r="AI1437" i="1"/>
  <c r="C1433" i="1"/>
  <c r="AH1433" i="1" s="1"/>
  <c r="AI1433" i="1"/>
  <c r="C1429" i="1"/>
  <c r="AH1429" i="1" s="1"/>
  <c r="AI1429" i="1"/>
  <c r="C1425" i="1"/>
  <c r="AH1425" i="1" s="1"/>
  <c r="AI1425" i="1"/>
  <c r="C1421" i="1"/>
  <c r="AH1421" i="1" s="1"/>
  <c r="AI1421" i="1"/>
  <c r="C1417" i="1"/>
  <c r="AH1417" i="1" s="1"/>
  <c r="AI1417" i="1"/>
  <c r="C1413" i="1"/>
  <c r="AH1413" i="1" s="1"/>
  <c r="AI1413" i="1"/>
  <c r="C1409" i="1"/>
  <c r="AH1409" i="1" s="1"/>
  <c r="AI1409" i="1"/>
  <c r="C1405" i="1"/>
  <c r="AH1405" i="1" s="1"/>
  <c r="AI1405" i="1"/>
  <c r="C1401" i="1"/>
  <c r="AH1401" i="1" s="1"/>
  <c r="AI1401" i="1"/>
  <c r="C1397" i="1"/>
  <c r="AH1397" i="1" s="1"/>
  <c r="AI1397" i="1"/>
  <c r="C1393" i="1"/>
  <c r="AH1393" i="1" s="1"/>
  <c r="AI1393" i="1"/>
  <c r="C1389" i="1"/>
  <c r="AH1389" i="1" s="1"/>
  <c r="AI1389" i="1"/>
  <c r="C1385" i="1"/>
  <c r="AH1385" i="1" s="1"/>
  <c r="AI1385" i="1"/>
  <c r="C1381" i="1"/>
  <c r="AH1381" i="1" s="1"/>
  <c r="AI1381" i="1"/>
  <c r="C1377" i="1"/>
  <c r="AH1377" i="1" s="1"/>
  <c r="AI1377" i="1"/>
  <c r="C1373" i="1"/>
  <c r="AH1373" i="1" s="1"/>
  <c r="AI1373" i="1"/>
  <c r="C1369" i="1"/>
  <c r="AH1369" i="1" s="1"/>
  <c r="AI1369" i="1"/>
  <c r="C1365" i="1"/>
  <c r="AH1365" i="1" s="1"/>
  <c r="AI1365" i="1"/>
  <c r="C1361" i="1"/>
  <c r="AH1361" i="1" s="1"/>
  <c r="AI1361" i="1"/>
  <c r="C1357" i="1"/>
  <c r="AH1357" i="1" s="1"/>
  <c r="AI1357" i="1"/>
  <c r="C1353" i="1"/>
  <c r="AH1353" i="1" s="1"/>
  <c r="AI1353" i="1"/>
  <c r="C1349" i="1"/>
  <c r="AH1349" i="1" s="1"/>
  <c r="AI1349" i="1"/>
  <c r="C1345" i="1"/>
  <c r="AH1345" i="1" s="1"/>
  <c r="AI1345" i="1"/>
  <c r="C1341" i="1"/>
  <c r="AH1341" i="1" s="1"/>
  <c r="AI1341" i="1"/>
  <c r="C1337" i="1"/>
  <c r="AH1337" i="1" s="1"/>
  <c r="AI1337" i="1"/>
  <c r="C1333" i="1"/>
  <c r="AH1333" i="1" s="1"/>
  <c r="AI1333" i="1"/>
  <c r="C1329" i="1"/>
  <c r="AH1329" i="1" s="1"/>
  <c r="AI1329" i="1"/>
  <c r="C1325" i="1"/>
  <c r="AH1325" i="1" s="1"/>
  <c r="AI1325" i="1"/>
  <c r="C1321" i="1"/>
  <c r="AH1321" i="1" s="1"/>
  <c r="AI1321" i="1"/>
  <c r="C1317" i="1"/>
  <c r="AH1317" i="1" s="1"/>
  <c r="AI1317" i="1"/>
  <c r="C1313" i="1"/>
  <c r="AH1313" i="1" s="1"/>
  <c r="AI1313" i="1"/>
  <c r="C1309" i="1"/>
  <c r="AH1309" i="1" s="1"/>
  <c r="AI1309" i="1"/>
  <c r="C1305" i="1"/>
  <c r="AH1305" i="1" s="1"/>
  <c r="AI1305" i="1"/>
  <c r="C1301" i="1"/>
  <c r="AH1301" i="1" s="1"/>
  <c r="AI1301" i="1"/>
  <c r="C1297" i="1"/>
  <c r="AH1297" i="1" s="1"/>
  <c r="AI1297" i="1"/>
  <c r="C1293" i="1"/>
  <c r="AH1293" i="1" s="1"/>
  <c r="AI1293" i="1"/>
  <c r="C1289" i="1"/>
  <c r="AH1289" i="1" s="1"/>
  <c r="AI1289" i="1"/>
  <c r="C1285" i="1"/>
  <c r="AH1285" i="1" s="1"/>
  <c r="AI1285" i="1"/>
  <c r="C1281" i="1"/>
  <c r="AH1281" i="1" s="1"/>
  <c r="AI1281" i="1"/>
  <c r="C1277" i="1"/>
  <c r="AH1277" i="1" s="1"/>
  <c r="AI1277" i="1"/>
  <c r="C1273" i="1"/>
  <c r="AH1273" i="1" s="1"/>
  <c r="AI1273" i="1"/>
  <c r="C1269" i="1"/>
  <c r="AH1269" i="1" s="1"/>
  <c r="AI1269" i="1"/>
  <c r="C1265" i="1"/>
  <c r="AH1265" i="1" s="1"/>
  <c r="AI1265" i="1"/>
  <c r="C1261" i="1"/>
  <c r="AH1261" i="1" s="1"/>
  <c r="AI1261" i="1"/>
  <c r="C1257" i="1"/>
  <c r="AH1257" i="1" s="1"/>
  <c r="AI1257" i="1"/>
  <c r="C1253" i="1"/>
  <c r="AH1253" i="1" s="1"/>
  <c r="AI1253" i="1"/>
  <c r="C1249" i="1"/>
  <c r="AH1249" i="1" s="1"/>
  <c r="AI1249" i="1"/>
  <c r="C1245" i="1"/>
  <c r="AH1245" i="1" s="1"/>
  <c r="AI1245" i="1"/>
  <c r="C1241" i="1"/>
  <c r="AH1241" i="1" s="1"/>
  <c r="AI1241" i="1"/>
  <c r="C1237" i="1"/>
  <c r="AH1237" i="1" s="1"/>
  <c r="AI1237" i="1"/>
  <c r="C1233" i="1"/>
  <c r="AH1233" i="1" s="1"/>
  <c r="AI1233" i="1"/>
  <c r="C1229" i="1"/>
  <c r="AH1229" i="1" s="1"/>
  <c r="AI1229" i="1"/>
  <c r="C1225" i="1"/>
  <c r="AH1225" i="1" s="1"/>
  <c r="AI1225" i="1"/>
  <c r="C1221" i="1"/>
  <c r="AH1221" i="1" s="1"/>
  <c r="AI1221" i="1"/>
  <c r="C1217" i="1"/>
  <c r="AH1217" i="1" s="1"/>
  <c r="AI1217" i="1"/>
  <c r="C1213" i="1"/>
  <c r="AH1213" i="1" s="1"/>
  <c r="AI1213" i="1"/>
  <c r="C1209" i="1"/>
  <c r="AH1209" i="1" s="1"/>
  <c r="AI1209" i="1"/>
  <c r="C1205" i="1"/>
  <c r="AH1205" i="1" s="1"/>
  <c r="AI1205" i="1"/>
  <c r="C1201" i="1"/>
  <c r="AH1201" i="1" s="1"/>
  <c r="AI1201" i="1"/>
  <c r="C1197" i="1"/>
  <c r="AH1197" i="1" s="1"/>
  <c r="AI1197" i="1"/>
  <c r="C1193" i="1"/>
  <c r="AH1193" i="1" s="1"/>
  <c r="AI1193" i="1"/>
  <c r="C1189" i="1"/>
  <c r="AH1189" i="1" s="1"/>
  <c r="AI1189" i="1"/>
  <c r="C1185" i="1"/>
  <c r="AH1185" i="1" s="1"/>
  <c r="AI1185" i="1"/>
  <c r="C1181" i="1"/>
  <c r="AH1181" i="1" s="1"/>
  <c r="AI1181" i="1"/>
  <c r="C1177" i="1"/>
  <c r="AH1177" i="1" s="1"/>
  <c r="AI1177" i="1"/>
  <c r="C1173" i="1"/>
  <c r="AH1173" i="1" s="1"/>
  <c r="AI1173" i="1"/>
  <c r="C1169" i="1"/>
  <c r="AH1169" i="1" s="1"/>
  <c r="AI1169" i="1"/>
  <c r="C1165" i="1"/>
  <c r="AH1165" i="1" s="1"/>
  <c r="AI1165" i="1"/>
  <c r="C1161" i="1"/>
  <c r="AH1161" i="1" s="1"/>
  <c r="AI1161" i="1"/>
  <c r="C1157" i="1"/>
  <c r="AH1157" i="1" s="1"/>
  <c r="AI1157" i="1"/>
  <c r="C1153" i="1"/>
  <c r="AH1153" i="1" s="1"/>
  <c r="AI1153" i="1"/>
  <c r="C1149" i="1"/>
  <c r="AH1149" i="1" s="1"/>
  <c r="AI1149" i="1"/>
  <c r="C1145" i="1"/>
  <c r="AH1145" i="1" s="1"/>
  <c r="AI1145" i="1"/>
  <c r="C1141" i="1"/>
  <c r="AH1141" i="1" s="1"/>
  <c r="AI1141" i="1"/>
  <c r="C1137" i="1"/>
  <c r="AH1137" i="1" s="1"/>
  <c r="AI1137" i="1"/>
  <c r="C1133" i="1"/>
  <c r="AH1133" i="1" s="1"/>
  <c r="AI1133" i="1"/>
  <c r="C1129" i="1"/>
  <c r="AH1129" i="1" s="1"/>
  <c r="AI1129" i="1"/>
  <c r="C1125" i="1"/>
  <c r="AH1125" i="1" s="1"/>
  <c r="AI1125" i="1"/>
  <c r="C1121" i="1"/>
  <c r="AH1121" i="1" s="1"/>
  <c r="AI1121" i="1"/>
  <c r="C1117" i="1"/>
  <c r="AH1117" i="1" s="1"/>
  <c r="AI1117" i="1"/>
  <c r="C1113" i="1"/>
  <c r="AH1113" i="1" s="1"/>
  <c r="AI1113" i="1"/>
  <c r="C1109" i="1"/>
  <c r="AH1109" i="1" s="1"/>
  <c r="AI1109" i="1"/>
  <c r="C1105" i="1"/>
  <c r="AH1105" i="1" s="1"/>
  <c r="AI1105" i="1"/>
  <c r="C1101" i="1"/>
  <c r="AH1101" i="1" s="1"/>
  <c r="AI1101" i="1"/>
  <c r="C1097" i="1"/>
  <c r="AH1097" i="1" s="1"/>
  <c r="AI1097" i="1"/>
  <c r="C1093" i="1"/>
  <c r="AH1093" i="1" s="1"/>
  <c r="AI1093" i="1"/>
  <c r="C1089" i="1"/>
  <c r="AH1089" i="1" s="1"/>
  <c r="AI1089" i="1"/>
  <c r="C1085" i="1"/>
  <c r="AH1085" i="1" s="1"/>
  <c r="AI1085" i="1"/>
  <c r="C1081" i="1"/>
  <c r="AH1081" i="1" s="1"/>
  <c r="AI1081" i="1"/>
  <c r="C1077" i="1"/>
  <c r="AH1077" i="1" s="1"/>
  <c r="AI1077" i="1"/>
  <c r="C1073" i="1"/>
  <c r="AH1073" i="1" s="1"/>
  <c r="AI1073" i="1"/>
  <c r="C1069" i="1"/>
  <c r="AH1069" i="1" s="1"/>
  <c r="AI1069" i="1"/>
  <c r="C1065" i="1"/>
  <c r="AH1065" i="1" s="1"/>
  <c r="AI1065" i="1"/>
  <c r="C1061" i="1"/>
  <c r="AH1061" i="1" s="1"/>
  <c r="AI1061" i="1"/>
  <c r="C1057" i="1"/>
  <c r="AH1057" i="1" s="1"/>
  <c r="AI1057" i="1"/>
  <c r="C1053" i="1"/>
  <c r="AH1053" i="1" s="1"/>
  <c r="AI1053" i="1"/>
  <c r="C1049" i="1"/>
  <c r="AH1049" i="1" s="1"/>
  <c r="AI1049" i="1"/>
  <c r="C1045" i="1"/>
  <c r="AH1045" i="1" s="1"/>
  <c r="AI1045" i="1"/>
  <c r="C1041" i="1"/>
  <c r="AH1041" i="1" s="1"/>
  <c r="AI1041" i="1"/>
  <c r="C1037" i="1"/>
  <c r="AH1037" i="1" s="1"/>
  <c r="AI1037" i="1"/>
  <c r="C1033" i="1"/>
  <c r="AH1033" i="1" s="1"/>
  <c r="AI1033" i="1"/>
  <c r="C1029" i="1"/>
  <c r="AH1029" i="1" s="1"/>
  <c r="AI1029" i="1"/>
  <c r="C1025" i="1"/>
  <c r="AH1025" i="1" s="1"/>
  <c r="AI1025" i="1"/>
  <c r="C1021" i="1"/>
  <c r="AH1021" i="1" s="1"/>
  <c r="AI1021" i="1"/>
  <c r="C1017" i="1"/>
  <c r="AH1017" i="1" s="1"/>
  <c r="AI1017" i="1"/>
  <c r="C1013" i="1"/>
  <c r="AH1013" i="1" s="1"/>
  <c r="AI1013" i="1"/>
  <c r="C1009" i="1"/>
  <c r="AH1009" i="1" s="1"/>
  <c r="AI1009" i="1"/>
  <c r="C1005" i="1"/>
  <c r="AH1005" i="1" s="1"/>
  <c r="AI1005" i="1"/>
  <c r="C1001" i="1"/>
  <c r="AH1001" i="1" s="1"/>
  <c r="AI1001" i="1"/>
  <c r="C997" i="1"/>
  <c r="AH997" i="1" s="1"/>
  <c r="AI997" i="1"/>
  <c r="C993" i="1"/>
  <c r="AH993" i="1" s="1"/>
  <c r="AI993" i="1"/>
  <c r="C989" i="1"/>
  <c r="AH989" i="1" s="1"/>
  <c r="AI989" i="1"/>
  <c r="C985" i="1"/>
  <c r="AH985" i="1" s="1"/>
  <c r="AI985" i="1"/>
  <c r="C981" i="1"/>
  <c r="AH981" i="1" s="1"/>
  <c r="AI981" i="1"/>
  <c r="C977" i="1"/>
  <c r="AH977" i="1" s="1"/>
  <c r="AI977" i="1"/>
  <c r="C973" i="1"/>
  <c r="AH973" i="1" s="1"/>
  <c r="AI973" i="1"/>
  <c r="C969" i="1"/>
  <c r="AH969" i="1" s="1"/>
  <c r="AI969" i="1"/>
  <c r="C965" i="1"/>
  <c r="AH965" i="1" s="1"/>
  <c r="AI965" i="1"/>
  <c r="C961" i="1"/>
  <c r="AH961" i="1" s="1"/>
  <c r="AI961" i="1"/>
  <c r="C957" i="1"/>
  <c r="AH957" i="1" s="1"/>
  <c r="AI957" i="1"/>
  <c r="C953" i="1"/>
  <c r="AH953" i="1" s="1"/>
  <c r="AI953" i="1"/>
  <c r="C949" i="1"/>
  <c r="AH949" i="1" s="1"/>
  <c r="AI949" i="1"/>
  <c r="C945" i="1"/>
  <c r="AH945" i="1" s="1"/>
  <c r="AI945" i="1"/>
  <c r="C941" i="1"/>
  <c r="AH941" i="1" s="1"/>
  <c r="AI941" i="1"/>
  <c r="C937" i="1"/>
  <c r="AH937" i="1" s="1"/>
  <c r="AI937" i="1"/>
  <c r="C933" i="1"/>
  <c r="AH933" i="1" s="1"/>
  <c r="AI933" i="1"/>
  <c r="C929" i="1"/>
  <c r="AH929" i="1" s="1"/>
  <c r="AI929" i="1"/>
  <c r="C925" i="1"/>
  <c r="AH925" i="1" s="1"/>
  <c r="AI925" i="1"/>
  <c r="C921" i="1"/>
  <c r="AH921" i="1" s="1"/>
  <c r="AI921" i="1"/>
  <c r="C917" i="1"/>
  <c r="AH917" i="1" s="1"/>
  <c r="AI917" i="1"/>
  <c r="C913" i="1"/>
  <c r="AH913" i="1" s="1"/>
  <c r="AI913" i="1"/>
  <c r="C909" i="1"/>
  <c r="AH909" i="1" s="1"/>
  <c r="AI909" i="1"/>
  <c r="C905" i="1"/>
  <c r="AH905" i="1" s="1"/>
  <c r="AI905" i="1"/>
  <c r="C901" i="1"/>
  <c r="AH901" i="1" s="1"/>
  <c r="AI901" i="1"/>
  <c r="C897" i="1"/>
  <c r="AH897" i="1" s="1"/>
  <c r="AI897" i="1"/>
  <c r="C893" i="1"/>
  <c r="AH893" i="1" s="1"/>
  <c r="AI893" i="1"/>
  <c r="C889" i="1"/>
  <c r="AH889" i="1" s="1"/>
  <c r="AI889" i="1"/>
  <c r="C885" i="1"/>
  <c r="AH885" i="1" s="1"/>
  <c r="AI885" i="1"/>
  <c r="C881" i="1"/>
  <c r="AH881" i="1" s="1"/>
  <c r="AI881" i="1"/>
  <c r="C877" i="1"/>
  <c r="AH877" i="1" s="1"/>
  <c r="AI877" i="1"/>
  <c r="C873" i="1"/>
  <c r="AH873" i="1" s="1"/>
  <c r="AI873" i="1"/>
  <c r="C869" i="1"/>
  <c r="AH869" i="1" s="1"/>
  <c r="AI869" i="1"/>
  <c r="C865" i="1"/>
  <c r="AH865" i="1" s="1"/>
  <c r="AI865" i="1"/>
  <c r="C861" i="1"/>
  <c r="AH861" i="1" s="1"/>
  <c r="AI861" i="1"/>
  <c r="C857" i="1"/>
  <c r="AH857" i="1" s="1"/>
  <c r="AI857" i="1"/>
  <c r="C853" i="1"/>
  <c r="AH853" i="1" s="1"/>
  <c r="AI853" i="1"/>
  <c r="C849" i="1"/>
  <c r="AH849" i="1" s="1"/>
  <c r="AI849" i="1"/>
  <c r="C845" i="1"/>
  <c r="AH845" i="1" s="1"/>
  <c r="AI845" i="1"/>
  <c r="C841" i="1"/>
  <c r="AH841" i="1" s="1"/>
  <c r="AI841" i="1"/>
  <c r="C837" i="1"/>
  <c r="AH837" i="1" s="1"/>
  <c r="AI837" i="1"/>
  <c r="C833" i="1"/>
  <c r="AH833" i="1" s="1"/>
  <c r="AI833" i="1"/>
  <c r="C829" i="1"/>
  <c r="AH829" i="1" s="1"/>
  <c r="AI829" i="1"/>
  <c r="C825" i="1"/>
  <c r="AH825" i="1" s="1"/>
  <c r="AI825" i="1"/>
  <c r="C821" i="1"/>
  <c r="AH821" i="1" s="1"/>
  <c r="AI821" i="1"/>
  <c r="C817" i="1"/>
  <c r="AH817" i="1" s="1"/>
  <c r="AI817" i="1"/>
  <c r="C813" i="1"/>
  <c r="AH813" i="1" s="1"/>
  <c r="AI813" i="1"/>
  <c r="C809" i="1"/>
  <c r="AH809" i="1" s="1"/>
  <c r="AI809" i="1"/>
  <c r="C805" i="1"/>
  <c r="AH805" i="1" s="1"/>
  <c r="AI805" i="1"/>
  <c r="C801" i="1"/>
  <c r="AH801" i="1" s="1"/>
  <c r="AI801" i="1"/>
  <c r="C797" i="1"/>
  <c r="AH797" i="1" s="1"/>
  <c r="AI797" i="1"/>
  <c r="C793" i="1"/>
  <c r="AH793" i="1" s="1"/>
  <c r="AI793" i="1"/>
  <c r="C789" i="1"/>
  <c r="AH789" i="1" s="1"/>
  <c r="AI789" i="1"/>
  <c r="C785" i="1"/>
  <c r="AH785" i="1" s="1"/>
  <c r="AI785" i="1"/>
  <c r="C781" i="1"/>
  <c r="AH781" i="1" s="1"/>
  <c r="AI781" i="1"/>
  <c r="C777" i="1"/>
  <c r="AH777" i="1" s="1"/>
  <c r="AI777" i="1"/>
  <c r="C773" i="1"/>
  <c r="AH773" i="1" s="1"/>
  <c r="AI773" i="1"/>
  <c r="C769" i="1"/>
  <c r="AH769" i="1" s="1"/>
  <c r="AI769" i="1"/>
  <c r="C765" i="1"/>
  <c r="AH765" i="1" s="1"/>
  <c r="AI765" i="1"/>
  <c r="C761" i="1"/>
  <c r="AH761" i="1" s="1"/>
  <c r="AI761" i="1"/>
  <c r="C757" i="1"/>
  <c r="AH757" i="1" s="1"/>
  <c r="AI757" i="1"/>
  <c r="C753" i="1"/>
  <c r="AH753" i="1" s="1"/>
  <c r="AI753" i="1"/>
  <c r="C749" i="1"/>
  <c r="AH749" i="1" s="1"/>
  <c r="AI749" i="1"/>
  <c r="C745" i="1"/>
  <c r="AH745" i="1" s="1"/>
  <c r="AI745" i="1"/>
  <c r="C741" i="1"/>
  <c r="AH741" i="1" s="1"/>
  <c r="AI741" i="1"/>
  <c r="C737" i="1"/>
  <c r="AH737" i="1" s="1"/>
  <c r="AI737" i="1"/>
  <c r="C733" i="1"/>
  <c r="AH733" i="1" s="1"/>
  <c r="AI733" i="1"/>
  <c r="C729" i="1"/>
  <c r="AH729" i="1" s="1"/>
  <c r="AI729" i="1"/>
  <c r="C725" i="1"/>
  <c r="AH725" i="1" s="1"/>
  <c r="AI725" i="1"/>
  <c r="C721" i="1"/>
  <c r="AH721" i="1" s="1"/>
  <c r="AI721" i="1"/>
  <c r="C717" i="1"/>
  <c r="AH717" i="1" s="1"/>
  <c r="AI717" i="1"/>
  <c r="C713" i="1"/>
  <c r="AH713" i="1" s="1"/>
  <c r="AI713" i="1"/>
  <c r="C709" i="1"/>
  <c r="AH709" i="1" s="1"/>
  <c r="AI709" i="1"/>
  <c r="C705" i="1"/>
  <c r="AH705" i="1" s="1"/>
  <c r="AI705" i="1"/>
  <c r="C701" i="1"/>
  <c r="AH701" i="1" s="1"/>
  <c r="AI701" i="1"/>
  <c r="C697" i="1"/>
  <c r="AH697" i="1" s="1"/>
  <c r="AI697" i="1"/>
  <c r="C693" i="1"/>
  <c r="AH693" i="1" s="1"/>
  <c r="AI693" i="1"/>
  <c r="C689" i="1"/>
  <c r="AH689" i="1" s="1"/>
  <c r="AI689" i="1"/>
  <c r="C685" i="1"/>
  <c r="AH685" i="1" s="1"/>
  <c r="AI685" i="1"/>
  <c r="C681" i="1"/>
  <c r="AH681" i="1" s="1"/>
  <c r="AI681" i="1"/>
  <c r="C677" i="1"/>
  <c r="AH677" i="1" s="1"/>
  <c r="AI677" i="1"/>
  <c r="C673" i="1"/>
  <c r="AH673" i="1" s="1"/>
  <c r="AI673" i="1"/>
  <c r="C669" i="1"/>
  <c r="AH669" i="1" s="1"/>
  <c r="AI669" i="1"/>
  <c r="C665" i="1"/>
  <c r="AH665" i="1" s="1"/>
  <c r="AI665" i="1"/>
  <c r="C661" i="1"/>
  <c r="AH661" i="1" s="1"/>
  <c r="AI661" i="1"/>
  <c r="C657" i="1"/>
  <c r="AH657" i="1" s="1"/>
  <c r="AI657" i="1"/>
  <c r="C653" i="1"/>
  <c r="AH653" i="1" s="1"/>
  <c r="AI653" i="1"/>
  <c r="C649" i="1"/>
  <c r="AH649" i="1" s="1"/>
  <c r="AI649" i="1"/>
  <c r="C645" i="1"/>
  <c r="AH645" i="1" s="1"/>
  <c r="AI645" i="1"/>
  <c r="C641" i="1"/>
  <c r="AH641" i="1" s="1"/>
  <c r="AI641" i="1"/>
  <c r="C637" i="1"/>
  <c r="AH637" i="1" s="1"/>
  <c r="AI637" i="1"/>
  <c r="C633" i="1"/>
  <c r="AH633" i="1" s="1"/>
  <c r="AI633" i="1"/>
  <c r="C629" i="1"/>
  <c r="AH629" i="1" s="1"/>
  <c r="AI629" i="1"/>
  <c r="C625" i="1"/>
  <c r="AH625" i="1" s="1"/>
  <c r="AI625" i="1"/>
  <c r="C621" i="1"/>
  <c r="AH621" i="1" s="1"/>
  <c r="AI621" i="1"/>
  <c r="C617" i="1"/>
  <c r="AH617" i="1" s="1"/>
  <c r="AI617" i="1"/>
  <c r="C613" i="1"/>
  <c r="AH613" i="1" s="1"/>
  <c r="AI613" i="1"/>
  <c r="C609" i="1"/>
  <c r="AH609" i="1" s="1"/>
  <c r="AI609" i="1"/>
  <c r="C605" i="1"/>
  <c r="AH605" i="1" s="1"/>
  <c r="AI605" i="1"/>
  <c r="C601" i="1"/>
  <c r="AH601" i="1" s="1"/>
  <c r="AI601" i="1"/>
  <c r="C597" i="1"/>
  <c r="AH597" i="1" s="1"/>
  <c r="AI597" i="1"/>
  <c r="C593" i="1"/>
  <c r="AH593" i="1" s="1"/>
  <c r="AI593" i="1"/>
  <c r="C589" i="1"/>
  <c r="AH589" i="1" s="1"/>
  <c r="AI589" i="1"/>
  <c r="C585" i="1"/>
  <c r="AH585" i="1" s="1"/>
  <c r="AI585" i="1"/>
  <c r="C581" i="1"/>
  <c r="AH581" i="1" s="1"/>
  <c r="AI581" i="1"/>
  <c r="C577" i="1"/>
  <c r="AH577" i="1" s="1"/>
  <c r="AI577" i="1"/>
  <c r="C573" i="1"/>
  <c r="AH573" i="1" s="1"/>
  <c r="AI573" i="1"/>
  <c r="C569" i="1"/>
  <c r="AH569" i="1" s="1"/>
  <c r="AI569" i="1"/>
  <c r="C565" i="1"/>
  <c r="AH565" i="1" s="1"/>
  <c r="AI565" i="1"/>
  <c r="C561" i="1"/>
  <c r="AH561" i="1" s="1"/>
  <c r="AI561" i="1"/>
  <c r="C557" i="1"/>
  <c r="AH557" i="1" s="1"/>
  <c r="AI557" i="1"/>
  <c r="C553" i="1"/>
  <c r="AH553" i="1" s="1"/>
  <c r="AI553" i="1"/>
  <c r="C549" i="1"/>
  <c r="AH549" i="1" s="1"/>
  <c r="AI549" i="1"/>
  <c r="C545" i="1"/>
  <c r="AH545" i="1" s="1"/>
  <c r="AI545" i="1"/>
  <c r="C541" i="1"/>
  <c r="AH541" i="1" s="1"/>
  <c r="AI541" i="1"/>
  <c r="C537" i="1"/>
  <c r="AH537" i="1" s="1"/>
  <c r="AI537" i="1"/>
  <c r="C533" i="1"/>
  <c r="AH533" i="1" s="1"/>
  <c r="AI533" i="1"/>
  <c r="C529" i="1"/>
  <c r="AH529" i="1" s="1"/>
  <c r="AI529" i="1"/>
  <c r="C525" i="1"/>
  <c r="AH525" i="1" s="1"/>
  <c r="AI525" i="1"/>
  <c r="C521" i="1"/>
  <c r="AH521" i="1" s="1"/>
  <c r="AI521" i="1"/>
  <c r="C517" i="1"/>
  <c r="AH517" i="1" s="1"/>
  <c r="AI517" i="1"/>
  <c r="C513" i="1"/>
  <c r="AH513" i="1" s="1"/>
  <c r="AI513" i="1"/>
  <c r="C509" i="1"/>
  <c r="AH509" i="1" s="1"/>
  <c r="AI509" i="1"/>
  <c r="C505" i="1"/>
  <c r="AH505" i="1" s="1"/>
  <c r="AI505" i="1"/>
  <c r="C501" i="1"/>
  <c r="AH501" i="1" s="1"/>
  <c r="AI501" i="1"/>
  <c r="C497" i="1"/>
  <c r="AH497" i="1" s="1"/>
  <c r="AI497" i="1"/>
  <c r="C493" i="1"/>
  <c r="AH493" i="1" s="1"/>
  <c r="AI493" i="1"/>
  <c r="C489" i="1"/>
  <c r="AH489" i="1" s="1"/>
  <c r="AI489" i="1"/>
  <c r="C485" i="1"/>
  <c r="AH485" i="1" s="1"/>
  <c r="AI485" i="1"/>
  <c r="C481" i="1"/>
  <c r="AH481" i="1" s="1"/>
  <c r="AI481" i="1"/>
  <c r="C477" i="1"/>
  <c r="AH477" i="1" s="1"/>
  <c r="AI477" i="1"/>
  <c r="C473" i="1"/>
  <c r="AH473" i="1" s="1"/>
  <c r="AI473" i="1"/>
  <c r="C469" i="1"/>
  <c r="AH469" i="1" s="1"/>
  <c r="AI469" i="1"/>
  <c r="C465" i="1"/>
  <c r="AH465" i="1" s="1"/>
  <c r="AI465" i="1"/>
  <c r="C461" i="1"/>
  <c r="AH461" i="1" s="1"/>
  <c r="AI461" i="1"/>
  <c r="C457" i="1"/>
  <c r="AH457" i="1" s="1"/>
  <c r="AI457" i="1"/>
  <c r="C453" i="1"/>
  <c r="AH453" i="1" s="1"/>
  <c r="AI453" i="1"/>
  <c r="C449" i="1"/>
  <c r="AH449" i="1" s="1"/>
  <c r="AI449" i="1"/>
  <c r="C445" i="1"/>
  <c r="AH445" i="1" s="1"/>
  <c r="AI445" i="1"/>
  <c r="C441" i="1"/>
  <c r="AH441" i="1" s="1"/>
  <c r="AI441" i="1"/>
  <c r="C437" i="1"/>
  <c r="AH437" i="1" s="1"/>
  <c r="AI437" i="1"/>
  <c r="C433" i="1"/>
  <c r="AH433" i="1" s="1"/>
  <c r="AI433" i="1"/>
  <c r="C429" i="1"/>
  <c r="AH429" i="1" s="1"/>
  <c r="AI429" i="1"/>
  <c r="C425" i="1"/>
  <c r="AH425" i="1" s="1"/>
  <c r="AI425" i="1"/>
  <c r="C421" i="1"/>
  <c r="AH421" i="1" s="1"/>
  <c r="AI421" i="1"/>
  <c r="C417" i="1"/>
  <c r="AH417" i="1" s="1"/>
  <c r="AI417" i="1"/>
  <c r="C413" i="1"/>
  <c r="AH413" i="1" s="1"/>
  <c r="AI413" i="1"/>
  <c r="C409" i="1"/>
  <c r="AH409" i="1" s="1"/>
  <c r="AI409" i="1"/>
  <c r="C405" i="1"/>
  <c r="AH405" i="1" s="1"/>
  <c r="AI405" i="1"/>
  <c r="C401" i="1"/>
  <c r="AH401" i="1" s="1"/>
  <c r="AI401" i="1"/>
  <c r="C397" i="1"/>
  <c r="AH397" i="1" s="1"/>
  <c r="AI397" i="1"/>
  <c r="C393" i="1"/>
  <c r="AH393" i="1" s="1"/>
  <c r="AI393" i="1"/>
  <c r="C389" i="1"/>
  <c r="AH389" i="1" s="1"/>
  <c r="AI389" i="1"/>
  <c r="C385" i="1"/>
  <c r="AH385" i="1" s="1"/>
  <c r="AI385" i="1"/>
  <c r="C381" i="1"/>
  <c r="AH381" i="1" s="1"/>
  <c r="AI381" i="1"/>
  <c r="C377" i="1"/>
  <c r="AH377" i="1" s="1"/>
  <c r="AI377" i="1"/>
  <c r="C373" i="1"/>
  <c r="AH373" i="1" s="1"/>
  <c r="AI373" i="1"/>
  <c r="C369" i="1"/>
  <c r="AH369" i="1" s="1"/>
  <c r="AI369" i="1"/>
  <c r="C365" i="1"/>
  <c r="AH365" i="1" s="1"/>
  <c r="AI365" i="1"/>
  <c r="C361" i="1"/>
  <c r="AH361" i="1" s="1"/>
  <c r="AI361" i="1"/>
  <c r="C357" i="1"/>
  <c r="AH357" i="1" s="1"/>
  <c r="AI357" i="1"/>
  <c r="C353" i="1"/>
  <c r="AH353" i="1" s="1"/>
  <c r="AI353" i="1"/>
  <c r="C349" i="1"/>
  <c r="AH349" i="1" s="1"/>
  <c r="AI349" i="1"/>
  <c r="C345" i="1"/>
  <c r="AH345" i="1" s="1"/>
  <c r="AI345" i="1"/>
  <c r="C341" i="1"/>
  <c r="AH341" i="1" s="1"/>
  <c r="AI341" i="1"/>
  <c r="C337" i="1"/>
  <c r="AH337" i="1" s="1"/>
  <c r="AI337" i="1"/>
  <c r="C333" i="1"/>
  <c r="AH333" i="1" s="1"/>
  <c r="AI333" i="1"/>
  <c r="C329" i="1"/>
  <c r="AH329" i="1" s="1"/>
  <c r="AI329" i="1"/>
  <c r="C325" i="1"/>
  <c r="AH325" i="1" s="1"/>
  <c r="AI325" i="1"/>
  <c r="C321" i="1"/>
  <c r="AH321" i="1" s="1"/>
  <c r="AI321" i="1"/>
  <c r="C317" i="1"/>
  <c r="AH317" i="1" s="1"/>
  <c r="AI317" i="1"/>
  <c r="C313" i="1"/>
  <c r="AH313" i="1" s="1"/>
  <c r="AI313" i="1"/>
  <c r="C309" i="1"/>
  <c r="AH309" i="1" s="1"/>
  <c r="AI309" i="1"/>
  <c r="C305" i="1"/>
  <c r="AH305" i="1" s="1"/>
  <c r="AI305" i="1"/>
  <c r="C301" i="1"/>
  <c r="AH301" i="1" s="1"/>
  <c r="AI301" i="1"/>
  <c r="C297" i="1"/>
  <c r="AH297" i="1" s="1"/>
  <c r="AI297" i="1"/>
  <c r="C293" i="1"/>
  <c r="AH293" i="1" s="1"/>
  <c r="AI293" i="1"/>
  <c r="C289" i="1"/>
  <c r="AH289" i="1" s="1"/>
  <c r="AI289" i="1"/>
  <c r="C285" i="1"/>
  <c r="AH285" i="1" s="1"/>
  <c r="AI285" i="1"/>
  <c r="C281" i="1"/>
  <c r="AH281" i="1" s="1"/>
  <c r="AI281" i="1"/>
  <c r="C277" i="1"/>
  <c r="AH277" i="1" s="1"/>
  <c r="AI277" i="1"/>
  <c r="C273" i="1"/>
  <c r="AH273" i="1" s="1"/>
  <c r="AI273" i="1"/>
  <c r="C269" i="1"/>
  <c r="AH269" i="1" s="1"/>
  <c r="AI269" i="1"/>
  <c r="C265" i="1"/>
  <c r="AH265" i="1" s="1"/>
  <c r="AI265" i="1"/>
  <c r="C261" i="1"/>
  <c r="AH261" i="1" s="1"/>
  <c r="AI261" i="1"/>
  <c r="C257" i="1"/>
  <c r="AH257" i="1" s="1"/>
  <c r="AI257" i="1"/>
  <c r="C253" i="1"/>
  <c r="AH253" i="1" s="1"/>
  <c r="AI253" i="1"/>
  <c r="C249" i="1"/>
  <c r="AH249" i="1" s="1"/>
  <c r="AI249" i="1"/>
  <c r="C245" i="1"/>
  <c r="AH245" i="1" s="1"/>
  <c r="AI245" i="1"/>
  <c r="C241" i="1"/>
  <c r="AH241" i="1" s="1"/>
  <c r="AI241" i="1"/>
  <c r="C237" i="1"/>
  <c r="AH237" i="1" s="1"/>
  <c r="AI237" i="1"/>
  <c r="C233" i="1"/>
  <c r="AH233" i="1" s="1"/>
  <c r="AI233" i="1"/>
  <c r="C229" i="1"/>
  <c r="AH229" i="1" s="1"/>
  <c r="AI229" i="1"/>
  <c r="C225" i="1"/>
  <c r="AH225" i="1" s="1"/>
  <c r="AI225" i="1"/>
  <c r="C221" i="1"/>
  <c r="AH221" i="1" s="1"/>
  <c r="AI221" i="1"/>
  <c r="C217" i="1"/>
  <c r="AH217" i="1" s="1"/>
  <c r="AI217" i="1"/>
  <c r="C213" i="1"/>
  <c r="AH213" i="1" s="1"/>
  <c r="AI213" i="1"/>
  <c r="C209" i="1"/>
  <c r="AH209" i="1" s="1"/>
  <c r="AI209" i="1"/>
  <c r="C205" i="1"/>
  <c r="AH205" i="1" s="1"/>
  <c r="AI205" i="1"/>
  <c r="C201" i="1"/>
  <c r="AH201" i="1" s="1"/>
  <c r="AI201" i="1"/>
  <c r="C197" i="1"/>
  <c r="AH197" i="1" s="1"/>
  <c r="AI197" i="1"/>
  <c r="C193" i="1"/>
  <c r="AH193" i="1" s="1"/>
  <c r="AI193" i="1"/>
  <c r="C189" i="1"/>
  <c r="AH189" i="1" s="1"/>
  <c r="AI189" i="1"/>
  <c r="C185" i="1"/>
  <c r="AH185" i="1" s="1"/>
  <c r="AI185" i="1"/>
  <c r="C181" i="1"/>
  <c r="AH181" i="1" s="1"/>
  <c r="AI181" i="1"/>
  <c r="C177" i="1"/>
  <c r="AH177" i="1" s="1"/>
  <c r="AI177" i="1"/>
  <c r="C173" i="1"/>
  <c r="AH173" i="1" s="1"/>
  <c r="AI173" i="1"/>
  <c r="C169" i="1"/>
  <c r="AH169" i="1" s="1"/>
  <c r="AI169" i="1"/>
  <c r="C165" i="1"/>
  <c r="AH165" i="1" s="1"/>
  <c r="AI165" i="1"/>
  <c r="C161" i="1"/>
  <c r="AH161" i="1" s="1"/>
  <c r="AI161" i="1"/>
  <c r="C157" i="1"/>
  <c r="AH157" i="1" s="1"/>
  <c r="AI157" i="1"/>
  <c r="C153" i="1"/>
  <c r="AH153" i="1" s="1"/>
  <c r="AI153" i="1"/>
  <c r="C149" i="1"/>
  <c r="AH149" i="1" s="1"/>
  <c r="AI149" i="1"/>
  <c r="C145" i="1"/>
  <c r="AH145" i="1" s="1"/>
  <c r="AI145" i="1"/>
  <c r="C141" i="1"/>
  <c r="AH141" i="1" s="1"/>
  <c r="AI141" i="1"/>
  <c r="C137" i="1"/>
  <c r="AH137" i="1" s="1"/>
  <c r="AI137" i="1"/>
  <c r="C133" i="1"/>
  <c r="AH133" i="1" s="1"/>
  <c r="AI133" i="1"/>
  <c r="C129" i="1"/>
  <c r="AH129" i="1" s="1"/>
  <c r="AI129" i="1"/>
  <c r="C125" i="1"/>
  <c r="AH125" i="1" s="1"/>
  <c r="AI125" i="1"/>
  <c r="C121" i="1"/>
  <c r="AH121" i="1" s="1"/>
  <c r="AI121" i="1"/>
  <c r="C117" i="1"/>
  <c r="AH117" i="1" s="1"/>
  <c r="AI117" i="1"/>
  <c r="C113" i="1"/>
  <c r="AH113" i="1" s="1"/>
  <c r="AI113" i="1"/>
  <c r="C109" i="1"/>
  <c r="AH109" i="1" s="1"/>
  <c r="AI109" i="1"/>
  <c r="C105" i="1"/>
  <c r="AH105" i="1" s="1"/>
  <c r="AI105" i="1"/>
  <c r="C101" i="1"/>
  <c r="AH101" i="1" s="1"/>
  <c r="AI101" i="1"/>
  <c r="C97" i="1"/>
  <c r="AH97" i="1" s="1"/>
  <c r="AI97" i="1"/>
  <c r="C93" i="1"/>
  <c r="AH93" i="1" s="1"/>
  <c r="AI93" i="1"/>
  <c r="C89" i="1"/>
  <c r="AH89" i="1" s="1"/>
  <c r="AI89" i="1"/>
  <c r="C85" i="1"/>
  <c r="AH85" i="1" s="1"/>
  <c r="AI85" i="1"/>
  <c r="C81" i="1"/>
  <c r="AH81" i="1" s="1"/>
  <c r="AI81" i="1"/>
  <c r="C77" i="1"/>
  <c r="AH77" i="1" s="1"/>
  <c r="AI77" i="1"/>
  <c r="C73" i="1"/>
  <c r="AH73" i="1" s="1"/>
  <c r="AI73" i="1"/>
  <c r="C69" i="1"/>
  <c r="AH69" i="1" s="1"/>
  <c r="AI69" i="1"/>
  <c r="C65" i="1"/>
  <c r="AH65" i="1" s="1"/>
  <c r="AI65" i="1"/>
  <c r="C61" i="1"/>
  <c r="AH61" i="1" s="1"/>
  <c r="AI61" i="1"/>
  <c r="C57" i="1"/>
  <c r="AH57" i="1" s="1"/>
  <c r="AI57" i="1"/>
  <c r="C53" i="1"/>
  <c r="AH53" i="1" s="1"/>
  <c r="AI53" i="1"/>
  <c r="C49" i="1"/>
  <c r="AH49" i="1" s="1"/>
  <c r="AI49" i="1"/>
  <c r="C45" i="1"/>
  <c r="AH45" i="1" s="1"/>
  <c r="AI45" i="1"/>
  <c r="C1768" i="1"/>
  <c r="AH1768" i="1" s="1"/>
  <c r="AI1768" i="1"/>
  <c r="C1764" i="1"/>
  <c r="AH1764" i="1" s="1"/>
  <c r="AI1764" i="1"/>
  <c r="C1760" i="1"/>
  <c r="AH1760" i="1" s="1"/>
  <c r="AI1760" i="1"/>
  <c r="C1756" i="1"/>
  <c r="AH1756" i="1" s="1"/>
  <c r="AI1756" i="1"/>
  <c r="C1752" i="1"/>
  <c r="AH1752" i="1" s="1"/>
  <c r="AI1752" i="1"/>
  <c r="C1748" i="1"/>
  <c r="AH1748" i="1" s="1"/>
  <c r="AI1748" i="1"/>
  <c r="C1744" i="1"/>
  <c r="AH1744" i="1" s="1"/>
  <c r="AI1744" i="1"/>
  <c r="C1740" i="1"/>
  <c r="AH1740" i="1" s="1"/>
  <c r="AI1740" i="1"/>
  <c r="C1736" i="1"/>
  <c r="AH1736" i="1" s="1"/>
  <c r="AI1736" i="1"/>
  <c r="C1732" i="1"/>
  <c r="AH1732" i="1" s="1"/>
  <c r="AI1732" i="1"/>
  <c r="C1728" i="1"/>
  <c r="AH1728" i="1" s="1"/>
  <c r="AI1728" i="1"/>
  <c r="C1724" i="1"/>
  <c r="AH1724" i="1" s="1"/>
  <c r="AI1724" i="1"/>
  <c r="C1720" i="1"/>
  <c r="AH1720" i="1" s="1"/>
  <c r="AI1720" i="1"/>
  <c r="C1716" i="1"/>
  <c r="AH1716" i="1" s="1"/>
  <c r="AI1716" i="1"/>
  <c r="C1712" i="1"/>
  <c r="AH1712" i="1" s="1"/>
  <c r="AI1712" i="1"/>
  <c r="C1708" i="1"/>
  <c r="AH1708" i="1" s="1"/>
  <c r="AI1708" i="1"/>
  <c r="C1704" i="1"/>
  <c r="AH1704" i="1" s="1"/>
  <c r="AI1704" i="1"/>
  <c r="C1700" i="1"/>
  <c r="AH1700" i="1" s="1"/>
  <c r="AI1700" i="1"/>
  <c r="C1696" i="1"/>
  <c r="AH1696" i="1" s="1"/>
  <c r="AI1696" i="1"/>
  <c r="C1692" i="1"/>
  <c r="AH1692" i="1" s="1"/>
  <c r="AI1692" i="1"/>
  <c r="C1688" i="1"/>
  <c r="AH1688" i="1" s="1"/>
  <c r="AI1688" i="1"/>
  <c r="C1684" i="1"/>
  <c r="AH1684" i="1" s="1"/>
  <c r="AI1684" i="1"/>
  <c r="C1680" i="1"/>
  <c r="AH1680" i="1" s="1"/>
  <c r="AI1680" i="1"/>
  <c r="C1676" i="1"/>
  <c r="AH1676" i="1" s="1"/>
  <c r="AI1676" i="1"/>
  <c r="C1672" i="1"/>
  <c r="AH1672" i="1" s="1"/>
  <c r="AI1672" i="1"/>
  <c r="C1668" i="1"/>
  <c r="AH1668" i="1" s="1"/>
  <c r="AI1668" i="1"/>
  <c r="C1664" i="1"/>
  <c r="AH1664" i="1" s="1"/>
  <c r="AI1664" i="1"/>
  <c r="C1660" i="1"/>
  <c r="AH1660" i="1" s="1"/>
  <c r="AI1660" i="1"/>
  <c r="C1656" i="1"/>
  <c r="AH1656" i="1" s="1"/>
  <c r="AI1656" i="1"/>
  <c r="C1652" i="1"/>
  <c r="AH1652" i="1" s="1"/>
  <c r="AI1652" i="1"/>
  <c r="C1648" i="1"/>
  <c r="AH1648" i="1" s="1"/>
  <c r="AI1648" i="1"/>
  <c r="C1644" i="1"/>
  <c r="AH1644" i="1" s="1"/>
  <c r="AI1644" i="1"/>
  <c r="C1640" i="1"/>
  <c r="AH1640" i="1" s="1"/>
  <c r="AI1640" i="1"/>
  <c r="C1636" i="1"/>
  <c r="AH1636" i="1" s="1"/>
  <c r="AI1636" i="1"/>
  <c r="C1632" i="1"/>
  <c r="AH1632" i="1" s="1"/>
  <c r="AI1632" i="1"/>
  <c r="C1628" i="1"/>
  <c r="AH1628" i="1" s="1"/>
  <c r="AI1628" i="1"/>
  <c r="C1624" i="1"/>
  <c r="AH1624" i="1" s="1"/>
  <c r="AI1624" i="1"/>
  <c r="C1620" i="1"/>
  <c r="AH1620" i="1" s="1"/>
  <c r="AI1620" i="1"/>
  <c r="C1616" i="1"/>
  <c r="AH1616" i="1" s="1"/>
  <c r="AI1616" i="1"/>
  <c r="C1612" i="1"/>
  <c r="AH1612" i="1" s="1"/>
  <c r="AI1612" i="1"/>
  <c r="C1608" i="1"/>
  <c r="AH1608" i="1" s="1"/>
  <c r="AI1608" i="1"/>
  <c r="C1604" i="1"/>
  <c r="AH1604" i="1" s="1"/>
  <c r="AI1604" i="1"/>
  <c r="C1600" i="1"/>
  <c r="AH1600" i="1" s="1"/>
  <c r="AI1600" i="1"/>
  <c r="C1596" i="1"/>
  <c r="AH1596" i="1" s="1"/>
  <c r="AI1596" i="1"/>
  <c r="C1592" i="1"/>
  <c r="AH1592" i="1" s="1"/>
  <c r="AI1592" i="1"/>
  <c r="C1588" i="1"/>
  <c r="AH1588" i="1" s="1"/>
  <c r="AI1588" i="1"/>
  <c r="C1584" i="1"/>
  <c r="AH1584" i="1" s="1"/>
  <c r="AI1584" i="1"/>
  <c r="C1580" i="1"/>
  <c r="AH1580" i="1" s="1"/>
  <c r="AI1580" i="1"/>
  <c r="C1576" i="1"/>
  <c r="AH1576" i="1" s="1"/>
  <c r="AI1576" i="1"/>
  <c r="C1572" i="1"/>
  <c r="AH1572" i="1" s="1"/>
  <c r="AI1572" i="1"/>
  <c r="C1568" i="1"/>
  <c r="AH1568" i="1" s="1"/>
  <c r="AI1568" i="1"/>
  <c r="C1564" i="1"/>
  <c r="AH1564" i="1" s="1"/>
  <c r="AI1564" i="1"/>
  <c r="C1560" i="1"/>
  <c r="AH1560" i="1" s="1"/>
  <c r="AI1560" i="1"/>
  <c r="C1556" i="1"/>
  <c r="AH1556" i="1" s="1"/>
  <c r="AI1556" i="1"/>
  <c r="C1552" i="1"/>
  <c r="AH1552" i="1" s="1"/>
  <c r="AI1552" i="1"/>
  <c r="C1548" i="1"/>
  <c r="AH1548" i="1" s="1"/>
  <c r="AI1548" i="1"/>
  <c r="C1544" i="1"/>
  <c r="AH1544" i="1" s="1"/>
  <c r="AI1544" i="1"/>
  <c r="C1540" i="1"/>
  <c r="AH1540" i="1" s="1"/>
  <c r="AI1540" i="1"/>
  <c r="C1536" i="1"/>
  <c r="AH1536" i="1" s="1"/>
  <c r="AI1536" i="1"/>
  <c r="C1532" i="1"/>
  <c r="AH1532" i="1" s="1"/>
  <c r="AI1532" i="1"/>
  <c r="C1528" i="1"/>
  <c r="AH1528" i="1" s="1"/>
  <c r="AI1528" i="1"/>
  <c r="C1524" i="1"/>
  <c r="AH1524" i="1" s="1"/>
  <c r="AI1524" i="1"/>
  <c r="C1520" i="1"/>
  <c r="AH1520" i="1" s="1"/>
  <c r="AI1520" i="1"/>
  <c r="C1516" i="1"/>
  <c r="AH1516" i="1" s="1"/>
  <c r="AI1516" i="1"/>
  <c r="C1512" i="1"/>
  <c r="AH1512" i="1" s="1"/>
  <c r="AI1512" i="1"/>
  <c r="C1508" i="1"/>
  <c r="AH1508" i="1" s="1"/>
  <c r="AI1508" i="1"/>
  <c r="C1504" i="1"/>
  <c r="AH1504" i="1" s="1"/>
  <c r="AI1504" i="1"/>
  <c r="C1500" i="1"/>
  <c r="AH1500" i="1" s="1"/>
  <c r="AI1500" i="1"/>
  <c r="C1496" i="1"/>
  <c r="AH1496" i="1" s="1"/>
  <c r="AI1496" i="1"/>
  <c r="C1492" i="1"/>
  <c r="AH1492" i="1" s="1"/>
  <c r="AI1492" i="1"/>
  <c r="C1488" i="1"/>
  <c r="AH1488" i="1" s="1"/>
  <c r="AI1488" i="1"/>
  <c r="C1484" i="1"/>
  <c r="AH1484" i="1" s="1"/>
  <c r="AI1484" i="1"/>
  <c r="C1480" i="1"/>
  <c r="AH1480" i="1" s="1"/>
  <c r="AI1480" i="1"/>
  <c r="C1476" i="1"/>
  <c r="AH1476" i="1" s="1"/>
  <c r="AI1476" i="1"/>
  <c r="C1472" i="1"/>
  <c r="AH1472" i="1" s="1"/>
  <c r="AI1472" i="1"/>
  <c r="C1468" i="1"/>
  <c r="AH1468" i="1" s="1"/>
  <c r="AI1468" i="1"/>
  <c r="C1464" i="1"/>
  <c r="AH1464" i="1" s="1"/>
  <c r="AI1464" i="1"/>
  <c r="C1460" i="1"/>
  <c r="AH1460" i="1" s="1"/>
  <c r="AI1460" i="1"/>
  <c r="C1456" i="1"/>
  <c r="AH1456" i="1" s="1"/>
  <c r="AI1456" i="1"/>
  <c r="C1452" i="1"/>
  <c r="AH1452" i="1" s="1"/>
  <c r="AI1452" i="1"/>
  <c r="C1448" i="1"/>
  <c r="AH1448" i="1" s="1"/>
  <c r="AI1448" i="1"/>
  <c r="C1444" i="1"/>
  <c r="AH1444" i="1" s="1"/>
  <c r="AI1444" i="1"/>
  <c r="C1440" i="1"/>
  <c r="AH1440" i="1" s="1"/>
  <c r="AI1440" i="1"/>
  <c r="C1436" i="1"/>
  <c r="AH1436" i="1" s="1"/>
  <c r="AI1436" i="1"/>
  <c r="C1432" i="1"/>
  <c r="AH1432" i="1" s="1"/>
  <c r="AI1432" i="1"/>
  <c r="C1428" i="1"/>
  <c r="AH1428" i="1" s="1"/>
  <c r="AI1428" i="1"/>
  <c r="C1424" i="1"/>
  <c r="AH1424" i="1" s="1"/>
  <c r="AI1424" i="1"/>
  <c r="C1420" i="1"/>
  <c r="AH1420" i="1" s="1"/>
  <c r="AI1420" i="1"/>
  <c r="C1416" i="1"/>
  <c r="AH1416" i="1" s="1"/>
  <c r="AI1416" i="1"/>
  <c r="C1412" i="1"/>
  <c r="AH1412" i="1" s="1"/>
  <c r="AI1412" i="1"/>
  <c r="C1408" i="1"/>
  <c r="AH1408" i="1" s="1"/>
  <c r="AI1408" i="1"/>
  <c r="C1404" i="1"/>
  <c r="AH1404" i="1" s="1"/>
  <c r="AI1404" i="1"/>
  <c r="C1400" i="1"/>
  <c r="AH1400" i="1" s="1"/>
  <c r="AI1400" i="1"/>
  <c r="C1396" i="1"/>
  <c r="AH1396" i="1" s="1"/>
  <c r="AI1396" i="1"/>
  <c r="C1392" i="1"/>
  <c r="AH1392" i="1" s="1"/>
  <c r="AI1392" i="1"/>
  <c r="C1388" i="1"/>
  <c r="AH1388" i="1" s="1"/>
  <c r="AI1388" i="1"/>
  <c r="C1384" i="1"/>
  <c r="AH1384" i="1" s="1"/>
  <c r="AI1384" i="1"/>
  <c r="C1380" i="1"/>
  <c r="AH1380" i="1" s="1"/>
  <c r="AI1380" i="1"/>
  <c r="C1376" i="1"/>
  <c r="AH1376" i="1" s="1"/>
  <c r="AI1376" i="1"/>
  <c r="C1372" i="1"/>
  <c r="AH1372" i="1" s="1"/>
  <c r="AI1372" i="1"/>
  <c r="C1368" i="1"/>
  <c r="AH1368" i="1" s="1"/>
  <c r="AI1368" i="1"/>
  <c r="C1364" i="1"/>
  <c r="AH1364" i="1" s="1"/>
  <c r="AI1364" i="1"/>
  <c r="C1360" i="1"/>
  <c r="AH1360" i="1" s="1"/>
  <c r="AI1360" i="1"/>
  <c r="C1356" i="1"/>
  <c r="AH1356" i="1" s="1"/>
  <c r="AI1356" i="1"/>
  <c r="C1352" i="1"/>
  <c r="AH1352" i="1" s="1"/>
  <c r="AI1352" i="1"/>
  <c r="C1348" i="1"/>
  <c r="AH1348" i="1" s="1"/>
  <c r="AI1348" i="1"/>
  <c r="C1344" i="1"/>
  <c r="AH1344" i="1" s="1"/>
  <c r="AI1344" i="1"/>
  <c r="C1340" i="1"/>
  <c r="AH1340" i="1" s="1"/>
  <c r="AI1340" i="1"/>
  <c r="C1336" i="1"/>
  <c r="AH1336" i="1" s="1"/>
  <c r="AI1336" i="1"/>
  <c r="C1332" i="1"/>
  <c r="AH1332" i="1" s="1"/>
  <c r="AI1332" i="1"/>
  <c r="C1328" i="1"/>
  <c r="AH1328" i="1" s="1"/>
  <c r="AI1328" i="1"/>
  <c r="C1324" i="1"/>
  <c r="AH1324" i="1" s="1"/>
  <c r="AI1324" i="1"/>
  <c r="C1320" i="1"/>
  <c r="AH1320" i="1" s="1"/>
  <c r="AI1320" i="1"/>
  <c r="C1316" i="1"/>
  <c r="AH1316" i="1" s="1"/>
  <c r="AI1316" i="1"/>
  <c r="C1312" i="1"/>
  <c r="AH1312" i="1" s="1"/>
  <c r="AI1312" i="1"/>
  <c r="C1308" i="1"/>
  <c r="AH1308" i="1" s="1"/>
  <c r="AI1308" i="1"/>
  <c r="C1304" i="1"/>
  <c r="AH1304" i="1" s="1"/>
  <c r="AI1304" i="1"/>
  <c r="C1300" i="1"/>
  <c r="AH1300" i="1" s="1"/>
  <c r="AI1300" i="1"/>
  <c r="C1296" i="1"/>
  <c r="AH1296" i="1" s="1"/>
  <c r="AI1296" i="1"/>
  <c r="C1292" i="1"/>
  <c r="AH1292" i="1" s="1"/>
  <c r="AI1292" i="1"/>
  <c r="C1288" i="1"/>
  <c r="AH1288" i="1" s="1"/>
  <c r="AI1288" i="1"/>
  <c r="C1284" i="1"/>
  <c r="AH1284" i="1" s="1"/>
  <c r="AI1284" i="1"/>
  <c r="C1280" i="1"/>
  <c r="AH1280" i="1" s="1"/>
  <c r="AI1280" i="1"/>
  <c r="C1276" i="1"/>
  <c r="AH1276" i="1" s="1"/>
  <c r="AI1276" i="1"/>
  <c r="C1272" i="1"/>
  <c r="AH1272" i="1" s="1"/>
  <c r="AI1272" i="1"/>
  <c r="C1268" i="1"/>
  <c r="AH1268" i="1" s="1"/>
  <c r="AI1268" i="1"/>
  <c r="C1264" i="1"/>
  <c r="AH1264" i="1" s="1"/>
  <c r="AI1264" i="1"/>
  <c r="C1260" i="1"/>
  <c r="AH1260" i="1" s="1"/>
  <c r="AI1260" i="1"/>
  <c r="C1256" i="1"/>
  <c r="AH1256" i="1" s="1"/>
  <c r="AI1256" i="1"/>
  <c r="C1252" i="1"/>
  <c r="AH1252" i="1" s="1"/>
  <c r="AI1252" i="1"/>
  <c r="C1248" i="1"/>
  <c r="AH1248" i="1" s="1"/>
  <c r="AI1248" i="1"/>
  <c r="C1244" i="1"/>
  <c r="AH1244" i="1" s="1"/>
  <c r="AI1244" i="1"/>
  <c r="C1240" i="1"/>
  <c r="AH1240" i="1" s="1"/>
  <c r="AI1240" i="1"/>
  <c r="C1236" i="1"/>
  <c r="AH1236" i="1" s="1"/>
  <c r="AI1236" i="1"/>
  <c r="C1232" i="1"/>
  <c r="AH1232" i="1" s="1"/>
  <c r="AI1232" i="1"/>
  <c r="C1228" i="1"/>
  <c r="AH1228" i="1" s="1"/>
  <c r="AI1228" i="1"/>
  <c r="C1224" i="1"/>
  <c r="AH1224" i="1" s="1"/>
  <c r="AI1224" i="1"/>
  <c r="C1220" i="1"/>
  <c r="AH1220" i="1" s="1"/>
  <c r="AI1220" i="1"/>
  <c r="C1216" i="1"/>
  <c r="AH1216" i="1" s="1"/>
  <c r="AI1216" i="1"/>
  <c r="C1212" i="1"/>
  <c r="AH1212" i="1" s="1"/>
  <c r="AI1212" i="1"/>
  <c r="C1208" i="1"/>
  <c r="AH1208" i="1" s="1"/>
  <c r="AI1208" i="1"/>
  <c r="C1204" i="1"/>
  <c r="AH1204" i="1" s="1"/>
  <c r="AI1204" i="1"/>
  <c r="C1200" i="1"/>
  <c r="AH1200" i="1" s="1"/>
  <c r="AI1200" i="1"/>
  <c r="C1196" i="1"/>
  <c r="AH1196" i="1" s="1"/>
  <c r="AI1196" i="1"/>
  <c r="C1192" i="1"/>
  <c r="AH1192" i="1" s="1"/>
  <c r="AI1192" i="1"/>
  <c r="C1188" i="1"/>
  <c r="AH1188" i="1" s="1"/>
  <c r="AI1188" i="1"/>
  <c r="C1184" i="1"/>
  <c r="AH1184" i="1" s="1"/>
  <c r="AI1184" i="1"/>
  <c r="C1180" i="1"/>
  <c r="AH1180" i="1" s="1"/>
  <c r="AI1180" i="1"/>
  <c r="C1176" i="1"/>
  <c r="AH1176" i="1" s="1"/>
  <c r="AI1176" i="1"/>
  <c r="C1172" i="1"/>
  <c r="AH1172" i="1" s="1"/>
  <c r="AI1172" i="1"/>
  <c r="C1168" i="1"/>
  <c r="AH1168" i="1" s="1"/>
  <c r="AI1168" i="1"/>
  <c r="C1164" i="1"/>
  <c r="AH1164" i="1" s="1"/>
  <c r="AI1164" i="1"/>
  <c r="C1160" i="1"/>
  <c r="AH1160" i="1" s="1"/>
  <c r="AI1160" i="1"/>
  <c r="C1156" i="1"/>
  <c r="AH1156" i="1" s="1"/>
  <c r="AI1156" i="1"/>
  <c r="C1152" i="1"/>
  <c r="AH1152" i="1" s="1"/>
  <c r="AI1152" i="1"/>
  <c r="C1148" i="1"/>
  <c r="AH1148" i="1" s="1"/>
  <c r="AI1148" i="1"/>
  <c r="C1144" i="1"/>
  <c r="AH1144" i="1" s="1"/>
  <c r="AI1144" i="1"/>
  <c r="C1140" i="1"/>
  <c r="AH1140" i="1" s="1"/>
  <c r="AI1140" i="1"/>
  <c r="C1136" i="1"/>
  <c r="AH1136" i="1" s="1"/>
  <c r="AI1136" i="1"/>
  <c r="C1132" i="1"/>
  <c r="AH1132" i="1" s="1"/>
  <c r="AI1132" i="1"/>
  <c r="C1128" i="1"/>
  <c r="AH1128" i="1" s="1"/>
  <c r="AI1128" i="1"/>
  <c r="C1124" i="1"/>
  <c r="AH1124" i="1" s="1"/>
  <c r="AI1124" i="1"/>
  <c r="C1120" i="1"/>
  <c r="AH1120" i="1" s="1"/>
  <c r="AI1120" i="1"/>
  <c r="C1116" i="1"/>
  <c r="AH1116" i="1" s="1"/>
  <c r="AI1116" i="1"/>
  <c r="C1112" i="1"/>
  <c r="AH1112" i="1" s="1"/>
  <c r="AI1112" i="1"/>
  <c r="C1108" i="1"/>
  <c r="AH1108" i="1" s="1"/>
  <c r="AI1108" i="1"/>
  <c r="C1104" i="1"/>
  <c r="AH1104" i="1" s="1"/>
  <c r="AI1104" i="1"/>
  <c r="C1100" i="1"/>
  <c r="AH1100" i="1" s="1"/>
  <c r="AI1100" i="1"/>
  <c r="C1096" i="1"/>
  <c r="AH1096" i="1" s="1"/>
  <c r="AI1096" i="1"/>
  <c r="C1092" i="1"/>
  <c r="AH1092" i="1" s="1"/>
  <c r="AI1092" i="1"/>
  <c r="C1088" i="1"/>
  <c r="AH1088" i="1" s="1"/>
  <c r="AI1088" i="1"/>
  <c r="C1084" i="1"/>
  <c r="AH1084" i="1" s="1"/>
  <c r="AI1084" i="1"/>
  <c r="C1080" i="1"/>
  <c r="AH1080" i="1" s="1"/>
  <c r="AI1080" i="1"/>
  <c r="C1076" i="1"/>
  <c r="AH1076" i="1" s="1"/>
  <c r="AI1076" i="1"/>
  <c r="C1072" i="1"/>
  <c r="AI1072" i="1"/>
  <c r="C1068" i="1"/>
  <c r="AI1068" i="1"/>
  <c r="C1064" i="1"/>
  <c r="AI1064" i="1"/>
  <c r="C1060" i="1"/>
  <c r="AI1060" i="1"/>
  <c r="C1056" i="1"/>
  <c r="AI1056" i="1"/>
  <c r="C1052" i="1"/>
  <c r="AI1052" i="1"/>
  <c r="C1048" i="1"/>
  <c r="AI1048" i="1"/>
  <c r="C1044" i="1"/>
  <c r="AI1044" i="1"/>
  <c r="C1040" i="1"/>
  <c r="AI1040" i="1"/>
  <c r="C1036" i="1"/>
  <c r="AI1036" i="1"/>
  <c r="C1032" i="1"/>
  <c r="AI1032" i="1"/>
  <c r="C1028" i="1"/>
  <c r="AI1028" i="1"/>
  <c r="C1024" i="1"/>
  <c r="AI1024" i="1"/>
  <c r="C1020" i="1"/>
  <c r="AI1020" i="1"/>
  <c r="C1016" i="1"/>
  <c r="AI1016" i="1"/>
  <c r="C1012" i="1"/>
  <c r="AI1012" i="1"/>
  <c r="C1008" i="1"/>
  <c r="AI1008" i="1"/>
  <c r="C1004" i="1"/>
  <c r="AI1004" i="1"/>
  <c r="C1000" i="1"/>
  <c r="AI1000" i="1"/>
  <c r="C996" i="1"/>
  <c r="AI996" i="1"/>
  <c r="C992" i="1"/>
  <c r="AI992" i="1"/>
  <c r="C988" i="1"/>
  <c r="AI988" i="1"/>
  <c r="C984" i="1"/>
  <c r="AI984" i="1"/>
  <c r="C980" i="1"/>
  <c r="AI980" i="1"/>
  <c r="C976" i="1"/>
  <c r="AI976" i="1"/>
  <c r="C972" i="1"/>
  <c r="AI972" i="1"/>
  <c r="C968" i="1"/>
  <c r="AI968" i="1"/>
  <c r="C964" i="1"/>
  <c r="AI964" i="1"/>
  <c r="C960" i="1"/>
  <c r="AI960" i="1"/>
  <c r="C956" i="1"/>
  <c r="AI956" i="1"/>
  <c r="C952" i="1"/>
  <c r="AI952" i="1"/>
  <c r="C948" i="1"/>
  <c r="AI948" i="1"/>
  <c r="C944" i="1"/>
  <c r="AI944" i="1"/>
  <c r="C940" i="1"/>
  <c r="AI940" i="1"/>
  <c r="C936" i="1"/>
  <c r="AI936" i="1"/>
  <c r="C932" i="1"/>
  <c r="AI932" i="1"/>
  <c r="C928" i="1"/>
  <c r="AI928" i="1"/>
  <c r="C924" i="1"/>
  <c r="AI924" i="1"/>
  <c r="C920" i="1"/>
  <c r="AI920" i="1"/>
  <c r="C916" i="1"/>
  <c r="AI916" i="1"/>
  <c r="C912" i="1"/>
  <c r="AI912" i="1"/>
  <c r="C908" i="1"/>
  <c r="AI908" i="1"/>
  <c r="C904" i="1"/>
  <c r="AI904" i="1"/>
  <c r="C900" i="1"/>
  <c r="AI900" i="1"/>
  <c r="C896" i="1"/>
  <c r="AI896" i="1"/>
  <c r="C892" i="1"/>
  <c r="AI892" i="1"/>
  <c r="C888" i="1"/>
  <c r="AI888" i="1"/>
  <c r="C884" i="1"/>
  <c r="AI884" i="1"/>
  <c r="C880" i="1"/>
  <c r="AI880" i="1"/>
  <c r="C876" i="1"/>
  <c r="AI876" i="1"/>
  <c r="C872" i="1"/>
  <c r="AI872" i="1"/>
  <c r="C868" i="1"/>
  <c r="AI868" i="1"/>
  <c r="C864" i="1"/>
  <c r="AI864" i="1"/>
  <c r="C860" i="1"/>
  <c r="AI860" i="1"/>
  <c r="C856" i="1"/>
  <c r="AI856" i="1"/>
  <c r="C852" i="1"/>
  <c r="AI852" i="1"/>
  <c r="C848" i="1"/>
  <c r="AI848" i="1"/>
  <c r="C844" i="1"/>
  <c r="AI844" i="1"/>
  <c r="C840" i="1"/>
  <c r="AI840" i="1"/>
  <c r="C836" i="1"/>
  <c r="AI836" i="1"/>
  <c r="C832" i="1"/>
  <c r="AI832" i="1"/>
  <c r="C828" i="1"/>
  <c r="AI828" i="1"/>
  <c r="C824" i="1"/>
  <c r="AI824" i="1"/>
  <c r="C820" i="1"/>
  <c r="AI820" i="1"/>
  <c r="C816" i="1"/>
  <c r="AI816" i="1"/>
  <c r="C812" i="1"/>
  <c r="AI812" i="1"/>
  <c r="C808" i="1"/>
  <c r="AI808" i="1"/>
  <c r="C804" i="1"/>
  <c r="AI804" i="1"/>
  <c r="C800" i="1"/>
  <c r="AI800" i="1"/>
  <c r="C796" i="1"/>
  <c r="AI796" i="1"/>
  <c r="C792" i="1"/>
  <c r="AI792" i="1"/>
  <c r="C788" i="1"/>
  <c r="AI788" i="1"/>
  <c r="C784" i="1"/>
  <c r="AI784" i="1"/>
  <c r="C780" i="1"/>
  <c r="AI780" i="1"/>
  <c r="C776" i="1"/>
  <c r="AI776" i="1"/>
  <c r="C772" i="1"/>
  <c r="AI772" i="1"/>
  <c r="C768" i="1"/>
  <c r="AI768" i="1"/>
  <c r="C764" i="1"/>
  <c r="AI764" i="1"/>
  <c r="C760" i="1"/>
  <c r="AI760" i="1"/>
  <c r="C756" i="1"/>
  <c r="AI756" i="1"/>
  <c r="C752" i="1"/>
  <c r="AI752" i="1"/>
  <c r="C748" i="1"/>
  <c r="AI748" i="1"/>
  <c r="C744" i="1"/>
  <c r="AI744" i="1"/>
  <c r="C740" i="1"/>
  <c r="AI740" i="1"/>
  <c r="C736" i="1"/>
  <c r="AI736" i="1"/>
  <c r="C732" i="1"/>
  <c r="AI732" i="1"/>
  <c r="C728" i="1"/>
  <c r="AI728" i="1"/>
  <c r="C724" i="1"/>
  <c r="AI724" i="1"/>
  <c r="C720" i="1"/>
  <c r="AI720" i="1"/>
  <c r="C716" i="1"/>
  <c r="AI716" i="1"/>
  <c r="C712" i="1"/>
  <c r="AI712" i="1"/>
  <c r="C708" i="1"/>
  <c r="AI708" i="1"/>
  <c r="C704" i="1"/>
  <c r="AI704" i="1"/>
  <c r="C700" i="1"/>
  <c r="AI700" i="1"/>
  <c r="C696" i="1"/>
  <c r="AI696" i="1"/>
  <c r="C692" i="1"/>
  <c r="AI692" i="1"/>
  <c r="C688" i="1"/>
  <c r="AI688" i="1"/>
  <c r="C684" i="1"/>
  <c r="AI684" i="1"/>
  <c r="C680" i="1"/>
  <c r="AI680" i="1"/>
  <c r="C676" i="1"/>
  <c r="AI676" i="1"/>
  <c r="C672" i="1"/>
  <c r="AI672" i="1"/>
  <c r="C668" i="1"/>
  <c r="AI668" i="1"/>
  <c r="C664" i="1"/>
  <c r="AI664" i="1"/>
  <c r="C660" i="1"/>
  <c r="AI660" i="1"/>
  <c r="C656" i="1"/>
  <c r="AI656" i="1"/>
  <c r="C652" i="1"/>
  <c r="AI652" i="1"/>
  <c r="C648" i="1"/>
  <c r="AI648" i="1"/>
  <c r="C644" i="1"/>
  <c r="AI644" i="1"/>
  <c r="C640" i="1"/>
  <c r="AI640" i="1"/>
  <c r="C636" i="1"/>
  <c r="AI636" i="1"/>
  <c r="C632" i="1"/>
  <c r="AI632" i="1"/>
  <c r="C628" i="1"/>
  <c r="AI628" i="1"/>
  <c r="C624" i="1"/>
  <c r="AI624" i="1"/>
  <c r="C620" i="1"/>
  <c r="AI620" i="1"/>
  <c r="C616" i="1"/>
  <c r="AI616" i="1"/>
  <c r="C612" i="1"/>
  <c r="AI612" i="1"/>
  <c r="C608" i="1"/>
  <c r="AI608" i="1"/>
  <c r="C604" i="1"/>
  <c r="AI604" i="1"/>
  <c r="C600" i="1"/>
  <c r="AI600" i="1"/>
  <c r="C596" i="1"/>
  <c r="AI596" i="1"/>
  <c r="C592" i="1"/>
  <c r="AI592" i="1"/>
  <c r="C588" i="1"/>
  <c r="AI588" i="1"/>
  <c r="C584" i="1"/>
  <c r="AI584" i="1"/>
  <c r="C580" i="1"/>
  <c r="AI580" i="1"/>
  <c r="C576" i="1"/>
  <c r="AI576" i="1"/>
  <c r="C572" i="1"/>
  <c r="AI572" i="1"/>
  <c r="C568" i="1"/>
  <c r="AI568" i="1"/>
  <c r="C564" i="1"/>
  <c r="AI564" i="1"/>
  <c r="C560" i="1"/>
  <c r="AI560" i="1"/>
  <c r="C556" i="1"/>
  <c r="AI556" i="1"/>
  <c r="C552" i="1"/>
  <c r="AI552" i="1"/>
  <c r="C548" i="1"/>
  <c r="AI548" i="1"/>
  <c r="C544" i="1"/>
  <c r="AI544" i="1"/>
  <c r="C540" i="1"/>
  <c r="AI540" i="1"/>
  <c r="C536" i="1"/>
  <c r="AI536" i="1"/>
  <c r="C532" i="1"/>
  <c r="AI532" i="1"/>
  <c r="C528" i="1"/>
  <c r="AI528" i="1"/>
  <c r="C524" i="1"/>
  <c r="AI524" i="1"/>
  <c r="C520" i="1"/>
  <c r="AI520" i="1"/>
  <c r="C516" i="1"/>
  <c r="AI516" i="1"/>
  <c r="C512" i="1"/>
  <c r="AI512" i="1"/>
  <c r="C508" i="1"/>
  <c r="AI508" i="1"/>
  <c r="C504" i="1"/>
  <c r="AI504" i="1"/>
  <c r="C500" i="1"/>
  <c r="AI500" i="1"/>
  <c r="C496" i="1"/>
  <c r="AI496" i="1"/>
  <c r="C492" i="1"/>
  <c r="AI492" i="1"/>
  <c r="C488" i="1"/>
  <c r="AI488" i="1"/>
  <c r="C484" i="1"/>
  <c r="AI484" i="1"/>
  <c r="C480" i="1"/>
  <c r="AI480" i="1"/>
  <c r="C476" i="1"/>
  <c r="AI476" i="1"/>
  <c r="C472" i="1"/>
  <c r="AI472" i="1"/>
  <c r="C468" i="1"/>
  <c r="AI468" i="1"/>
  <c r="C464" i="1"/>
  <c r="AI464" i="1"/>
  <c r="C460" i="1"/>
  <c r="AI460" i="1"/>
  <c r="C456" i="1"/>
  <c r="AI456" i="1"/>
  <c r="C452" i="1"/>
  <c r="AI452" i="1"/>
  <c r="C448" i="1"/>
  <c r="AI448" i="1"/>
  <c r="C444" i="1"/>
  <c r="AI444" i="1"/>
  <c r="C440" i="1"/>
  <c r="AI440" i="1"/>
  <c r="C436" i="1"/>
  <c r="AI436" i="1"/>
  <c r="C432" i="1"/>
  <c r="AI432" i="1"/>
  <c r="C428" i="1"/>
  <c r="AI428" i="1"/>
  <c r="C424" i="1"/>
  <c r="AI424" i="1"/>
  <c r="C420" i="1"/>
  <c r="AI420" i="1"/>
  <c r="C416" i="1"/>
  <c r="AI416" i="1"/>
  <c r="C412" i="1"/>
  <c r="AI412" i="1"/>
  <c r="C408" i="1"/>
  <c r="AI408" i="1"/>
  <c r="C404" i="1"/>
  <c r="AI404" i="1"/>
  <c r="C400" i="1"/>
  <c r="AI400" i="1"/>
  <c r="C396" i="1"/>
  <c r="AI396" i="1"/>
  <c r="C392" i="1"/>
  <c r="AI392" i="1"/>
  <c r="C388" i="1"/>
  <c r="AI388" i="1"/>
  <c r="C384" i="1"/>
  <c r="AI384" i="1"/>
  <c r="C380" i="1"/>
  <c r="AI380" i="1"/>
  <c r="C376" i="1"/>
  <c r="AI376" i="1"/>
  <c r="C372" i="1"/>
  <c r="AI372" i="1"/>
  <c r="C368" i="1"/>
  <c r="AI368" i="1"/>
  <c r="C364" i="1"/>
  <c r="AI364" i="1"/>
  <c r="C360" i="1"/>
  <c r="AI360" i="1"/>
  <c r="C356" i="1"/>
  <c r="AI356" i="1"/>
  <c r="C352" i="1"/>
  <c r="AI352" i="1"/>
  <c r="C348" i="1"/>
  <c r="AI348" i="1"/>
  <c r="C344" i="1"/>
  <c r="AI344" i="1"/>
  <c r="C340" i="1"/>
  <c r="AI340" i="1"/>
  <c r="C336" i="1"/>
  <c r="AI336" i="1"/>
  <c r="C332" i="1"/>
  <c r="AI332" i="1"/>
  <c r="C328" i="1"/>
  <c r="AI328" i="1"/>
  <c r="C324" i="1"/>
  <c r="AI324" i="1"/>
  <c r="C320" i="1"/>
  <c r="AI320" i="1"/>
  <c r="C316" i="1"/>
  <c r="AI316" i="1"/>
  <c r="C312" i="1"/>
  <c r="AI312" i="1"/>
  <c r="C308" i="1"/>
  <c r="AI308" i="1"/>
  <c r="C304" i="1"/>
  <c r="AI304" i="1"/>
  <c r="C300" i="1"/>
  <c r="AI300" i="1"/>
  <c r="C296" i="1"/>
  <c r="AI296" i="1"/>
  <c r="C292" i="1"/>
  <c r="AI292" i="1"/>
  <c r="C288" i="1"/>
  <c r="AI288" i="1"/>
  <c r="C284" i="1"/>
  <c r="AI284" i="1"/>
  <c r="C280" i="1"/>
  <c r="AI280" i="1"/>
  <c r="C276" i="1"/>
  <c r="AI276" i="1"/>
  <c r="C272" i="1"/>
  <c r="AI272" i="1"/>
  <c r="C268" i="1"/>
  <c r="AI268" i="1"/>
  <c r="C264" i="1"/>
  <c r="AI264" i="1"/>
  <c r="C260" i="1"/>
  <c r="AI260" i="1"/>
  <c r="C256" i="1"/>
  <c r="AI256" i="1"/>
  <c r="C252" i="1"/>
  <c r="AI252" i="1"/>
  <c r="C248" i="1"/>
  <c r="AI248" i="1"/>
  <c r="C244" i="1"/>
  <c r="AI244" i="1"/>
  <c r="C240" i="1"/>
  <c r="AI240" i="1"/>
  <c r="C236" i="1"/>
  <c r="AI236" i="1"/>
  <c r="C232" i="1"/>
  <c r="AI232" i="1"/>
  <c r="C228" i="1"/>
  <c r="AI228" i="1"/>
  <c r="C224" i="1"/>
  <c r="AI224" i="1"/>
  <c r="C220" i="1"/>
  <c r="AI220" i="1"/>
  <c r="C216" i="1"/>
  <c r="AI216" i="1"/>
  <c r="C212" i="1"/>
  <c r="AI212" i="1"/>
  <c r="C208" i="1"/>
  <c r="AI208" i="1"/>
  <c r="C204" i="1"/>
  <c r="AI204" i="1"/>
  <c r="C200" i="1"/>
  <c r="AI200" i="1"/>
  <c r="C196" i="1"/>
  <c r="AI196" i="1"/>
  <c r="C192" i="1"/>
  <c r="AI192" i="1"/>
  <c r="C188" i="1"/>
  <c r="AI188" i="1"/>
  <c r="C184" i="1"/>
  <c r="AI184" i="1"/>
  <c r="C180" i="1"/>
  <c r="AI180" i="1"/>
  <c r="C176" i="1"/>
  <c r="AI176" i="1"/>
  <c r="C172" i="1"/>
  <c r="AI172" i="1"/>
  <c r="C168" i="1"/>
  <c r="AI168" i="1"/>
  <c r="C164" i="1"/>
  <c r="AI164" i="1"/>
  <c r="C160" i="1"/>
  <c r="AI160" i="1"/>
  <c r="C156" i="1"/>
  <c r="AI156" i="1"/>
  <c r="C152" i="1"/>
  <c r="AI152" i="1"/>
  <c r="C148" i="1"/>
  <c r="AI148" i="1"/>
  <c r="C144" i="1"/>
  <c r="AI144" i="1"/>
  <c r="C140" i="1"/>
  <c r="AI140" i="1"/>
  <c r="C136" i="1"/>
  <c r="AI136" i="1"/>
  <c r="C132" i="1"/>
  <c r="AI132" i="1"/>
  <c r="C128" i="1"/>
  <c r="AI128" i="1"/>
  <c r="C124" i="1"/>
  <c r="AI124" i="1"/>
  <c r="C120" i="1"/>
  <c r="AI120" i="1"/>
  <c r="C116" i="1"/>
  <c r="AI116" i="1"/>
  <c r="C112" i="1"/>
  <c r="AI112" i="1"/>
  <c r="C108" i="1"/>
  <c r="AI108" i="1"/>
  <c r="C104" i="1"/>
  <c r="AI104" i="1"/>
  <c r="C100" i="1"/>
  <c r="AI100" i="1"/>
  <c r="C96" i="1"/>
  <c r="AI96" i="1"/>
  <c r="C92" i="1"/>
  <c r="AI92" i="1"/>
  <c r="C88" i="1"/>
  <c r="AI88" i="1"/>
  <c r="C84" i="1"/>
  <c r="AI84" i="1"/>
  <c r="C80" i="1"/>
  <c r="AI80" i="1"/>
  <c r="C76" i="1"/>
  <c r="AI76" i="1"/>
  <c r="C72" i="1"/>
  <c r="AI72" i="1"/>
  <c r="C68" i="1"/>
  <c r="AI68" i="1"/>
  <c r="C64" i="1"/>
  <c r="AI64" i="1"/>
  <c r="C60" i="1"/>
  <c r="AI60" i="1"/>
  <c r="C56" i="1"/>
  <c r="AI56" i="1"/>
  <c r="C52" i="1"/>
  <c r="AI52" i="1"/>
  <c r="C48" i="1"/>
  <c r="AI48" i="1"/>
  <c r="C44" i="1"/>
  <c r="AI44" i="1"/>
  <c r="C1767" i="1"/>
  <c r="AH1767" i="1" s="1"/>
  <c r="AI1767" i="1"/>
  <c r="C1763" i="1"/>
  <c r="AH1763" i="1" s="1"/>
  <c r="AI1763" i="1"/>
  <c r="C1759" i="1"/>
  <c r="AH1759" i="1" s="1"/>
  <c r="AI1759" i="1"/>
  <c r="C1755" i="1"/>
  <c r="AH1755" i="1" s="1"/>
  <c r="AI1755" i="1"/>
  <c r="C1751" i="1"/>
  <c r="AH1751" i="1" s="1"/>
  <c r="AI1751" i="1"/>
  <c r="C1747" i="1"/>
  <c r="AH1747" i="1" s="1"/>
  <c r="AI1747" i="1"/>
  <c r="C1743" i="1"/>
  <c r="AH1743" i="1" s="1"/>
  <c r="AI1743" i="1"/>
  <c r="C1739" i="1"/>
  <c r="AH1739" i="1" s="1"/>
  <c r="AI1739" i="1"/>
  <c r="C1735" i="1"/>
  <c r="AH1735" i="1" s="1"/>
  <c r="AI1735" i="1"/>
  <c r="C1731" i="1"/>
  <c r="AH1731" i="1" s="1"/>
  <c r="AI1731" i="1"/>
  <c r="C1727" i="1"/>
  <c r="AH1727" i="1" s="1"/>
  <c r="AI1727" i="1"/>
  <c r="C1723" i="1"/>
  <c r="AH1723" i="1" s="1"/>
  <c r="AI1723" i="1"/>
  <c r="C1719" i="1"/>
  <c r="AH1719" i="1" s="1"/>
  <c r="AI1719" i="1"/>
  <c r="C1715" i="1"/>
  <c r="AH1715" i="1" s="1"/>
  <c r="AI1715" i="1"/>
  <c r="C1711" i="1"/>
  <c r="AH1711" i="1" s="1"/>
  <c r="AI1711" i="1"/>
  <c r="C1707" i="1"/>
  <c r="AH1707" i="1" s="1"/>
  <c r="AI1707" i="1"/>
  <c r="C1703" i="1"/>
  <c r="AH1703" i="1" s="1"/>
  <c r="AI1703" i="1"/>
  <c r="C1699" i="1"/>
  <c r="AH1699" i="1" s="1"/>
  <c r="AI1699" i="1"/>
  <c r="C1695" i="1"/>
  <c r="AH1695" i="1" s="1"/>
  <c r="AI1695" i="1"/>
  <c r="C1691" i="1"/>
  <c r="AH1691" i="1" s="1"/>
  <c r="AI1691" i="1"/>
  <c r="C1687" i="1"/>
  <c r="AH1687" i="1" s="1"/>
  <c r="AI1687" i="1"/>
  <c r="C1683" i="1"/>
  <c r="AH1683" i="1" s="1"/>
  <c r="AI1683" i="1"/>
  <c r="C1679" i="1"/>
  <c r="AH1679" i="1" s="1"/>
  <c r="AI1679" i="1"/>
  <c r="C1675" i="1"/>
  <c r="AH1675" i="1" s="1"/>
  <c r="AI1675" i="1"/>
  <c r="C1671" i="1"/>
  <c r="AH1671" i="1" s="1"/>
  <c r="AI1671" i="1"/>
  <c r="C1667" i="1"/>
  <c r="AH1667" i="1" s="1"/>
  <c r="AI1667" i="1"/>
  <c r="C1663" i="1"/>
  <c r="AH1663" i="1" s="1"/>
  <c r="AI1663" i="1"/>
  <c r="C1659" i="1"/>
  <c r="AH1659" i="1" s="1"/>
  <c r="AI1659" i="1"/>
  <c r="C1655" i="1"/>
  <c r="AH1655" i="1" s="1"/>
  <c r="AI1655" i="1"/>
  <c r="C1651" i="1"/>
  <c r="AH1651" i="1" s="1"/>
  <c r="AI1651" i="1"/>
  <c r="C1647" i="1"/>
  <c r="AH1647" i="1" s="1"/>
  <c r="AI1647" i="1"/>
  <c r="C1643" i="1"/>
  <c r="AH1643" i="1" s="1"/>
  <c r="AI1643" i="1"/>
  <c r="C1639" i="1"/>
  <c r="AH1639" i="1" s="1"/>
  <c r="AI1639" i="1"/>
  <c r="C1635" i="1"/>
  <c r="AH1635" i="1" s="1"/>
  <c r="AI1635" i="1"/>
  <c r="C1631" i="1"/>
  <c r="AH1631" i="1" s="1"/>
  <c r="AI1631" i="1"/>
  <c r="C1627" i="1"/>
  <c r="AH1627" i="1" s="1"/>
  <c r="AI1627" i="1"/>
  <c r="C1623" i="1"/>
  <c r="AH1623" i="1" s="1"/>
  <c r="AI1623" i="1"/>
  <c r="C1619" i="1"/>
  <c r="AH1619" i="1" s="1"/>
  <c r="AI1619" i="1"/>
  <c r="C1615" i="1"/>
  <c r="AH1615" i="1" s="1"/>
  <c r="AI1615" i="1"/>
  <c r="C1611" i="1"/>
  <c r="AH1611" i="1" s="1"/>
  <c r="AI1611" i="1"/>
  <c r="C1607" i="1"/>
  <c r="AH1607" i="1" s="1"/>
  <c r="AI1607" i="1"/>
  <c r="C1603" i="1"/>
  <c r="AH1603" i="1" s="1"/>
  <c r="AI1603" i="1"/>
  <c r="C1599" i="1"/>
  <c r="AH1599" i="1" s="1"/>
  <c r="AI1599" i="1"/>
  <c r="C1595" i="1"/>
  <c r="AH1595" i="1" s="1"/>
  <c r="AI1595" i="1"/>
  <c r="C1591" i="1"/>
  <c r="AH1591" i="1" s="1"/>
  <c r="AI1591" i="1"/>
  <c r="C1587" i="1"/>
  <c r="AH1587" i="1" s="1"/>
  <c r="AI1587" i="1"/>
  <c r="C1583" i="1"/>
  <c r="AH1583" i="1" s="1"/>
  <c r="AI1583" i="1"/>
  <c r="C1579" i="1"/>
  <c r="AH1579" i="1" s="1"/>
  <c r="AI1579" i="1"/>
  <c r="C1575" i="1"/>
  <c r="AH1575" i="1" s="1"/>
  <c r="AI1575" i="1"/>
  <c r="C1571" i="1"/>
  <c r="AH1571" i="1" s="1"/>
  <c r="AI1571" i="1"/>
  <c r="C1567" i="1"/>
  <c r="AH1567" i="1" s="1"/>
  <c r="AI1567" i="1"/>
  <c r="C1563" i="1"/>
  <c r="AH1563" i="1" s="1"/>
  <c r="AI1563" i="1"/>
  <c r="C1559" i="1"/>
  <c r="AH1559" i="1" s="1"/>
  <c r="AI1559" i="1"/>
  <c r="C1555" i="1"/>
  <c r="AH1555" i="1" s="1"/>
  <c r="AI1555" i="1"/>
  <c r="C1551" i="1"/>
  <c r="AH1551" i="1" s="1"/>
  <c r="AI1551" i="1"/>
  <c r="C1547" i="1"/>
  <c r="AH1547" i="1" s="1"/>
  <c r="AI1547" i="1"/>
  <c r="C1543" i="1"/>
  <c r="AH1543" i="1" s="1"/>
  <c r="AI1543" i="1"/>
  <c r="C1539" i="1"/>
  <c r="AH1539" i="1" s="1"/>
  <c r="AI1539" i="1"/>
  <c r="C1535" i="1"/>
  <c r="AH1535" i="1" s="1"/>
  <c r="AI1535" i="1"/>
  <c r="C1531" i="1"/>
  <c r="AH1531" i="1" s="1"/>
  <c r="AI1531" i="1"/>
  <c r="C1527" i="1"/>
  <c r="AH1527" i="1" s="1"/>
  <c r="AI1527" i="1"/>
  <c r="C1523" i="1"/>
  <c r="AH1523" i="1" s="1"/>
  <c r="AI1523" i="1"/>
  <c r="C1519" i="1"/>
  <c r="AH1519" i="1" s="1"/>
  <c r="AI1519" i="1"/>
  <c r="C1515" i="1"/>
  <c r="AH1515" i="1" s="1"/>
  <c r="AI1515" i="1"/>
  <c r="C1511" i="1"/>
  <c r="AH1511" i="1" s="1"/>
  <c r="AI1511" i="1"/>
  <c r="C1507" i="1"/>
  <c r="AH1507" i="1" s="1"/>
  <c r="AI1507" i="1"/>
  <c r="C1503" i="1"/>
  <c r="AH1503" i="1" s="1"/>
  <c r="AI1503" i="1"/>
  <c r="C1499" i="1"/>
  <c r="AH1499" i="1" s="1"/>
  <c r="AI1499" i="1"/>
  <c r="C1495" i="1"/>
  <c r="AH1495" i="1" s="1"/>
  <c r="AI1495" i="1"/>
  <c r="C1491" i="1"/>
  <c r="AH1491" i="1" s="1"/>
  <c r="AI1491" i="1"/>
  <c r="C1487" i="1"/>
  <c r="AH1487" i="1" s="1"/>
  <c r="AI1487" i="1"/>
  <c r="C1483" i="1"/>
  <c r="AH1483" i="1" s="1"/>
  <c r="AI1483" i="1"/>
  <c r="C1479" i="1"/>
  <c r="AH1479" i="1" s="1"/>
  <c r="AI1479" i="1"/>
  <c r="C1475" i="1"/>
  <c r="AH1475" i="1" s="1"/>
  <c r="AI1475" i="1"/>
  <c r="C1471" i="1"/>
  <c r="AH1471" i="1" s="1"/>
  <c r="AI1471" i="1"/>
  <c r="C1467" i="1"/>
  <c r="AH1467" i="1" s="1"/>
  <c r="AI1467" i="1"/>
  <c r="C1463" i="1"/>
  <c r="AH1463" i="1" s="1"/>
  <c r="AI1463" i="1"/>
  <c r="C1459" i="1"/>
  <c r="AH1459" i="1" s="1"/>
  <c r="AI1459" i="1"/>
  <c r="C1455" i="1"/>
  <c r="AH1455" i="1" s="1"/>
  <c r="AI1455" i="1"/>
  <c r="C1451" i="1"/>
  <c r="AH1451" i="1" s="1"/>
  <c r="AI1451" i="1"/>
  <c r="C1447" i="1"/>
  <c r="AH1447" i="1" s="1"/>
  <c r="AI1447" i="1"/>
  <c r="C1443" i="1"/>
  <c r="AH1443" i="1" s="1"/>
  <c r="AI1443" i="1"/>
  <c r="C1439" i="1"/>
  <c r="AH1439" i="1" s="1"/>
  <c r="AI1439" i="1"/>
  <c r="C1435" i="1"/>
  <c r="AH1435" i="1" s="1"/>
  <c r="AI1435" i="1"/>
  <c r="C1431" i="1"/>
  <c r="AH1431" i="1" s="1"/>
  <c r="AI1431" i="1"/>
  <c r="C1427" i="1"/>
  <c r="AH1427" i="1" s="1"/>
  <c r="AI1427" i="1"/>
  <c r="C1423" i="1"/>
  <c r="AH1423" i="1" s="1"/>
  <c r="AI1423" i="1"/>
  <c r="C1419" i="1"/>
  <c r="AH1419" i="1" s="1"/>
  <c r="AI1419" i="1"/>
  <c r="C1415" i="1"/>
  <c r="AH1415" i="1" s="1"/>
  <c r="AI1415" i="1"/>
  <c r="C1411" i="1"/>
  <c r="AH1411" i="1" s="1"/>
  <c r="AI1411" i="1"/>
  <c r="C1407" i="1"/>
  <c r="AH1407" i="1" s="1"/>
  <c r="AI1407" i="1"/>
  <c r="C1403" i="1"/>
  <c r="AH1403" i="1" s="1"/>
  <c r="AI1403" i="1"/>
  <c r="C1399" i="1"/>
  <c r="AH1399" i="1" s="1"/>
  <c r="AI1399" i="1"/>
  <c r="C1395" i="1"/>
  <c r="AH1395" i="1" s="1"/>
  <c r="AI1395" i="1"/>
  <c r="C1391" i="1"/>
  <c r="AH1391" i="1" s="1"/>
  <c r="AI1391" i="1"/>
  <c r="C1387" i="1"/>
  <c r="AH1387" i="1" s="1"/>
  <c r="AI1387" i="1"/>
  <c r="C1383" i="1"/>
  <c r="AH1383" i="1" s="1"/>
  <c r="AI1383" i="1"/>
  <c r="C1379" i="1"/>
  <c r="AH1379" i="1" s="1"/>
  <c r="AI1379" i="1"/>
  <c r="C1375" i="1"/>
  <c r="AH1375" i="1" s="1"/>
  <c r="AI1375" i="1"/>
  <c r="C1371" i="1"/>
  <c r="AH1371" i="1" s="1"/>
  <c r="AI1371" i="1"/>
  <c r="C1367" i="1"/>
  <c r="AH1367" i="1" s="1"/>
  <c r="AI1367" i="1"/>
  <c r="C1363" i="1"/>
  <c r="AH1363" i="1" s="1"/>
  <c r="AI1363" i="1"/>
  <c r="C1359" i="1"/>
  <c r="AH1359" i="1" s="1"/>
  <c r="AI1359" i="1"/>
  <c r="C1355" i="1"/>
  <c r="AH1355" i="1" s="1"/>
  <c r="AI1355" i="1"/>
  <c r="C1351" i="1"/>
  <c r="AH1351" i="1" s="1"/>
  <c r="AI1351" i="1"/>
  <c r="C1347" i="1"/>
  <c r="AH1347" i="1" s="1"/>
  <c r="AI1347" i="1"/>
  <c r="C1343" i="1"/>
  <c r="AH1343" i="1" s="1"/>
  <c r="AI1343" i="1"/>
  <c r="C1339" i="1"/>
  <c r="AH1339" i="1" s="1"/>
  <c r="AI1339" i="1"/>
  <c r="C1335" i="1"/>
  <c r="AH1335" i="1" s="1"/>
  <c r="AI1335" i="1"/>
  <c r="C1331" i="1"/>
  <c r="AH1331" i="1" s="1"/>
  <c r="AI1331" i="1"/>
  <c r="C1327" i="1"/>
  <c r="AH1327" i="1" s="1"/>
  <c r="AI1327" i="1"/>
  <c r="C1323" i="1"/>
  <c r="AH1323" i="1" s="1"/>
  <c r="AI1323" i="1"/>
  <c r="C1319" i="1"/>
  <c r="AH1319" i="1" s="1"/>
  <c r="AI1319" i="1"/>
  <c r="C1315" i="1"/>
  <c r="AH1315" i="1" s="1"/>
  <c r="AI1315" i="1"/>
  <c r="C1311" i="1"/>
  <c r="AH1311" i="1" s="1"/>
  <c r="AI1311" i="1"/>
  <c r="C1307" i="1"/>
  <c r="AH1307" i="1" s="1"/>
  <c r="AI1307" i="1"/>
  <c r="C1303" i="1"/>
  <c r="AH1303" i="1" s="1"/>
  <c r="AI1303" i="1"/>
  <c r="C1299" i="1"/>
  <c r="AH1299" i="1" s="1"/>
  <c r="AI1299" i="1"/>
  <c r="C1295" i="1"/>
  <c r="AH1295" i="1" s="1"/>
  <c r="AI1295" i="1"/>
  <c r="C1291" i="1"/>
  <c r="AH1291" i="1" s="1"/>
  <c r="AI1291" i="1"/>
  <c r="C1287" i="1"/>
  <c r="AH1287" i="1" s="1"/>
  <c r="AI1287" i="1"/>
  <c r="C1283" i="1"/>
  <c r="AH1283" i="1" s="1"/>
  <c r="AI1283" i="1"/>
  <c r="C1279" i="1"/>
  <c r="AH1279" i="1" s="1"/>
  <c r="AI1279" i="1"/>
  <c r="C1275" i="1"/>
  <c r="AH1275" i="1" s="1"/>
  <c r="AI1275" i="1"/>
  <c r="C1271" i="1"/>
  <c r="AH1271" i="1" s="1"/>
  <c r="AI1271" i="1"/>
  <c r="C1267" i="1"/>
  <c r="AH1267" i="1" s="1"/>
  <c r="AI1267" i="1"/>
  <c r="C1263" i="1"/>
  <c r="AH1263" i="1" s="1"/>
  <c r="AI1263" i="1"/>
  <c r="C1259" i="1"/>
  <c r="AH1259" i="1" s="1"/>
  <c r="AI1259" i="1"/>
  <c r="C1255" i="1"/>
  <c r="AH1255" i="1" s="1"/>
  <c r="AI1255" i="1"/>
  <c r="C1251" i="1"/>
  <c r="AH1251" i="1" s="1"/>
  <c r="AI1251" i="1"/>
  <c r="C1247" i="1"/>
  <c r="AH1247" i="1" s="1"/>
  <c r="AI1247" i="1"/>
  <c r="C1243" i="1"/>
  <c r="AH1243" i="1" s="1"/>
  <c r="AI1243" i="1"/>
  <c r="C1239" i="1"/>
  <c r="AH1239" i="1" s="1"/>
  <c r="AI1239" i="1"/>
  <c r="C1235" i="1"/>
  <c r="AH1235" i="1" s="1"/>
  <c r="AI1235" i="1"/>
  <c r="C1231" i="1"/>
  <c r="AH1231" i="1" s="1"/>
  <c r="AI1231" i="1"/>
  <c r="C1227" i="1"/>
  <c r="AH1227" i="1" s="1"/>
  <c r="AI1227" i="1"/>
  <c r="C1223" i="1"/>
  <c r="AH1223" i="1" s="1"/>
  <c r="AI1223" i="1"/>
  <c r="C1219" i="1"/>
  <c r="AH1219" i="1" s="1"/>
  <c r="AI1219" i="1"/>
  <c r="C1215" i="1"/>
  <c r="AH1215" i="1" s="1"/>
  <c r="AI1215" i="1"/>
  <c r="C1211" i="1"/>
  <c r="AH1211" i="1" s="1"/>
  <c r="AI1211" i="1"/>
  <c r="C1207" i="1"/>
  <c r="AH1207" i="1" s="1"/>
  <c r="AI1207" i="1"/>
  <c r="C1203" i="1"/>
  <c r="AH1203" i="1" s="1"/>
  <c r="AI1203" i="1"/>
  <c r="C1199" i="1"/>
  <c r="AH1199" i="1" s="1"/>
  <c r="AI1199" i="1"/>
  <c r="C1195" i="1"/>
  <c r="AH1195" i="1" s="1"/>
  <c r="AI1195" i="1"/>
  <c r="C1191" i="1"/>
  <c r="AH1191" i="1" s="1"/>
  <c r="AI1191" i="1"/>
  <c r="C1187" i="1"/>
  <c r="AH1187" i="1" s="1"/>
  <c r="AI1187" i="1"/>
  <c r="C1183" i="1"/>
  <c r="AH1183" i="1" s="1"/>
  <c r="AI1183" i="1"/>
  <c r="C1179" i="1"/>
  <c r="AH1179" i="1" s="1"/>
  <c r="AI1179" i="1"/>
  <c r="C1175" i="1"/>
  <c r="AH1175" i="1" s="1"/>
  <c r="AI1175" i="1"/>
  <c r="C1171" i="1"/>
  <c r="AH1171" i="1" s="1"/>
  <c r="AI1171" i="1"/>
  <c r="C1167" i="1"/>
  <c r="AH1167" i="1" s="1"/>
  <c r="AI1167" i="1"/>
  <c r="C1163" i="1"/>
  <c r="AH1163" i="1" s="1"/>
  <c r="AI1163" i="1"/>
  <c r="C1159" i="1"/>
  <c r="AH1159" i="1" s="1"/>
  <c r="AI1159" i="1"/>
  <c r="C1155" i="1"/>
  <c r="AH1155" i="1" s="1"/>
  <c r="AI1155" i="1"/>
  <c r="C1151" i="1"/>
  <c r="AH1151" i="1" s="1"/>
  <c r="AI1151" i="1"/>
  <c r="C1147" i="1"/>
  <c r="AH1147" i="1" s="1"/>
  <c r="AI1147" i="1"/>
  <c r="C1143" i="1"/>
  <c r="AH1143" i="1" s="1"/>
  <c r="AI1143" i="1"/>
  <c r="C1139" i="1"/>
  <c r="AH1139" i="1" s="1"/>
  <c r="AI1139" i="1"/>
  <c r="C1135" i="1"/>
  <c r="AH1135" i="1" s="1"/>
  <c r="AI1135" i="1"/>
  <c r="C1131" i="1"/>
  <c r="AH1131" i="1" s="1"/>
  <c r="AI1131" i="1"/>
  <c r="C1127" i="1"/>
  <c r="AH1127" i="1" s="1"/>
  <c r="AI1127" i="1"/>
  <c r="C1123" i="1"/>
  <c r="AH1123" i="1" s="1"/>
  <c r="AI1123" i="1"/>
  <c r="C1119" i="1"/>
  <c r="AH1119" i="1" s="1"/>
  <c r="AI1119" i="1"/>
  <c r="C1115" i="1"/>
  <c r="AH1115" i="1" s="1"/>
  <c r="AI1115" i="1"/>
  <c r="C1111" i="1"/>
  <c r="AH1111" i="1" s="1"/>
  <c r="AI1111" i="1"/>
  <c r="C1107" i="1"/>
  <c r="AH1107" i="1" s="1"/>
  <c r="AI1107" i="1"/>
  <c r="C1103" i="1"/>
  <c r="AH1103" i="1" s="1"/>
  <c r="AI1103" i="1"/>
  <c r="C1099" i="1"/>
  <c r="AH1099" i="1" s="1"/>
  <c r="AI1099" i="1"/>
  <c r="C1095" i="1"/>
  <c r="AH1095" i="1" s="1"/>
  <c r="AI1095" i="1"/>
  <c r="C1091" i="1"/>
  <c r="AH1091" i="1" s="1"/>
  <c r="AI1091" i="1"/>
  <c r="C1087" i="1"/>
  <c r="AH1087" i="1" s="1"/>
  <c r="AI1087" i="1"/>
  <c r="C1083" i="1"/>
  <c r="AH1083" i="1" s="1"/>
  <c r="AI1083" i="1"/>
  <c r="C1079" i="1"/>
  <c r="AH1079" i="1" s="1"/>
  <c r="AI1079" i="1"/>
  <c r="C1075" i="1"/>
  <c r="AI1075" i="1"/>
  <c r="C1071" i="1"/>
  <c r="AH1071" i="1" s="1"/>
  <c r="AI1071" i="1"/>
  <c r="C1067" i="1"/>
  <c r="AH1067" i="1" s="1"/>
  <c r="AI1067" i="1"/>
  <c r="C1063" i="1"/>
  <c r="AH1063" i="1" s="1"/>
  <c r="AI1063" i="1"/>
  <c r="C1059" i="1"/>
  <c r="AH1059" i="1" s="1"/>
  <c r="AI1059" i="1"/>
  <c r="C1055" i="1"/>
  <c r="AH1055" i="1" s="1"/>
  <c r="AI1055" i="1"/>
  <c r="C1051" i="1"/>
  <c r="AH1051" i="1" s="1"/>
  <c r="AI1051" i="1"/>
  <c r="C1047" i="1"/>
  <c r="AH1047" i="1" s="1"/>
  <c r="AI1047" i="1"/>
  <c r="C1043" i="1"/>
  <c r="AH1043" i="1" s="1"/>
  <c r="AI1043" i="1"/>
  <c r="C1039" i="1"/>
  <c r="AH1039" i="1" s="1"/>
  <c r="AI1039" i="1"/>
  <c r="C1035" i="1"/>
  <c r="AH1035" i="1" s="1"/>
  <c r="AI1035" i="1"/>
  <c r="C1031" i="1"/>
  <c r="AH1031" i="1" s="1"/>
  <c r="AI1031" i="1"/>
  <c r="C1027" i="1"/>
  <c r="AH1027" i="1" s="1"/>
  <c r="AI1027" i="1"/>
  <c r="C1023" i="1"/>
  <c r="AH1023" i="1" s="1"/>
  <c r="AI1023" i="1"/>
  <c r="C1019" i="1"/>
  <c r="AH1019" i="1" s="1"/>
  <c r="AI1019" i="1"/>
  <c r="C1015" i="1"/>
  <c r="AH1015" i="1" s="1"/>
  <c r="AI1015" i="1"/>
  <c r="C1011" i="1"/>
  <c r="AH1011" i="1" s="1"/>
  <c r="AI1011" i="1"/>
  <c r="C1007" i="1"/>
  <c r="AH1007" i="1" s="1"/>
  <c r="AI1007" i="1"/>
  <c r="C1003" i="1"/>
  <c r="AH1003" i="1" s="1"/>
  <c r="AI1003" i="1"/>
  <c r="C999" i="1"/>
  <c r="AH999" i="1" s="1"/>
  <c r="AI999" i="1"/>
  <c r="C995" i="1"/>
  <c r="AH995" i="1" s="1"/>
  <c r="AI995" i="1"/>
  <c r="C991" i="1"/>
  <c r="AH991" i="1" s="1"/>
  <c r="AI991" i="1"/>
  <c r="C987" i="1"/>
  <c r="AH987" i="1" s="1"/>
  <c r="AI987" i="1"/>
  <c r="C983" i="1"/>
  <c r="AH983" i="1" s="1"/>
  <c r="AI983" i="1"/>
  <c r="C979" i="1"/>
  <c r="AH979" i="1" s="1"/>
  <c r="AI979" i="1"/>
  <c r="C975" i="1"/>
  <c r="AH975" i="1" s="1"/>
  <c r="AI975" i="1"/>
  <c r="C971" i="1"/>
  <c r="AH971" i="1" s="1"/>
  <c r="AI971" i="1"/>
  <c r="C967" i="1"/>
  <c r="AH967" i="1" s="1"/>
  <c r="AI967" i="1"/>
  <c r="C963" i="1"/>
  <c r="AH963" i="1" s="1"/>
  <c r="AI963" i="1"/>
  <c r="C959" i="1"/>
  <c r="AH959" i="1" s="1"/>
  <c r="AI959" i="1"/>
  <c r="C955" i="1"/>
  <c r="AH955" i="1" s="1"/>
  <c r="AI955" i="1"/>
  <c r="C951" i="1"/>
  <c r="AH951" i="1" s="1"/>
  <c r="AI951" i="1"/>
  <c r="C947" i="1"/>
  <c r="AH947" i="1" s="1"/>
  <c r="AI947" i="1"/>
  <c r="C943" i="1"/>
  <c r="AH943" i="1" s="1"/>
  <c r="AI943" i="1"/>
  <c r="C939" i="1"/>
  <c r="AH939" i="1" s="1"/>
  <c r="AI939" i="1"/>
  <c r="C935" i="1"/>
  <c r="AH935" i="1" s="1"/>
  <c r="AI935" i="1"/>
  <c r="C931" i="1"/>
  <c r="AH931" i="1" s="1"/>
  <c r="AI931" i="1"/>
  <c r="C927" i="1"/>
  <c r="AH927" i="1" s="1"/>
  <c r="AI927" i="1"/>
  <c r="C923" i="1"/>
  <c r="AH923" i="1" s="1"/>
  <c r="AI923" i="1"/>
  <c r="C919" i="1"/>
  <c r="AH919" i="1" s="1"/>
  <c r="AI919" i="1"/>
  <c r="C915" i="1"/>
  <c r="AH915" i="1" s="1"/>
  <c r="AI915" i="1"/>
  <c r="C911" i="1"/>
  <c r="AH911" i="1" s="1"/>
  <c r="AI911" i="1"/>
  <c r="C907" i="1"/>
  <c r="AH907" i="1" s="1"/>
  <c r="AI907" i="1"/>
  <c r="C903" i="1"/>
  <c r="AH903" i="1" s="1"/>
  <c r="AI903" i="1"/>
  <c r="C899" i="1"/>
  <c r="AH899" i="1" s="1"/>
  <c r="AI899" i="1"/>
  <c r="C895" i="1"/>
  <c r="AH895" i="1" s="1"/>
  <c r="AI895" i="1"/>
  <c r="C891" i="1"/>
  <c r="AH891" i="1" s="1"/>
  <c r="AI891" i="1"/>
  <c r="C887" i="1"/>
  <c r="AH887" i="1" s="1"/>
  <c r="AI887" i="1"/>
  <c r="C883" i="1"/>
  <c r="AH883" i="1" s="1"/>
  <c r="AI883" i="1"/>
  <c r="C879" i="1"/>
  <c r="AH879" i="1" s="1"/>
  <c r="AI879" i="1"/>
  <c r="C875" i="1"/>
  <c r="AH875" i="1" s="1"/>
  <c r="AI875" i="1"/>
  <c r="C871" i="1"/>
  <c r="AH871" i="1" s="1"/>
  <c r="AI871" i="1"/>
  <c r="C867" i="1"/>
  <c r="AH867" i="1" s="1"/>
  <c r="AI867" i="1"/>
  <c r="C863" i="1"/>
  <c r="AH863" i="1" s="1"/>
  <c r="AI863" i="1"/>
  <c r="C859" i="1"/>
  <c r="AH859" i="1" s="1"/>
  <c r="AI859" i="1"/>
  <c r="C855" i="1"/>
  <c r="AH855" i="1" s="1"/>
  <c r="AI855" i="1"/>
  <c r="C851" i="1"/>
  <c r="AH851" i="1" s="1"/>
  <c r="AI851" i="1"/>
  <c r="C847" i="1"/>
  <c r="AH847" i="1" s="1"/>
  <c r="AI847" i="1"/>
  <c r="C843" i="1"/>
  <c r="AH843" i="1" s="1"/>
  <c r="AI843" i="1"/>
  <c r="C839" i="1"/>
  <c r="AH839" i="1" s="1"/>
  <c r="AI839" i="1"/>
  <c r="C835" i="1"/>
  <c r="AH835" i="1" s="1"/>
  <c r="AI835" i="1"/>
  <c r="C831" i="1"/>
  <c r="AH831" i="1" s="1"/>
  <c r="AI831" i="1"/>
  <c r="C827" i="1"/>
  <c r="AH827" i="1" s="1"/>
  <c r="AI827" i="1"/>
  <c r="C823" i="1"/>
  <c r="AH823" i="1" s="1"/>
  <c r="AI823" i="1"/>
  <c r="C819" i="1"/>
  <c r="AH819" i="1" s="1"/>
  <c r="AI819" i="1"/>
  <c r="C815" i="1"/>
  <c r="AH815" i="1" s="1"/>
  <c r="AI815" i="1"/>
  <c r="C811" i="1"/>
  <c r="AH811" i="1" s="1"/>
  <c r="AI811" i="1"/>
  <c r="C807" i="1"/>
  <c r="AH807" i="1" s="1"/>
  <c r="AI807" i="1"/>
  <c r="C803" i="1"/>
  <c r="AH803" i="1" s="1"/>
  <c r="AI803" i="1"/>
  <c r="C799" i="1"/>
  <c r="AH799" i="1" s="1"/>
  <c r="AI799" i="1"/>
  <c r="C795" i="1"/>
  <c r="AH795" i="1" s="1"/>
  <c r="AI795" i="1"/>
  <c r="C791" i="1"/>
  <c r="AH791" i="1" s="1"/>
  <c r="AI791" i="1"/>
  <c r="C787" i="1"/>
  <c r="AH787" i="1" s="1"/>
  <c r="AI787" i="1"/>
  <c r="C783" i="1"/>
  <c r="AH783" i="1" s="1"/>
  <c r="AI783" i="1"/>
  <c r="C779" i="1"/>
  <c r="AH779" i="1" s="1"/>
  <c r="AI779" i="1"/>
  <c r="C775" i="1"/>
  <c r="AH775" i="1" s="1"/>
  <c r="AI775" i="1"/>
  <c r="C771" i="1"/>
  <c r="AH771" i="1" s="1"/>
  <c r="AI771" i="1"/>
  <c r="C767" i="1"/>
  <c r="AH767" i="1" s="1"/>
  <c r="AI767" i="1"/>
  <c r="C763" i="1"/>
  <c r="AH763" i="1" s="1"/>
  <c r="AI763" i="1"/>
  <c r="C759" i="1"/>
  <c r="AH759" i="1" s="1"/>
  <c r="AI759" i="1"/>
  <c r="C755" i="1"/>
  <c r="AH755" i="1" s="1"/>
  <c r="AI755" i="1"/>
  <c r="C751" i="1"/>
  <c r="AH751" i="1" s="1"/>
  <c r="AI751" i="1"/>
  <c r="C747" i="1"/>
  <c r="AH747" i="1" s="1"/>
  <c r="AI747" i="1"/>
  <c r="C743" i="1"/>
  <c r="AH743" i="1" s="1"/>
  <c r="AI743" i="1"/>
  <c r="C739" i="1"/>
  <c r="AH739" i="1" s="1"/>
  <c r="AI739" i="1"/>
  <c r="C735" i="1"/>
  <c r="AH735" i="1" s="1"/>
  <c r="AI735" i="1"/>
  <c r="C731" i="1"/>
  <c r="AH731" i="1" s="1"/>
  <c r="AI731" i="1"/>
  <c r="C727" i="1"/>
  <c r="AH727" i="1" s="1"/>
  <c r="AI727" i="1"/>
  <c r="C723" i="1"/>
  <c r="AH723" i="1" s="1"/>
  <c r="AI723" i="1"/>
  <c r="C719" i="1"/>
  <c r="AH719" i="1" s="1"/>
  <c r="AI719" i="1"/>
  <c r="C715" i="1"/>
  <c r="AH715" i="1" s="1"/>
  <c r="AI715" i="1"/>
  <c r="C711" i="1"/>
  <c r="AH711" i="1" s="1"/>
  <c r="AI711" i="1"/>
  <c r="C707" i="1"/>
  <c r="AH707" i="1" s="1"/>
  <c r="AI707" i="1"/>
  <c r="C703" i="1"/>
  <c r="AH703" i="1" s="1"/>
  <c r="AI703" i="1"/>
  <c r="C699" i="1"/>
  <c r="AH699" i="1" s="1"/>
  <c r="AI699" i="1"/>
  <c r="C695" i="1"/>
  <c r="AH695" i="1" s="1"/>
  <c r="AI695" i="1"/>
  <c r="C691" i="1"/>
  <c r="AH691" i="1" s="1"/>
  <c r="AI691" i="1"/>
  <c r="C687" i="1"/>
  <c r="AH687" i="1" s="1"/>
  <c r="AI687" i="1"/>
  <c r="C683" i="1"/>
  <c r="AH683" i="1" s="1"/>
  <c r="AI683" i="1"/>
  <c r="C679" i="1"/>
  <c r="AH679" i="1" s="1"/>
  <c r="AI679" i="1"/>
  <c r="C675" i="1"/>
  <c r="AH675" i="1" s="1"/>
  <c r="AI675" i="1"/>
  <c r="C671" i="1"/>
  <c r="AH671" i="1" s="1"/>
  <c r="AI671" i="1"/>
  <c r="C667" i="1"/>
  <c r="AH667" i="1" s="1"/>
  <c r="AI667" i="1"/>
  <c r="C663" i="1"/>
  <c r="AH663" i="1" s="1"/>
  <c r="AI663" i="1"/>
  <c r="C659" i="1"/>
  <c r="AH659" i="1" s="1"/>
  <c r="AI659" i="1"/>
  <c r="C655" i="1"/>
  <c r="AH655" i="1" s="1"/>
  <c r="AI655" i="1"/>
  <c r="C651" i="1"/>
  <c r="AH651" i="1" s="1"/>
  <c r="AI651" i="1"/>
  <c r="C647" i="1"/>
  <c r="AH647" i="1" s="1"/>
  <c r="AI647" i="1"/>
  <c r="C643" i="1"/>
  <c r="AH643" i="1" s="1"/>
  <c r="AI643" i="1"/>
  <c r="C639" i="1"/>
  <c r="AH639" i="1" s="1"/>
  <c r="AI639" i="1"/>
  <c r="C635" i="1"/>
  <c r="AH635" i="1" s="1"/>
  <c r="AI635" i="1"/>
  <c r="C631" i="1"/>
  <c r="AH631" i="1" s="1"/>
  <c r="AI631" i="1"/>
  <c r="C627" i="1"/>
  <c r="AH627" i="1" s="1"/>
  <c r="AI627" i="1"/>
  <c r="C623" i="1"/>
  <c r="AH623" i="1" s="1"/>
  <c r="AI623" i="1"/>
  <c r="C619" i="1"/>
  <c r="AH619" i="1" s="1"/>
  <c r="AI619" i="1"/>
  <c r="C615" i="1"/>
  <c r="AH615" i="1" s="1"/>
  <c r="AI615" i="1"/>
  <c r="C611" i="1"/>
  <c r="AH611" i="1" s="1"/>
  <c r="AI611" i="1"/>
  <c r="C607" i="1"/>
  <c r="AH607" i="1" s="1"/>
  <c r="AI607" i="1"/>
  <c r="C603" i="1"/>
  <c r="AH603" i="1" s="1"/>
  <c r="AI603" i="1"/>
  <c r="C599" i="1"/>
  <c r="AH599" i="1" s="1"/>
  <c r="AI599" i="1"/>
  <c r="C595" i="1"/>
  <c r="AH595" i="1" s="1"/>
  <c r="AI595" i="1"/>
  <c r="C591" i="1"/>
  <c r="AH591" i="1" s="1"/>
  <c r="AI591" i="1"/>
  <c r="C587" i="1"/>
  <c r="AH587" i="1" s="1"/>
  <c r="AI587" i="1"/>
  <c r="C583" i="1"/>
  <c r="AH583" i="1" s="1"/>
  <c r="AI583" i="1"/>
  <c r="C579" i="1"/>
  <c r="AH579" i="1" s="1"/>
  <c r="AI579" i="1"/>
  <c r="C575" i="1"/>
  <c r="AH575" i="1" s="1"/>
  <c r="AI575" i="1"/>
  <c r="C571" i="1"/>
  <c r="AH571" i="1" s="1"/>
  <c r="AI571" i="1"/>
  <c r="C567" i="1"/>
  <c r="AH567" i="1" s="1"/>
  <c r="AI567" i="1"/>
  <c r="C563" i="1"/>
  <c r="AH563" i="1" s="1"/>
  <c r="AI563" i="1"/>
  <c r="C559" i="1"/>
  <c r="AH559" i="1" s="1"/>
  <c r="AI559" i="1"/>
  <c r="C555" i="1"/>
  <c r="AH555" i="1" s="1"/>
  <c r="AI555" i="1"/>
  <c r="C551" i="1"/>
  <c r="AH551" i="1" s="1"/>
  <c r="AI551" i="1"/>
  <c r="C547" i="1"/>
  <c r="AH547" i="1" s="1"/>
  <c r="AI547" i="1"/>
  <c r="C543" i="1"/>
  <c r="AH543" i="1" s="1"/>
  <c r="AI543" i="1"/>
  <c r="C539" i="1"/>
  <c r="AH539" i="1" s="1"/>
  <c r="AI539" i="1"/>
  <c r="C535" i="1"/>
  <c r="AH535" i="1" s="1"/>
  <c r="AI535" i="1"/>
  <c r="C531" i="1"/>
  <c r="AH531" i="1" s="1"/>
  <c r="AI531" i="1"/>
  <c r="C527" i="1"/>
  <c r="AH527" i="1" s="1"/>
  <c r="AI527" i="1"/>
  <c r="C523" i="1"/>
  <c r="AH523" i="1" s="1"/>
  <c r="AI523" i="1"/>
  <c r="C519" i="1"/>
  <c r="AH519" i="1" s="1"/>
  <c r="AI519" i="1"/>
  <c r="C515" i="1"/>
  <c r="AH515" i="1" s="1"/>
  <c r="AI515" i="1"/>
  <c r="C511" i="1"/>
  <c r="AH511" i="1" s="1"/>
  <c r="AI511" i="1"/>
  <c r="C507" i="1"/>
  <c r="AH507" i="1" s="1"/>
  <c r="AI507" i="1"/>
  <c r="C503" i="1"/>
  <c r="AH503" i="1" s="1"/>
  <c r="AI503" i="1"/>
  <c r="C499" i="1"/>
  <c r="AH499" i="1" s="1"/>
  <c r="AI499" i="1"/>
  <c r="C495" i="1"/>
  <c r="AH495" i="1" s="1"/>
  <c r="AI495" i="1"/>
  <c r="C491" i="1"/>
  <c r="AH491" i="1" s="1"/>
  <c r="AI491" i="1"/>
  <c r="C487" i="1"/>
  <c r="AH487" i="1" s="1"/>
  <c r="AI487" i="1"/>
  <c r="C483" i="1"/>
  <c r="AH483" i="1" s="1"/>
  <c r="AI483" i="1"/>
  <c r="C479" i="1"/>
  <c r="AH479" i="1" s="1"/>
  <c r="AI479" i="1"/>
  <c r="C475" i="1"/>
  <c r="AH475" i="1" s="1"/>
  <c r="AI475" i="1"/>
  <c r="C471" i="1"/>
  <c r="AH471" i="1" s="1"/>
  <c r="AI471" i="1"/>
  <c r="C467" i="1"/>
  <c r="AH467" i="1" s="1"/>
  <c r="AI467" i="1"/>
  <c r="C463" i="1"/>
  <c r="AH463" i="1" s="1"/>
  <c r="AI463" i="1"/>
  <c r="C459" i="1"/>
  <c r="AH459" i="1" s="1"/>
  <c r="AI459" i="1"/>
  <c r="C455" i="1"/>
  <c r="AH455" i="1" s="1"/>
  <c r="AI455" i="1"/>
  <c r="C451" i="1"/>
  <c r="AH451" i="1" s="1"/>
  <c r="AI451" i="1"/>
  <c r="C447" i="1"/>
  <c r="AH447" i="1" s="1"/>
  <c r="AI447" i="1"/>
  <c r="C443" i="1"/>
  <c r="AH443" i="1" s="1"/>
  <c r="AI443" i="1"/>
  <c r="C439" i="1"/>
  <c r="AH439" i="1" s="1"/>
  <c r="AI439" i="1"/>
  <c r="C435" i="1"/>
  <c r="AH435" i="1" s="1"/>
  <c r="AI435" i="1"/>
  <c r="C431" i="1"/>
  <c r="AH431" i="1" s="1"/>
  <c r="AI431" i="1"/>
  <c r="C427" i="1"/>
  <c r="AH427" i="1" s="1"/>
  <c r="AI427" i="1"/>
  <c r="C423" i="1"/>
  <c r="AH423" i="1" s="1"/>
  <c r="AI423" i="1"/>
  <c r="C419" i="1"/>
  <c r="AH419" i="1" s="1"/>
  <c r="AI419" i="1"/>
  <c r="C415" i="1"/>
  <c r="AH415" i="1" s="1"/>
  <c r="AI415" i="1"/>
  <c r="C411" i="1"/>
  <c r="AH411" i="1" s="1"/>
  <c r="AI411" i="1"/>
  <c r="C407" i="1"/>
  <c r="AH407" i="1" s="1"/>
  <c r="AI407" i="1"/>
  <c r="C403" i="1"/>
  <c r="AH403" i="1" s="1"/>
  <c r="AI403" i="1"/>
  <c r="C399" i="1"/>
  <c r="AH399" i="1" s="1"/>
  <c r="AI399" i="1"/>
  <c r="C395" i="1"/>
  <c r="AH395" i="1" s="1"/>
  <c r="AI395" i="1"/>
  <c r="C391" i="1"/>
  <c r="AH391" i="1" s="1"/>
  <c r="AI391" i="1"/>
  <c r="C387" i="1"/>
  <c r="AH387" i="1" s="1"/>
  <c r="AI387" i="1"/>
  <c r="C383" i="1"/>
  <c r="AH383" i="1" s="1"/>
  <c r="AI383" i="1"/>
  <c r="C379" i="1"/>
  <c r="AH379" i="1" s="1"/>
  <c r="AI379" i="1"/>
  <c r="C375" i="1"/>
  <c r="AH375" i="1" s="1"/>
  <c r="AI375" i="1"/>
  <c r="C371" i="1"/>
  <c r="AH371" i="1" s="1"/>
  <c r="AI371" i="1"/>
  <c r="C367" i="1"/>
  <c r="AH367" i="1" s="1"/>
  <c r="AI367" i="1"/>
  <c r="C363" i="1"/>
  <c r="AH363" i="1" s="1"/>
  <c r="AI363" i="1"/>
  <c r="C359" i="1"/>
  <c r="AH359" i="1" s="1"/>
  <c r="AI359" i="1"/>
  <c r="C355" i="1"/>
  <c r="AH355" i="1" s="1"/>
  <c r="AI355" i="1"/>
  <c r="C351" i="1"/>
  <c r="AH351" i="1" s="1"/>
  <c r="AI351" i="1"/>
  <c r="C347" i="1"/>
  <c r="AH347" i="1" s="1"/>
  <c r="AI347" i="1"/>
  <c r="C343" i="1"/>
  <c r="AH343" i="1" s="1"/>
  <c r="AI343" i="1"/>
  <c r="C339" i="1"/>
  <c r="AH339" i="1" s="1"/>
  <c r="AI339" i="1"/>
  <c r="C335" i="1"/>
  <c r="AH335" i="1" s="1"/>
  <c r="AI335" i="1"/>
  <c r="C331" i="1"/>
  <c r="AH331" i="1" s="1"/>
  <c r="AI331" i="1"/>
  <c r="C327" i="1"/>
  <c r="AH327" i="1" s="1"/>
  <c r="AI327" i="1"/>
  <c r="C323" i="1"/>
  <c r="AH323" i="1" s="1"/>
  <c r="AI323" i="1"/>
  <c r="C319" i="1"/>
  <c r="AH319" i="1" s="1"/>
  <c r="AI319" i="1"/>
  <c r="C315" i="1"/>
  <c r="AH315" i="1" s="1"/>
  <c r="AI315" i="1"/>
  <c r="C311" i="1"/>
  <c r="AH311" i="1" s="1"/>
  <c r="AI311" i="1"/>
  <c r="C307" i="1"/>
  <c r="AH307" i="1" s="1"/>
  <c r="AI307" i="1"/>
  <c r="C303" i="1"/>
  <c r="AH303" i="1" s="1"/>
  <c r="AI303" i="1"/>
  <c r="C299" i="1"/>
  <c r="AH299" i="1" s="1"/>
  <c r="AI299" i="1"/>
  <c r="C295" i="1"/>
  <c r="AH295" i="1" s="1"/>
  <c r="AI295" i="1"/>
  <c r="C291" i="1"/>
  <c r="AH291" i="1" s="1"/>
  <c r="AI291" i="1"/>
  <c r="C287" i="1"/>
  <c r="AH287" i="1" s="1"/>
  <c r="AI287" i="1"/>
  <c r="C283" i="1"/>
  <c r="AH283" i="1" s="1"/>
  <c r="AI283" i="1"/>
  <c r="C279" i="1"/>
  <c r="AH279" i="1" s="1"/>
  <c r="AI279" i="1"/>
  <c r="C275" i="1"/>
  <c r="AH275" i="1" s="1"/>
  <c r="AI275" i="1"/>
  <c r="C271" i="1"/>
  <c r="AH271" i="1" s="1"/>
  <c r="AI271" i="1"/>
  <c r="C267" i="1"/>
  <c r="AH267" i="1" s="1"/>
  <c r="AI267" i="1"/>
  <c r="C263" i="1"/>
  <c r="AH263" i="1" s="1"/>
  <c r="AI263" i="1"/>
  <c r="C259" i="1"/>
  <c r="AH259" i="1" s="1"/>
  <c r="AI259" i="1"/>
  <c r="C255" i="1"/>
  <c r="AH255" i="1" s="1"/>
  <c r="AI255" i="1"/>
  <c r="C251" i="1"/>
  <c r="AH251" i="1" s="1"/>
  <c r="AI251" i="1"/>
  <c r="C247" i="1"/>
  <c r="AH247" i="1" s="1"/>
  <c r="AI247" i="1"/>
  <c r="C243" i="1"/>
  <c r="AH243" i="1" s="1"/>
  <c r="AI243" i="1"/>
  <c r="C239" i="1"/>
  <c r="AH239" i="1" s="1"/>
  <c r="AI239" i="1"/>
  <c r="C235" i="1"/>
  <c r="AH235" i="1" s="1"/>
  <c r="AI235" i="1"/>
  <c r="C231" i="1"/>
  <c r="AH231" i="1" s="1"/>
  <c r="AI231" i="1"/>
  <c r="C227" i="1"/>
  <c r="AH227" i="1" s="1"/>
  <c r="AI227" i="1"/>
  <c r="C223" i="1"/>
  <c r="AH223" i="1" s="1"/>
  <c r="AI223" i="1"/>
  <c r="C219" i="1"/>
  <c r="AH219" i="1" s="1"/>
  <c r="AI219" i="1"/>
  <c r="C215" i="1"/>
  <c r="AH215" i="1" s="1"/>
  <c r="AI215" i="1"/>
  <c r="C211" i="1"/>
  <c r="AH211" i="1" s="1"/>
  <c r="AI211" i="1"/>
  <c r="C207" i="1"/>
  <c r="AH207" i="1" s="1"/>
  <c r="AI207" i="1"/>
  <c r="C203" i="1"/>
  <c r="AH203" i="1" s="1"/>
  <c r="AI203" i="1"/>
  <c r="C199" i="1"/>
  <c r="AH199" i="1" s="1"/>
  <c r="AI199" i="1"/>
  <c r="C195" i="1"/>
  <c r="AH195" i="1" s="1"/>
  <c r="AI195" i="1"/>
  <c r="C191" i="1"/>
  <c r="AH191" i="1" s="1"/>
  <c r="AI191" i="1"/>
  <c r="C187" i="1"/>
  <c r="AH187" i="1" s="1"/>
  <c r="AI187" i="1"/>
  <c r="C183" i="1"/>
  <c r="AH183" i="1" s="1"/>
  <c r="AI183" i="1"/>
  <c r="C179" i="1"/>
  <c r="AH179" i="1" s="1"/>
  <c r="AI179" i="1"/>
  <c r="C175" i="1"/>
  <c r="AH175" i="1" s="1"/>
  <c r="AI175" i="1"/>
  <c r="C171" i="1"/>
  <c r="AH171" i="1" s="1"/>
  <c r="AI171" i="1"/>
  <c r="C167" i="1"/>
  <c r="AH167" i="1" s="1"/>
  <c r="AI167" i="1"/>
  <c r="C163" i="1"/>
  <c r="AH163" i="1" s="1"/>
  <c r="AI163" i="1"/>
  <c r="C159" i="1"/>
  <c r="AH159" i="1" s="1"/>
  <c r="AI159" i="1"/>
  <c r="C155" i="1"/>
  <c r="AH155" i="1" s="1"/>
  <c r="AI155" i="1"/>
  <c r="C151" i="1"/>
  <c r="AH151" i="1" s="1"/>
  <c r="AI151" i="1"/>
  <c r="C147" i="1"/>
  <c r="AH147" i="1" s="1"/>
  <c r="AI147" i="1"/>
  <c r="C143" i="1"/>
  <c r="AH143" i="1" s="1"/>
  <c r="AI143" i="1"/>
  <c r="C139" i="1"/>
  <c r="AH139" i="1" s="1"/>
  <c r="AI139" i="1"/>
  <c r="C135" i="1"/>
  <c r="AH135" i="1" s="1"/>
  <c r="AI135" i="1"/>
  <c r="C131" i="1"/>
  <c r="AH131" i="1" s="1"/>
  <c r="AI131" i="1"/>
  <c r="C127" i="1"/>
  <c r="AH127" i="1" s="1"/>
  <c r="AI127" i="1"/>
  <c r="C123" i="1"/>
  <c r="AH123" i="1" s="1"/>
  <c r="AI123" i="1"/>
  <c r="C119" i="1"/>
  <c r="AH119" i="1" s="1"/>
  <c r="AI119" i="1"/>
  <c r="C115" i="1"/>
  <c r="AH115" i="1" s="1"/>
  <c r="AI115" i="1"/>
  <c r="C111" i="1"/>
  <c r="AH111" i="1" s="1"/>
  <c r="AI111" i="1"/>
  <c r="C107" i="1"/>
  <c r="AH107" i="1" s="1"/>
  <c r="AI107" i="1"/>
  <c r="C103" i="1"/>
  <c r="AH103" i="1" s="1"/>
  <c r="AI103" i="1"/>
  <c r="C99" i="1"/>
  <c r="AH99" i="1" s="1"/>
  <c r="AI99" i="1"/>
  <c r="C95" i="1"/>
  <c r="AH95" i="1" s="1"/>
  <c r="AI95" i="1"/>
  <c r="C91" i="1"/>
  <c r="AH91" i="1" s="1"/>
  <c r="AI91" i="1"/>
  <c r="C87" i="1"/>
  <c r="AH87" i="1" s="1"/>
  <c r="AI87" i="1"/>
  <c r="C83" i="1"/>
  <c r="AH83" i="1" s="1"/>
  <c r="AI83" i="1"/>
  <c r="C79" i="1"/>
  <c r="AH79" i="1" s="1"/>
  <c r="AI79" i="1"/>
  <c r="C75" i="1"/>
  <c r="AH75" i="1" s="1"/>
  <c r="AI75" i="1"/>
  <c r="C71" i="1"/>
  <c r="AH71" i="1" s="1"/>
  <c r="AI71" i="1"/>
  <c r="C67" i="1"/>
  <c r="AH67" i="1" s="1"/>
  <c r="AI67" i="1"/>
  <c r="C63" i="1"/>
  <c r="AH63" i="1" s="1"/>
  <c r="AI63" i="1"/>
  <c r="C59" i="1"/>
  <c r="AH59" i="1" s="1"/>
  <c r="AI59" i="1"/>
  <c r="C55" i="1"/>
  <c r="AH55" i="1" s="1"/>
  <c r="AI55" i="1"/>
  <c r="C51" i="1"/>
  <c r="AH51" i="1" s="1"/>
  <c r="AI51" i="1"/>
  <c r="C47" i="1"/>
  <c r="AH47" i="1" s="1"/>
  <c r="AI47" i="1"/>
  <c r="C43" i="1"/>
  <c r="AH43" i="1" s="1"/>
  <c r="AI43" i="1"/>
  <c r="C1826" i="1"/>
  <c r="AI1826" i="1"/>
  <c r="C1822" i="1"/>
  <c r="AH1822" i="1" s="1"/>
  <c r="AI1822" i="1"/>
  <c r="C1818" i="1"/>
  <c r="AI1818" i="1"/>
  <c r="C1814" i="1"/>
  <c r="AI1814" i="1"/>
  <c r="C1810" i="1"/>
  <c r="AI1810" i="1"/>
  <c r="C1806" i="1"/>
  <c r="AH1806" i="1" s="1"/>
  <c r="AI1806" i="1"/>
  <c r="C1802" i="1"/>
  <c r="AI1802" i="1"/>
  <c r="C1798" i="1"/>
  <c r="AI1798" i="1"/>
  <c r="C1794" i="1"/>
  <c r="AI1794" i="1"/>
  <c r="C1790" i="1"/>
  <c r="AH1790" i="1" s="1"/>
  <c r="AI1790" i="1"/>
  <c r="C1786" i="1"/>
  <c r="AI1786" i="1"/>
  <c r="C1782" i="1"/>
  <c r="AI1782" i="1"/>
  <c r="C1778" i="1"/>
  <c r="AI1778" i="1"/>
  <c r="C1774" i="1"/>
  <c r="AH1774" i="1" s="1"/>
  <c r="AI1774" i="1"/>
  <c r="C1770" i="1"/>
  <c r="AI1770" i="1"/>
  <c r="C38" i="1"/>
  <c r="AI38" i="1"/>
  <c r="C34" i="1"/>
  <c r="AH34" i="1" s="1"/>
  <c r="AI34" i="1"/>
  <c r="C30" i="1"/>
  <c r="AH30" i="1" s="1"/>
  <c r="AI30" i="1"/>
  <c r="C26" i="1"/>
  <c r="AH26" i="1" s="1"/>
  <c r="AI26" i="1"/>
  <c r="C22" i="1"/>
  <c r="AH22" i="1" s="1"/>
  <c r="AI22" i="1"/>
  <c r="C18" i="1"/>
  <c r="AI18" i="1"/>
  <c r="C14" i="1"/>
  <c r="AI14" i="1"/>
  <c r="C10" i="1"/>
  <c r="AI10" i="1"/>
  <c r="C6" i="1"/>
  <c r="AI6" i="1"/>
  <c r="C2" i="1"/>
  <c r="AH2" i="1" s="1"/>
  <c r="AI2" i="1"/>
  <c r="C1825" i="1"/>
  <c r="AH1825" i="1" s="1"/>
  <c r="AI1825" i="1"/>
  <c r="C1821" i="1"/>
  <c r="AH1821" i="1" s="1"/>
  <c r="AI1821" i="1"/>
  <c r="C1817" i="1"/>
  <c r="AH1817" i="1" s="1"/>
  <c r="AI1817" i="1"/>
  <c r="C1813" i="1"/>
  <c r="AH1813" i="1" s="1"/>
  <c r="AI1813" i="1"/>
  <c r="C1809" i="1"/>
  <c r="AH1809" i="1" s="1"/>
  <c r="AI1809" i="1"/>
  <c r="C1805" i="1"/>
  <c r="AH1805" i="1" s="1"/>
  <c r="AI1805" i="1"/>
  <c r="C1801" i="1"/>
  <c r="AH1801" i="1" s="1"/>
  <c r="AI1801" i="1"/>
  <c r="C1797" i="1"/>
  <c r="AH1797" i="1" s="1"/>
  <c r="AI1797" i="1"/>
  <c r="C1793" i="1"/>
  <c r="AH1793" i="1" s="1"/>
  <c r="AI1793" i="1"/>
  <c r="C1789" i="1"/>
  <c r="AH1789" i="1" s="1"/>
  <c r="AI1789" i="1"/>
  <c r="C1785" i="1"/>
  <c r="AH1785" i="1" s="1"/>
  <c r="AI1785" i="1"/>
  <c r="C1781" i="1"/>
  <c r="AH1781" i="1" s="1"/>
  <c r="AI1781" i="1"/>
  <c r="C1777" i="1"/>
  <c r="AH1777" i="1" s="1"/>
  <c r="AI1777" i="1"/>
  <c r="C1773" i="1"/>
  <c r="AH1773" i="1" s="1"/>
  <c r="AI1773" i="1"/>
  <c r="C41" i="1"/>
  <c r="AH41" i="1" s="1"/>
  <c r="AI41" i="1"/>
  <c r="C37" i="1"/>
  <c r="AH37" i="1" s="1"/>
  <c r="AI37" i="1"/>
  <c r="C33" i="1"/>
  <c r="AH33" i="1" s="1"/>
  <c r="AI33" i="1"/>
  <c r="C29" i="1"/>
  <c r="AH29" i="1" s="1"/>
  <c r="AI29" i="1"/>
  <c r="C25" i="1"/>
  <c r="AH25" i="1" s="1"/>
  <c r="AI25" i="1"/>
  <c r="C21" i="1"/>
  <c r="AH21" i="1" s="1"/>
  <c r="AI21" i="1"/>
  <c r="C17" i="1"/>
  <c r="AH17" i="1" s="1"/>
  <c r="AI17" i="1"/>
  <c r="C13" i="1"/>
  <c r="AH13" i="1" s="1"/>
  <c r="AI13" i="1"/>
  <c r="C9" i="1"/>
  <c r="AH9" i="1" s="1"/>
  <c r="AI9" i="1"/>
  <c r="C5" i="1"/>
  <c r="AH5" i="1" s="1"/>
  <c r="AI5" i="1"/>
  <c r="C1828" i="1"/>
  <c r="AH1828" i="1" s="1"/>
  <c r="AI1828" i="1"/>
  <c r="C1824" i="1"/>
  <c r="AI1824" i="1"/>
  <c r="C1820" i="1"/>
  <c r="AH1820" i="1" s="1"/>
  <c r="AI1820" i="1"/>
  <c r="C1816" i="1"/>
  <c r="AH1816" i="1" s="1"/>
  <c r="AI1816" i="1"/>
  <c r="C1812" i="1"/>
  <c r="AH1812" i="1" s="1"/>
  <c r="AI1812" i="1"/>
  <c r="C1808" i="1"/>
  <c r="AH1808" i="1" s="1"/>
  <c r="AI1808" i="1"/>
  <c r="C1804" i="1"/>
  <c r="AI1804" i="1"/>
  <c r="C1800" i="1"/>
  <c r="AI1800" i="1"/>
  <c r="C1796" i="1"/>
  <c r="AH1796" i="1" s="1"/>
  <c r="AI1796" i="1"/>
  <c r="C1792" i="1"/>
  <c r="AH1792" i="1" s="1"/>
  <c r="AI1792" i="1"/>
  <c r="C1788" i="1"/>
  <c r="AH1788" i="1" s="1"/>
  <c r="AI1788" i="1"/>
  <c r="C1784" i="1"/>
  <c r="AI1784" i="1"/>
  <c r="C1780" i="1"/>
  <c r="AH1780" i="1" s="1"/>
  <c r="AI1780" i="1"/>
  <c r="C1776" i="1"/>
  <c r="AI1776" i="1"/>
  <c r="C1772" i="1"/>
  <c r="AH1772" i="1" s="1"/>
  <c r="AI1772" i="1"/>
  <c r="C40" i="1"/>
  <c r="AH40" i="1" s="1"/>
  <c r="AI40" i="1"/>
  <c r="C36" i="1"/>
  <c r="AH36" i="1" s="1"/>
  <c r="AI36" i="1"/>
  <c r="C32" i="1"/>
  <c r="AH32" i="1" s="1"/>
  <c r="AI32" i="1"/>
  <c r="C28" i="1"/>
  <c r="AI28" i="1"/>
  <c r="C24" i="1"/>
  <c r="AI24" i="1"/>
  <c r="C20" i="1"/>
  <c r="AH20" i="1" s="1"/>
  <c r="AI20" i="1"/>
  <c r="C16" i="1"/>
  <c r="AH16" i="1" s="1"/>
  <c r="AI16" i="1"/>
  <c r="C12" i="1"/>
  <c r="AH12" i="1" s="1"/>
  <c r="AI12" i="1"/>
  <c r="C8" i="1"/>
  <c r="AH8" i="1" s="1"/>
  <c r="AI8" i="1"/>
  <c r="C4" i="1"/>
  <c r="AH4" i="1" s="1"/>
  <c r="AI4" i="1"/>
  <c r="C1827" i="1"/>
  <c r="AH1827" i="1" s="1"/>
  <c r="AI1827" i="1"/>
  <c r="C1823" i="1"/>
  <c r="AH1823" i="1" s="1"/>
  <c r="AI1823" i="1"/>
  <c r="C1819" i="1"/>
  <c r="AH1819" i="1" s="1"/>
  <c r="AI1819" i="1"/>
  <c r="C1815" i="1"/>
  <c r="AH1815" i="1" s="1"/>
  <c r="AI1815" i="1"/>
  <c r="C1811" i="1"/>
  <c r="AH1811" i="1" s="1"/>
  <c r="AI1811" i="1"/>
  <c r="C1807" i="1"/>
  <c r="AH1807" i="1" s="1"/>
  <c r="AI1807" i="1"/>
  <c r="C1803" i="1"/>
  <c r="AH1803" i="1" s="1"/>
  <c r="AI1803" i="1"/>
  <c r="C1799" i="1"/>
  <c r="AH1799" i="1" s="1"/>
  <c r="AI1799" i="1"/>
  <c r="C1795" i="1"/>
  <c r="AH1795" i="1" s="1"/>
  <c r="AI1795" i="1"/>
  <c r="C1791" i="1"/>
  <c r="AH1791" i="1" s="1"/>
  <c r="AI1791" i="1"/>
  <c r="C1787" i="1"/>
  <c r="AH1787" i="1" s="1"/>
  <c r="AI1787" i="1"/>
  <c r="C1783" i="1"/>
  <c r="AH1783" i="1" s="1"/>
  <c r="AI1783" i="1"/>
  <c r="C1779" i="1"/>
  <c r="AH1779" i="1" s="1"/>
  <c r="AI1779" i="1"/>
  <c r="C1775" i="1"/>
  <c r="AH1775" i="1" s="1"/>
  <c r="AI1775" i="1"/>
  <c r="C1771" i="1"/>
  <c r="AH1771" i="1" s="1"/>
  <c r="AI1771" i="1"/>
  <c r="C39" i="1"/>
  <c r="AH39" i="1" s="1"/>
  <c r="AI39" i="1"/>
  <c r="C35" i="1"/>
  <c r="AH35" i="1" s="1"/>
  <c r="AI35" i="1"/>
  <c r="C31" i="1"/>
  <c r="AH31" i="1" s="1"/>
  <c r="AI31" i="1"/>
  <c r="C27" i="1"/>
  <c r="AH27" i="1" s="1"/>
  <c r="AI27" i="1"/>
  <c r="C23" i="1"/>
  <c r="AH23" i="1" s="1"/>
  <c r="AI23" i="1"/>
  <c r="C19" i="1"/>
  <c r="AH19" i="1" s="1"/>
  <c r="AI19" i="1"/>
  <c r="C15" i="1"/>
  <c r="AH15" i="1" s="1"/>
  <c r="AI15" i="1"/>
  <c r="C11" i="1"/>
  <c r="AH11" i="1" s="1"/>
  <c r="AI11" i="1"/>
  <c r="C7" i="1"/>
  <c r="AH7" i="1" s="1"/>
  <c r="AI7" i="1"/>
  <c r="C3" i="1"/>
  <c r="AH3" i="1" s="1"/>
  <c r="AI3" i="1"/>
  <c r="D182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0" i="1"/>
  <c r="D12" i="1"/>
  <c r="C1074" i="1"/>
  <c r="T2" i="1"/>
  <c r="Z5" i="1"/>
  <c r="AD5" i="1" s="1"/>
  <c r="Z7" i="1"/>
  <c r="Z9" i="1"/>
  <c r="Z11" i="1"/>
  <c r="Z15" i="1"/>
  <c r="Z17" i="1"/>
  <c r="Z21" i="1"/>
  <c r="AD21" i="1" s="1"/>
  <c r="Z23" i="1"/>
  <c r="Z25" i="1"/>
  <c r="Z27" i="1"/>
  <c r="Z29" i="1"/>
  <c r="AD29" i="1" s="1"/>
  <c r="Z31" i="1"/>
  <c r="Z33" i="1"/>
  <c r="Z37" i="1"/>
  <c r="AD37" i="1" s="1"/>
  <c r="Z39" i="1"/>
  <c r="Z41" i="1"/>
  <c r="Z43" i="1"/>
  <c r="Z45" i="1"/>
  <c r="AD45" i="1" s="1"/>
  <c r="Z47" i="1"/>
  <c r="Z49" i="1"/>
  <c r="AD49" i="1" s="1"/>
  <c r="Z53" i="1"/>
  <c r="AD53" i="1" s="1"/>
  <c r="Z55" i="1"/>
  <c r="Z57" i="1"/>
  <c r="AD57" i="1" s="1"/>
  <c r="Z59" i="1"/>
  <c r="Z61" i="1"/>
  <c r="AD61" i="1" s="1"/>
  <c r="Z63" i="1"/>
  <c r="Z65" i="1"/>
  <c r="AD65" i="1" s="1"/>
  <c r="Z69" i="1"/>
  <c r="AD69" i="1" s="1"/>
  <c r="Z71" i="1"/>
  <c r="Z73" i="1"/>
  <c r="AD73" i="1" s="1"/>
  <c r="Z75" i="1"/>
  <c r="Z79" i="1"/>
  <c r="Z81" i="1"/>
  <c r="AD81" i="1" s="1"/>
  <c r="Z85" i="1"/>
  <c r="AD85" i="1" s="1"/>
  <c r="Z87" i="1"/>
  <c r="Z89" i="1"/>
  <c r="AD89" i="1" s="1"/>
  <c r="Z91" i="1"/>
  <c r="Z93" i="1"/>
  <c r="AD93" i="1" s="1"/>
  <c r="Z95" i="1"/>
  <c r="Z97" i="1"/>
  <c r="AD97" i="1" s="1"/>
  <c r="Z101" i="1"/>
  <c r="AD101" i="1" s="1"/>
  <c r="Z103" i="1"/>
  <c r="Z105" i="1"/>
  <c r="AD105" i="1" s="1"/>
  <c r="Z107" i="1"/>
  <c r="Z109" i="1"/>
  <c r="AD109" i="1" s="1"/>
  <c r="Z111" i="1"/>
  <c r="Z113" i="1"/>
  <c r="AD113" i="1" s="1"/>
  <c r="Z117" i="1"/>
  <c r="AD117" i="1" s="1"/>
  <c r="Z119" i="1"/>
  <c r="Z121" i="1"/>
  <c r="AD121" i="1" s="1"/>
  <c r="Z123" i="1"/>
  <c r="Z125" i="1"/>
  <c r="AD125" i="1" s="1"/>
  <c r="Z127" i="1"/>
  <c r="Z129" i="1"/>
  <c r="AD129" i="1" s="1"/>
  <c r="Z133" i="1"/>
  <c r="AD133" i="1" s="1"/>
  <c r="Z135" i="1"/>
  <c r="Z137" i="1"/>
  <c r="AD137" i="1" s="1"/>
  <c r="Z139" i="1"/>
  <c r="Z143" i="1"/>
  <c r="Z145" i="1"/>
  <c r="AD145" i="1" s="1"/>
  <c r="Z149" i="1"/>
  <c r="AD149" i="1" s="1"/>
  <c r="Z151" i="1"/>
  <c r="Z153" i="1"/>
  <c r="AD153" i="1" s="1"/>
  <c r="Z155" i="1"/>
  <c r="Z157" i="1"/>
  <c r="AD157" i="1" s="1"/>
  <c r="Z159" i="1"/>
  <c r="Z161" i="1"/>
  <c r="AD161" i="1" s="1"/>
  <c r="Z165" i="1"/>
  <c r="AD165" i="1" s="1"/>
  <c r="Z167" i="1"/>
  <c r="Z169" i="1"/>
  <c r="AD169" i="1" s="1"/>
  <c r="Z171" i="1"/>
  <c r="Z173" i="1"/>
  <c r="AD173" i="1" s="1"/>
  <c r="Z175" i="1"/>
  <c r="Z177" i="1"/>
  <c r="AD177" i="1" s="1"/>
  <c r="Z181" i="1"/>
  <c r="AD181" i="1" s="1"/>
  <c r="Z183" i="1"/>
  <c r="Z185" i="1"/>
  <c r="AD185" i="1" s="1"/>
  <c r="Z187" i="1"/>
  <c r="Z189" i="1"/>
  <c r="AD189" i="1" s="1"/>
  <c r="Z191" i="1"/>
  <c r="Z193" i="1"/>
  <c r="AD193" i="1" s="1"/>
  <c r="Z197" i="1"/>
  <c r="AD197" i="1" s="1"/>
  <c r="Z199" i="1"/>
  <c r="Z201" i="1"/>
  <c r="AD201" i="1" s="1"/>
  <c r="Z203" i="1"/>
  <c r="Z207" i="1"/>
  <c r="Z209" i="1"/>
  <c r="AD209" i="1" s="1"/>
  <c r="Z213" i="1"/>
  <c r="AD213" i="1" s="1"/>
  <c r="Z215" i="1"/>
  <c r="Z217" i="1"/>
  <c r="AD217" i="1" s="1"/>
  <c r="Z219" i="1"/>
  <c r="Z221" i="1"/>
  <c r="AD221" i="1" s="1"/>
  <c r="Z223" i="1"/>
  <c r="Z225" i="1"/>
  <c r="AD225" i="1" s="1"/>
  <c r="Z229" i="1"/>
  <c r="AD229" i="1" s="1"/>
  <c r="Z231" i="1"/>
  <c r="Z233" i="1"/>
  <c r="AD233" i="1" s="1"/>
  <c r="Z235" i="1"/>
  <c r="Z237" i="1"/>
  <c r="AD237" i="1" s="1"/>
  <c r="Z239" i="1"/>
  <c r="Z241" i="1"/>
  <c r="AD241" i="1" s="1"/>
  <c r="Z245" i="1"/>
  <c r="AD245" i="1" s="1"/>
  <c r="Z247" i="1"/>
  <c r="Z249" i="1"/>
  <c r="AD249" i="1" s="1"/>
  <c r="Z251" i="1"/>
  <c r="Z253" i="1"/>
  <c r="AD253" i="1" s="1"/>
  <c r="Z255" i="1"/>
  <c r="Z257" i="1"/>
  <c r="AD257" i="1" s="1"/>
  <c r="Z261" i="1"/>
  <c r="AD261" i="1" s="1"/>
  <c r="Z263" i="1"/>
  <c r="Z265" i="1"/>
  <c r="AD265" i="1" s="1"/>
  <c r="Z267" i="1"/>
  <c r="Z271" i="1"/>
  <c r="Z273" i="1"/>
  <c r="AD273" i="1" s="1"/>
  <c r="Z277" i="1"/>
  <c r="AD277" i="1" s="1"/>
  <c r="Z279" i="1"/>
  <c r="Z281" i="1"/>
  <c r="AD281" i="1" s="1"/>
  <c r="Z283" i="1"/>
  <c r="Z285" i="1"/>
  <c r="AD285" i="1" s="1"/>
  <c r="Z287" i="1"/>
  <c r="Z289" i="1"/>
  <c r="AD289" i="1" s="1"/>
  <c r="Z293" i="1"/>
  <c r="AD293" i="1" s="1"/>
  <c r="Z295" i="1"/>
  <c r="Z297" i="1"/>
  <c r="AD297" i="1" s="1"/>
  <c r="Z299" i="1"/>
  <c r="Z301" i="1"/>
  <c r="AD301" i="1" s="1"/>
  <c r="Z303" i="1"/>
  <c r="Z305" i="1"/>
  <c r="AD305" i="1" s="1"/>
  <c r="Z309" i="1"/>
  <c r="AD309" i="1" s="1"/>
  <c r="Z311" i="1"/>
  <c r="Z313" i="1"/>
  <c r="AD313" i="1" s="1"/>
  <c r="Z315" i="1"/>
  <c r="Z317" i="1"/>
  <c r="AD317" i="1" s="1"/>
  <c r="Z319" i="1"/>
  <c r="Z321" i="1"/>
  <c r="AD321" i="1" s="1"/>
  <c r="Z325" i="1"/>
  <c r="AD325" i="1" s="1"/>
  <c r="Z327" i="1"/>
  <c r="Z333" i="1"/>
  <c r="AD333" i="1" s="1"/>
  <c r="Z335" i="1"/>
  <c r="Z337" i="1"/>
  <c r="AD337" i="1" s="1"/>
  <c r="Z339" i="1"/>
  <c r="Z349" i="1"/>
  <c r="AD349" i="1" s="1"/>
  <c r="Z351" i="1"/>
  <c r="Z353" i="1"/>
  <c r="AD353" i="1" s="1"/>
  <c r="Z355" i="1"/>
  <c r="Z365" i="1"/>
  <c r="AD365" i="1" s="1"/>
  <c r="Z367" i="1"/>
  <c r="Z369" i="1"/>
  <c r="AD369" i="1" s="1"/>
  <c r="Z371" i="1"/>
  <c r="Z381" i="1"/>
  <c r="AD381" i="1" s="1"/>
  <c r="Z383" i="1"/>
  <c r="Z385" i="1"/>
  <c r="AD385" i="1" s="1"/>
  <c r="Z387" i="1"/>
  <c r="Z397" i="1"/>
  <c r="AD397" i="1" s="1"/>
  <c r="Z399" i="1"/>
  <c r="Z401" i="1"/>
  <c r="AD401" i="1" s="1"/>
  <c r="Z403" i="1"/>
  <c r="Z413" i="1"/>
  <c r="AD413" i="1" s="1"/>
  <c r="Z415" i="1"/>
  <c r="Z417" i="1"/>
  <c r="AD417" i="1" s="1"/>
  <c r="Z419" i="1"/>
  <c r="Z429" i="1"/>
  <c r="AD429" i="1" s="1"/>
  <c r="Z431" i="1"/>
  <c r="Z433" i="1"/>
  <c r="AD433" i="1" s="1"/>
  <c r="Z435" i="1"/>
  <c r="Z445" i="1"/>
  <c r="AD445" i="1" s="1"/>
  <c r="Z447" i="1"/>
  <c r="Z451" i="1"/>
  <c r="Z461" i="1"/>
  <c r="AD461" i="1" s="1"/>
  <c r="Z463" i="1"/>
  <c r="Z465" i="1"/>
  <c r="AD465" i="1" s="1"/>
  <c r="Z467" i="1"/>
  <c r="Z475" i="1"/>
  <c r="Z477" i="1"/>
  <c r="AD477" i="1" s="1"/>
  <c r="Z479" i="1"/>
  <c r="Z483" i="1"/>
  <c r="Z493" i="1"/>
  <c r="AD493" i="1" s="1"/>
  <c r="Z495" i="1"/>
  <c r="Z497" i="1"/>
  <c r="AD497" i="1" s="1"/>
  <c r="Z499" i="1"/>
  <c r="Z509" i="1"/>
  <c r="AD509" i="1" s="1"/>
  <c r="Z511" i="1"/>
  <c r="Z515" i="1"/>
  <c r="Z525" i="1"/>
  <c r="AD525" i="1" s="1"/>
  <c r="Z527" i="1"/>
  <c r="Z529" i="1"/>
  <c r="AD529" i="1" s="1"/>
  <c r="Z531" i="1"/>
  <c r="Z539" i="1"/>
  <c r="Z541" i="1"/>
  <c r="AD541" i="1" s="1"/>
  <c r="Z543" i="1"/>
  <c r="Z547" i="1"/>
  <c r="Z557" i="1"/>
  <c r="AD557" i="1" s="1"/>
  <c r="Z559" i="1"/>
  <c r="Z561" i="1"/>
  <c r="AD561" i="1" s="1"/>
  <c r="Z563" i="1"/>
  <c r="Z573" i="1"/>
  <c r="AD573" i="1" s="1"/>
  <c r="Z575" i="1"/>
  <c r="Z579" i="1"/>
  <c r="Z589" i="1"/>
  <c r="AD589" i="1" s="1"/>
  <c r="Z591" i="1"/>
  <c r="Z593" i="1"/>
  <c r="AD593" i="1" s="1"/>
  <c r="Z595" i="1"/>
  <c r="Z603" i="1"/>
  <c r="Z605" i="1"/>
  <c r="AD605" i="1" s="1"/>
  <c r="Z607" i="1"/>
  <c r="Z611" i="1"/>
  <c r="Z621" i="1"/>
  <c r="AD621" i="1" s="1"/>
  <c r="Z623" i="1"/>
  <c r="Z625" i="1"/>
  <c r="AD625" i="1" s="1"/>
  <c r="Z627" i="1"/>
  <c r="Z637" i="1"/>
  <c r="AD637" i="1" s="1"/>
  <c r="Z639" i="1"/>
  <c r="Z643" i="1"/>
  <c r="Z653" i="1"/>
  <c r="AD653" i="1" s="1"/>
  <c r="Z655" i="1"/>
  <c r="Z657" i="1"/>
  <c r="AD657" i="1" s="1"/>
  <c r="Z659" i="1"/>
  <c r="Z667" i="1"/>
  <c r="Z669" i="1"/>
  <c r="AD669" i="1" s="1"/>
  <c r="Z671" i="1"/>
  <c r="Z675" i="1"/>
  <c r="Z685" i="1"/>
  <c r="AD685" i="1" s="1"/>
  <c r="Z687" i="1"/>
  <c r="Z689" i="1"/>
  <c r="AD689" i="1" s="1"/>
  <c r="Z691" i="1"/>
  <c r="Z701" i="1"/>
  <c r="AD701" i="1" s="1"/>
  <c r="Z703" i="1"/>
  <c r="Z707" i="1"/>
  <c r="Z717" i="1"/>
  <c r="AD717" i="1" s="1"/>
  <c r="Z719" i="1"/>
  <c r="Z721" i="1"/>
  <c r="AD721" i="1" s="1"/>
  <c r="Z723" i="1"/>
  <c r="Z731" i="1"/>
  <c r="Z733" i="1"/>
  <c r="AD733" i="1" s="1"/>
  <c r="Z735" i="1"/>
  <c r="AD735" i="1" s="1"/>
  <c r="Z739" i="1"/>
  <c r="AD739" i="1" s="1"/>
  <c r="Z749" i="1"/>
  <c r="AD749" i="1" s="1"/>
  <c r="Z751" i="1"/>
  <c r="AD751" i="1" s="1"/>
  <c r="Z753" i="1"/>
  <c r="AD753" i="1" s="1"/>
  <c r="Z755" i="1"/>
  <c r="AD755" i="1" s="1"/>
  <c r="Z765" i="1"/>
  <c r="AD765" i="1" s="1"/>
  <c r="Z767" i="1"/>
  <c r="AD767" i="1" s="1"/>
  <c r="Z771" i="1"/>
  <c r="AD771" i="1" s="1"/>
  <c r="Z781" i="1"/>
  <c r="AD781" i="1" s="1"/>
  <c r="Z783" i="1"/>
  <c r="AD783" i="1" s="1"/>
  <c r="Z785" i="1"/>
  <c r="AD785" i="1" s="1"/>
  <c r="Z787" i="1"/>
  <c r="AD787" i="1" s="1"/>
  <c r="Z795" i="1"/>
  <c r="AD795" i="1" s="1"/>
  <c r="Z797" i="1"/>
  <c r="AD797" i="1" s="1"/>
  <c r="Z799" i="1"/>
  <c r="AD799" i="1" s="1"/>
  <c r="Z803" i="1"/>
  <c r="AD803" i="1" s="1"/>
  <c r="Z813" i="1"/>
  <c r="AD813" i="1" s="1"/>
  <c r="Z815" i="1"/>
  <c r="AD815" i="1" s="1"/>
  <c r="Z817" i="1"/>
  <c r="AD817" i="1" s="1"/>
  <c r="Z819" i="1"/>
  <c r="AD819" i="1" s="1"/>
  <c r="Z829" i="1"/>
  <c r="AD829" i="1" s="1"/>
  <c r="Z831" i="1"/>
  <c r="AD831" i="1" s="1"/>
  <c r="Z835" i="1"/>
  <c r="AD835" i="1" s="1"/>
  <c r="Z845" i="1"/>
  <c r="AD845" i="1" s="1"/>
  <c r="Z847" i="1"/>
  <c r="AD847" i="1" s="1"/>
  <c r="Z849" i="1"/>
  <c r="AD849" i="1" s="1"/>
  <c r="Z851" i="1"/>
  <c r="AD851" i="1" s="1"/>
  <c r="Z855" i="1"/>
  <c r="AD855" i="1" s="1"/>
  <c r="Z863" i="1"/>
  <c r="AD863" i="1" s="1"/>
  <c r="Z867" i="1"/>
  <c r="AD867" i="1" s="1"/>
  <c r="Z871" i="1"/>
  <c r="AD871" i="1" s="1"/>
  <c r="Z879" i="1"/>
  <c r="AD879" i="1" s="1"/>
  <c r="Z881" i="1"/>
  <c r="AD881" i="1" s="1"/>
  <c r="Z883" i="1"/>
  <c r="AD883" i="1" s="1"/>
  <c r="Z887" i="1"/>
  <c r="AD887" i="1" s="1"/>
  <c r="Z891" i="1"/>
  <c r="AD891" i="1" s="1"/>
  <c r="Z895" i="1"/>
  <c r="AD895" i="1" s="1"/>
  <c r="Z899" i="1"/>
  <c r="AD899" i="1" s="1"/>
  <c r="Z911" i="1"/>
  <c r="AD911" i="1" s="1"/>
  <c r="Z913" i="1"/>
  <c r="AD913" i="1" s="1"/>
  <c r="Z915" i="1"/>
  <c r="AD915" i="1" s="1"/>
  <c r="Z919" i="1"/>
  <c r="AD919" i="1" s="1"/>
  <c r="Z927" i="1"/>
  <c r="AD927" i="1" s="1"/>
  <c r="Z929" i="1"/>
  <c r="AD929" i="1" s="1"/>
  <c r="Z931" i="1"/>
  <c r="AD931" i="1" s="1"/>
  <c r="Z935" i="1"/>
  <c r="AD935" i="1" s="1"/>
  <c r="Z943" i="1"/>
  <c r="AD943" i="1" s="1"/>
  <c r="Z947" i="1"/>
  <c r="AD947" i="1" s="1"/>
  <c r="Z951" i="1"/>
  <c r="AD951" i="1" s="1"/>
  <c r="Z957" i="1"/>
  <c r="AD957" i="1" s="1"/>
  <c r="Z959" i="1"/>
  <c r="AD959" i="1" s="1"/>
  <c r="Z963" i="1"/>
  <c r="AD963" i="1" s="1"/>
  <c r="Z975" i="1"/>
  <c r="AD975" i="1" s="1"/>
  <c r="Z977" i="1"/>
  <c r="AD977" i="1" s="1"/>
  <c r="Z979" i="1"/>
  <c r="AD979" i="1" s="1"/>
  <c r="Z983" i="1"/>
  <c r="AD983" i="1" s="1"/>
  <c r="Z989" i="1"/>
  <c r="AD989" i="1" s="1"/>
  <c r="Z991" i="1"/>
  <c r="AD991" i="1" s="1"/>
  <c r="Z993" i="1"/>
  <c r="AD993" i="1" s="1"/>
  <c r="Z995" i="1"/>
  <c r="AD995" i="1" s="1"/>
  <c r="Z999" i="1"/>
  <c r="AD999" i="1" s="1"/>
  <c r="Z1007" i="1"/>
  <c r="AD1007" i="1" s="1"/>
  <c r="Z1011" i="1"/>
  <c r="AD1011" i="1" s="1"/>
  <c r="Z1015" i="1"/>
  <c r="AD1015" i="1" s="1"/>
  <c r="Z1023" i="1"/>
  <c r="AD1023" i="1" s="1"/>
  <c r="Z1027" i="1"/>
  <c r="AD1027" i="1" s="1"/>
  <c r="Z1039" i="1"/>
  <c r="AD1039" i="1" s="1"/>
  <c r="Z1043" i="1"/>
  <c r="AD1043" i="1" s="1"/>
  <c r="Z1047" i="1"/>
  <c r="AD1047" i="1" s="1"/>
  <c r="Z1055" i="1"/>
  <c r="AD1055" i="1" s="1"/>
  <c r="Z1059" i="1"/>
  <c r="AD1059" i="1" s="1"/>
  <c r="Z1063" i="1"/>
  <c r="AD1063" i="1" s="1"/>
  <c r="Z1071" i="1"/>
  <c r="AD1071" i="1" s="1"/>
  <c r="Z1073" i="1"/>
  <c r="AD1073" i="1" s="1"/>
  <c r="Z1075" i="1"/>
  <c r="AD1075" i="1" s="1"/>
  <c r="Z1079" i="1"/>
  <c r="AD1079" i="1" s="1"/>
  <c r="Z1087" i="1"/>
  <c r="AD1087" i="1" s="1"/>
  <c r="Z1089" i="1"/>
  <c r="AD1089" i="1" s="1"/>
  <c r="Z1091" i="1"/>
  <c r="AD1091" i="1" s="1"/>
  <c r="Z1101" i="1"/>
  <c r="AD1101" i="1" s="1"/>
  <c r="Z1103" i="1"/>
  <c r="AD1103" i="1" s="1"/>
  <c r="Z1107" i="1"/>
  <c r="Z1111" i="1"/>
  <c r="AD1111" i="1" s="1"/>
  <c r="Z1119" i="1"/>
  <c r="AD1119" i="1" s="1"/>
  <c r="Z1123" i="1"/>
  <c r="Z1127" i="1"/>
  <c r="AD1127" i="1" s="1"/>
  <c r="Z1131" i="1"/>
  <c r="Z1133" i="1"/>
  <c r="AD1133" i="1" s="1"/>
  <c r="Z1135" i="1"/>
  <c r="AD1135" i="1" s="1"/>
  <c r="Z1139" i="1"/>
  <c r="Z1143" i="1"/>
  <c r="AD1143" i="1" s="1"/>
  <c r="Z1151" i="1"/>
  <c r="AD1151" i="1" s="1"/>
  <c r="Z1153" i="1"/>
  <c r="AD1153" i="1" s="1"/>
  <c r="Z1155" i="1"/>
  <c r="Z1165" i="1"/>
  <c r="AD1165" i="1" s="1"/>
  <c r="Z1167" i="1"/>
  <c r="AD1167" i="1" s="1"/>
  <c r="Z1171" i="1"/>
  <c r="Z1175" i="1"/>
  <c r="AD1175" i="1" s="1"/>
  <c r="Z1183" i="1"/>
  <c r="AD1183" i="1" s="1"/>
  <c r="Z1187" i="1"/>
  <c r="Z1191" i="1"/>
  <c r="AD1191" i="1" s="1"/>
  <c r="Z1199" i="1"/>
  <c r="AD1199" i="1" s="1"/>
  <c r="Z1201" i="1"/>
  <c r="AD1201" i="1" s="1"/>
  <c r="Z1203" i="1"/>
  <c r="Z1215" i="1"/>
  <c r="AD1215" i="1" s="1"/>
  <c r="Z1217" i="1"/>
  <c r="AD1217" i="1" s="1"/>
  <c r="Z1219" i="1"/>
  <c r="Z1223" i="1"/>
  <c r="AD1223" i="1" s="1"/>
  <c r="Z1231" i="1"/>
  <c r="AD1231" i="1" s="1"/>
  <c r="Z1235" i="1"/>
  <c r="Z1239" i="1"/>
  <c r="AD1239" i="1" s="1"/>
  <c r="Z1247" i="1"/>
  <c r="AD1247" i="1" s="1"/>
  <c r="Z1249" i="1"/>
  <c r="AD1249" i="1" s="1"/>
  <c r="Z1251" i="1"/>
  <c r="Z1263" i="1"/>
  <c r="AD1263" i="1" s="1"/>
  <c r="Z1265" i="1"/>
  <c r="AD1265" i="1" s="1"/>
  <c r="Z1267" i="1"/>
  <c r="Z1271" i="1"/>
  <c r="AD1271" i="1" s="1"/>
  <c r="Z1279" i="1"/>
  <c r="AD1279" i="1" s="1"/>
  <c r="Z1281" i="1"/>
  <c r="AD1281" i="1" s="1"/>
  <c r="Z1283" i="1"/>
  <c r="Z1287" i="1"/>
  <c r="AD1287" i="1" s="1"/>
  <c r="Z1295" i="1"/>
  <c r="AD1295" i="1" s="1"/>
  <c r="Z1299" i="1"/>
  <c r="Z1311" i="1"/>
  <c r="AD1311" i="1" s="1"/>
  <c r="Z1315" i="1"/>
  <c r="Z1319" i="1"/>
  <c r="AD1319" i="1" s="1"/>
  <c r="Z1327" i="1"/>
  <c r="AD1327" i="1" s="1"/>
  <c r="Z1331" i="1"/>
  <c r="Z1335" i="1"/>
  <c r="AD1335" i="1" s="1"/>
  <c r="Z1343" i="1"/>
  <c r="AD1343" i="1" s="1"/>
  <c r="Z1347" i="1"/>
  <c r="Z1351" i="1"/>
  <c r="AD1351" i="1" s="1"/>
  <c r="Z1359" i="1"/>
  <c r="AD1359" i="1" s="1"/>
  <c r="Z1361" i="1"/>
  <c r="AD1361" i="1" s="1"/>
  <c r="Z1363" i="1"/>
  <c r="Z1367" i="1"/>
  <c r="AD1367" i="1" s="1"/>
  <c r="Z1375" i="1"/>
  <c r="AD1375" i="1" s="1"/>
  <c r="Z1379" i="1"/>
  <c r="Z1383" i="1"/>
  <c r="AD1383" i="1" s="1"/>
  <c r="Z1391" i="1"/>
  <c r="AD1391" i="1" s="1"/>
  <c r="Z1395" i="1"/>
  <c r="Z1399" i="1"/>
  <c r="AD1399" i="1" s="1"/>
  <c r="Z1407" i="1"/>
  <c r="AD1407" i="1" s="1"/>
  <c r="Z1411" i="1"/>
  <c r="Z1415" i="1"/>
  <c r="AD1415" i="1" s="1"/>
  <c r="Z1423" i="1"/>
  <c r="AD1423" i="1" s="1"/>
  <c r="Z1427" i="1"/>
  <c r="Z1431" i="1"/>
  <c r="AD1431" i="1" s="1"/>
  <c r="Z1437" i="1"/>
  <c r="AD1437" i="1" s="1"/>
  <c r="Z1439" i="1"/>
  <c r="AD1439" i="1" s="1"/>
  <c r="Z1443" i="1"/>
  <c r="Z1447" i="1"/>
  <c r="AD1447" i="1" s="1"/>
  <c r="Z1455" i="1"/>
  <c r="AD1455" i="1" s="1"/>
  <c r="Z1459" i="1"/>
  <c r="Z1463" i="1"/>
  <c r="AD1463" i="1" s="1"/>
  <c r="Z1471" i="1"/>
  <c r="AD1471" i="1" s="1"/>
  <c r="Z1475" i="1"/>
  <c r="Z1479" i="1"/>
  <c r="AD1479" i="1" s="1"/>
  <c r="Z1487" i="1"/>
  <c r="AD1487" i="1" s="1"/>
  <c r="Z1491" i="1"/>
  <c r="Z1495" i="1"/>
  <c r="AD1495" i="1" s="1"/>
  <c r="Z1501" i="1"/>
  <c r="AD1501" i="1" s="1"/>
  <c r="Z1503" i="1"/>
  <c r="AD1503" i="1" s="1"/>
  <c r="Z1507" i="1"/>
  <c r="Z1511" i="1"/>
  <c r="AD1511" i="1" s="1"/>
  <c r="Z1519" i="1"/>
  <c r="AD1519" i="1" s="1"/>
  <c r="Z1523" i="1"/>
  <c r="Z1527" i="1"/>
  <c r="AD1527" i="1" s="1"/>
  <c r="Z1535" i="1"/>
  <c r="AD1535" i="1" s="1"/>
  <c r="Z1539" i="1"/>
  <c r="Z1551" i="1"/>
  <c r="AD1551" i="1" s="1"/>
  <c r="Z1555" i="1"/>
  <c r="Z1559" i="1"/>
  <c r="AD1559" i="1" s="1"/>
  <c r="Z1567" i="1"/>
  <c r="AD1567" i="1" s="1"/>
  <c r="Z1571" i="1"/>
  <c r="Z1575" i="1"/>
  <c r="AD1575" i="1" s="1"/>
  <c r="Z1583" i="1"/>
  <c r="AD1583" i="1" s="1"/>
  <c r="Z1587" i="1"/>
  <c r="Z1591" i="1"/>
  <c r="AD1591" i="1" s="1"/>
  <c r="Z1599" i="1"/>
  <c r="AD1599" i="1" s="1"/>
  <c r="Z1603" i="1"/>
  <c r="Z1613" i="1"/>
  <c r="AD1613" i="1" s="1"/>
  <c r="Z1615" i="1"/>
  <c r="AD1615" i="1" s="1"/>
  <c r="Z1619" i="1"/>
  <c r="Z1623" i="1"/>
  <c r="AD1623" i="1" s="1"/>
  <c r="Z1631" i="1"/>
  <c r="AD1631" i="1" s="1"/>
  <c r="Z1635" i="1"/>
  <c r="Z1643" i="1"/>
  <c r="Z1647" i="1"/>
  <c r="AD1647" i="1" s="1"/>
  <c r="Z1651" i="1"/>
  <c r="Z1655" i="1"/>
  <c r="AD1655" i="1" s="1"/>
  <c r="R2" i="1"/>
  <c r="Z2" i="1" s="1"/>
  <c r="AD2" i="1" s="1"/>
  <c r="Z4" i="1"/>
  <c r="Z6" i="1"/>
  <c r="Z10" i="1"/>
  <c r="AD10" i="1" s="1"/>
  <c r="Z12" i="1"/>
  <c r="Z14" i="1"/>
  <c r="Z16" i="1"/>
  <c r="Z18" i="1"/>
  <c r="AD18" i="1" s="1"/>
  <c r="Z20" i="1"/>
  <c r="Z22" i="1"/>
  <c r="Z26" i="1"/>
  <c r="AD26" i="1" s="1"/>
  <c r="Z28" i="1"/>
  <c r="Z30" i="1"/>
  <c r="Z32" i="1"/>
  <c r="Z34" i="1"/>
  <c r="AD34" i="1" s="1"/>
  <c r="Z36" i="1"/>
  <c r="Z38" i="1"/>
  <c r="AD38" i="1" s="1"/>
  <c r="Z42" i="1"/>
  <c r="AD42" i="1" s="1"/>
  <c r="Z44" i="1"/>
  <c r="Z46" i="1"/>
  <c r="AD46" i="1" s="1"/>
  <c r="Z48" i="1"/>
  <c r="AD48" i="1" s="1"/>
  <c r="Z50" i="1"/>
  <c r="AD50" i="1" s="1"/>
  <c r="Z52" i="1"/>
  <c r="Z54" i="1"/>
  <c r="AD54" i="1" s="1"/>
  <c r="Z58" i="1"/>
  <c r="AD58" i="1" s="1"/>
  <c r="Z60" i="1"/>
  <c r="Z62" i="1"/>
  <c r="AD62" i="1" s="1"/>
  <c r="Z64" i="1"/>
  <c r="AD64" i="1" s="1"/>
  <c r="Z66" i="1"/>
  <c r="AD66" i="1" s="1"/>
  <c r="Z68" i="1"/>
  <c r="Z70" i="1"/>
  <c r="AD70" i="1" s="1"/>
  <c r="Z74" i="1"/>
  <c r="AD74" i="1" s="1"/>
  <c r="Z76" i="1"/>
  <c r="Z78" i="1"/>
  <c r="AD78" i="1" s="1"/>
  <c r="Z80" i="1"/>
  <c r="AD80" i="1" s="1"/>
  <c r="Z82" i="1"/>
  <c r="AD82" i="1" s="1"/>
  <c r="Z84" i="1"/>
  <c r="Z86" i="1"/>
  <c r="AD86" i="1" s="1"/>
  <c r="Z90" i="1"/>
  <c r="AD90" i="1" s="1"/>
  <c r="Z92" i="1"/>
  <c r="Z94" i="1"/>
  <c r="AD94" i="1" s="1"/>
  <c r="Z96" i="1"/>
  <c r="AD96" i="1" s="1"/>
  <c r="Z98" i="1"/>
  <c r="AD98" i="1" s="1"/>
  <c r="Z100" i="1"/>
  <c r="Z102" i="1"/>
  <c r="AD102" i="1" s="1"/>
  <c r="Z106" i="1"/>
  <c r="AD106" i="1" s="1"/>
  <c r="Z108" i="1"/>
  <c r="Z110" i="1"/>
  <c r="AD110" i="1" s="1"/>
  <c r="Z112" i="1"/>
  <c r="AD112" i="1" s="1"/>
  <c r="Z114" i="1"/>
  <c r="AD114" i="1" s="1"/>
  <c r="Z116" i="1"/>
  <c r="Z118" i="1"/>
  <c r="AD118" i="1" s="1"/>
  <c r="Z122" i="1"/>
  <c r="AD122" i="1" s="1"/>
  <c r="Z124" i="1"/>
  <c r="Z126" i="1"/>
  <c r="AD126" i="1" s="1"/>
  <c r="Z128" i="1"/>
  <c r="AD128" i="1" s="1"/>
  <c r="Z130" i="1"/>
  <c r="AD130" i="1" s="1"/>
  <c r="Z132" i="1"/>
  <c r="Z134" i="1"/>
  <c r="AD134" i="1" s="1"/>
  <c r="Z138" i="1"/>
  <c r="AD138" i="1" s="1"/>
  <c r="Z140" i="1"/>
  <c r="Z142" i="1"/>
  <c r="AD142" i="1" s="1"/>
  <c r="Z144" i="1"/>
  <c r="AD144" i="1" s="1"/>
  <c r="Z146" i="1"/>
  <c r="AD146" i="1" s="1"/>
  <c r="Z148" i="1"/>
  <c r="Z150" i="1"/>
  <c r="AD150" i="1" s="1"/>
  <c r="Z154" i="1"/>
  <c r="AD154" i="1" s="1"/>
  <c r="Z156" i="1"/>
  <c r="Z158" i="1"/>
  <c r="AD158" i="1" s="1"/>
  <c r="Z160" i="1"/>
  <c r="AD160" i="1" s="1"/>
  <c r="Z162" i="1"/>
  <c r="AD162" i="1" s="1"/>
  <c r="Z164" i="1"/>
  <c r="Z166" i="1"/>
  <c r="AD166" i="1" s="1"/>
  <c r="Z170" i="1"/>
  <c r="AD170" i="1" s="1"/>
  <c r="Z172" i="1"/>
  <c r="Z174" i="1"/>
  <c r="AD174" i="1" s="1"/>
  <c r="Z176" i="1"/>
  <c r="AD176" i="1" s="1"/>
  <c r="Z178" i="1"/>
  <c r="AD178" i="1" s="1"/>
  <c r="Z180" i="1"/>
  <c r="Z182" i="1"/>
  <c r="AD182" i="1" s="1"/>
  <c r="Z186" i="1"/>
  <c r="AD186" i="1" s="1"/>
  <c r="Z188" i="1"/>
  <c r="Z190" i="1"/>
  <c r="AD190" i="1" s="1"/>
  <c r="Z192" i="1"/>
  <c r="AD192" i="1" s="1"/>
  <c r="Z194" i="1"/>
  <c r="AD194" i="1" s="1"/>
  <c r="Z196" i="1"/>
  <c r="Z198" i="1"/>
  <c r="AD198" i="1" s="1"/>
  <c r="Z202" i="1"/>
  <c r="AD202" i="1" s="1"/>
  <c r="Z204" i="1"/>
  <c r="Z206" i="1"/>
  <c r="AD206" i="1" s="1"/>
  <c r="Z208" i="1"/>
  <c r="AD208" i="1" s="1"/>
  <c r="Z210" i="1"/>
  <c r="AD210" i="1" s="1"/>
  <c r="Z212" i="1"/>
  <c r="Z214" i="1"/>
  <c r="AD214" i="1" s="1"/>
  <c r="Z218" i="1"/>
  <c r="AD218" i="1" s="1"/>
  <c r="Z220" i="1"/>
  <c r="Z222" i="1"/>
  <c r="AD222" i="1" s="1"/>
  <c r="Z224" i="1"/>
  <c r="AD224" i="1" s="1"/>
  <c r="Z226" i="1"/>
  <c r="AD226" i="1" s="1"/>
  <c r="Z228" i="1"/>
  <c r="Z230" i="1"/>
  <c r="AD230" i="1" s="1"/>
  <c r="Z234" i="1"/>
  <c r="AD234" i="1" s="1"/>
  <c r="Z236" i="1"/>
  <c r="Z238" i="1"/>
  <c r="AD238" i="1" s="1"/>
  <c r="Z240" i="1"/>
  <c r="AD240" i="1" s="1"/>
  <c r="Z242" i="1"/>
  <c r="AD242" i="1" s="1"/>
  <c r="Z244" i="1"/>
  <c r="AD244" i="1" s="1"/>
  <c r="Z246" i="1"/>
  <c r="AD246" i="1" s="1"/>
  <c r="Z250" i="1"/>
  <c r="AD250" i="1" s="1"/>
  <c r="Z252" i="1"/>
  <c r="AD252" i="1" s="1"/>
  <c r="Z254" i="1"/>
  <c r="AD254" i="1" s="1"/>
  <c r="Z256" i="1"/>
  <c r="AD256" i="1" s="1"/>
  <c r="Z258" i="1"/>
  <c r="AD258" i="1" s="1"/>
  <c r="Z260" i="1"/>
  <c r="AD260" i="1" s="1"/>
  <c r="Z262" i="1"/>
  <c r="AD262" i="1" s="1"/>
  <c r="Z266" i="1"/>
  <c r="AD266" i="1" s="1"/>
  <c r="Z268" i="1"/>
  <c r="AD268" i="1" s="1"/>
  <c r="Z270" i="1"/>
  <c r="AD270" i="1" s="1"/>
  <c r="Z272" i="1"/>
  <c r="AD272" i="1" s="1"/>
  <c r="Z274" i="1"/>
  <c r="AD274" i="1" s="1"/>
  <c r="Z276" i="1"/>
  <c r="AD276" i="1" s="1"/>
  <c r="Z278" i="1"/>
  <c r="AD278" i="1" s="1"/>
  <c r="Z282" i="1"/>
  <c r="AD282" i="1" s="1"/>
  <c r="Z284" i="1"/>
  <c r="AD284" i="1" s="1"/>
  <c r="Z286" i="1"/>
  <c r="AD286" i="1" s="1"/>
  <c r="Z288" i="1"/>
  <c r="AD288" i="1" s="1"/>
  <c r="Z290" i="1"/>
  <c r="AD290" i="1" s="1"/>
  <c r="Z292" i="1"/>
  <c r="AD292" i="1" s="1"/>
  <c r="Z294" i="1"/>
  <c r="AD294" i="1" s="1"/>
  <c r="Z298" i="1"/>
  <c r="AD298" i="1" s="1"/>
  <c r="Z300" i="1"/>
  <c r="AD300" i="1" s="1"/>
  <c r="Z302" i="1"/>
  <c r="AD302" i="1" s="1"/>
  <c r="Z304" i="1"/>
  <c r="AD304" i="1" s="1"/>
  <c r="Z306" i="1"/>
  <c r="AD306" i="1" s="1"/>
  <c r="Z308" i="1"/>
  <c r="AD308" i="1" s="1"/>
  <c r="Z310" i="1"/>
  <c r="AD310" i="1" s="1"/>
  <c r="Z314" i="1"/>
  <c r="AD314" i="1" s="1"/>
  <c r="Z316" i="1"/>
  <c r="AD316" i="1" s="1"/>
  <c r="Z318" i="1"/>
  <c r="AD318" i="1" s="1"/>
  <c r="Z320" i="1"/>
  <c r="AD320" i="1" s="1"/>
  <c r="Z322" i="1"/>
  <c r="AD322" i="1" s="1"/>
  <c r="Z324" i="1"/>
  <c r="AD324" i="1" s="1"/>
  <c r="Z326" i="1"/>
  <c r="AD326" i="1" s="1"/>
  <c r="Z330" i="1"/>
  <c r="AD330" i="1" s="1"/>
  <c r="Z332" i="1"/>
  <c r="AD332" i="1" s="1"/>
  <c r="Z338" i="1"/>
  <c r="AD338" i="1" s="1"/>
  <c r="Z342" i="1"/>
  <c r="AD342" i="1" s="1"/>
  <c r="Z344" i="1"/>
  <c r="AD344" i="1" s="1"/>
  <c r="Z346" i="1"/>
  <c r="AD346" i="1" s="1"/>
  <c r="Z348" i="1"/>
  <c r="AD348" i="1" s="1"/>
  <c r="Z354" i="1"/>
  <c r="AD354" i="1" s="1"/>
  <c r="Z358" i="1"/>
  <c r="AD358" i="1" s="1"/>
  <c r="Z360" i="1"/>
  <c r="AD360" i="1" s="1"/>
  <c r="Z362" i="1"/>
  <c r="AD362" i="1" s="1"/>
  <c r="Z364" i="1"/>
  <c r="AD364" i="1" s="1"/>
  <c r="Z370" i="1"/>
  <c r="AD370" i="1" s="1"/>
  <c r="Z374" i="1"/>
  <c r="AD374" i="1" s="1"/>
  <c r="Z376" i="1"/>
  <c r="AD376" i="1" s="1"/>
  <c r="Z378" i="1"/>
  <c r="AD378" i="1" s="1"/>
  <c r="Z380" i="1"/>
  <c r="AD380" i="1" s="1"/>
  <c r="Z386" i="1"/>
  <c r="AD386" i="1" s="1"/>
  <c r="Z390" i="1"/>
  <c r="AD390" i="1" s="1"/>
  <c r="Z392" i="1"/>
  <c r="AD392" i="1" s="1"/>
  <c r="Z394" i="1"/>
  <c r="AD394" i="1" s="1"/>
  <c r="Z396" i="1"/>
  <c r="AD396" i="1" s="1"/>
  <c r="Z402" i="1"/>
  <c r="AD402" i="1" s="1"/>
  <c r="Z406" i="1"/>
  <c r="AD406" i="1" s="1"/>
  <c r="Z408" i="1"/>
  <c r="AD408" i="1" s="1"/>
  <c r="Z410" i="1"/>
  <c r="AD410" i="1" s="1"/>
  <c r="Z412" i="1"/>
  <c r="AD412" i="1" s="1"/>
  <c r="Z418" i="1"/>
  <c r="AD418" i="1" s="1"/>
  <c r="Z422" i="1"/>
  <c r="AD422" i="1" s="1"/>
  <c r="Z424" i="1"/>
  <c r="AD424" i="1" s="1"/>
  <c r="Z426" i="1"/>
  <c r="AD426" i="1" s="1"/>
  <c r="Z428" i="1"/>
  <c r="AD428" i="1" s="1"/>
  <c r="Z434" i="1"/>
  <c r="AD434" i="1" s="1"/>
  <c r="Z438" i="1"/>
  <c r="AD438" i="1" s="1"/>
  <c r="Z440" i="1"/>
  <c r="AD440" i="1" s="1"/>
  <c r="Z442" i="1"/>
  <c r="AD442" i="1" s="1"/>
  <c r="Z444" i="1"/>
  <c r="AD444" i="1" s="1"/>
  <c r="Z450" i="1"/>
  <c r="AD450" i="1" s="1"/>
  <c r="Z454" i="1"/>
  <c r="AD454" i="1" s="1"/>
  <c r="Z456" i="1"/>
  <c r="AD456" i="1" s="1"/>
  <c r="Z458" i="1"/>
  <c r="AD458" i="1" s="1"/>
  <c r="Z460" i="1"/>
  <c r="AD460" i="1" s="1"/>
  <c r="Z466" i="1"/>
  <c r="AD466" i="1" s="1"/>
  <c r="Z470" i="1"/>
  <c r="AD470" i="1" s="1"/>
  <c r="Z472" i="1"/>
  <c r="AD472" i="1" s="1"/>
  <c r="Z474" i="1"/>
  <c r="AD474" i="1" s="1"/>
  <c r="Z476" i="1"/>
  <c r="AD476" i="1" s="1"/>
  <c r="Z482" i="1"/>
  <c r="AD482" i="1" s="1"/>
  <c r="Z486" i="1"/>
  <c r="AD486" i="1" s="1"/>
  <c r="Z488" i="1"/>
  <c r="AD488" i="1" s="1"/>
  <c r="Z490" i="1"/>
  <c r="AD490" i="1" s="1"/>
  <c r="Z492" i="1"/>
  <c r="AD492" i="1" s="1"/>
  <c r="Z498" i="1"/>
  <c r="AD498" i="1" s="1"/>
  <c r="Z502" i="1"/>
  <c r="AD502" i="1" s="1"/>
  <c r="Z504" i="1"/>
  <c r="AD504" i="1" s="1"/>
  <c r="Z506" i="1"/>
  <c r="AD506" i="1" s="1"/>
  <c r="Z508" i="1"/>
  <c r="AD508" i="1" s="1"/>
  <c r="Z514" i="1"/>
  <c r="AD514" i="1" s="1"/>
  <c r="Z518" i="1"/>
  <c r="AD518" i="1" s="1"/>
  <c r="Z520" i="1"/>
  <c r="AD520" i="1" s="1"/>
  <c r="Z522" i="1"/>
  <c r="AD522" i="1" s="1"/>
  <c r="Z524" i="1"/>
  <c r="AD524" i="1" s="1"/>
  <c r="Z530" i="1"/>
  <c r="AD530" i="1" s="1"/>
  <c r="Z534" i="1"/>
  <c r="AD534" i="1" s="1"/>
  <c r="Z536" i="1"/>
  <c r="AD536" i="1" s="1"/>
  <c r="Z538" i="1"/>
  <c r="AD538" i="1" s="1"/>
  <c r="Z540" i="1"/>
  <c r="AD540" i="1" s="1"/>
  <c r="Z542" i="1"/>
  <c r="AD542" i="1" s="1"/>
  <c r="Z546" i="1"/>
  <c r="AD546" i="1" s="1"/>
  <c r="Z550" i="1"/>
  <c r="AD550" i="1" s="1"/>
  <c r="Z552" i="1"/>
  <c r="AD552" i="1" s="1"/>
  <c r="Z554" i="1"/>
  <c r="AD554" i="1" s="1"/>
  <c r="Z556" i="1"/>
  <c r="AD556" i="1" s="1"/>
  <c r="Z562" i="1"/>
  <c r="AD562" i="1" s="1"/>
  <c r="Z566" i="1"/>
  <c r="AD566" i="1" s="1"/>
  <c r="Z568" i="1"/>
  <c r="AD568" i="1" s="1"/>
  <c r="Z570" i="1"/>
  <c r="AD570" i="1" s="1"/>
  <c r="Z572" i="1"/>
  <c r="AD572" i="1" s="1"/>
  <c r="Z578" i="1"/>
  <c r="AD578" i="1" s="1"/>
  <c r="Z580" i="1"/>
  <c r="AD580" i="1" s="1"/>
  <c r="Z582" i="1"/>
  <c r="AD582" i="1" s="1"/>
  <c r="Z584" i="1"/>
  <c r="AD584" i="1" s="1"/>
  <c r="Z586" i="1"/>
  <c r="AD586" i="1" s="1"/>
  <c r="Z588" i="1"/>
  <c r="AD588" i="1" s="1"/>
  <c r="Z594" i="1"/>
  <c r="AD594" i="1" s="1"/>
  <c r="Z598" i="1"/>
  <c r="AD598" i="1" s="1"/>
  <c r="Z600" i="1"/>
  <c r="AD600" i="1" s="1"/>
  <c r="Z602" i="1"/>
  <c r="AD602" i="1" s="1"/>
  <c r="Z604" i="1"/>
  <c r="AD604" i="1" s="1"/>
  <c r="Z610" i="1"/>
  <c r="AD610" i="1" s="1"/>
  <c r="Z614" i="1"/>
  <c r="AD614" i="1" s="1"/>
  <c r="Z616" i="1"/>
  <c r="AD616" i="1" s="1"/>
  <c r="Z618" i="1"/>
  <c r="AD618" i="1" s="1"/>
  <c r="Z620" i="1"/>
  <c r="AD620" i="1" s="1"/>
  <c r="Z626" i="1"/>
  <c r="AD626" i="1" s="1"/>
  <c r="Z630" i="1"/>
  <c r="AD630" i="1" s="1"/>
  <c r="Z632" i="1"/>
  <c r="AD632" i="1" s="1"/>
  <c r="Z634" i="1"/>
  <c r="AD634" i="1" s="1"/>
  <c r="Z636" i="1"/>
  <c r="AD636" i="1" s="1"/>
  <c r="Z642" i="1"/>
  <c r="AD642" i="1" s="1"/>
  <c r="Z646" i="1"/>
  <c r="AD646" i="1" s="1"/>
  <c r="Z648" i="1"/>
  <c r="AD648" i="1" s="1"/>
  <c r="Z650" i="1"/>
  <c r="AD650" i="1" s="1"/>
  <c r="Z652" i="1"/>
  <c r="AD652" i="1" s="1"/>
  <c r="Z658" i="1"/>
  <c r="AD658" i="1" s="1"/>
  <c r="Z662" i="1"/>
  <c r="AD662" i="1" s="1"/>
  <c r="Z664" i="1"/>
  <c r="AD664" i="1" s="1"/>
  <c r="Z666" i="1"/>
  <c r="AD666" i="1" s="1"/>
  <c r="Z668" i="1"/>
  <c r="AD668" i="1" s="1"/>
  <c r="Z670" i="1"/>
  <c r="AD670" i="1" s="1"/>
  <c r="Z674" i="1"/>
  <c r="AD674" i="1" s="1"/>
  <c r="Z678" i="1"/>
  <c r="AD678" i="1" s="1"/>
  <c r="Z680" i="1"/>
  <c r="AD680" i="1" s="1"/>
  <c r="Z682" i="1"/>
  <c r="AD682" i="1" s="1"/>
  <c r="Z684" i="1"/>
  <c r="AD684" i="1" s="1"/>
  <c r="Z690" i="1"/>
  <c r="AD690" i="1" s="1"/>
  <c r="Z694" i="1"/>
  <c r="AD694" i="1" s="1"/>
  <c r="Z696" i="1"/>
  <c r="AD696" i="1" s="1"/>
  <c r="Z698" i="1"/>
  <c r="AD698" i="1" s="1"/>
  <c r="Z700" i="1"/>
  <c r="AD700" i="1" s="1"/>
  <c r="Z706" i="1"/>
  <c r="AD706" i="1" s="1"/>
  <c r="Z708" i="1"/>
  <c r="AD708" i="1" s="1"/>
  <c r="Z710" i="1"/>
  <c r="AD710" i="1" s="1"/>
  <c r="Z712" i="1"/>
  <c r="AD712" i="1" s="1"/>
  <c r="Z714" i="1"/>
  <c r="AD714" i="1" s="1"/>
  <c r="Z716" i="1"/>
  <c r="AD716" i="1" s="1"/>
  <c r="Z722" i="1"/>
  <c r="AD722" i="1" s="1"/>
  <c r="Z726" i="1"/>
  <c r="AD726" i="1" s="1"/>
  <c r="Z728" i="1"/>
  <c r="AD728" i="1" s="1"/>
  <c r="Z730" i="1"/>
  <c r="AD730" i="1" s="1"/>
  <c r="Z732" i="1"/>
  <c r="AD732" i="1" s="1"/>
  <c r="Z738" i="1"/>
  <c r="AD738" i="1" s="1"/>
  <c r="Z742" i="1"/>
  <c r="AD742" i="1" s="1"/>
  <c r="Z744" i="1"/>
  <c r="AD744" i="1" s="1"/>
  <c r="Z746" i="1"/>
  <c r="AD746" i="1" s="1"/>
  <c r="Z748" i="1"/>
  <c r="AD748" i="1" s="1"/>
  <c r="Z754" i="1"/>
  <c r="AD754" i="1" s="1"/>
  <c r="Z758" i="1"/>
  <c r="AD758" i="1" s="1"/>
  <c r="Z760" i="1"/>
  <c r="AD760" i="1" s="1"/>
  <c r="Z762" i="1"/>
  <c r="AD762" i="1" s="1"/>
  <c r="Z764" i="1"/>
  <c r="AD764" i="1" s="1"/>
  <c r="Z770" i="1"/>
  <c r="AD770" i="1" s="1"/>
  <c r="Z774" i="1"/>
  <c r="AD774" i="1" s="1"/>
  <c r="Z776" i="1"/>
  <c r="AD776" i="1" s="1"/>
  <c r="Z778" i="1"/>
  <c r="AD778" i="1" s="1"/>
  <c r="Z780" i="1"/>
  <c r="AD780" i="1" s="1"/>
  <c r="Z786" i="1"/>
  <c r="AD786" i="1" s="1"/>
  <c r="Z790" i="1"/>
  <c r="AD790" i="1" s="1"/>
  <c r="Z792" i="1"/>
  <c r="AD792" i="1" s="1"/>
  <c r="Z794" i="1"/>
  <c r="AD794" i="1" s="1"/>
  <c r="Z796" i="1"/>
  <c r="AD796" i="1" s="1"/>
  <c r="Z798" i="1"/>
  <c r="AD798" i="1" s="1"/>
  <c r="Z802" i="1"/>
  <c r="AD802" i="1" s="1"/>
  <c r="Z806" i="1"/>
  <c r="AD806" i="1" s="1"/>
  <c r="Z808" i="1"/>
  <c r="AD808" i="1" s="1"/>
  <c r="Z810" i="1"/>
  <c r="AD810" i="1" s="1"/>
  <c r="Z812" i="1"/>
  <c r="AD812" i="1" s="1"/>
  <c r="Z818" i="1"/>
  <c r="AD818" i="1" s="1"/>
  <c r="Z822" i="1"/>
  <c r="AD822" i="1" s="1"/>
  <c r="Z824" i="1"/>
  <c r="AD824" i="1" s="1"/>
  <c r="Z826" i="1"/>
  <c r="AD826" i="1" s="1"/>
  <c r="Z828" i="1"/>
  <c r="AD828" i="1" s="1"/>
  <c r="Z834" i="1"/>
  <c r="AD834" i="1" s="1"/>
  <c r="Z836" i="1"/>
  <c r="AD836" i="1" s="1"/>
  <c r="Z838" i="1"/>
  <c r="AD838" i="1" s="1"/>
  <c r="Z840" i="1"/>
  <c r="AD840" i="1" s="1"/>
  <c r="Z842" i="1"/>
  <c r="AD842" i="1" s="1"/>
  <c r="Z844" i="1"/>
  <c r="AD844" i="1" s="1"/>
  <c r="Z850" i="1"/>
  <c r="AD850" i="1" s="1"/>
  <c r="Z854" i="1"/>
  <c r="AD854" i="1" s="1"/>
  <c r="Z856" i="1"/>
  <c r="AD856" i="1" s="1"/>
  <c r="Z858" i="1"/>
  <c r="AD858" i="1" s="1"/>
  <c r="Z860" i="1"/>
  <c r="AD860" i="1" s="1"/>
  <c r="Z866" i="1"/>
  <c r="AD866" i="1" s="1"/>
  <c r="Z870" i="1"/>
  <c r="AD870" i="1" s="1"/>
  <c r="Z872" i="1"/>
  <c r="AD872" i="1" s="1"/>
  <c r="Z874" i="1"/>
  <c r="AD874" i="1" s="1"/>
  <c r="Z876" i="1"/>
  <c r="AD876" i="1" s="1"/>
  <c r="Z882" i="1"/>
  <c r="AD882" i="1" s="1"/>
  <c r="Z886" i="1"/>
  <c r="AD886" i="1" s="1"/>
  <c r="Z888" i="1"/>
  <c r="AD888" i="1" s="1"/>
  <c r="Z890" i="1"/>
  <c r="AD890" i="1" s="1"/>
  <c r="Z892" i="1"/>
  <c r="AD892" i="1" s="1"/>
  <c r="Z898" i="1"/>
  <c r="AD898" i="1" s="1"/>
  <c r="Z902" i="1"/>
  <c r="AD902" i="1" s="1"/>
  <c r="Z904" i="1"/>
  <c r="AD904" i="1" s="1"/>
  <c r="Z906" i="1"/>
  <c r="AD906" i="1" s="1"/>
  <c r="Z908" i="1"/>
  <c r="AD908" i="1" s="1"/>
  <c r="Z914" i="1"/>
  <c r="AD914" i="1" s="1"/>
  <c r="Z918" i="1"/>
  <c r="AD918" i="1" s="1"/>
  <c r="Z920" i="1"/>
  <c r="AD920" i="1" s="1"/>
  <c r="Z922" i="1"/>
  <c r="AD922" i="1" s="1"/>
  <c r="Z924" i="1"/>
  <c r="AD924" i="1" s="1"/>
  <c r="Z926" i="1"/>
  <c r="AD926" i="1" s="1"/>
  <c r="Z930" i="1"/>
  <c r="AD930" i="1" s="1"/>
  <c r="Z934" i="1"/>
  <c r="AD934" i="1" s="1"/>
  <c r="Z936" i="1"/>
  <c r="AD936" i="1" s="1"/>
  <c r="Z938" i="1"/>
  <c r="AD938" i="1" s="1"/>
  <c r="Z940" i="1"/>
  <c r="AD940" i="1" s="1"/>
  <c r="Z946" i="1"/>
  <c r="AD946" i="1" s="1"/>
  <c r="Z950" i="1"/>
  <c r="AD950" i="1" s="1"/>
  <c r="Z952" i="1"/>
  <c r="AD952" i="1" s="1"/>
  <c r="Z954" i="1"/>
  <c r="AD954" i="1" s="1"/>
  <c r="Z956" i="1"/>
  <c r="AD956" i="1" s="1"/>
  <c r="Z962" i="1"/>
  <c r="AD962" i="1" s="1"/>
  <c r="Z964" i="1"/>
  <c r="AD964" i="1" s="1"/>
  <c r="Z966" i="1"/>
  <c r="AD966" i="1" s="1"/>
  <c r="Z968" i="1"/>
  <c r="AD968" i="1" s="1"/>
  <c r="Z970" i="1"/>
  <c r="AD970" i="1" s="1"/>
  <c r="Z972" i="1"/>
  <c r="AD972" i="1" s="1"/>
  <c r="Z978" i="1"/>
  <c r="AD978" i="1" s="1"/>
  <c r="Z982" i="1"/>
  <c r="AD982" i="1" s="1"/>
  <c r="Z984" i="1"/>
  <c r="AD984" i="1" s="1"/>
  <c r="Z986" i="1"/>
  <c r="AD986" i="1" s="1"/>
  <c r="Z988" i="1"/>
  <c r="AD988" i="1" s="1"/>
  <c r="Z994" i="1"/>
  <c r="AD994" i="1" s="1"/>
  <c r="Z998" i="1"/>
  <c r="AD998" i="1" s="1"/>
  <c r="Z1000" i="1"/>
  <c r="AD1000" i="1" s="1"/>
  <c r="Z1002" i="1"/>
  <c r="AD1002" i="1" s="1"/>
  <c r="Z1004" i="1"/>
  <c r="AD1004" i="1" s="1"/>
  <c r="Z1008" i="1"/>
  <c r="AD1008" i="1" s="1"/>
  <c r="Z1010" i="1"/>
  <c r="AD1010" i="1" s="1"/>
  <c r="Z1014" i="1"/>
  <c r="AD1014" i="1" s="1"/>
  <c r="Z1016" i="1"/>
  <c r="AD1016" i="1" s="1"/>
  <c r="Z1018" i="1"/>
  <c r="AD1018" i="1" s="1"/>
  <c r="Z1020" i="1"/>
  <c r="AD1020" i="1" s="1"/>
  <c r="Z1024" i="1"/>
  <c r="AD1024" i="1" s="1"/>
  <c r="Z1026" i="1"/>
  <c r="AD1026" i="1" s="1"/>
  <c r="Z1030" i="1"/>
  <c r="AD1030" i="1" s="1"/>
  <c r="Z1032" i="1"/>
  <c r="AD1032" i="1" s="1"/>
  <c r="Z1034" i="1"/>
  <c r="AD1034" i="1" s="1"/>
  <c r="Z1036" i="1"/>
  <c r="AD1036" i="1" s="1"/>
  <c r="Z1040" i="1"/>
  <c r="AD1040" i="1" s="1"/>
  <c r="Z1042" i="1"/>
  <c r="AD1042" i="1" s="1"/>
  <c r="Z1046" i="1"/>
  <c r="AD1046" i="1" s="1"/>
  <c r="Z1048" i="1"/>
  <c r="AD1048" i="1" s="1"/>
  <c r="Z1050" i="1"/>
  <c r="AD1050" i="1" s="1"/>
  <c r="Z1052" i="1"/>
  <c r="AD1052" i="1" s="1"/>
  <c r="Z1056" i="1"/>
  <c r="AD1056" i="1" s="1"/>
  <c r="Z1058" i="1"/>
  <c r="AD1058" i="1" s="1"/>
  <c r="Z1062" i="1"/>
  <c r="AD1062" i="1" s="1"/>
  <c r="Z1064" i="1"/>
  <c r="AD1064" i="1" s="1"/>
  <c r="Z1066" i="1"/>
  <c r="AD1066" i="1" s="1"/>
  <c r="Z1068" i="1"/>
  <c r="AD1068" i="1" s="1"/>
  <c r="Z1072" i="1"/>
  <c r="AD1072" i="1" s="1"/>
  <c r="Z1074" i="1"/>
  <c r="AD1074" i="1" s="1"/>
  <c r="Z1078" i="1"/>
  <c r="AD1078" i="1" s="1"/>
  <c r="Z1080" i="1"/>
  <c r="AD1080" i="1" s="1"/>
  <c r="Z1082" i="1"/>
  <c r="AD1082" i="1" s="1"/>
  <c r="Z1084" i="1"/>
  <c r="AD1084" i="1" s="1"/>
  <c r="Z1088" i="1"/>
  <c r="AD1088" i="1" s="1"/>
  <c r="Z1090" i="1"/>
  <c r="AD1090" i="1" s="1"/>
  <c r="Z1094" i="1"/>
  <c r="AD1094" i="1" s="1"/>
  <c r="Z1096" i="1"/>
  <c r="AD1096" i="1" s="1"/>
  <c r="Z1098" i="1"/>
  <c r="AD1098" i="1" s="1"/>
  <c r="Z1100" i="1"/>
  <c r="AD1100" i="1" s="1"/>
  <c r="Z1104" i="1"/>
  <c r="AD1104" i="1" s="1"/>
  <c r="Z1106" i="1"/>
  <c r="AD1106" i="1" s="1"/>
  <c r="Z1110" i="1"/>
  <c r="AD1110" i="1" s="1"/>
  <c r="Z1112" i="1"/>
  <c r="AD1112" i="1" s="1"/>
  <c r="Z1114" i="1"/>
  <c r="AD1114" i="1" s="1"/>
  <c r="Z1116" i="1"/>
  <c r="AD1116" i="1" s="1"/>
  <c r="Z1120" i="1"/>
  <c r="AD1120" i="1" s="1"/>
  <c r="Z1122" i="1"/>
  <c r="AD1122" i="1" s="1"/>
  <c r="Z1126" i="1"/>
  <c r="AD1126" i="1" s="1"/>
  <c r="Z1128" i="1"/>
  <c r="AD1128" i="1" s="1"/>
  <c r="Z1130" i="1"/>
  <c r="AD1130" i="1" s="1"/>
  <c r="Z1132" i="1"/>
  <c r="AD1132" i="1" s="1"/>
  <c r="Z1136" i="1"/>
  <c r="AD1136" i="1" s="1"/>
  <c r="Z1138" i="1"/>
  <c r="AD1138" i="1" s="1"/>
  <c r="Z1142" i="1"/>
  <c r="AD1142" i="1" s="1"/>
  <c r="Z1144" i="1"/>
  <c r="AD1144" i="1" s="1"/>
  <c r="Z1146" i="1"/>
  <c r="AD1146" i="1" s="1"/>
  <c r="Z1148" i="1"/>
  <c r="AD1148" i="1" s="1"/>
  <c r="Z1152" i="1"/>
  <c r="AD1152" i="1" s="1"/>
  <c r="Z1154" i="1"/>
  <c r="AD1154" i="1" s="1"/>
  <c r="Z1158" i="1"/>
  <c r="AD1158" i="1" s="1"/>
  <c r="Z1160" i="1"/>
  <c r="AD1160" i="1" s="1"/>
  <c r="Z1162" i="1"/>
  <c r="AD1162" i="1" s="1"/>
  <c r="Z1164" i="1"/>
  <c r="AD1164" i="1" s="1"/>
  <c r="Z1168" i="1"/>
  <c r="AD1168" i="1" s="1"/>
  <c r="Z1170" i="1"/>
  <c r="AD1170" i="1" s="1"/>
  <c r="Z1174" i="1"/>
  <c r="AD1174" i="1" s="1"/>
  <c r="Z1176" i="1"/>
  <c r="AD1176" i="1" s="1"/>
  <c r="Z1178" i="1"/>
  <c r="AD1178" i="1" s="1"/>
  <c r="Z1180" i="1"/>
  <c r="AD1180" i="1" s="1"/>
  <c r="Z1184" i="1"/>
  <c r="AD1184" i="1" s="1"/>
  <c r="Z1186" i="1"/>
  <c r="AD1186" i="1" s="1"/>
  <c r="Z1190" i="1"/>
  <c r="AD1190" i="1" s="1"/>
  <c r="Z1192" i="1"/>
  <c r="AD1192" i="1" s="1"/>
  <c r="Z1194" i="1"/>
  <c r="AD1194" i="1" s="1"/>
  <c r="Z1196" i="1"/>
  <c r="AD1196" i="1" s="1"/>
  <c r="Z1200" i="1"/>
  <c r="AD1200" i="1" s="1"/>
  <c r="Z1202" i="1"/>
  <c r="AD1202" i="1" s="1"/>
  <c r="Z1206" i="1"/>
  <c r="AD1206" i="1" s="1"/>
  <c r="Z1208" i="1"/>
  <c r="AD1208" i="1" s="1"/>
  <c r="Z1210" i="1"/>
  <c r="AD1210" i="1" s="1"/>
  <c r="Z1212" i="1"/>
  <c r="AD1212" i="1" s="1"/>
  <c r="Z1216" i="1"/>
  <c r="AD1216" i="1" s="1"/>
  <c r="Z1218" i="1"/>
  <c r="AD1218" i="1" s="1"/>
  <c r="Z1222" i="1"/>
  <c r="AD1222" i="1" s="1"/>
  <c r="Z1224" i="1"/>
  <c r="AD1224" i="1" s="1"/>
  <c r="Z1226" i="1"/>
  <c r="AD1226" i="1" s="1"/>
  <c r="Z1228" i="1"/>
  <c r="AD1228" i="1" s="1"/>
  <c r="Z1232" i="1"/>
  <c r="AD1232" i="1" s="1"/>
  <c r="Z1234" i="1"/>
  <c r="AD1234" i="1" s="1"/>
  <c r="Z1238" i="1"/>
  <c r="AD1238" i="1" s="1"/>
  <c r="Z1240" i="1"/>
  <c r="AD1240" i="1" s="1"/>
  <c r="Z1242" i="1"/>
  <c r="AD1242" i="1" s="1"/>
  <c r="Z1244" i="1"/>
  <c r="AD1244" i="1" s="1"/>
  <c r="Z1248" i="1"/>
  <c r="AD1248" i="1" s="1"/>
  <c r="Z1250" i="1"/>
  <c r="AD1250" i="1" s="1"/>
  <c r="Z1254" i="1"/>
  <c r="AD1254" i="1" s="1"/>
  <c r="Z1256" i="1"/>
  <c r="AD1256" i="1" s="1"/>
  <c r="Z1258" i="1"/>
  <c r="AD1258" i="1" s="1"/>
  <c r="Z1260" i="1"/>
  <c r="AD1260" i="1" s="1"/>
  <c r="Z1264" i="1"/>
  <c r="AD1264" i="1" s="1"/>
  <c r="Z1266" i="1"/>
  <c r="AD1266" i="1" s="1"/>
  <c r="Z1270" i="1"/>
  <c r="AD1270" i="1" s="1"/>
  <c r="Z1272" i="1"/>
  <c r="AD1272" i="1" s="1"/>
  <c r="Z1274" i="1"/>
  <c r="AD1274" i="1" s="1"/>
  <c r="Z1276" i="1"/>
  <c r="AD1276" i="1" s="1"/>
  <c r="Z1280" i="1"/>
  <c r="AD1280" i="1" s="1"/>
  <c r="Z1282" i="1"/>
  <c r="AD1282" i="1" s="1"/>
  <c r="Z1286" i="1"/>
  <c r="AD1286" i="1" s="1"/>
  <c r="Z1288" i="1"/>
  <c r="AD1288" i="1" s="1"/>
  <c r="Z1290" i="1"/>
  <c r="AD1290" i="1" s="1"/>
  <c r="Z1292" i="1"/>
  <c r="AD1292" i="1" s="1"/>
  <c r="Z1296" i="1"/>
  <c r="AD1296" i="1" s="1"/>
  <c r="Z1298" i="1"/>
  <c r="AD1298" i="1" s="1"/>
  <c r="Z1302" i="1"/>
  <c r="AD1302" i="1" s="1"/>
  <c r="Z1304" i="1"/>
  <c r="AD1304" i="1" s="1"/>
  <c r="Z1306" i="1"/>
  <c r="AD1306" i="1" s="1"/>
  <c r="Z1308" i="1"/>
  <c r="AD1308" i="1" s="1"/>
  <c r="Z1312" i="1"/>
  <c r="AD1312" i="1" s="1"/>
  <c r="Z1314" i="1"/>
  <c r="AD1314" i="1" s="1"/>
  <c r="Z1318" i="1"/>
  <c r="AD1318" i="1" s="1"/>
  <c r="Z1320" i="1"/>
  <c r="AD1320" i="1" s="1"/>
  <c r="Z1322" i="1"/>
  <c r="AD1322" i="1" s="1"/>
  <c r="Z1324" i="1"/>
  <c r="AD1324" i="1" s="1"/>
  <c r="Z1326" i="1"/>
  <c r="AD1326" i="1" s="1"/>
  <c r="Z1328" i="1"/>
  <c r="AD1328" i="1" s="1"/>
  <c r="Z1330" i="1"/>
  <c r="AD1330" i="1" s="1"/>
  <c r="Z1334" i="1"/>
  <c r="AD1334" i="1" s="1"/>
  <c r="Z1336" i="1"/>
  <c r="AD1336" i="1" s="1"/>
  <c r="Z1338" i="1"/>
  <c r="AD1338" i="1" s="1"/>
  <c r="Z1340" i="1"/>
  <c r="AD1340" i="1" s="1"/>
  <c r="Z1344" i="1"/>
  <c r="AD1344" i="1" s="1"/>
  <c r="Z1346" i="1"/>
  <c r="AD1346" i="1" s="1"/>
  <c r="Z1350" i="1"/>
  <c r="AD1350" i="1" s="1"/>
  <c r="Z1352" i="1"/>
  <c r="AD1352" i="1" s="1"/>
  <c r="Z1354" i="1"/>
  <c r="AD1354" i="1" s="1"/>
  <c r="Z1356" i="1"/>
  <c r="AD1356" i="1" s="1"/>
  <c r="Z1360" i="1"/>
  <c r="AD1360" i="1" s="1"/>
  <c r="Z1362" i="1"/>
  <c r="AD1362" i="1" s="1"/>
  <c r="Z1366" i="1"/>
  <c r="AD1366" i="1" s="1"/>
  <c r="Z1368" i="1"/>
  <c r="AD1368" i="1" s="1"/>
  <c r="Z1372" i="1"/>
  <c r="AD1372" i="1" s="1"/>
  <c r="Z1378" i="1"/>
  <c r="AD1378" i="1" s="1"/>
  <c r="Z1382" i="1"/>
  <c r="AD1382" i="1" s="1"/>
  <c r="Z1384" i="1"/>
  <c r="AD1384" i="1" s="1"/>
  <c r="Z1388" i="1"/>
  <c r="AD1388" i="1" s="1"/>
  <c r="Z1394" i="1"/>
  <c r="AD1394" i="1" s="1"/>
  <c r="Z1398" i="1"/>
  <c r="AD1398" i="1" s="1"/>
  <c r="Z1400" i="1"/>
  <c r="AD1400" i="1" s="1"/>
  <c r="Z1404" i="1"/>
  <c r="AD1404" i="1" s="1"/>
  <c r="Z1410" i="1"/>
  <c r="AD1410" i="1" s="1"/>
  <c r="Z1414" i="1"/>
  <c r="AD1414" i="1" s="1"/>
  <c r="Z1416" i="1"/>
  <c r="AD1416" i="1" s="1"/>
  <c r="Z1420" i="1"/>
  <c r="AD1420" i="1" s="1"/>
  <c r="Z1424" i="1"/>
  <c r="AD1424" i="1" s="1"/>
  <c r="Z1426" i="1"/>
  <c r="AD1426" i="1" s="1"/>
  <c r="Z1430" i="1"/>
  <c r="AD1430" i="1" s="1"/>
  <c r="Z1432" i="1"/>
  <c r="AD1432" i="1" s="1"/>
  <c r="Z1436" i="1"/>
  <c r="AD1436" i="1" s="1"/>
  <c r="Z1442" i="1"/>
  <c r="AD1442" i="1" s="1"/>
  <c r="Z1446" i="1"/>
  <c r="AD1446" i="1" s="1"/>
  <c r="Z1448" i="1"/>
  <c r="AD1448" i="1" s="1"/>
  <c r="Z1452" i="1"/>
  <c r="AD1452" i="1" s="1"/>
  <c r="Z1458" i="1"/>
  <c r="AD1458" i="1" s="1"/>
  <c r="Z1462" i="1"/>
  <c r="AD1462" i="1" s="1"/>
  <c r="Z1464" i="1"/>
  <c r="AD1464" i="1" s="1"/>
  <c r="Z1468" i="1"/>
  <c r="AD1468" i="1" s="1"/>
  <c r="Z1474" i="1"/>
  <c r="AD1474" i="1" s="1"/>
  <c r="Z1478" i="1"/>
  <c r="AD1478" i="1" s="1"/>
  <c r="Z1480" i="1"/>
  <c r="AD1480" i="1" s="1"/>
  <c r="Z1484" i="1"/>
  <c r="AD1484" i="1" s="1"/>
  <c r="Z1488" i="1"/>
  <c r="AD1488" i="1" s="1"/>
  <c r="Z1490" i="1"/>
  <c r="AD1490" i="1" s="1"/>
  <c r="Z1492" i="1"/>
  <c r="AD1492" i="1" s="1"/>
  <c r="Z1494" i="1"/>
  <c r="AD1494" i="1" s="1"/>
  <c r="Z1496" i="1"/>
  <c r="AD1496" i="1" s="1"/>
  <c r="Z1500" i="1"/>
  <c r="AD1500" i="1" s="1"/>
  <c r="Z1502" i="1"/>
  <c r="AD1502" i="1" s="1"/>
  <c r="Z1506" i="1"/>
  <c r="AD1506" i="1" s="1"/>
  <c r="Z1510" i="1"/>
  <c r="AD1510" i="1" s="1"/>
  <c r="Z1512" i="1"/>
  <c r="AD1512" i="1" s="1"/>
  <c r="Z1516" i="1"/>
  <c r="AD1516" i="1" s="1"/>
  <c r="Z1522" i="1"/>
  <c r="AD1522" i="1" s="1"/>
  <c r="Z1526" i="1"/>
  <c r="AD1526" i="1" s="1"/>
  <c r="Z1528" i="1"/>
  <c r="AD1528" i="1" s="1"/>
  <c r="Z1532" i="1"/>
  <c r="AD1532" i="1" s="1"/>
  <c r="Z1538" i="1"/>
  <c r="AD1538" i="1" s="1"/>
  <c r="Z1542" i="1"/>
  <c r="AD1542" i="1" s="1"/>
  <c r="Z1544" i="1"/>
  <c r="AD1544" i="1" s="1"/>
  <c r="Z1548" i="1"/>
  <c r="AD1548" i="1" s="1"/>
  <c r="Z1552" i="1"/>
  <c r="AD1552" i="1" s="1"/>
  <c r="Z1554" i="1"/>
  <c r="AD1554" i="1" s="1"/>
  <c r="Z1558" i="1"/>
  <c r="AD1558" i="1" s="1"/>
  <c r="Z1560" i="1"/>
  <c r="AD1560" i="1" s="1"/>
  <c r="Z1564" i="1"/>
  <c r="AD1564" i="1" s="1"/>
  <c r="Z1570" i="1"/>
  <c r="AD1570" i="1" s="1"/>
  <c r="Z1574" i="1"/>
  <c r="AD1574" i="1" s="1"/>
  <c r="Z1576" i="1"/>
  <c r="AD1576" i="1" s="1"/>
  <c r="Z1580" i="1"/>
  <c r="AD1580" i="1" s="1"/>
  <c r="Z1586" i="1"/>
  <c r="AD1586" i="1" s="1"/>
  <c r="Z1590" i="1"/>
  <c r="AD1590" i="1" s="1"/>
  <c r="Z1592" i="1"/>
  <c r="AD1592" i="1" s="1"/>
  <c r="Z1596" i="1"/>
  <c r="AD1596" i="1" s="1"/>
  <c r="Z1602" i="1"/>
  <c r="AD1602" i="1" s="1"/>
  <c r="Z1606" i="1"/>
  <c r="AD1606" i="1" s="1"/>
  <c r="Z1608" i="1"/>
  <c r="AD1608" i="1" s="1"/>
  <c r="Z1612" i="1"/>
  <c r="AD1612" i="1" s="1"/>
  <c r="Z1616" i="1"/>
  <c r="AD1616" i="1" s="1"/>
  <c r="Z1618" i="1"/>
  <c r="AD1618" i="1" s="1"/>
  <c r="Z1622" i="1"/>
  <c r="AD1622" i="1" s="1"/>
  <c r="Z1624" i="1"/>
  <c r="AD1624" i="1" s="1"/>
  <c r="Z1628" i="1"/>
  <c r="AD1628" i="1" s="1"/>
  <c r="Z1634" i="1"/>
  <c r="AD1634" i="1" s="1"/>
  <c r="Z1638" i="1"/>
  <c r="AD1638" i="1" s="1"/>
  <c r="Z1642" i="1"/>
  <c r="AD1642" i="1" s="1"/>
  <c r="Z1650" i="1"/>
  <c r="AD1650" i="1" s="1"/>
  <c r="Z1654" i="1"/>
  <c r="AD1654" i="1" s="1"/>
  <c r="Z1658" i="1"/>
  <c r="AD1658" i="1" s="1"/>
  <c r="Z1666" i="1"/>
  <c r="AD1666" i="1" s="1"/>
  <c r="Z1670" i="1"/>
  <c r="AD1670" i="1" s="1"/>
  <c r="Z1682" i="1"/>
  <c r="AD1682" i="1" s="1"/>
  <c r="Z1742" i="1"/>
  <c r="AD1742" i="1" s="1"/>
  <c r="Z1794" i="1"/>
  <c r="AD1794" i="1" s="1"/>
  <c r="F1827" i="1"/>
  <c r="D1827" i="1"/>
  <c r="F1825" i="1"/>
  <c r="D1825" i="1"/>
  <c r="F1823" i="1"/>
  <c r="D1823" i="1"/>
  <c r="F1821" i="1"/>
  <c r="D1821" i="1"/>
  <c r="F1819" i="1"/>
  <c r="D1819" i="1"/>
  <c r="F1817" i="1"/>
  <c r="D1817" i="1"/>
  <c r="F1815" i="1"/>
  <c r="D1815" i="1"/>
  <c r="F1813" i="1"/>
  <c r="D1813" i="1"/>
  <c r="F1811" i="1"/>
  <c r="D1811" i="1"/>
  <c r="F1809" i="1"/>
  <c r="D1809" i="1"/>
  <c r="F1807" i="1"/>
  <c r="D1807" i="1"/>
  <c r="F1805" i="1"/>
  <c r="D1805" i="1"/>
  <c r="F1803" i="1"/>
  <c r="D1803" i="1"/>
  <c r="F1801" i="1"/>
  <c r="D1801" i="1"/>
  <c r="F1799" i="1"/>
  <c r="D1799" i="1"/>
  <c r="F1797" i="1"/>
  <c r="D1797" i="1"/>
  <c r="F1795" i="1"/>
  <c r="D1795" i="1"/>
  <c r="F1793" i="1"/>
  <c r="D1793" i="1"/>
  <c r="F1791" i="1"/>
  <c r="D1791" i="1"/>
  <c r="F1789" i="1"/>
  <c r="D1789" i="1"/>
  <c r="F1787" i="1"/>
  <c r="D1787" i="1"/>
  <c r="F1785" i="1"/>
  <c r="D1785" i="1"/>
  <c r="F1783" i="1"/>
  <c r="D1783" i="1"/>
  <c r="F1781" i="1"/>
  <c r="D1781" i="1"/>
  <c r="F1779" i="1"/>
  <c r="D1779" i="1"/>
  <c r="F1777" i="1"/>
  <c r="D1777" i="1"/>
  <c r="F1775" i="1"/>
  <c r="D1775" i="1"/>
  <c r="F1773" i="1"/>
  <c r="D1773" i="1"/>
  <c r="F1771" i="1"/>
  <c r="D1771" i="1"/>
  <c r="F1769" i="1"/>
  <c r="D1769" i="1"/>
  <c r="F1767" i="1"/>
  <c r="D1767" i="1"/>
  <c r="F1765" i="1"/>
  <c r="D1765" i="1"/>
  <c r="F1763" i="1"/>
  <c r="D1763" i="1"/>
  <c r="F1761" i="1"/>
  <c r="D1761" i="1"/>
  <c r="F1759" i="1"/>
  <c r="D1759" i="1"/>
  <c r="F1757" i="1"/>
  <c r="D1757" i="1"/>
  <c r="F1755" i="1"/>
  <c r="D1755" i="1"/>
  <c r="F1753" i="1"/>
  <c r="D1753" i="1"/>
  <c r="F1751" i="1"/>
  <c r="D1751" i="1"/>
  <c r="F1749" i="1"/>
  <c r="D1749" i="1"/>
  <c r="F1747" i="1"/>
  <c r="D1747" i="1"/>
  <c r="F1745" i="1"/>
  <c r="D1745" i="1"/>
  <c r="F1743" i="1"/>
  <c r="D1743" i="1"/>
  <c r="F1741" i="1"/>
  <c r="D1741" i="1"/>
  <c r="F1739" i="1"/>
  <c r="D1739" i="1"/>
  <c r="F1737" i="1"/>
  <c r="D1737" i="1"/>
  <c r="F1735" i="1"/>
  <c r="D1735" i="1"/>
  <c r="F1733" i="1"/>
  <c r="D1733" i="1"/>
  <c r="F1731" i="1"/>
  <c r="D1731" i="1"/>
  <c r="F1729" i="1"/>
  <c r="D1729" i="1"/>
  <c r="F1727" i="1"/>
  <c r="D1727" i="1"/>
  <c r="F1725" i="1"/>
  <c r="D1725" i="1"/>
  <c r="F1723" i="1"/>
  <c r="D1723" i="1"/>
  <c r="F1721" i="1"/>
  <c r="D1721" i="1"/>
  <c r="F1719" i="1"/>
  <c r="D1719" i="1"/>
  <c r="F1717" i="1"/>
  <c r="D1717" i="1"/>
  <c r="F1715" i="1"/>
  <c r="D1715" i="1"/>
  <c r="F1713" i="1"/>
  <c r="D1713" i="1"/>
  <c r="F1711" i="1"/>
  <c r="D1711" i="1"/>
  <c r="F1709" i="1"/>
  <c r="D1709" i="1"/>
  <c r="F1707" i="1"/>
  <c r="D1707" i="1"/>
  <c r="F1705" i="1"/>
  <c r="D1705" i="1"/>
  <c r="F1703" i="1"/>
  <c r="D1703" i="1"/>
  <c r="F1701" i="1"/>
  <c r="D1701" i="1"/>
  <c r="F1699" i="1"/>
  <c r="D1699" i="1"/>
  <c r="F1697" i="1"/>
  <c r="D1697" i="1"/>
  <c r="F1695" i="1"/>
  <c r="D1695" i="1"/>
  <c r="F1693" i="1"/>
  <c r="D1693" i="1"/>
  <c r="F1691" i="1"/>
  <c r="D1691" i="1"/>
  <c r="F1689" i="1"/>
  <c r="D1689" i="1"/>
  <c r="F1687" i="1"/>
  <c r="D1687" i="1"/>
  <c r="F1685" i="1"/>
  <c r="D1685" i="1"/>
  <c r="F1683" i="1"/>
  <c r="D1683" i="1"/>
  <c r="F1681" i="1"/>
  <c r="D1681" i="1"/>
  <c r="F1679" i="1"/>
  <c r="D1679" i="1"/>
  <c r="F1677" i="1"/>
  <c r="D1677" i="1"/>
  <c r="F1675" i="1"/>
  <c r="D1675" i="1"/>
  <c r="F1673" i="1"/>
  <c r="D1673" i="1"/>
  <c r="F1671" i="1"/>
  <c r="D1671" i="1"/>
  <c r="F1669" i="1"/>
  <c r="D1669" i="1"/>
  <c r="F1667" i="1"/>
  <c r="D1667" i="1"/>
  <c r="F1665" i="1"/>
  <c r="D1665" i="1"/>
  <c r="F1663" i="1"/>
  <c r="D1663" i="1"/>
  <c r="F1661" i="1"/>
  <c r="D1661" i="1"/>
  <c r="F1659" i="1"/>
  <c r="D1659" i="1"/>
  <c r="F1657" i="1"/>
  <c r="D1657" i="1"/>
  <c r="F1655" i="1"/>
  <c r="D1655" i="1"/>
  <c r="F1653" i="1"/>
  <c r="D1653" i="1"/>
  <c r="F1651" i="1"/>
  <c r="D1651" i="1"/>
  <c r="F1649" i="1"/>
  <c r="D1649" i="1"/>
  <c r="F1647" i="1"/>
  <c r="D1647" i="1"/>
  <c r="F1645" i="1"/>
  <c r="D1645" i="1"/>
  <c r="F1643" i="1"/>
  <c r="D1643" i="1"/>
  <c r="F1641" i="1"/>
  <c r="D1641" i="1"/>
  <c r="F1639" i="1"/>
  <c r="D1639" i="1"/>
  <c r="F1637" i="1"/>
  <c r="D1637" i="1"/>
  <c r="F1635" i="1"/>
  <c r="D1635" i="1"/>
  <c r="F1633" i="1"/>
  <c r="D1633" i="1"/>
  <c r="F1631" i="1"/>
  <c r="D1631" i="1"/>
  <c r="F1629" i="1"/>
  <c r="D1629" i="1"/>
  <c r="F1627" i="1"/>
  <c r="D1627" i="1"/>
  <c r="F1625" i="1"/>
  <c r="D1625" i="1"/>
  <c r="F1623" i="1"/>
  <c r="D1623" i="1"/>
  <c r="F1621" i="1"/>
  <c r="D1621" i="1"/>
  <c r="F1619" i="1"/>
  <c r="D1619" i="1"/>
  <c r="F1617" i="1"/>
  <c r="D1617" i="1"/>
  <c r="F1615" i="1"/>
  <c r="D1615" i="1"/>
  <c r="F1613" i="1"/>
  <c r="D1613" i="1"/>
  <c r="F1611" i="1"/>
  <c r="D1611" i="1"/>
  <c r="F1609" i="1"/>
  <c r="D1609" i="1"/>
  <c r="F1607" i="1"/>
  <c r="D1607" i="1"/>
  <c r="F1605" i="1"/>
  <c r="D1605" i="1"/>
  <c r="F1603" i="1"/>
  <c r="D1603" i="1"/>
  <c r="F1601" i="1"/>
  <c r="D1601" i="1"/>
  <c r="F1599" i="1"/>
  <c r="D1599" i="1"/>
  <c r="F1597" i="1"/>
  <c r="D1597" i="1"/>
  <c r="F1595" i="1"/>
  <c r="D1595" i="1"/>
  <c r="F1593" i="1"/>
  <c r="D1593" i="1"/>
  <c r="F1591" i="1"/>
  <c r="D1591" i="1"/>
  <c r="F1589" i="1"/>
  <c r="D1589" i="1"/>
  <c r="F1587" i="1"/>
  <c r="D1587" i="1"/>
  <c r="F1585" i="1"/>
  <c r="D1585" i="1"/>
  <c r="F1583" i="1"/>
  <c r="D1583" i="1"/>
  <c r="F1581" i="1"/>
  <c r="D1581" i="1"/>
  <c r="F1579" i="1"/>
  <c r="D1579" i="1"/>
  <c r="F1577" i="1"/>
  <c r="D1577" i="1"/>
  <c r="F1575" i="1"/>
  <c r="D1575" i="1"/>
  <c r="F1573" i="1"/>
  <c r="D1573" i="1"/>
  <c r="F1571" i="1"/>
  <c r="D1571" i="1"/>
  <c r="F1569" i="1"/>
  <c r="D1569" i="1"/>
  <c r="F1567" i="1"/>
  <c r="D1567" i="1"/>
  <c r="F1565" i="1"/>
  <c r="D1565" i="1"/>
  <c r="F1563" i="1"/>
  <c r="D1563" i="1"/>
  <c r="F1561" i="1"/>
  <c r="D1561" i="1"/>
  <c r="F1559" i="1"/>
  <c r="D1559" i="1"/>
  <c r="F1557" i="1"/>
  <c r="D1557" i="1"/>
  <c r="F1555" i="1"/>
  <c r="D1555" i="1"/>
  <c r="F1553" i="1"/>
  <c r="D1553" i="1"/>
  <c r="F1551" i="1"/>
  <c r="D1551" i="1"/>
  <c r="F1549" i="1"/>
  <c r="D1549" i="1"/>
  <c r="F1547" i="1"/>
  <c r="D1547" i="1"/>
  <c r="F1545" i="1"/>
  <c r="D1545" i="1"/>
  <c r="F1543" i="1"/>
  <c r="D1543" i="1"/>
  <c r="F1541" i="1"/>
  <c r="D1541" i="1"/>
  <c r="F1539" i="1"/>
  <c r="D1539" i="1"/>
  <c r="F1537" i="1"/>
  <c r="D1537" i="1"/>
  <c r="F1535" i="1"/>
  <c r="D1535" i="1"/>
  <c r="F1533" i="1"/>
  <c r="D1533" i="1"/>
  <c r="F1531" i="1"/>
  <c r="D1531" i="1"/>
  <c r="F1529" i="1"/>
  <c r="D1529" i="1"/>
  <c r="F1527" i="1"/>
  <c r="D1527" i="1"/>
  <c r="F1525" i="1"/>
  <c r="D1525" i="1"/>
  <c r="F1523" i="1"/>
  <c r="D1523" i="1"/>
  <c r="F1521" i="1"/>
  <c r="D1521" i="1"/>
  <c r="F1519" i="1"/>
  <c r="D1519" i="1"/>
  <c r="F1517" i="1"/>
  <c r="D1517" i="1"/>
  <c r="F1515" i="1"/>
  <c r="D1515" i="1"/>
  <c r="F1513" i="1"/>
  <c r="D1513" i="1"/>
  <c r="F1511" i="1"/>
  <c r="D1511" i="1"/>
  <c r="F1509" i="1"/>
  <c r="D1509" i="1"/>
  <c r="F1507" i="1"/>
  <c r="D1507" i="1"/>
  <c r="F1505" i="1"/>
  <c r="D1505" i="1"/>
  <c r="F1503" i="1"/>
  <c r="D1503" i="1"/>
  <c r="F1501" i="1"/>
  <c r="D1501" i="1"/>
  <c r="F1499" i="1"/>
  <c r="D1499" i="1"/>
  <c r="F1497" i="1"/>
  <c r="D1497" i="1"/>
  <c r="F1495" i="1"/>
  <c r="D1495" i="1"/>
  <c r="F1493" i="1"/>
  <c r="D1493" i="1"/>
  <c r="F1491" i="1"/>
  <c r="D1491" i="1"/>
  <c r="F1489" i="1"/>
  <c r="D1489" i="1"/>
  <c r="F1487" i="1"/>
  <c r="D1487" i="1"/>
  <c r="F1485" i="1"/>
  <c r="D1485" i="1"/>
  <c r="F1483" i="1"/>
  <c r="D1483" i="1"/>
  <c r="F1481" i="1"/>
  <c r="D1481" i="1"/>
  <c r="F1479" i="1"/>
  <c r="D1479" i="1"/>
  <c r="F1477" i="1"/>
  <c r="D1477" i="1"/>
  <c r="F1475" i="1"/>
  <c r="D1475" i="1"/>
  <c r="F1473" i="1"/>
  <c r="D1473" i="1"/>
  <c r="F1471" i="1"/>
  <c r="D1471" i="1"/>
  <c r="F1469" i="1"/>
  <c r="D1469" i="1"/>
  <c r="F1467" i="1"/>
  <c r="D1467" i="1"/>
  <c r="F1465" i="1"/>
  <c r="D1465" i="1"/>
  <c r="F1463" i="1"/>
  <c r="D1463" i="1"/>
  <c r="F1461" i="1"/>
  <c r="D1461" i="1"/>
  <c r="F1459" i="1"/>
  <c r="D1459" i="1"/>
  <c r="F1457" i="1"/>
  <c r="D1457" i="1"/>
  <c r="F1455" i="1"/>
  <c r="D1455" i="1"/>
  <c r="F1453" i="1"/>
  <c r="D1453" i="1"/>
  <c r="F1451" i="1"/>
  <c r="D1451" i="1"/>
  <c r="F1449" i="1"/>
  <c r="D1449" i="1"/>
  <c r="F1447" i="1"/>
  <c r="D1447" i="1"/>
  <c r="F1445" i="1"/>
  <c r="D1445" i="1"/>
  <c r="F1443" i="1"/>
  <c r="D1443" i="1"/>
  <c r="F1441" i="1"/>
  <c r="D1441" i="1"/>
  <c r="F1439" i="1"/>
  <c r="D1439" i="1"/>
  <c r="F1437" i="1"/>
  <c r="D1437" i="1"/>
  <c r="F1435" i="1"/>
  <c r="D1435" i="1"/>
  <c r="F1433" i="1"/>
  <c r="D1433" i="1"/>
  <c r="F1431" i="1"/>
  <c r="D1431" i="1"/>
  <c r="F1429" i="1"/>
  <c r="D1429" i="1"/>
  <c r="F1427" i="1"/>
  <c r="D1427" i="1"/>
  <c r="F1425" i="1"/>
  <c r="D1425" i="1"/>
  <c r="F1423" i="1"/>
  <c r="D1423" i="1"/>
  <c r="F1421" i="1"/>
  <c r="D1421" i="1"/>
  <c r="F1419" i="1"/>
  <c r="D1419" i="1"/>
  <c r="F1417" i="1"/>
  <c r="D1417" i="1"/>
  <c r="F1415" i="1"/>
  <c r="D1415" i="1"/>
  <c r="F1413" i="1"/>
  <c r="D1413" i="1"/>
  <c r="F1411" i="1"/>
  <c r="D1411" i="1"/>
  <c r="F1409" i="1"/>
  <c r="D1409" i="1"/>
  <c r="F1407" i="1"/>
  <c r="D1407" i="1"/>
  <c r="F1405" i="1"/>
  <c r="D1405" i="1"/>
  <c r="F1403" i="1"/>
  <c r="D1403" i="1"/>
  <c r="F1401" i="1"/>
  <c r="D1401" i="1"/>
  <c r="F1399" i="1"/>
  <c r="D1399" i="1"/>
  <c r="F1397" i="1"/>
  <c r="D1397" i="1"/>
  <c r="F1395" i="1"/>
  <c r="D1395" i="1"/>
  <c r="F1393" i="1"/>
  <c r="D1393" i="1"/>
  <c r="F1391" i="1"/>
  <c r="D1391" i="1"/>
  <c r="F1389" i="1"/>
  <c r="D1389" i="1"/>
  <c r="F1387" i="1"/>
  <c r="D1387" i="1"/>
  <c r="F1385" i="1"/>
  <c r="D1385" i="1"/>
  <c r="F1383" i="1"/>
  <c r="D1383" i="1"/>
  <c r="F1381" i="1"/>
  <c r="D1381" i="1"/>
  <c r="F1379" i="1"/>
  <c r="D1379" i="1"/>
  <c r="F1377" i="1"/>
  <c r="D1377" i="1"/>
  <c r="F1375" i="1"/>
  <c r="D1375" i="1"/>
  <c r="F1373" i="1"/>
  <c r="D1373" i="1"/>
  <c r="F1371" i="1"/>
  <c r="D1371" i="1"/>
  <c r="F1369" i="1"/>
  <c r="D1369" i="1"/>
  <c r="F1367" i="1"/>
  <c r="D1367" i="1"/>
  <c r="F1365" i="1"/>
  <c r="D1365" i="1"/>
  <c r="F1363" i="1"/>
  <c r="D1363" i="1"/>
  <c r="F1361" i="1"/>
  <c r="D1361" i="1"/>
  <c r="F1359" i="1"/>
  <c r="D1359" i="1"/>
  <c r="F1357" i="1"/>
  <c r="D1357" i="1"/>
  <c r="F1355" i="1"/>
  <c r="D1355" i="1"/>
  <c r="F1353" i="1"/>
  <c r="D1353" i="1"/>
  <c r="F1351" i="1"/>
  <c r="D1351" i="1"/>
  <c r="F1349" i="1"/>
  <c r="D1349" i="1"/>
  <c r="F1347" i="1"/>
  <c r="D1347" i="1"/>
  <c r="F1345" i="1"/>
  <c r="D1345" i="1"/>
  <c r="F1343" i="1"/>
  <c r="D1343" i="1"/>
  <c r="F1341" i="1"/>
  <c r="D1341" i="1"/>
  <c r="F1339" i="1"/>
  <c r="D1339" i="1"/>
  <c r="F1337" i="1"/>
  <c r="D1337" i="1"/>
  <c r="F1335" i="1"/>
  <c r="D1335" i="1"/>
  <c r="F1333" i="1"/>
  <c r="D1333" i="1"/>
  <c r="F1331" i="1"/>
  <c r="D1331" i="1"/>
  <c r="F1329" i="1"/>
  <c r="D1329" i="1"/>
  <c r="F1327" i="1"/>
  <c r="D1327" i="1"/>
  <c r="F1325" i="1"/>
  <c r="D1325" i="1"/>
  <c r="F1323" i="1"/>
  <c r="D1323" i="1"/>
  <c r="F1321" i="1"/>
  <c r="D1321" i="1"/>
  <c r="F1319" i="1"/>
  <c r="D1319" i="1"/>
  <c r="F1317" i="1"/>
  <c r="D1317" i="1"/>
  <c r="F1315" i="1"/>
  <c r="D1315" i="1"/>
  <c r="F1313" i="1"/>
  <c r="D1313" i="1"/>
  <c r="F1311" i="1"/>
  <c r="D1311" i="1"/>
  <c r="F1309" i="1"/>
  <c r="D1309" i="1"/>
  <c r="F1307" i="1"/>
  <c r="D1307" i="1"/>
  <c r="F1305" i="1"/>
  <c r="D1305" i="1"/>
  <c r="F1303" i="1"/>
  <c r="D1303" i="1"/>
  <c r="F1301" i="1"/>
  <c r="D1301" i="1"/>
  <c r="F1299" i="1"/>
  <c r="D1299" i="1"/>
  <c r="F1297" i="1"/>
  <c r="D1297" i="1"/>
  <c r="F1295" i="1"/>
  <c r="D1295" i="1"/>
  <c r="F1293" i="1"/>
  <c r="D1293" i="1"/>
  <c r="F1291" i="1"/>
  <c r="D1291" i="1"/>
  <c r="F1289" i="1"/>
  <c r="D1289" i="1"/>
  <c r="F1287" i="1"/>
  <c r="D1287" i="1"/>
  <c r="F1285" i="1"/>
  <c r="D1285" i="1"/>
  <c r="F1283" i="1"/>
  <c r="D1283" i="1"/>
  <c r="F1281" i="1"/>
  <c r="D1281" i="1"/>
  <c r="F1279" i="1"/>
  <c r="D1279" i="1"/>
  <c r="F1277" i="1"/>
  <c r="D1277" i="1"/>
  <c r="F1275" i="1"/>
  <c r="D1275" i="1"/>
  <c r="F1273" i="1"/>
  <c r="D1273" i="1"/>
  <c r="F1271" i="1"/>
  <c r="D1271" i="1"/>
  <c r="F1269" i="1"/>
  <c r="D1269" i="1"/>
  <c r="F1267" i="1"/>
  <c r="D1267" i="1"/>
  <c r="F1265" i="1"/>
  <c r="D1265" i="1"/>
  <c r="F1263" i="1"/>
  <c r="D1263" i="1"/>
  <c r="F1261" i="1"/>
  <c r="D1261" i="1"/>
  <c r="F1259" i="1"/>
  <c r="D1259" i="1"/>
  <c r="F1257" i="1"/>
  <c r="D1257" i="1"/>
  <c r="F1255" i="1"/>
  <c r="D1255" i="1"/>
  <c r="F1253" i="1"/>
  <c r="D1253" i="1"/>
  <c r="F1251" i="1"/>
  <c r="D1251" i="1"/>
  <c r="F1249" i="1"/>
  <c r="D1249" i="1"/>
  <c r="F1247" i="1"/>
  <c r="D1247" i="1"/>
  <c r="F1245" i="1"/>
  <c r="D1245" i="1"/>
  <c r="F1243" i="1"/>
  <c r="D1243" i="1"/>
  <c r="F1241" i="1"/>
  <c r="D1241" i="1"/>
  <c r="F1239" i="1"/>
  <c r="D1239" i="1"/>
  <c r="F1237" i="1"/>
  <c r="D1237" i="1"/>
  <c r="F1235" i="1"/>
  <c r="D1235" i="1"/>
  <c r="F1233" i="1"/>
  <c r="D1233" i="1"/>
  <c r="F1231" i="1"/>
  <c r="D1231" i="1"/>
  <c r="F1229" i="1"/>
  <c r="D1229" i="1"/>
  <c r="F1227" i="1"/>
  <c r="D1227" i="1"/>
  <c r="F1225" i="1"/>
  <c r="D1225" i="1"/>
  <c r="F1223" i="1"/>
  <c r="D1223" i="1"/>
  <c r="F1221" i="1"/>
  <c r="D1221" i="1"/>
  <c r="F1219" i="1"/>
  <c r="D1219" i="1"/>
  <c r="F1217" i="1"/>
  <c r="D1217" i="1"/>
  <c r="F1215" i="1"/>
  <c r="D1215" i="1"/>
  <c r="F1213" i="1"/>
  <c r="D1213" i="1"/>
  <c r="F1211" i="1"/>
  <c r="D1211" i="1"/>
  <c r="F1209" i="1"/>
  <c r="D1209" i="1"/>
  <c r="F1207" i="1"/>
  <c r="D1207" i="1"/>
  <c r="F1205" i="1"/>
  <c r="D1205" i="1"/>
  <c r="F1203" i="1"/>
  <c r="D1203" i="1"/>
  <c r="F1201" i="1"/>
  <c r="D1201" i="1"/>
  <c r="F1199" i="1"/>
  <c r="D1199" i="1"/>
  <c r="F1197" i="1"/>
  <c r="D1197" i="1"/>
  <c r="F1195" i="1"/>
  <c r="D1195" i="1"/>
  <c r="F1193" i="1"/>
  <c r="D1193" i="1"/>
  <c r="F1191" i="1"/>
  <c r="D1191" i="1"/>
  <c r="F1189" i="1"/>
  <c r="D1189" i="1"/>
  <c r="F1187" i="1"/>
  <c r="D1187" i="1"/>
  <c r="F1185" i="1"/>
  <c r="D1185" i="1"/>
  <c r="F1183" i="1"/>
  <c r="D1183" i="1"/>
  <c r="F1181" i="1"/>
  <c r="D1181" i="1"/>
  <c r="F1179" i="1"/>
  <c r="D1179" i="1"/>
  <c r="F1177" i="1"/>
  <c r="D1177" i="1"/>
  <c r="F1175" i="1"/>
  <c r="D1175" i="1"/>
  <c r="F1173" i="1"/>
  <c r="D1173" i="1"/>
  <c r="F1171" i="1"/>
  <c r="D1171" i="1"/>
  <c r="F1169" i="1"/>
  <c r="D1169" i="1"/>
  <c r="F1167" i="1"/>
  <c r="D1167" i="1"/>
  <c r="F1165" i="1"/>
  <c r="D1165" i="1"/>
  <c r="F1163" i="1"/>
  <c r="D1163" i="1"/>
  <c r="F1161" i="1"/>
  <c r="D1161" i="1"/>
  <c r="F1159" i="1"/>
  <c r="D1159" i="1"/>
  <c r="F1157" i="1"/>
  <c r="D1157" i="1"/>
  <c r="F1155" i="1"/>
  <c r="D1155" i="1"/>
  <c r="F1153" i="1"/>
  <c r="D1153" i="1"/>
  <c r="F1151" i="1"/>
  <c r="D1151" i="1"/>
  <c r="F1149" i="1"/>
  <c r="D1149" i="1"/>
  <c r="F1147" i="1"/>
  <c r="D1147" i="1"/>
  <c r="F1145" i="1"/>
  <c r="D1145" i="1"/>
  <c r="F1143" i="1"/>
  <c r="D1143" i="1"/>
  <c r="F1141" i="1"/>
  <c r="D1141" i="1"/>
  <c r="F1139" i="1"/>
  <c r="D1139" i="1"/>
  <c r="F1137" i="1"/>
  <c r="D1137" i="1"/>
  <c r="F1135" i="1"/>
  <c r="D1135" i="1"/>
  <c r="F1133" i="1"/>
  <c r="D1133" i="1"/>
  <c r="F1131" i="1"/>
  <c r="D1131" i="1"/>
  <c r="F1129" i="1"/>
  <c r="D1129" i="1"/>
  <c r="F1127" i="1"/>
  <c r="D1127" i="1"/>
  <c r="F1125" i="1"/>
  <c r="D1125" i="1"/>
  <c r="F1123" i="1"/>
  <c r="D1123" i="1"/>
  <c r="F1121" i="1"/>
  <c r="D1121" i="1"/>
  <c r="F1119" i="1"/>
  <c r="D1119" i="1"/>
  <c r="F1117" i="1"/>
  <c r="D1117" i="1"/>
  <c r="F1115" i="1"/>
  <c r="D1115" i="1"/>
  <c r="F1113" i="1"/>
  <c r="D1113" i="1"/>
  <c r="F1111" i="1"/>
  <c r="D1111" i="1"/>
  <c r="F1109" i="1"/>
  <c r="D1109" i="1"/>
  <c r="F1107" i="1"/>
  <c r="D1107" i="1"/>
  <c r="F1105" i="1"/>
  <c r="D1105" i="1"/>
  <c r="F1103" i="1"/>
  <c r="D1103" i="1"/>
  <c r="F1101" i="1"/>
  <c r="D1101" i="1"/>
  <c r="F1099" i="1"/>
  <c r="D1099" i="1"/>
  <c r="F1097" i="1"/>
  <c r="D1097" i="1"/>
  <c r="F1095" i="1"/>
  <c r="D1095" i="1"/>
  <c r="F1093" i="1"/>
  <c r="D1093" i="1"/>
  <c r="F1091" i="1"/>
  <c r="D1091" i="1"/>
  <c r="F1089" i="1"/>
  <c r="D1089" i="1"/>
  <c r="F1087" i="1"/>
  <c r="D1087" i="1"/>
  <c r="F1085" i="1"/>
  <c r="D1085" i="1"/>
  <c r="F1083" i="1"/>
  <c r="D1083" i="1"/>
  <c r="F1081" i="1"/>
  <c r="D1081" i="1"/>
  <c r="F1079" i="1"/>
  <c r="D1079" i="1"/>
  <c r="F1077" i="1"/>
  <c r="D1077" i="1"/>
  <c r="F1075" i="1"/>
  <c r="D1075" i="1"/>
  <c r="F1073" i="1"/>
  <c r="D1073" i="1"/>
  <c r="F1071" i="1"/>
  <c r="D1071" i="1"/>
  <c r="F1069" i="1"/>
  <c r="D1069" i="1"/>
  <c r="F1067" i="1"/>
  <c r="D1067" i="1"/>
  <c r="F1065" i="1"/>
  <c r="D1065" i="1"/>
  <c r="F1063" i="1"/>
  <c r="D1063" i="1"/>
  <c r="F1061" i="1"/>
  <c r="D1061" i="1"/>
  <c r="F1059" i="1"/>
  <c r="D1059" i="1"/>
  <c r="F1057" i="1"/>
  <c r="D1057" i="1"/>
  <c r="F1055" i="1"/>
  <c r="D1055" i="1"/>
  <c r="F1053" i="1"/>
  <c r="D1053" i="1"/>
  <c r="F1051" i="1"/>
  <c r="D1051" i="1"/>
  <c r="F1049" i="1"/>
  <c r="D1049" i="1"/>
  <c r="F1047" i="1"/>
  <c r="D1047" i="1"/>
  <c r="F1045" i="1"/>
  <c r="D1045" i="1"/>
  <c r="F1043" i="1"/>
  <c r="D1043" i="1"/>
  <c r="F1041" i="1"/>
  <c r="D1041" i="1"/>
  <c r="F1039" i="1"/>
  <c r="D1039" i="1"/>
  <c r="F1037" i="1"/>
  <c r="D1037" i="1"/>
  <c r="F1035" i="1"/>
  <c r="D1035" i="1"/>
  <c r="F1033" i="1"/>
  <c r="D1033" i="1"/>
  <c r="F1031" i="1"/>
  <c r="D1031" i="1"/>
  <c r="F1029" i="1"/>
  <c r="D1029" i="1"/>
  <c r="F1027" i="1"/>
  <c r="D1027" i="1"/>
  <c r="F1025" i="1"/>
  <c r="D1025" i="1"/>
  <c r="F1023" i="1"/>
  <c r="D1023" i="1"/>
  <c r="F1021" i="1"/>
  <c r="D1021" i="1"/>
  <c r="F1019" i="1"/>
  <c r="D1019" i="1"/>
  <c r="F1017" i="1"/>
  <c r="D1017" i="1"/>
  <c r="F1015" i="1"/>
  <c r="D1015" i="1"/>
  <c r="F1013" i="1"/>
  <c r="D1013" i="1"/>
  <c r="F1011" i="1"/>
  <c r="D1011" i="1"/>
  <c r="F1009" i="1"/>
  <c r="D1009" i="1"/>
  <c r="F1007" i="1"/>
  <c r="D1007" i="1"/>
  <c r="F1005" i="1"/>
  <c r="D1005" i="1"/>
  <c r="F1003" i="1"/>
  <c r="D1003" i="1"/>
  <c r="F1001" i="1"/>
  <c r="D1001" i="1"/>
  <c r="F999" i="1"/>
  <c r="D999" i="1"/>
  <c r="F997" i="1"/>
  <c r="D997" i="1"/>
  <c r="F995" i="1"/>
  <c r="D995" i="1"/>
  <c r="F993" i="1"/>
  <c r="D993" i="1"/>
  <c r="F991" i="1"/>
  <c r="D991" i="1"/>
  <c r="F989" i="1"/>
  <c r="D989" i="1"/>
  <c r="F987" i="1"/>
  <c r="D987" i="1"/>
  <c r="F985" i="1"/>
  <c r="D985" i="1"/>
  <c r="F983" i="1"/>
  <c r="D983" i="1"/>
  <c r="F981" i="1"/>
  <c r="D981" i="1"/>
  <c r="F979" i="1"/>
  <c r="D979" i="1"/>
  <c r="F977" i="1"/>
  <c r="D977" i="1"/>
  <c r="F975" i="1"/>
  <c r="D975" i="1"/>
  <c r="F973" i="1"/>
  <c r="D973" i="1"/>
  <c r="F971" i="1"/>
  <c r="D971" i="1"/>
  <c r="F969" i="1"/>
  <c r="D969" i="1"/>
  <c r="F967" i="1"/>
  <c r="D967" i="1"/>
  <c r="F965" i="1"/>
  <c r="D965" i="1"/>
  <c r="F963" i="1"/>
  <c r="D963" i="1"/>
  <c r="F961" i="1"/>
  <c r="D961" i="1"/>
  <c r="F959" i="1"/>
  <c r="D959" i="1"/>
  <c r="F957" i="1"/>
  <c r="D957" i="1"/>
  <c r="F955" i="1"/>
  <c r="D955" i="1"/>
  <c r="F953" i="1"/>
  <c r="D953" i="1"/>
  <c r="F951" i="1"/>
  <c r="D951" i="1"/>
  <c r="F949" i="1"/>
  <c r="D949" i="1"/>
  <c r="F947" i="1"/>
  <c r="D947" i="1"/>
  <c r="F945" i="1"/>
  <c r="D945" i="1"/>
  <c r="F943" i="1"/>
  <c r="D943" i="1"/>
  <c r="F941" i="1"/>
  <c r="D941" i="1"/>
  <c r="F939" i="1"/>
  <c r="D939" i="1"/>
  <c r="F937" i="1"/>
  <c r="D937" i="1"/>
  <c r="F935" i="1"/>
  <c r="D935" i="1"/>
  <c r="F933" i="1"/>
  <c r="D933" i="1"/>
  <c r="F931" i="1"/>
  <c r="D931" i="1"/>
  <c r="F929" i="1"/>
  <c r="D929" i="1"/>
  <c r="F927" i="1"/>
  <c r="D927" i="1"/>
  <c r="F925" i="1"/>
  <c r="D925" i="1"/>
  <c r="F923" i="1"/>
  <c r="D923" i="1"/>
  <c r="F921" i="1"/>
  <c r="D921" i="1"/>
  <c r="F919" i="1"/>
  <c r="D919" i="1"/>
  <c r="F917" i="1"/>
  <c r="D917" i="1"/>
  <c r="F915" i="1"/>
  <c r="D915" i="1"/>
  <c r="F913" i="1"/>
  <c r="D913" i="1"/>
  <c r="F911" i="1"/>
  <c r="D911" i="1"/>
  <c r="F909" i="1"/>
  <c r="D909" i="1"/>
  <c r="F907" i="1"/>
  <c r="D907" i="1"/>
  <c r="F905" i="1"/>
  <c r="D905" i="1"/>
  <c r="F903" i="1"/>
  <c r="D903" i="1"/>
  <c r="F901" i="1"/>
  <c r="D901" i="1"/>
  <c r="F899" i="1"/>
  <c r="D899" i="1"/>
  <c r="F897" i="1"/>
  <c r="D897" i="1"/>
  <c r="F895" i="1"/>
  <c r="D895" i="1"/>
  <c r="F893" i="1"/>
  <c r="D893" i="1"/>
  <c r="F891" i="1"/>
  <c r="D891" i="1"/>
  <c r="F889" i="1"/>
  <c r="D889" i="1"/>
  <c r="F887" i="1"/>
  <c r="D887" i="1"/>
  <c r="F885" i="1"/>
  <c r="D885" i="1"/>
  <c r="F883" i="1"/>
  <c r="D883" i="1"/>
  <c r="F881" i="1"/>
  <c r="D881" i="1"/>
  <c r="F879" i="1"/>
  <c r="D879" i="1"/>
  <c r="F877" i="1"/>
  <c r="D877" i="1"/>
  <c r="F875" i="1"/>
  <c r="D875" i="1"/>
  <c r="F873" i="1"/>
  <c r="D873" i="1"/>
  <c r="F871" i="1"/>
  <c r="D871" i="1"/>
  <c r="F869" i="1"/>
  <c r="D869" i="1"/>
  <c r="F867" i="1"/>
  <c r="D867" i="1"/>
  <c r="F865" i="1"/>
  <c r="D865" i="1"/>
  <c r="F863" i="1"/>
  <c r="D863" i="1"/>
  <c r="F861" i="1"/>
  <c r="D861" i="1"/>
  <c r="F859" i="1"/>
  <c r="D859" i="1"/>
  <c r="F857" i="1"/>
  <c r="D857" i="1"/>
  <c r="F855" i="1"/>
  <c r="D855" i="1"/>
  <c r="F853" i="1"/>
  <c r="D853" i="1"/>
  <c r="F851" i="1"/>
  <c r="D851" i="1"/>
  <c r="F849" i="1"/>
  <c r="D849" i="1"/>
  <c r="F847" i="1"/>
  <c r="D847" i="1"/>
  <c r="F845" i="1"/>
  <c r="D845" i="1"/>
  <c r="F843" i="1"/>
  <c r="D843" i="1"/>
  <c r="F841" i="1"/>
  <c r="D841" i="1"/>
  <c r="F839" i="1"/>
  <c r="D839" i="1"/>
  <c r="F837" i="1"/>
  <c r="D837" i="1"/>
  <c r="F835" i="1"/>
  <c r="D835" i="1"/>
  <c r="F833" i="1"/>
  <c r="D833" i="1"/>
  <c r="F831" i="1"/>
  <c r="D831" i="1"/>
  <c r="F829" i="1"/>
  <c r="D829" i="1"/>
  <c r="F827" i="1"/>
  <c r="D827" i="1"/>
  <c r="F825" i="1"/>
  <c r="D825" i="1"/>
  <c r="F823" i="1"/>
  <c r="D823" i="1"/>
  <c r="F821" i="1"/>
  <c r="D821" i="1"/>
  <c r="F819" i="1"/>
  <c r="D819" i="1"/>
  <c r="F817" i="1"/>
  <c r="D817" i="1"/>
  <c r="F815" i="1"/>
  <c r="D815" i="1"/>
  <c r="F813" i="1"/>
  <c r="D813" i="1"/>
  <c r="F811" i="1"/>
  <c r="D811" i="1"/>
  <c r="F809" i="1"/>
  <c r="D809" i="1"/>
  <c r="F807" i="1"/>
  <c r="D807" i="1"/>
  <c r="F805" i="1"/>
  <c r="D805" i="1"/>
  <c r="F803" i="1"/>
  <c r="D803" i="1"/>
  <c r="F801" i="1"/>
  <c r="D801" i="1"/>
  <c r="F799" i="1"/>
  <c r="D799" i="1"/>
  <c r="F797" i="1"/>
  <c r="D797" i="1"/>
  <c r="F795" i="1"/>
  <c r="D795" i="1"/>
  <c r="F793" i="1"/>
  <c r="D793" i="1"/>
  <c r="F791" i="1"/>
  <c r="D791" i="1"/>
  <c r="F789" i="1"/>
  <c r="D789" i="1"/>
  <c r="F787" i="1"/>
  <c r="D787" i="1"/>
  <c r="F785" i="1"/>
  <c r="D785" i="1"/>
  <c r="F783" i="1"/>
  <c r="D783" i="1"/>
  <c r="F781" i="1"/>
  <c r="D781" i="1"/>
  <c r="F779" i="1"/>
  <c r="D779" i="1"/>
  <c r="F777" i="1"/>
  <c r="D777" i="1"/>
  <c r="F775" i="1"/>
  <c r="D775" i="1"/>
  <c r="F773" i="1"/>
  <c r="D773" i="1"/>
  <c r="F771" i="1"/>
  <c r="D771" i="1"/>
  <c r="F769" i="1"/>
  <c r="D769" i="1"/>
  <c r="F767" i="1"/>
  <c r="D767" i="1"/>
  <c r="F765" i="1"/>
  <c r="D765" i="1"/>
  <c r="F763" i="1"/>
  <c r="D763" i="1"/>
  <c r="F761" i="1"/>
  <c r="D761" i="1"/>
  <c r="F759" i="1"/>
  <c r="D759" i="1"/>
  <c r="F757" i="1"/>
  <c r="D757" i="1"/>
  <c r="F755" i="1"/>
  <c r="D755" i="1"/>
  <c r="F753" i="1"/>
  <c r="D753" i="1"/>
  <c r="F751" i="1"/>
  <c r="D751" i="1"/>
  <c r="F749" i="1"/>
  <c r="D749" i="1"/>
  <c r="F747" i="1"/>
  <c r="D747" i="1"/>
  <c r="F745" i="1"/>
  <c r="D745" i="1"/>
  <c r="F743" i="1"/>
  <c r="D743" i="1"/>
  <c r="F741" i="1"/>
  <c r="D741" i="1"/>
  <c r="F739" i="1"/>
  <c r="D739" i="1"/>
  <c r="F737" i="1"/>
  <c r="D737" i="1"/>
  <c r="F735" i="1"/>
  <c r="D735" i="1"/>
  <c r="F733" i="1"/>
  <c r="D733" i="1"/>
  <c r="F731" i="1"/>
  <c r="D731" i="1"/>
  <c r="F729" i="1"/>
  <c r="D729" i="1"/>
  <c r="F727" i="1"/>
  <c r="D727" i="1"/>
  <c r="F725" i="1"/>
  <c r="D725" i="1"/>
  <c r="F723" i="1"/>
  <c r="D723" i="1"/>
  <c r="F721" i="1"/>
  <c r="D721" i="1"/>
  <c r="F719" i="1"/>
  <c r="D719" i="1"/>
  <c r="F717" i="1"/>
  <c r="D717" i="1"/>
  <c r="F715" i="1"/>
  <c r="D715" i="1"/>
  <c r="F713" i="1"/>
  <c r="D713" i="1"/>
  <c r="F711" i="1"/>
  <c r="D711" i="1"/>
  <c r="F709" i="1"/>
  <c r="D709" i="1"/>
  <c r="F707" i="1"/>
  <c r="D707" i="1"/>
  <c r="F705" i="1"/>
  <c r="D705" i="1"/>
  <c r="F703" i="1"/>
  <c r="D703" i="1"/>
  <c r="F701" i="1"/>
  <c r="D701" i="1"/>
  <c r="F699" i="1"/>
  <c r="D699" i="1"/>
  <c r="F697" i="1"/>
  <c r="D697" i="1"/>
  <c r="F695" i="1"/>
  <c r="D695" i="1"/>
  <c r="F693" i="1"/>
  <c r="D693" i="1"/>
  <c r="F691" i="1"/>
  <c r="D691" i="1"/>
  <c r="F689" i="1"/>
  <c r="D689" i="1"/>
  <c r="F687" i="1"/>
  <c r="D687" i="1"/>
  <c r="F685" i="1"/>
  <c r="D685" i="1"/>
  <c r="F683" i="1"/>
  <c r="D683" i="1"/>
  <c r="F681" i="1"/>
  <c r="D681" i="1"/>
  <c r="F679" i="1"/>
  <c r="D679" i="1"/>
  <c r="F677" i="1"/>
  <c r="D677" i="1"/>
  <c r="F675" i="1"/>
  <c r="D675" i="1"/>
  <c r="F673" i="1"/>
  <c r="D673" i="1"/>
  <c r="F671" i="1"/>
  <c r="D671" i="1"/>
  <c r="F669" i="1"/>
  <c r="D669" i="1"/>
  <c r="F667" i="1"/>
  <c r="D667" i="1"/>
  <c r="F665" i="1"/>
  <c r="D665" i="1"/>
  <c r="F663" i="1"/>
  <c r="D663" i="1"/>
  <c r="F661" i="1"/>
  <c r="D661" i="1"/>
  <c r="F659" i="1"/>
  <c r="D659" i="1"/>
  <c r="F657" i="1"/>
  <c r="D657" i="1"/>
  <c r="F655" i="1"/>
  <c r="D655" i="1"/>
  <c r="F653" i="1"/>
  <c r="D653" i="1"/>
  <c r="F651" i="1"/>
  <c r="D651" i="1"/>
  <c r="F649" i="1"/>
  <c r="D649" i="1"/>
  <c r="F647" i="1"/>
  <c r="D647" i="1"/>
  <c r="F645" i="1"/>
  <c r="D645" i="1"/>
  <c r="F643" i="1"/>
  <c r="D643" i="1"/>
  <c r="F641" i="1"/>
  <c r="D641" i="1"/>
  <c r="F639" i="1"/>
  <c r="D639" i="1"/>
  <c r="F637" i="1"/>
  <c r="D637" i="1"/>
  <c r="F635" i="1"/>
  <c r="D635" i="1"/>
  <c r="F633" i="1"/>
  <c r="D633" i="1"/>
  <c r="F631" i="1"/>
  <c r="D631" i="1"/>
  <c r="F629" i="1"/>
  <c r="D629" i="1"/>
  <c r="F627" i="1"/>
  <c r="D627" i="1"/>
  <c r="F625" i="1"/>
  <c r="D625" i="1"/>
  <c r="F623" i="1"/>
  <c r="D623" i="1"/>
  <c r="F621" i="1"/>
  <c r="D621" i="1"/>
  <c r="F619" i="1"/>
  <c r="D619" i="1"/>
  <c r="F617" i="1"/>
  <c r="D617" i="1"/>
  <c r="F615" i="1"/>
  <c r="D615" i="1"/>
  <c r="F613" i="1"/>
  <c r="D613" i="1"/>
  <c r="F611" i="1"/>
  <c r="D611" i="1"/>
  <c r="F609" i="1"/>
  <c r="D609" i="1"/>
  <c r="F607" i="1"/>
  <c r="D607" i="1"/>
  <c r="F605" i="1"/>
  <c r="D605" i="1"/>
  <c r="F603" i="1"/>
  <c r="D603" i="1"/>
  <c r="F601" i="1"/>
  <c r="D601" i="1"/>
  <c r="F599" i="1"/>
  <c r="D599" i="1"/>
  <c r="F597" i="1"/>
  <c r="D597" i="1"/>
  <c r="F595" i="1"/>
  <c r="D595" i="1"/>
  <c r="F593" i="1"/>
  <c r="D593" i="1"/>
  <c r="F591" i="1"/>
  <c r="D591" i="1"/>
  <c r="F589" i="1"/>
  <c r="D589" i="1"/>
  <c r="F587" i="1"/>
  <c r="D587" i="1"/>
  <c r="F585" i="1"/>
  <c r="D585" i="1"/>
  <c r="F583" i="1"/>
  <c r="D583" i="1"/>
  <c r="F581" i="1"/>
  <c r="D581" i="1"/>
  <c r="F579" i="1"/>
  <c r="D579" i="1"/>
  <c r="F577" i="1"/>
  <c r="D577" i="1"/>
  <c r="F575" i="1"/>
  <c r="D575" i="1"/>
  <c r="F573" i="1"/>
  <c r="D573" i="1"/>
  <c r="F571" i="1"/>
  <c r="D571" i="1"/>
  <c r="F569" i="1"/>
  <c r="D569" i="1"/>
  <c r="F567" i="1"/>
  <c r="D567" i="1"/>
  <c r="F565" i="1"/>
  <c r="D565" i="1"/>
  <c r="F563" i="1"/>
  <c r="D563" i="1"/>
  <c r="F561" i="1"/>
  <c r="D561" i="1"/>
  <c r="F559" i="1"/>
  <c r="D559" i="1"/>
  <c r="F557" i="1"/>
  <c r="D557" i="1"/>
  <c r="F555" i="1"/>
  <c r="D555" i="1"/>
  <c r="F553" i="1"/>
  <c r="D553" i="1"/>
  <c r="F551" i="1"/>
  <c r="D551" i="1"/>
  <c r="F549" i="1"/>
  <c r="D549" i="1"/>
  <c r="F547" i="1"/>
  <c r="D547" i="1"/>
  <c r="F545" i="1"/>
  <c r="D545" i="1"/>
  <c r="F543" i="1"/>
  <c r="D543" i="1"/>
  <c r="F541" i="1"/>
  <c r="D541" i="1"/>
  <c r="F539" i="1"/>
  <c r="D539" i="1"/>
  <c r="F537" i="1"/>
  <c r="D537" i="1"/>
  <c r="F535" i="1"/>
  <c r="D535" i="1"/>
  <c r="F533" i="1"/>
  <c r="D533" i="1"/>
  <c r="F531" i="1"/>
  <c r="D531" i="1"/>
  <c r="F529" i="1"/>
  <c r="D529" i="1"/>
  <c r="F527" i="1"/>
  <c r="D527" i="1"/>
  <c r="F525" i="1"/>
  <c r="D525" i="1"/>
  <c r="F523" i="1"/>
  <c r="D523" i="1"/>
  <c r="F521" i="1"/>
  <c r="D521" i="1"/>
  <c r="F519" i="1"/>
  <c r="D519" i="1"/>
  <c r="F517" i="1"/>
  <c r="D517" i="1"/>
  <c r="F515" i="1"/>
  <c r="D515" i="1"/>
  <c r="F513" i="1"/>
  <c r="D513" i="1"/>
  <c r="F511" i="1"/>
  <c r="D511" i="1"/>
  <c r="F509" i="1"/>
  <c r="D509" i="1"/>
  <c r="F507" i="1"/>
  <c r="D507" i="1"/>
  <c r="F505" i="1"/>
  <c r="D505" i="1"/>
  <c r="F503" i="1"/>
  <c r="D503" i="1"/>
  <c r="F501" i="1"/>
  <c r="D501" i="1"/>
  <c r="F499" i="1"/>
  <c r="D499" i="1"/>
  <c r="F497" i="1"/>
  <c r="D497" i="1"/>
  <c r="F495" i="1"/>
  <c r="D495" i="1"/>
  <c r="F493" i="1"/>
  <c r="D493" i="1"/>
  <c r="F491" i="1"/>
  <c r="D491" i="1"/>
  <c r="F489" i="1"/>
  <c r="D489" i="1"/>
  <c r="F487" i="1"/>
  <c r="D487" i="1"/>
  <c r="F485" i="1"/>
  <c r="D485" i="1"/>
  <c r="F483" i="1"/>
  <c r="D483" i="1"/>
  <c r="F481" i="1"/>
  <c r="D481" i="1"/>
  <c r="F479" i="1"/>
  <c r="D479" i="1"/>
  <c r="F477" i="1"/>
  <c r="D477" i="1"/>
  <c r="F475" i="1"/>
  <c r="D475" i="1"/>
  <c r="F473" i="1"/>
  <c r="D473" i="1"/>
  <c r="F471" i="1"/>
  <c r="D471" i="1"/>
  <c r="F469" i="1"/>
  <c r="D469" i="1"/>
  <c r="F467" i="1"/>
  <c r="D467" i="1"/>
  <c r="F465" i="1"/>
  <c r="D465" i="1"/>
  <c r="F463" i="1"/>
  <c r="D463" i="1"/>
  <c r="F461" i="1"/>
  <c r="D461" i="1"/>
  <c r="F459" i="1"/>
  <c r="D459" i="1"/>
  <c r="F457" i="1"/>
  <c r="D457" i="1"/>
  <c r="F455" i="1"/>
  <c r="D455" i="1"/>
  <c r="F453" i="1"/>
  <c r="D453" i="1"/>
  <c r="F451" i="1"/>
  <c r="D451" i="1"/>
  <c r="F449" i="1"/>
  <c r="D449" i="1"/>
  <c r="F447" i="1"/>
  <c r="D447" i="1"/>
  <c r="F445" i="1"/>
  <c r="D445" i="1"/>
  <c r="F443" i="1"/>
  <c r="D443" i="1"/>
  <c r="F441" i="1"/>
  <c r="D441" i="1"/>
  <c r="F439" i="1"/>
  <c r="D439" i="1"/>
  <c r="F437" i="1"/>
  <c r="D437" i="1"/>
  <c r="F435" i="1"/>
  <c r="D435" i="1"/>
  <c r="F433" i="1"/>
  <c r="D433" i="1"/>
  <c r="F431" i="1"/>
  <c r="D431" i="1"/>
  <c r="F429" i="1"/>
  <c r="D429" i="1"/>
  <c r="F427" i="1"/>
  <c r="D427" i="1"/>
  <c r="F425" i="1"/>
  <c r="D425" i="1"/>
  <c r="F423" i="1"/>
  <c r="D423" i="1"/>
  <c r="F421" i="1"/>
  <c r="D421" i="1"/>
  <c r="F419" i="1"/>
  <c r="D419" i="1"/>
  <c r="F417" i="1"/>
  <c r="D417" i="1"/>
  <c r="F415" i="1"/>
  <c r="D415" i="1"/>
  <c r="F413" i="1"/>
  <c r="D413" i="1"/>
  <c r="F411" i="1"/>
  <c r="D411" i="1"/>
  <c r="F409" i="1"/>
  <c r="D409" i="1"/>
  <c r="F407" i="1"/>
  <c r="D407" i="1"/>
  <c r="F405" i="1"/>
  <c r="D405" i="1"/>
  <c r="F403" i="1"/>
  <c r="D403" i="1"/>
  <c r="F401" i="1"/>
  <c r="D401" i="1"/>
  <c r="F399" i="1"/>
  <c r="D399" i="1"/>
  <c r="F397" i="1"/>
  <c r="D397" i="1"/>
  <c r="F395" i="1"/>
  <c r="D395" i="1"/>
  <c r="F393" i="1"/>
  <c r="D393" i="1"/>
  <c r="F391" i="1"/>
  <c r="D391" i="1"/>
  <c r="F389" i="1"/>
  <c r="D389" i="1"/>
  <c r="F387" i="1"/>
  <c r="D387" i="1"/>
  <c r="F385" i="1"/>
  <c r="D385" i="1"/>
  <c r="F383" i="1"/>
  <c r="D383" i="1"/>
  <c r="F381" i="1"/>
  <c r="D381" i="1"/>
  <c r="F379" i="1"/>
  <c r="D379" i="1"/>
  <c r="F377" i="1"/>
  <c r="D377" i="1"/>
  <c r="F375" i="1"/>
  <c r="D375" i="1"/>
  <c r="F373" i="1"/>
  <c r="D373" i="1"/>
  <c r="F371" i="1"/>
  <c r="D371" i="1"/>
  <c r="F369" i="1"/>
  <c r="D369" i="1"/>
  <c r="F367" i="1"/>
  <c r="D367" i="1"/>
  <c r="F365" i="1"/>
  <c r="D365" i="1"/>
  <c r="F363" i="1"/>
  <c r="D363" i="1"/>
  <c r="F361" i="1"/>
  <c r="D361" i="1"/>
  <c r="F359" i="1"/>
  <c r="D359" i="1"/>
  <c r="F357" i="1"/>
  <c r="D357" i="1"/>
  <c r="F355" i="1"/>
  <c r="D355" i="1"/>
  <c r="F353" i="1"/>
  <c r="D353" i="1"/>
  <c r="F351" i="1"/>
  <c r="D351" i="1"/>
  <c r="F349" i="1"/>
  <c r="D349" i="1"/>
  <c r="F347" i="1"/>
  <c r="D347" i="1"/>
  <c r="F345" i="1"/>
  <c r="D345" i="1"/>
  <c r="F343" i="1"/>
  <c r="D343" i="1"/>
  <c r="F341" i="1"/>
  <c r="D341" i="1"/>
  <c r="F339" i="1"/>
  <c r="D339" i="1"/>
  <c r="F337" i="1"/>
  <c r="D337" i="1"/>
  <c r="F335" i="1"/>
  <c r="D335" i="1"/>
  <c r="F333" i="1"/>
  <c r="D333" i="1"/>
  <c r="F331" i="1"/>
  <c r="D331" i="1"/>
  <c r="F329" i="1"/>
  <c r="D329" i="1"/>
  <c r="F327" i="1"/>
  <c r="D327" i="1"/>
  <c r="F325" i="1"/>
  <c r="D325" i="1"/>
  <c r="F323" i="1"/>
  <c r="D323" i="1"/>
  <c r="F321" i="1"/>
  <c r="D321" i="1"/>
  <c r="F319" i="1"/>
  <c r="D319" i="1"/>
  <c r="F317" i="1"/>
  <c r="D317" i="1"/>
  <c r="F315" i="1"/>
  <c r="D315" i="1"/>
  <c r="F313" i="1"/>
  <c r="D313" i="1"/>
  <c r="F311" i="1"/>
  <c r="D311" i="1"/>
  <c r="F309" i="1"/>
  <c r="D309" i="1"/>
  <c r="F307" i="1"/>
  <c r="D307" i="1"/>
  <c r="F305" i="1"/>
  <c r="D305" i="1"/>
  <c r="F303" i="1"/>
  <c r="D303" i="1"/>
  <c r="F301" i="1"/>
  <c r="D301" i="1"/>
  <c r="F299" i="1"/>
  <c r="D299" i="1"/>
  <c r="F297" i="1"/>
  <c r="D297" i="1"/>
  <c r="F295" i="1"/>
  <c r="D295" i="1"/>
  <c r="F293" i="1"/>
  <c r="D293" i="1"/>
  <c r="F291" i="1"/>
  <c r="D291" i="1"/>
  <c r="F289" i="1"/>
  <c r="D289" i="1"/>
  <c r="F287" i="1"/>
  <c r="D287" i="1"/>
  <c r="F285" i="1"/>
  <c r="D285" i="1"/>
  <c r="F283" i="1"/>
  <c r="D283" i="1"/>
  <c r="F281" i="1"/>
  <c r="D281" i="1"/>
  <c r="F279" i="1"/>
  <c r="D279" i="1"/>
  <c r="F277" i="1"/>
  <c r="D277" i="1"/>
  <c r="F275" i="1"/>
  <c r="D275" i="1"/>
  <c r="F273" i="1"/>
  <c r="D273" i="1"/>
  <c r="F271" i="1"/>
  <c r="D271" i="1"/>
  <c r="F269" i="1"/>
  <c r="D269" i="1"/>
  <c r="F267" i="1"/>
  <c r="D267" i="1"/>
  <c r="F265" i="1"/>
  <c r="D265" i="1"/>
  <c r="F263" i="1"/>
  <c r="D263" i="1"/>
  <c r="F261" i="1"/>
  <c r="D261" i="1"/>
  <c r="F259" i="1"/>
  <c r="D259" i="1"/>
  <c r="F257" i="1"/>
  <c r="D257" i="1"/>
  <c r="F255" i="1"/>
  <c r="D255" i="1"/>
  <c r="F253" i="1"/>
  <c r="D253" i="1"/>
  <c r="F251" i="1"/>
  <c r="D251" i="1"/>
  <c r="F249" i="1"/>
  <c r="D249" i="1"/>
  <c r="F247" i="1"/>
  <c r="D247" i="1"/>
  <c r="F245" i="1"/>
  <c r="D245" i="1"/>
  <c r="F243" i="1"/>
  <c r="D243" i="1"/>
  <c r="F241" i="1"/>
  <c r="D241" i="1"/>
  <c r="F239" i="1"/>
  <c r="D239" i="1"/>
  <c r="F237" i="1"/>
  <c r="D237" i="1"/>
  <c r="F235" i="1"/>
  <c r="D235" i="1"/>
  <c r="F233" i="1"/>
  <c r="D233" i="1"/>
  <c r="F231" i="1"/>
  <c r="D231" i="1"/>
  <c r="F229" i="1"/>
  <c r="D229" i="1"/>
  <c r="F227" i="1"/>
  <c r="D227" i="1"/>
  <c r="F225" i="1"/>
  <c r="D225" i="1"/>
  <c r="F223" i="1"/>
  <c r="D223" i="1"/>
  <c r="F221" i="1"/>
  <c r="D221" i="1"/>
  <c r="F219" i="1"/>
  <c r="D219" i="1"/>
  <c r="F217" i="1"/>
  <c r="D217" i="1"/>
  <c r="F215" i="1"/>
  <c r="D215" i="1"/>
  <c r="F213" i="1"/>
  <c r="D213" i="1"/>
  <c r="F211" i="1"/>
  <c r="D211" i="1"/>
  <c r="F209" i="1"/>
  <c r="D209" i="1"/>
  <c r="F207" i="1"/>
  <c r="D207" i="1"/>
  <c r="F205" i="1"/>
  <c r="D205" i="1"/>
  <c r="F203" i="1"/>
  <c r="D203" i="1"/>
  <c r="F201" i="1"/>
  <c r="D201" i="1"/>
  <c r="F199" i="1"/>
  <c r="D199" i="1"/>
  <c r="F197" i="1"/>
  <c r="D197" i="1"/>
  <c r="F195" i="1"/>
  <c r="D195" i="1"/>
  <c r="F193" i="1"/>
  <c r="D193" i="1"/>
  <c r="F191" i="1"/>
  <c r="D191" i="1"/>
  <c r="F189" i="1"/>
  <c r="D189" i="1"/>
  <c r="F187" i="1"/>
  <c r="D187" i="1"/>
  <c r="F185" i="1"/>
  <c r="D185" i="1"/>
  <c r="F183" i="1"/>
  <c r="D183" i="1"/>
  <c r="F181" i="1"/>
  <c r="D181" i="1"/>
  <c r="F179" i="1"/>
  <c r="D179" i="1"/>
  <c r="F177" i="1"/>
  <c r="D177" i="1"/>
  <c r="F175" i="1"/>
  <c r="D175" i="1"/>
  <c r="F173" i="1"/>
  <c r="D173" i="1"/>
  <c r="F171" i="1"/>
  <c r="D171" i="1"/>
  <c r="F169" i="1"/>
  <c r="D169" i="1"/>
  <c r="F167" i="1"/>
  <c r="D167" i="1"/>
  <c r="F165" i="1"/>
  <c r="D165" i="1"/>
  <c r="F163" i="1"/>
  <c r="D163" i="1"/>
  <c r="F161" i="1"/>
  <c r="D161" i="1"/>
  <c r="F159" i="1"/>
  <c r="D159" i="1"/>
  <c r="F157" i="1"/>
  <c r="D157" i="1"/>
  <c r="F155" i="1"/>
  <c r="D155" i="1"/>
  <c r="F153" i="1"/>
  <c r="D153" i="1"/>
  <c r="F151" i="1"/>
  <c r="D151" i="1"/>
  <c r="F149" i="1"/>
  <c r="D149" i="1"/>
  <c r="F147" i="1"/>
  <c r="D147" i="1"/>
  <c r="F145" i="1"/>
  <c r="D145" i="1"/>
  <c r="F143" i="1"/>
  <c r="D143" i="1"/>
  <c r="F141" i="1"/>
  <c r="D141" i="1"/>
  <c r="F139" i="1"/>
  <c r="D139" i="1"/>
  <c r="F137" i="1"/>
  <c r="D137" i="1"/>
  <c r="F135" i="1"/>
  <c r="D135" i="1"/>
  <c r="F133" i="1"/>
  <c r="D133" i="1"/>
  <c r="F131" i="1"/>
  <c r="D131" i="1"/>
  <c r="F129" i="1"/>
  <c r="D129" i="1"/>
  <c r="F127" i="1"/>
  <c r="D127" i="1"/>
  <c r="F125" i="1"/>
  <c r="D125" i="1"/>
  <c r="F123" i="1"/>
  <c r="D123" i="1"/>
  <c r="F121" i="1"/>
  <c r="D121" i="1"/>
  <c r="F119" i="1"/>
  <c r="D119" i="1"/>
  <c r="F117" i="1"/>
  <c r="D117" i="1"/>
  <c r="F115" i="1"/>
  <c r="D115" i="1"/>
  <c r="F113" i="1"/>
  <c r="D113" i="1"/>
  <c r="F111" i="1"/>
  <c r="D111" i="1"/>
  <c r="F109" i="1"/>
  <c r="D109" i="1"/>
  <c r="F107" i="1"/>
  <c r="D107" i="1"/>
  <c r="F105" i="1"/>
  <c r="D105" i="1"/>
  <c r="F103" i="1"/>
  <c r="D103" i="1"/>
  <c r="F101" i="1"/>
  <c r="D101" i="1"/>
  <c r="F99" i="1"/>
  <c r="D99" i="1"/>
  <c r="F97" i="1"/>
  <c r="D97" i="1"/>
  <c r="F95" i="1"/>
  <c r="D95" i="1"/>
  <c r="F93" i="1"/>
  <c r="D93" i="1"/>
  <c r="F91" i="1"/>
  <c r="D91" i="1"/>
  <c r="F89" i="1"/>
  <c r="D89" i="1"/>
  <c r="F87" i="1"/>
  <c r="D87" i="1"/>
  <c r="F85" i="1"/>
  <c r="D85" i="1"/>
  <c r="F83" i="1"/>
  <c r="D83" i="1"/>
  <c r="F81" i="1"/>
  <c r="D81" i="1"/>
  <c r="F79" i="1"/>
  <c r="D79" i="1"/>
  <c r="F77" i="1"/>
  <c r="D77" i="1"/>
  <c r="F75" i="1"/>
  <c r="D75" i="1"/>
  <c r="F73" i="1"/>
  <c r="D73" i="1"/>
  <c r="F71" i="1"/>
  <c r="D71" i="1"/>
  <c r="F69" i="1"/>
  <c r="D69" i="1"/>
  <c r="F67" i="1"/>
  <c r="D67" i="1"/>
  <c r="F65" i="1"/>
  <c r="D65" i="1"/>
  <c r="F63" i="1"/>
  <c r="D63" i="1"/>
  <c r="F61" i="1"/>
  <c r="D61" i="1"/>
  <c r="F59" i="1"/>
  <c r="D59" i="1"/>
  <c r="F57" i="1"/>
  <c r="D57" i="1"/>
  <c r="F55" i="1"/>
  <c r="D55" i="1"/>
  <c r="F53" i="1"/>
  <c r="D53" i="1"/>
  <c r="F51" i="1"/>
  <c r="D51" i="1"/>
  <c r="F49" i="1"/>
  <c r="D49" i="1"/>
  <c r="F47" i="1"/>
  <c r="D47" i="1"/>
  <c r="F45" i="1"/>
  <c r="D45" i="1"/>
  <c r="F43" i="1"/>
  <c r="D43" i="1"/>
  <c r="F41" i="1"/>
  <c r="D41" i="1"/>
  <c r="F39" i="1"/>
  <c r="D39" i="1"/>
  <c r="F37" i="1"/>
  <c r="D37" i="1"/>
  <c r="F35" i="1"/>
  <c r="D35" i="1"/>
  <c r="F33" i="1"/>
  <c r="D33" i="1"/>
  <c r="F31" i="1"/>
  <c r="D31" i="1"/>
  <c r="F29" i="1"/>
  <c r="D29" i="1"/>
  <c r="F27" i="1"/>
  <c r="D27" i="1"/>
  <c r="F25" i="1"/>
  <c r="D25" i="1"/>
  <c r="F23" i="1"/>
  <c r="D23" i="1"/>
  <c r="F21" i="1"/>
  <c r="D21" i="1"/>
  <c r="F19" i="1"/>
  <c r="D19" i="1"/>
  <c r="F17" i="1"/>
  <c r="D17" i="1"/>
  <c r="F15" i="1"/>
  <c r="D15" i="1"/>
  <c r="F13" i="1"/>
  <c r="D13" i="1"/>
  <c r="F11" i="1"/>
  <c r="D11" i="1"/>
  <c r="F9" i="1"/>
  <c r="D9" i="1"/>
  <c r="F7" i="1"/>
  <c r="D7" i="1"/>
  <c r="F5" i="1"/>
  <c r="D5" i="1"/>
  <c r="F3" i="1"/>
  <c r="D3" i="1"/>
  <c r="F1828" i="1"/>
  <c r="F1826" i="1"/>
  <c r="L1826" i="1" s="1"/>
  <c r="F1824" i="1"/>
  <c r="F1822" i="1"/>
  <c r="F1820" i="1"/>
  <c r="F1818" i="1"/>
  <c r="F1816" i="1"/>
  <c r="F1814" i="1"/>
  <c r="F1812" i="1"/>
  <c r="F1810" i="1"/>
  <c r="F1808" i="1"/>
  <c r="F1806" i="1"/>
  <c r="F1804" i="1"/>
  <c r="F1802" i="1"/>
  <c r="F1800" i="1"/>
  <c r="F1798" i="1"/>
  <c r="F1796" i="1"/>
  <c r="F1794" i="1"/>
  <c r="F1792" i="1"/>
  <c r="F1790" i="1"/>
  <c r="F1788" i="1"/>
  <c r="F1786" i="1"/>
  <c r="F1784" i="1"/>
  <c r="F1782" i="1"/>
  <c r="F1780" i="1"/>
  <c r="F1778" i="1"/>
  <c r="F1776" i="1"/>
  <c r="F1774" i="1"/>
  <c r="F1772" i="1"/>
  <c r="F1770" i="1"/>
  <c r="F1768" i="1"/>
  <c r="F1766" i="1"/>
  <c r="F1764" i="1"/>
  <c r="F1762" i="1"/>
  <c r="F1760" i="1"/>
  <c r="F1758" i="1"/>
  <c r="F1756" i="1"/>
  <c r="F1754" i="1"/>
  <c r="F1752" i="1"/>
  <c r="F1750" i="1"/>
  <c r="F1748" i="1"/>
  <c r="F1746" i="1"/>
  <c r="F1744" i="1"/>
  <c r="F1742" i="1"/>
  <c r="F1740" i="1"/>
  <c r="F1738" i="1"/>
  <c r="F1736" i="1"/>
  <c r="F1734" i="1"/>
  <c r="F1732" i="1"/>
  <c r="F1730" i="1"/>
  <c r="F1728" i="1"/>
  <c r="F1726" i="1"/>
  <c r="F1724" i="1"/>
  <c r="F1722" i="1"/>
  <c r="F1720" i="1"/>
  <c r="F1718" i="1"/>
  <c r="F1716" i="1"/>
  <c r="F1714" i="1"/>
  <c r="F1712" i="1"/>
  <c r="F1710" i="1"/>
  <c r="F1708" i="1"/>
  <c r="F1706" i="1"/>
  <c r="F1704" i="1"/>
  <c r="F1702" i="1"/>
  <c r="F1700" i="1"/>
  <c r="F1698" i="1"/>
  <c r="F1696" i="1"/>
  <c r="F1694" i="1"/>
  <c r="F1692" i="1"/>
  <c r="F1690" i="1"/>
  <c r="F1688" i="1"/>
  <c r="F1686" i="1"/>
  <c r="F1684" i="1"/>
  <c r="F1682" i="1"/>
  <c r="F1680" i="1"/>
  <c r="F1678" i="1"/>
  <c r="F1676" i="1"/>
  <c r="F1674" i="1"/>
  <c r="F1672" i="1"/>
  <c r="F1670" i="1"/>
  <c r="F1668" i="1"/>
  <c r="F1666" i="1"/>
  <c r="F1664" i="1"/>
  <c r="F1662" i="1"/>
  <c r="F1660" i="1"/>
  <c r="F1658" i="1"/>
  <c r="F1656" i="1"/>
  <c r="F1654" i="1"/>
  <c r="F1652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F1530" i="1"/>
  <c r="F1528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450" i="1"/>
  <c r="F1448" i="1"/>
  <c r="F1446" i="1"/>
  <c r="F1444" i="1"/>
  <c r="F1442" i="1"/>
  <c r="F1440" i="1"/>
  <c r="F1438" i="1"/>
  <c r="F1436" i="1"/>
  <c r="F1434" i="1"/>
  <c r="F1432" i="1"/>
  <c r="F1430" i="1"/>
  <c r="F1428" i="1"/>
  <c r="F1426" i="1"/>
  <c r="F1424" i="1"/>
  <c r="F1422" i="1"/>
  <c r="F1420" i="1"/>
  <c r="F1418" i="1"/>
  <c r="F1416" i="1"/>
  <c r="F1414" i="1"/>
  <c r="F1412" i="1"/>
  <c r="F1410" i="1"/>
  <c r="F1408" i="1"/>
  <c r="F1406" i="1"/>
  <c r="F1404" i="1"/>
  <c r="F1402" i="1"/>
  <c r="F1400" i="1"/>
  <c r="F1398" i="1"/>
  <c r="F1396" i="1"/>
  <c r="F1394" i="1"/>
  <c r="F1392" i="1"/>
  <c r="F1390" i="1"/>
  <c r="F1388" i="1"/>
  <c r="F1386" i="1"/>
  <c r="F1384" i="1"/>
  <c r="F1382" i="1"/>
  <c r="F1380" i="1"/>
  <c r="F1378" i="1"/>
  <c r="F1376" i="1"/>
  <c r="F1374" i="1"/>
  <c r="F1372" i="1"/>
  <c r="F1370" i="1"/>
  <c r="F1368" i="1"/>
  <c r="F1366" i="1"/>
  <c r="F1364" i="1"/>
  <c r="F1362" i="1"/>
  <c r="F1360" i="1"/>
  <c r="F1358" i="1"/>
  <c r="F1356" i="1"/>
  <c r="F1354" i="1"/>
  <c r="F1352" i="1"/>
  <c r="F1350" i="1"/>
  <c r="F1348" i="1"/>
  <c r="F1346" i="1"/>
  <c r="F1344" i="1"/>
  <c r="F1342" i="1"/>
  <c r="F1340" i="1"/>
  <c r="F1338" i="1"/>
  <c r="F1336" i="1"/>
  <c r="F1334" i="1"/>
  <c r="F1332" i="1"/>
  <c r="F1330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6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L2" i="1" s="1"/>
  <c r="L6" i="1" l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L1286" i="1"/>
  <c r="L1290" i="1"/>
  <c r="L1294" i="1"/>
  <c r="L1298" i="1"/>
  <c r="L1302" i="1"/>
  <c r="L1306" i="1"/>
  <c r="L1310" i="1"/>
  <c r="L1314" i="1"/>
  <c r="L1318" i="1"/>
  <c r="L1322" i="1"/>
  <c r="L1326" i="1"/>
  <c r="L1330" i="1"/>
  <c r="L1334" i="1"/>
  <c r="L1338" i="1"/>
  <c r="L1342" i="1"/>
  <c r="L1346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AH28" i="1"/>
  <c r="D28" i="1"/>
  <c r="AH6" i="1"/>
  <c r="D6" i="1"/>
  <c r="AH14" i="1"/>
  <c r="D14" i="1"/>
  <c r="AH48" i="1"/>
  <c r="D48" i="1"/>
  <c r="AH52" i="1"/>
  <c r="D52" i="1"/>
  <c r="AH60" i="1"/>
  <c r="D60" i="1"/>
  <c r="AH68" i="1"/>
  <c r="D68" i="1"/>
  <c r="AH76" i="1"/>
  <c r="D76" i="1"/>
  <c r="AH84" i="1"/>
  <c r="D84" i="1"/>
  <c r="AH88" i="1"/>
  <c r="D88" i="1"/>
  <c r="AH96" i="1"/>
  <c r="D96" i="1"/>
  <c r="AH104" i="1"/>
  <c r="D104" i="1"/>
  <c r="AH112" i="1"/>
  <c r="D112" i="1"/>
  <c r="AH120" i="1"/>
  <c r="D120" i="1"/>
  <c r="AH128" i="1"/>
  <c r="D128" i="1"/>
  <c r="AH136" i="1"/>
  <c r="D136" i="1"/>
  <c r="AH144" i="1"/>
  <c r="D144" i="1"/>
  <c r="AH152" i="1"/>
  <c r="D152" i="1"/>
  <c r="AH160" i="1"/>
  <c r="D160" i="1"/>
  <c r="AH168" i="1"/>
  <c r="D168" i="1"/>
  <c r="AH172" i="1"/>
  <c r="D172" i="1"/>
  <c r="AH180" i="1"/>
  <c r="D180" i="1"/>
  <c r="AH188" i="1"/>
  <c r="D188" i="1"/>
  <c r="AH196" i="1"/>
  <c r="D196" i="1"/>
  <c r="AH200" i="1"/>
  <c r="D200" i="1"/>
  <c r="AH208" i="1"/>
  <c r="D208" i="1"/>
  <c r="AH216" i="1"/>
  <c r="D216" i="1"/>
  <c r="AH224" i="1"/>
  <c r="D224" i="1"/>
  <c r="AH232" i="1"/>
  <c r="D232" i="1"/>
  <c r="AH236" i="1"/>
  <c r="D236" i="1"/>
  <c r="AH244" i="1"/>
  <c r="D244" i="1"/>
  <c r="AH252" i="1"/>
  <c r="D252" i="1"/>
  <c r="AH260" i="1"/>
  <c r="D260" i="1"/>
  <c r="AH268" i="1"/>
  <c r="D268" i="1"/>
  <c r="AH272" i="1"/>
  <c r="D272" i="1"/>
  <c r="AH280" i="1"/>
  <c r="D280" i="1"/>
  <c r="AH288" i="1"/>
  <c r="D288" i="1"/>
  <c r="AH296" i="1"/>
  <c r="D296" i="1"/>
  <c r="AH304" i="1"/>
  <c r="D304" i="1"/>
  <c r="AH312" i="1"/>
  <c r="D312" i="1"/>
  <c r="AH316" i="1"/>
  <c r="D316" i="1"/>
  <c r="AH328" i="1"/>
  <c r="D328" i="1"/>
  <c r="AH336" i="1"/>
  <c r="D336" i="1"/>
  <c r="AH344" i="1"/>
  <c r="D344" i="1"/>
  <c r="AH352" i="1"/>
  <c r="D352" i="1"/>
  <c r="AH360" i="1"/>
  <c r="D360" i="1"/>
  <c r="AH368" i="1"/>
  <c r="D368" i="1"/>
  <c r="AH376" i="1"/>
  <c r="D376" i="1"/>
  <c r="AH380" i="1"/>
  <c r="D380" i="1"/>
  <c r="AH388" i="1"/>
  <c r="D388" i="1"/>
  <c r="AH396" i="1"/>
  <c r="D396" i="1"/>
  <c r="AH404" i="1"/>
  <c r="D404" i="1"/>
  <c r="AH412" i="1"/>
  <c r="D412" i="1"/>
  <c r="AH416" i="1"/>
  <c r="D416" i="1"/>
  <c r="AH424" i="1"/>
  <c r="D424" i="1"/>
  <c r="AH432" i="1"/>
  <c r="D432" i="1"/>
  <c r="AH440" i="1"/>
  <c r="D440" i="1"/>
  <c r="AH448" i="1"/>
  <c r="D448" i="1"/>
  <c r="AH456" i="1"/>
  <c r="D456" i="1"/>
  <c r="AH460" i="1"/>
  <c r="D460" i="1"/>
  <c r="AH468" i="1"/>
  <c r="D468" i="1"/>
  <c r="AH476" i="1"/>
  <c r="D476" i="1"/>
  <c r="AH484" i="1"/>
  <c r="D484" i="1"/>
  <c r="AH492" i="1"/>
  <c r="D492" i="1"/>
  <c r="AH500" i="1"/>
  <c r="D500" i="1"/>
  <c r="AH508" i="1"/>
  <c r="D508" i="1"/>
  <c r="AH516" i="1"/>
  <c r="D516" i="1"/>
  <c r="AH520" i="1"/>
  <c r="D520" i="1"/>
  <c r="AH528" i="1"/>
  <c r="D528" i="1"/>
  <c r="AH536" i="1"/>
  <c r="D536" i="1"/>
  <c r="AH544" i="1"/>
  <c r="D544" i="1"/>
  <c r="AH552" i="1"/>
  <c r="D552" i="1"/>
  <c r="AH560" i="1"/>
  <c r="D560" i="1"/>
  <c r="AH564" i="1"/>
  <c r="D564" i="1"/>
  <c r="AH572" i="1"/>
  <c r="D572" i="1"/>
  <c r="AH580" i="1"/>
  <c r="D580" i="1"/>
  <c r="AH588" i="1"/>
  <c r="D588" i="1"/>
  <c r="AH596" i="1"/>
  <c r="D596" i="1"/>
  <c r="AH600" i="1"/>
  <c r="D600" i="1"/>
  <c r="AH608" i="1"/>
  <c r="D608" i="1"/>
  <c r="AH616" i="1"/>
  <c r="D616" i="1"/>
  <c r="AH624" i="1"/>
  <c r="D624" i="1"/>
  <c r="AH632" i="1"/>
  <c r="D632" i="1"/>
  <c r="AH640" i="1"/>
  <c r="D640" i="1"/>
  <c r="AH644" i="1"/>
  <c r="D644" i="1"/>
  <c r="AH652" i="1"/>
  <c r="D652" i="1"/>
  <c r="AH660" i="1"/>
  <c r="D660" i="1"/>
  <c r="AH668" i="1"/>
  <c r="D668" i="1"/>
  <c r="AH676" i="1"/>
  <c r="D676" i="1"/>
  <c r="AH684" i="1"/>
  <c r="D684" i="1"/>
  <c r="AH692" i="1"/>
  <c r="D692" i="1"/>
  <c r="AH700" i="1"/>
  <c r="D700" i="1"/>
  <c r="AH704" i="1"/>
  <c r="D704" i="1"/>
  <c r="AH712" i="1"/>
  <c r="D712" i="1"/>
  <c r="AH720" i="1"/>
  <c r="D720" i="1"/>
  <c r="AH728" i="1"/>
  <c r="D728" i="1"/>
  <c r="AH736" i="1"/>
  <c r="D736" i="1"/>
  <c r="AH744" i="1"/>
  <c r="D744" i="1"/>
  <c r="AH752" i="1"/>
  <c r="D752" i="1"/>
  <c r="AH760" i="1"/>
  <c r="D760" i="1"/>
  <c r="AH764" i="1"/>
  <c r="D764" i="1"/>
  <c r="AH772" i="1"/>
  <c r="D772" i="1"/>
  <c r="AH780" i="1"/>
  <c r="D780" i="1"/>
  <c r="AH788" i="1"/>
  <c r="D788" i="1"/>
  <c r="AH796" i="1"/>
  <c r="D796" i="1"/>
  <c r="AH804" i="1"/>
  <c r="D804" i="1"/>
  <c r="AH808" i="1"/>
  <c r="D808" i="1"/>
  <c r="AH816" i="1"/>
  <c r="D816" i="1"/>
  <c r="AH820" i="1"/>
  <c r="D820" i="1"/>
  <c r="AH828" i="1"/>
  <c r="D828" i="1"/>
  <c r="AH836" i="1"/>
  <c r="D836" i="1"/>
  <c r="AH844" i="1"/>
  <c r="D844" i="1"/>
  <c r="AH852" i="1"/>
  <c r="D852" i="1"/>
  <c r="AH856" i="1"/>
  <c r="D856" i="1"/>
  <c r="AH864" i="1"/>
  <c r="D864" i="1"/>
  <c r="AH872" i="1"/>
  <c r="D872" i="1"/>
  <c r="AH880" i="1"/>
  <c r="D880" i="1"/>
  <c r="AH888" i="1"/>
  <c r="D888" i="1"/>
  <c r="AH896" i="1"/>
  <c r="D896" i="1"/>
  <c r="AH904" i="1"/>
  <c r="D904" i="1"/>
  <c r="AH912" i="1"/>
  <c r="D912" i="1"/>
  <c r="AH916" i="1"/>
  <c r="D916" i="1"/>
  <c r="AH924" i="1"/>
  <c r="D924" i="1"/>
  <c r="AH932" i="1"/>
  <c r="D932" i="1"/>
  <c r="AH940" i="1"/>
  <c r="D940" i="1"/>
  <c r="AH948" i="1"/>
  <c r="D948" i="1"/>
  <c r="AH952" i="1"/>
  <c r="D952" i="1"/>
  <c r="AH960" i="1"/>
  <c r="D960" i="1"/>
  <c r="AH968" i="1"/>
  <c r="D968" i="1"/>
  <c r="AH976" i="1"/>
  <c r="D976" i="1"/>
  <c r="AH980" i="1"/>
  <c r="D980" i="1"/>
  <c r="AH988" i="1"/>
  <c r="D988" i="1"/>
  <c r="AH996" i="1"/>
  <c r="D996" i="1"/>
  <c r="AH1000" i="1"/>
  <c r="D1000" i="1"/>
  <c r="AH1008" i="1"/>
  <c r="D1008" i="1"/>
  <c r="AH1016" i="1"/>
  <c r="D1016" i="1"/>
  <c r="AH1024" i="1"/>
  <c r="D1024" i="1"/>
  <c r="AH1032" i="1"/>
  <c r="D1032" i="1"/>
  <c r="AH1040" i="1"/>
  <c r="D1040" i="1"/>
  <c r="AH1044" i="1"/>
  <c r="D1044" i="1"/>
  <c r="AH1052" i="1"/>
  <c r="D1052" i="1"/>
  <c r="AH1060" i="1"/>
  <c r="D1060" i="1"/>
  <c r="AH1068" i="1"/>
  <c r="D1068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1308" i="1"/>
  <c r="L1312" i="1"/>
  <c r="L1316" i="1"/>
  <c r="L1320" i="1"/>
  <c r="L1324" i="1"/>
  <c r="L1328" i="1"/>
  <c r="L1332" i="1"/>
  <c r="L1336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32" i="1"/>
  <c r="L1636" i="1"/>
  <c r="L1640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0" i="1"/>
  <c r="L1704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64" i="1"/>
  <c r="L1768" i="1"/>
  <c r="L1772" i="1"/>
  <c r="L1776" i="1"/>
  <c r="L1780" i="1"/>
  <c r="L1784" i="1"/>
  <c r="L1788" i="1"/>
  <c r="L1792" i="1"/>
  <c r="L1796" i="1"/>
  <c r="L1800" i="1"/>
  <c r="L1804" i="1"/>
  <c r="L1808" i="1"/>
  <c r="L1812" i="1"/>
  <c r="L1816" i="1"/>
  <c r="L1820" i="1"/>
  <c r="L1824" i="1"/>
  <c r="L1828" i="1"/>
  <c r="L3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S2" i="1"/>
  <c r="AH1074" i="1"/>
  <c r="D1074" i="1"/>
  <c r="D22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AH1804" i="1"/>
  <c r="D1804" i="1"/>
  <c r="AH38" i="1"/>
  <c r="D38" i="1"/>
  <c r="AH44" i="1"/>
  <c r="D44" i="1"/>
  <c r="AH56" i="1"/>
  <c r="D56" i="1"/>
  <c r="AH64" i="1"/>
  <c r="D64" i="1"/>
  <c r="AH72" i="1"/>
  <c r="D72" i="1"/>
  <c r="AH80" i="1"/>
  <c r="D80" i="1"/>
  <c r="AH92" i="1"/>
  <c r="D92" i="1"/>
  <c r="AH100" i="1"/>
  <c r="D100" i="1"/>
  <c r="AH108" i="1"/>
  <c r="D108" i="1"/>
  <c r="AH116" i="1"/>
  <c r="D116" i="1"/>
  <c r="AH124" i="1"/>
  <c r="D124" i="1"/>
  <c r="AH132" i="1"/>
  <c r="D132" i="1"/>
  <c r="AH140" i="1"/>
  <c r="D140" i="1"/>
  <c r="AH148" i="1"/>
  <c r="D148" i="1"/>
  <c r="AH156" i="1"/>
  <c r="D156" i="1"/>
  <c r="AH164" i="1"/>
  <c r="D164" i="1"/>
  <c r="AH176" i="1"/>
  <c r="D176" i="1"/>
  <c r="AH184" i="1"/>
  <c r="D184" i="1"/>
  <c r="AH192" i="1"/>
  <c r="D192" i="1"/>
  <c r="AH204" i="1"/>
  <c r="D204" i="1"/>
  <c r="AH212" i="1"/>
  <c r="D212" i="1"/>
  <c r="AH220" i="1"/>
  <c r="D220" i="1"/>
  <c r="AH228" i="1"/>
  <c r="D228" i="1"/>
  <c r="AH240" i="1"/>
  <c r="D240" i="1"/>
  <c r="AH248" i="1"/>
  <c r="D248" i="1"/>
  <c r="AH256" i="1"/>
  <c r="D256" i="1"/>
  <c r="AH264" i="1"/>
  <c r="D264" i="1"/>
  <c r="AH276" i="1"/>
  <c r="D276" i="1"/>
  <c r="AH284" i="1"/>
  <c r="D284" i="1"/>
  <c r="AH292" i="1"/>
  <c r="D292" i="1"/>
  <c r="AH300" i="1"/>
  <c r="D300" i="1"/>
  <c r="AH308" i="1"/>
  <c r="D308" i="1"/>
  <c r="AH320" i="1"/>
  <c r="D320" i="1"/>
  <c r="AH324" i="1"/>
  <c r="D324" i="1"/>
  <c r="AH332" i="1"/>
  <c r="D332" i="1"/>
  <c r="AH340" i="1"/>
  <c r="D340" i="1"/>
  <c r="AH348" i="1"/>
  <c r="D348" i="1"/>
  <c r="AH356" i="1"/>
  <c r="D356" i="1"/>
  <c r="AH364" i="1"/>
  <c r="D364" i="1"/>
  <c r="AH372" i="1"/>
  <c r="D372" i="1"/>
  <c r="AH384" i="1"/>
  <c r="D384" i="1"/>
  <c r="AH392" i="1"/>
  <c r="D392" i="1"/>
  <c r="AH400" i="1"/>
  <c r="D400" i="1"/>
  <c r="AH408" i="1"/>
  <c r="D408" i="1"/>
  <c r="AH420" i="1"/>
  <c r="D420" i="1"/>
  <c r="AH428" i="1"/>
  <c r="D428" i="1"/>
  <c r="AH436" i="1"/>
  <c r="D436" i="1"/>
  <c r="AH444" i="1"/>
  <c r="D444" i="1"/>
  <c r="AH452" i="1"/>
  <c r="D452" i="1"/>
  <c r="AH464" i="1"/>
  <c r="D464" i="1"/>
  <c r="AH472" i="1"/>
  <c r="D472" i="1"/>
  <c r="AH480" i="1"/>
  <c r="D480" i="1"/>
  <c r="AH488" i="1"/>
  <c r="D488" i="1"/>
  <c r="AH496" i="1"/>
  <c r="D496" i="1"/>
  <c r="AH504" i="1"/>
  <c r="D504" i="1"/>
  <c r="AH512" i="1"/>
  <c r="D512" i="1"/>
  <c r="AH524" i="1"/>
  <c r="D524" i="1"/>
  <c r="AH532" i="1"/>
  <c r="D532" i="1"/>
  <c r="AH540" i="1"/>
  <c r="D540" i="1"/>
  <c r="AH548" i="1"/>
  <c r="D548" i="1"/>
  <c r="AH556" i="1"/>
  <c r="D556" i="1"/>
  <c r="AH568" i="1"/>
  <c r="D568" i="1"/>
  <c r="AH576" i="1"/>
  <c r="D576" i="1"/>
  <c r="AH584" i="1"/>
  <c r="D584" i="1"/>
  <c r="AH592" i="1"/>
  <c r="D592" i="1"/>
  <c r="AH604" i="1"/>
  <c r="D604" i="1"/>
  <c r="AH612" i="1"/>
  <c r="D612" i="1"/>
  <c r="AH620" i="1"/>
  <c r="D620" i="1"/>
  <c r="AH628" i="1"/>
  <c r="D628" i="1"/>
  <c r="AH636" i="1"/>
  <c r="D636" i="1"/>
  <c r="AH648" i="1"/>
  <c r="D648" i="1"/>
  <c r="AH656" i="1"/>
  <c r="D656" i="1"/>
  <c r="AH664" i="1"/>
  <c r="D664" i="1"/>
  <c r="AH672" i="1"/>
  <c r="D672" i="1"/>
  <c r="AH680" i="1"/>
  <c r="D680" i="1"/>
  <c r="AH688" i="1"/>
  <c r="D688" i="1"/>
  <c r="AH696" i="1"/>
  <c r="D696" i="1"/>
  <c r="AH708" i="1"/>
  <c r="D708" i="1"/>
  <c r="AH716" i="1"/>
  <c r="D716" i="1"/>
  <c r="AH724" i="1"/>
  <c r="D724" i="1"/>
  <c r="AH732" i="1"/>
  <c r="D732" i="1"/>
  <c r="AH740" i="1"/>
  <c r="D740" i="1"/>
  <c r="AH748" i="1"/>
  <c r="D748" i="1"/>
  <c r="AH756" i="1"/>
  <c r="D756" i="1"/>
  <c r="AH768" i="1"/>
  <c r="D768" i="1"/>
  <c r="AH776" i="1"/>
  <c r="D776" i="1"/>
  <c r="AH784" i="1"/>
  <c r="D784" i="1"/>
  <c r="AH792" i="1"/>
  <c r="D792" i="1"/>
  <c r="AH800" i="1"/>
  <c r="D800" i="1"/>
  <c r="AH812" i="1"/>
  <c r="D812" i="1"/>
  <c r="AH824" i="1"/>
  <c r="D824" i="1"/>
  <c r="AH832" i="1"/>
  <c r="D832" i="1"/>
  <c r="AH840" i="1"/>
  <c r="D840" i="1"/>
  <c r="AH848" i="1"/>
  <c r="D848" i="1"/>
  <c r="AH860" i="1"/>
  <c r="D860" i="1"/>
  <c r="AH868" i="1"/>
  <c r="D868" i="1"/>
  <c r="AH876" i="1"/>
  <c r="D876" i="1"/>
  <c r="AH884" i="1"/>
  <c r="D884" i="1"/>
  <c r="AH892" i="1"/>
  <c r="D892" i="1"/>
  <c r="AH900" i="1"/>
  <c r="D900" i="1"/>
  <c r="AH908" i="1"/>
  <c r="D908" i="1"/>
  <c r="AH920" i="1"/>
  <c r="D920" i="1"/>
  <c r="AH928" i="1"/>
  <c r="D928" i="1"/>
  <c r="AH936" i="1"/>
  <c r="D936" i="1"/>
  <c r="AH944" i="1"/>
  <c r="D944" i="1"/>
  <c r="AH956" i="1"/>
  <c r="D956" i="1"/>
  <c r="AH964" i="1"/>
  <c r="D964" i="1"/>
  <c r="AH972" i="1"/>
  <c r="D972" i="1"/>
  <c r="AH984" i="1"/>
  <c r="D984" i="1"/>
  <c r="AH992" i="1"/>
  <c r="D992" i="1"/>
  <c r="AH1004" i="1"/>
  <c r="D1004" i="1"/>
  <c r="AH1012" i="1"/>
  <c r="D1012" i="1"/>
  <c r="AH1020" i="1"/>
  <c r="D1020" i="1"/>
  <c r="AH1028" i="1"/>
  <c r="D1028" i="1"/>
  <c r="AH1036" i="1"/>
  <c r="D1036" i="1"/>
  <c r="AH1048" i="1"/>
  <c r="D1048" i="1"/>
  <c r="AH1056" i="1"/>
  <c r="D1056" i="1"/>
  <c r="AH1064" i="1"/>
  <c r="D1064" i="1"/>
  <c r="AH1072" i="1"/>
  <c r="D1072" i="1"/>
  <c r="AH1078" i="1"/>
  <c r="D1078" i="1"/>
  <c r="AH1082" i="1"/>
  <c r="D1082" i="1"/>
  <c r="AH1086" i="1"/>
  <c r="D1086" i="1"/>
  <c r="AH1090" i="1"/>
  <c r="D1090" i="1"/>
  <c r="AH1094" i="1"/>
  <c r="D1094" i="1"/>
  <c r="AH1098" i="1"/>
  <c r="D1098" i="1"/>
  <c r="AH1102" i="1"/>
  <c r="D1102" i="1"/>
  <c r="AH1106" i="1"/>
  <c r="D1106" i="1"/>
  <c r="AH1110" i="1"/>
  <c r="D1110" i="1"/>
  <c r="AH1114" i="1"/>
  <c r="D1114" i="1"/>
  <c r="AH1118" i="1"/>
  <c r="D1118" i="1"/>
  <c r="AH1122" i="1"/>
  <c r="D1122" i="1"/>
  <c r="AH1126" i="1"/>
  <c r="D1126" i="1"/>
  <c r="AH1130" i="1"/>
  <c r="D1130" i="1"/>
  <c r="AH1134" i="1"/>
  <c r="D1134" i="1"/>
  <c r="AH1138" i="1"/>
  <c r="D1138" i="1"/>
  <c r="AH1142" i="1"/>
  <c r="D1142" i="1"/>
  <c r="AH1146" i="1"/>
  <c r="D1146" i="1"/>
  <c r="AH1150" i="1"/>
  <c r="D1150" i="1"/>
  <c r="AH1154" i="1"/>
  <c r="D1154" i="1"/>
  <c r="AH1158" i="1"/>
  <c r="D1158" i="1"/>
  <c r="AH1162" i="1"/>
  <c r="D1162" i="1"/>
  <c r="AH1166" i="1"/>
  <c r="D1166" i="1"/>
  <c r="AH1170" i="1"/>
  <c r="D1170" i="1"/>
  <c r="AH1174" i="1"/>
  <c r="D1174" i="1"/>
  <c r="AH1178" i="1"/>
  <c r="D1178" i="1"/>
  <c r="AH1182" i="1"/>
  <c r="D1182" i="1"/>
  <c r="AH1186" i="1"/>
  <c r="D1186" i="1"/>
  <c r="AH1190" i="1"/>
  <c r="D1190" i="1"/>
  <c r="AH1194" i="1"/>
  <c r="D1194" i="1"/>
  <c r="AH1198" i="1"/>
  <c r="D1198" i="1"/>
  <c r="AH1202" i="1"/>
  <c r="D1202" i="1"/>
  <c r="AH1206" i="1"/>
  <c r="D1206" i="1"/>
  <c r="AH1210" i="1"/>
  <c r="D1210" i="1"/>
  <c r="AH1214" i="1"/>
  <c r="D1214" i="1"/>
  <c r="AH1218" i="1"/>
  <c r="D1218" i="1"/>
  <c r="AH1222" i="1"/>
  <c r="D1222" i="1"/>
  <c r="AH1226" i="1"/>
  <c r="D1226" i="1"/>
  <c r="AH1230" i="1"/>
  <c r="D1230" i="1"/>
  <c r="AH1234" i="1"/>
  <c r="D1234" i="1"/>
  <c r="AH1238" i="1"/>
  <c r="D1238" i="1"/>
  <c r="AH1242" i="1"/>
  <c r="D1242" i="1"/>
  <c r="AH1246" i="1"/>
  <c r="D1246" i="1"/>
  <c r="AH1250" i="1"/>
  <c r="D1250" i="1"/>
  <c r="AH1254" i="1"/>
  <c r="D1254" i="1"/>
  <c r="AH1258" i="1"/>
  <c r="D1258" i="1"/>
  <c r="AH1262" i="1"/>
  <c r="D1262" i="1"/>
  <c r="AH1266" i="1"/>
  <c r="D1266" i="1"/>
  <c r="AH1270" i="1"/>
  <c r="D1270" i="1"/>
  <c r="AH1274" i="1"/>
  <c r="D1274" i="1"/>
  <c r="AH1278" i="1"/>
  <c r="D1278" i="1"/>
  <c r="AH1282" i="1"/>
  <c r="D1282" i="1"/>
  <c r="AH1286" i="1"/>
  <c r="D1286" i="1"/>
  <c r="AH1290" i="1"/>
  <c r="D1290" i="1"/>
  <c r="AH1294" i="1"/>
  <c r="D1294" i="1"/>
  <c r="AH1298" i="1"/>
  <c r="D1298" i="1"/>
  <c r="AH1302" i="1"/>
  <c r="D1302" i="1"/>
  <c r="AH1306" i="1"/>
  <c r="D1306" i="1"/>
  <c r="AH1310" i="1"/>
  <c r="D1310" i="1"/>
  <c r="AH1314" i="1"/>
  <c r="D1314" i="1"/>
  <c r="AH1318" i="1"/>
  <c r="D1318" i="1"/>
  <c r="AH1322" i="1"/>
  <c r="D1322" i="1"/>
  <c r="AH1326" i="1"/>
  <c r="D1326" i="1"/>
  <c r="AH1330" i="1"/>
  <c r="D1330" i="1"/>
  <c r="AH1334" i="1"/>
  <c r="D1334" i="1"/>
  <c r="AH1338" i="1"/>
  <c r="D1338" i="1"/>
  <c r="AH1342" i="1"/>
  <c r="D1342" i="1"/>
  <c r="AH1346" i="1"/>
  <c r="D1346" i="1"/>
  <c r="AH1350" i="1"/>
  <c r="D1350" i="1"/>
  <c r="AH1354" i="1"/>
  <c r="D1354" i="1"/>
  <c r="AH1358" i="1"/>
  <c r="D1358" i="1"/>
  <c r="AH1362" i="1"/>
  <c r="D1362" i="1"/>
  <c r="AH1366" i="1"/>
  <c r="D1366" i="1"/>
  <c r="AH1370" i="1"/>
  <c r="D1370" i="1"/>
  <c r="AH1374" i="1"/>
  <c r="D1374" i="1"/>
  <c r="AH1378" i="1"/>
  <c r="D1378" i="1"/>
  <c r="AH1382" i="1"/>
  <c r="D1382" i="1"/>
  <c r="AH1386" i="1"/>
  <c r="D1386" i="1"/>
  <c r="AH1390" i="1"/>
  <c r="D1390" i="1"/>
  <c r="AH1394" i="1"/>
  <c r="D1394" i="1"/>
  <c r="AH1398" i="1"/>
  <c r="D1398" i="1"/>
  <c r="AH1402" i="1"/>
  <c r="D1402" i="1"/>
  <c r="AH1406" i="1"/>
  <c r="D1406" i="1"/>
  <c r="AH1410" i="1"/>
  <c r="D1410" i="1"/>
  <c r="AH1414" i="1"/>
  <c r="D1414" i="1"/>
  <c r="AH1418" i="1"/>
  <c r="D1418" i="1"/>
  <c r="AH1422" i="1"/>
  <c r="D1422" i="1"/>
  <c r="AH1426" i="1"/>
  <c r="D1426" i="1"/>
  <c r="AH1430" i="1"/>
  <c r="D1430" i="1"/>
  <c r="AH1434" i="1"/>
  <c r="D1434" i="1"/>
  <c r="AH1438" i="1"/>
  <c r="D1438" i="1"/>
  <c r="AH1442" i="1"/>
  <c r="D1442" i="1"/>
  <c r="AH1446" i="1"/>
  <c r="D1446" i="1"/>
  <c r="AH1450" i="1"/>
  <c r="D1450" i="1"/>
  <c r="AH1454" i="1"/>
  <c r="D1454" i="1"/>
  <c r="AH1458" i="1"/>
  <c r="D1458" i="1"/>
  <c r="AH1462" i="1"/>
  <c r="D1462" i="1"/>
  <c r="AH1466" i="1"/>
  <c r="D1466" i="1"/>
  <c r="AH1470" i="1"/>
  <c r="D1470" i="1"/>
  <c r="AH1474" i="1"/>
  <c r="D1474" i="1"/>
  <c r="AH1478" i="1"/>
  <c r="D1478" i="1"/>
  <c r="AH1482" i="1"/>
  <c r="D1482" i="1"/>
  <c r="AH1486" i="1"/>
  <c r="D1486" i="1"/>
  <c r="AH1490" i="1"/>
  <c r="D1490" i="1"/>
  <c r="AH1494" i="1"/>
  <c r="D1494" i="1"/>
  <c r="AH1498" i="1"/>
  <c r="D1498" i="1"/>
  <c r="AH1502" i="1"/>
  <c r="D1502" i="1"/>
  <c r="AH1506" i="1"/>
  <c r="D1506" i="1"/>
  <c r="AH1510" i="1"/>
  <c r="D1510" i="1"/>
  <c r="AH1514" i="1"/>
  <c r="D1514" i="1"/>
  <c r="AH1518" i="1"/>
  <c r="D1518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1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681" i="1"/>
  <c r="L683" i="1"/>
  <c r="L685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727" i="1"/>
  <c r="L729" i="1"/>
  <c r="L731" i="1"/>
  <c r="L733" i="1"/>
  <c r="L735" i="1"/>
  <c r="L737" i="1"/>
  <c r="L739" i="1"/>
  <c r="L741" i="1"/>
  <c r="L743" i="1"/>
  <c r="L745" i="1"/>
  <c r="L747" i="1"/>
  <c r="L749" i="1"/>
  <c r="L751" i="1"/>
  <c r="L753" i="1"/>
  <c r="L755" i="1"/>
  <c r="L757" i="1"/>
  <c r="L759" i="1"/>
  <c r="L761" i="1"/>
  <c r="L763" i="1"/>
  <c r="L765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L791" i="1"/>
  <c r="L793" i="1"/>
  <c r="L795" i="1"/>
  <c r="L797" i="1"/>
  <c r="L799" i="1"/>
  <c r="L801" i="1"/>
  <c r="L803" i="1"/>
  <c r="L805" i="1"/>
  <c r="L807" i="1"/>
  <c r="L809" i="1"/>
  <c r="L811" i="1"/>
  <c r="L813" i="1"/>
  <c r="L815" i="1"/>
  <c r="L817" i="1"/>
  <c r="L819" i="1"/>
  <c r="L821" i="1"/>
  <c r="L823" i="1"/>
  <c r="L825" i="1"/>
  <c r="L827" i="1"/>
  <c r="L829" i="1"/>
  <c r="L831" i="1"/>
  <c r="L833" i="1"/>
  <c r="L835" i="1"/>
  <c r="L837" i="1"/>
  <c r="L839" i="1"/>
  <c r="L841" i="1"/>
  <c r="L843" i="1"/>
  <c r="L845" i="1"/>
  <c r="L847" i="1"/>
  <c r="L849" i="1"/>
  <c r="L851" i="1"/>
  <c r="L853" i="1"/>
  <c r="L855" i="1"/>
  <c r="L857" i="1"/>
  <c r="L859" i="1"/>
  <c r="L861" i="1"/>
  <c r="L863" i="1"/>
  <c r="L865" i="1"/>
  <c r="L867" i="1"/>
  <c r="L869" i="1"/>
  <c r="L871" i="1"/>
  <c r="L873" i="1"/>
  <c r="L875" i="1"/>
  <c r="L877" i="1"/>
  <c r="L879" i="1"/>
  <c r="L881" i="1"/>
  <c r="L883" i="1"/>
  <c r="L885" i="1"/>
  <c r="L887" i="1"/>
  <c r="L889" i="1"/>
  <c r="L891" i="1"/>
  <c r="L893" i="1"/>
  <c r="L895" i="1"/>
  <c r="L897" i="1"/>
  <c r="L899" i="1"/>
  <c r="L901" i="1"/>
  <c r="L903" i="1"/>
  <c r="L905" i="1"/>
  <c r="L907" i="1"/>
  <c r="L909" i="1"/>
  <c r="L911" i="1"/>
  <c r="L913" i="1"/>
  <c r="L915" i="1"/>
  <c r="L917" i="1"/>
  <c r="L919" i="1"/>
  <c r="L921" i="1"/>
  <c r="L923" i="1"/>
  <c r="L925" i="1"/>
  <c r="L927" i="1"/>
  <c r="L929" i="1"/>
  <c r="L931" i="1"/>
  <c r="L933" i="1"/>
  <c r="L935" i="1"/>
  <c r="L937" i="1"/>
  <c r="L939" i="1"/>
  <c r="L941" i="1"/>
  <c r="L943" i="1"/>
  <c r="L945" i="1"/>
  <c r="L947" i="1"/>
  <c r="L949" i="1"/>
  <c r="L951" i="1"/>
  <c r="L953" i="1"/>
  <c r="L955" i="1"/>
  <c r="L957" i="1"/>
  <c r="L959" i="1"/>
  <c r="L961" i="1"/>
  <c r="L963" i="1"/>
  <c r="L965" i="1"/>
  <c r="L967" i="1"/>
  <c r="L969" i="1"/>
  <c r="L971" i="1"/>
  <c r="L973" i="1"/>
  <c r="L975" i="1"/>
  <c r="L977" i="1"/>
  <c r="L979" i="1"/>
  <c r="L981" i="1"/>
  <c r="L983" i="1"/>
  <c r="L985" i="1"/>
  <c r="L987" i="1"/>
  <c r="L989" i="1"/>
  <c r="L991" i="1"/>
  <c r="L993" i="1"/>
  <c r="L995" i="1"/>
  <c r="L997" i="1"/>
  <c r="L999" i="1"/>
  <c r="L1001" i="1"/>
  <c r="L1003" i="1"/>
  <c r="L1005" i="1"/>
  <c r="L1007" i="1"/>
  <c r="L1009" i="1"/>
  <c r="L1011" i="1"/>
  <c r="L1013" i="1"/>
  <c r="L1015" i="1"/>
  <c r="L1017" i="1"/>
  <c r="L1019" i="1"/>
  <c r="L1021" i="1"/>
  <c r="L1023" i="1"/>
  <c r="L1025" i="1"/>
  <c r="L1027" i="1"/>
  <c r="L1029" i="1"/>
  <c r="L1031" i="1"/>
  <c r="L1033" i="1"/>
  <c r="L1035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07" i="1"/>
  <c r="L1109" i="1"/>
  <c r="L1111" i="1"/>
  <c r="L1113" i="1"/>
  <c r="L1115" i="1"/>
  <c r="L1117" i="1"/>
  <c r="L1119" i="1"/>
  <c r="L1121" i="1"/>
  <c r="L1123" i="1"/>
  <c r="L1125" i="1"/>
  <c r="L1127" i="1"/>
  <c r="L1129" i="1"/>
  <c r="L1131" i="1"/>
  <c r="L1133" i="1"/>
  <c r="L1135" i="1"/>
  <c r="L1137" i="1"/>
  <c r="L1139" i="1"/>
  <c r="L1141" i="1"/>
  <c r="L1143" i="1"/>
  <c r="L1145" i="1"/>
  <c r="L1147" i="1"/>
  <c r="L1149" i="1"/>
  <c r="L1151" i="1"/>
  <c r="L1153" i="1"/>
  <c r="L1155" i="1"/>
  <c r="L1157" i="1"/>
  <c r="L1159" i="1"/>
  <c r="L1161" i="1"/>
  <c r="L1163" i="1"/>
  <c r="L1165" i="1"/>
  <c r="L1167" i="1"/>
  <c r="L1169" i="1"/>
  <c r="L1171" i="1"/>
  <c r="L1173" i="1"/>
  <c r="L1175" i="1"/>
  <c r="L1177" i="1"/>
  <c r="L1179" i="1"/>
  <c r="L1181" i="1"/>
  <c r="L1183" i="1"/>
  <c r="L1185" i="1"/>
  <c r="L1187" i="1"/>
  <c r="L1189" i="1"/>
  <c r="L1191" i="1"/>
  <c r="L1193" i="1"/>
  <c r="L1195" i="1"/>
  <c r="L1197" i="1"/>
  <c r="L1199" i="1"/>
  <c r="L1201" i="1"/>
  <c r="L1203" i="1"/>
  <c r="L1205" i="1"/>
  <c r="L1207" i="1"/>
  <c r="L1209" i="1"/>
  <c r="L1211" i="1"/>
  <c r="L1213" i="1"/>
  <c r="L1215" i="1"/>
  <c r="L1217" i="1"/>
  <c r="L1219" i="1"/>
  <c r="L1221" i="1"/>
  <c r="L1223" i="1"/>
  <c r="L1225" i="1"/>
  <c r="L1227" i="1"/>
  <c r="L1229" i="1"/>
  <c r="L1231" i="1"/>
  <c r="L1233" i="1"/>
  <c r="L1235" i="1"/>
  <c r="L1237" i="1"/>
  <c r="L1239" i="1"/>
  <c r="L1241" i="1"/>
  <c r="L1243" i="1"/>
  <c r="L1245" i="1"/>
  <c r="L1247" i="1"/>
  <c r="L1249" i="1"/>
  <c r="L1251" i="1"/>
  <c r="L1253" i="1"/>
  <c r="L1255" i="1"/>
  <c r="L1257" i="1"/>
  <c r="L1259" i="1"/>
  <c r="L1261" i="1"/>
  <c r="L1263" i="1"/>
  <c r="L1265" i="1"/>
  <c r="L1267" i="1"/>
  <c r="L1269" i="1"/>
  <c r="L1271" i="1"/>
  <c r="L1273" i="1"/>
  <c r="L1275" i="1"/>
  <c r="L1277" i="1"/>
  <c r="L1279" i="1"/>
  <c r="L1281" i="1"/>
  <c r="L1283" i="1"/>
  <c r="L1285" i="1"/>
  <c r="L1287" i="1"/>
  <c r="L1289" i="1"/>
  <c r="L1291" i="1"/>
  <c r="L1293" i="1"/>
  <c r="L1295" i="1"/>
  <c r="L1297" i="1"/>
  <c r="L1299" i="1"/>
  <c r="L1301" i="1"/>
  <c r="L1303" i="1"/>
  <c r="L1305" i="1"/>
  <c r="L1307" i="1"/>
  <c r="L1309" i="1"/>
  <c r="L1311" i="1"/>
  <c r="L1313" i="1"/>
  <c r="L1315" i="1"/>
  <c r="L1317" i="1"/>
  <c r="L1319" i="1"/>
  <c r="L1321" i="1"/>
  <c r="L1323" i="1"/>
  <c r="L1325" i="1"/>
  <c r="L1327" i="1"/>
  <c r="L1329" i="1"/>
  <c r="L1331" i="1"/>
  <c r="L1333" i="1"/>
  <c r="L1335" i="1"/>
  <c r="L1337" i="1"/>
  <c r="L1339" i="1"/>
  <c r="L1341" i="1"/>
  <c r="L1343" i="1"/>
  <c r="L1345" i="1"/>
  <c r="L1347" i="1"/>
  <c r="L1349" i="1"/>
  <c r="L1351" i="1"/>
  <c r="L1353" i="1"/>
  <c r="L1355" i="1"/>
  <c r="L1357" i="1"/>
  <c r="L1359" i="1"/>
  <c r="L1361" i="1"/>
  <c r="L1363" i="1"/>
  <c r="L1365" i="1"/>
  <c r="L1367" i="1"/>
  <c r="L1369" i="1"/>
  <c r="L1371" i="1"/>
  <c r="L1373" i="1"/>
  <c r="L1375" i="1"/>
  <c r="L1377" i="1"/>
  <c r="L1379" i="1"/>
  <c r="L1381" i="1"/>
  <c r="L1383" i="1"/>
  <c r="L1385" i="1"/>
  <c r="L1387" i="1"/>
  <c r="L1389" i="1"/>
  <c r="L1391" i="1"/>
  <c r="L1393" i="1"/>
  <c r="L1395" i="1"/>
  <c r="L1397" i="1"/>
  <c r="L1399" i="1"/>
  <c r="L1401" i="1"/>
  <c r="L1403" i="1"/>
  <c r="L1405" i="1"/>
  <c r="L1407" i="1"/>
  <c r="L1409" i="1"/>
  <c r="L1411" i="1"/>
  <c r="L1413" i="1"/>
  <c r="L1415" i="1"/>
  <c r="L1417" i="1"/>
  <c r="L1419" i="1"/>
  <c r="L1421" i="1"/>
  <c r="L1423" i="1"/>
  <c r="L1425" i="1"/>
  <c r="L1427" i="1"/>
  <c r="L1429" i="1"/>
  <c r="L1431" i="1"/>
  <c r="L1433" i="1"/>
  <c r="L1435" i="1"/>
  <c r="L1437" i="1"/>
  <c r="L1439" i="1"/>
  <c r="L1441" i="1"/>
  <c r="L1443" i="1"/>
  <c r="L1445" i="1"/>
  <c r="L1447" i="1"/>
  <c r="L1449" i="1"/>
  <c r="L1451" i="1"/>
  <c r="L1453" i="1"/>
  <c r="L1455" i="1"/>
  <c r="L1457" i="1"/>
  <c r="L1459" i="1"/>
  <c r="L1461" i="1"/>
  <c r="L1463" i="1"/>
  <c r="L1465" i="1"/>
  <c r="L1467" i="1"/>
  <c r="L1469" i="1"/>
  <c r="L1471" i="1"/>
  <c r="L1473" i="1"/>
  <c r="L1475" i="1"/>
  <c r="L1477" i="1"/>
  <c r="L1479" i="1"/>
  <c r="L1481" i="1"/>
  <c r="L1483" i="1"/>
  <c r="L1485" i="1"/>
  <c r="L1487" i="1"/>
  <c r="L1489" i="1"/>
  <c r="L1491" i="1"/>
  <c r="L1493" i="1"/>
  <c r="L1495" i="1"/>
  <c r="L1497" i="1"/>
  <c r="L1499" i="1"/>
  <c r="L1501" i="1"/>
  <c r="L1503" i="1"/>
  <c r="L1505" i="1"/>
  <c r="L1507" i="1"/>
  <c r="L1509" i="1"/>
  <c r="L1511" i="1"/>
  <c r="L1513" i="1"/>
  <c r="L1515" i="1"/>
  <c r="L1517" i="1"/>
  <c r="L1519" i="1"/>
  <c r="L1521" i="1"/>
  <c r="L1523" i="1"/>
  <c r="L1525" i="1"/>
  <c r="L1527" i="1"/>
  <c r="L1529" i="1"/>
  <c r="L1531" i="1"/>
  <c r="L1533" i="1"/>
  <c r="L1535" i="1"/>
  <c r="L1537" i="1"/>
  <c r="L1539" i="1"/>
  <c r="L1541" i="1"/>
  <c r="L1543" i="1"/>
  <c r="L1545" i="1"/>
  <c r="L1547" i="1"/>
  <c r="L1549" i="1"/>
  <c r="L1551" i="1"/>
  <c r="L1553" i="1"/>
  <c r="L1555" i="1"/>
  <c r="L1557" i="1"/>
  <c r="L1559" i="1"/>
  <c r="L1561" i="1"/>
  <c r="L1563" i="1"/>
  <c r="L1565" i="1"/>
  <c r="L1567" i="1"/>
  <c r="L1569" i="1"/>
  <c r="L1571" i="1"/>
  <c r="L1573" i="1"/>
  <c r="L1575" i="1"/>
  <c r="L1577" i="1"/>
  <c r="L1579" i="1"/>
  <c r="L1581" i="1"/>
  <c r="L1583" i="1"/>
  <c r="L1585" i="1"/>
  <c r="L1587" i="1"/>
  <c r="L1589" i="1"/>
  <c r="L1591" i="1"/>
  <c r="L1593" i="1"/>
  <c r="L1595" i="1"/>
  <c r="L1597" i="1"/>
  <c r="L1599" i="1"/>
  <c r="L1601" i="1"/>
  <c r="L1603" i="1"/>
  <c r="L1605" i="1"/>
  <c r="L1607" i="1"/>
  <c r="L1609" i="1"/>
  <c r="L1611" i="1"/>
  <c r="L1613" i="1"/>
  <c r="L1615" i="1"/>
  <c r="L1617" i="1"/>
  <c r="L1619" i="1"/>
  <c r="L1621" i="1"/>
  <c r="L1623" i="1"/>
  <c r="L1625" i="1"/>
  <c r="L1627" i="1"/>
  <c r="L1629" i="1"/>
  <c r="L1631" i="1"/>
  <c r="L1633" i="1"/>
  <c r="L1635" i="1"/>
  <c r="L1637" i="1"/>
  <c r="L1639" i="1"/>
  <c r="L1641" i="1"/>
  <c r="L1643" i="1"/>
  <c r="L1645" i="1"/>
  <c r="L1647" i="1"/>
  <c r="L1649" i="1"/>
  <c r="L1651" i="1"/>
  <c r="L1653" i="1"/>
  <c r="L1655" i="1"/>
  <c r="L1657" i="1"/>
  <c r="L1659" i="1"/>
  <c r="L1661" i="1"/>
  <c r="L1663" i="1"/>
  <c r="L1665" i="1"/>
  <c r="L1667" i="1"/>
  <c r="L1669" i="1"/>
  <c r="L1671" i="1"/>
  <c r="L1673" i="1"/>
  <c r="L1675" i="1"/>
  <c r="L1677" i="1"/>
  <c r="L1679" i="1"/>
  <c r="L1681" i="1"/>
  <c r="L1683" i="1"/>
  <c r="L1685" i="1"/>
  <c r="L1687" i="1"/>
  <c r="L1689" i="1"/>
  <c r="L1691" i="1"/>
  <c r="L1693" i="1"/>
  <c r="L1695" i="1"/>
  <c r="L1697" i="1"/>
  <c r="L1699" i="1"/>
  <c r="L1701" i="1"/>
  <c r="L1703" i="1"/>
  <c r="L1705" i="1"/>
  <c r="L1707" i="1"/>
  <c r="L1709" i="1"/>
  <c r="L1711" i="1"/>
  <c r="L1713" i="1"/>
  <c r="L1715" i="1"/>
  <c r="L1717" i="1"/>
  <c r="L1719" i="1"/>
  <c r="L1721" i="1"/>
  <c r="L1723" i="1"/>
  <c r="L1725" i="1"/>
  <c r="L1727" i="1"/>
  <c r="L1729" i="1"/>
  <c r="L1731" i="1"/>
  <c r="L1733" i="1"/>
  <c r="L1735" i="1"/>
  <c r="L1737" i="1"/>
  <c r="L1739" i="1"/>
  <c r="L1741" i="1"/>
  <c r="L1743" i="1"/>
  <c r="L1745" i="1"/>
  <c r="L1747" i="1"/>
  <c r="L1749" i="1"/>
  <c r="L1751" i="1"/>
  <c r="L1753" i="1"/>
  <c r="L1755" i="1"/>
  <c r="L1757" i="1"/>
  <c r="L1759" i="1"/>
  <c r="L1761" i="1"/>
  <c r="L1763" i="1"/>
  <c r="L1765" i="1"/>
  <c r="L1767" i="1"/>
  <c r="L1769" i="1"/>
  <c r="L1771" i="1"/>
  <c r="L1773" i="1"/>
  <c r="L1775" i="1"/>
  <c r="L1777" i="1"/>
  <c r="L1779" i="1"/>
  <c r="L1781" i="1"/>
  <c r="L1783" i="1"/>
  <c r="L1785" i="1"/>
  <c r="L1787" i="1"/>
  <c r="L1789" i="1"/>
  <c r="L1791" i="1"/>
  <c r="L1793" i="1"/>
  <c r="L1795" i="1"/>
  <c r="L1797" i="1"/>
  <c r="L1799" i="1"/>
  <c r="L1801" i="1"/>
  <c r="L1803" i="1"/>
  <c r="L1805" i="1"/>
  <c r="L1807" i="1"/>
  <c r="L1809" i="1"/>
  <c r="L1811" i="1"/>
  <c r="L1813" i="1"/>
  <c r="L1815" i="1"/>
  <c r="L1817" i="1"/>
  <c r="L1819" i="1"/>
  <c r="L1821" i="1"/>
  <c r="L1823" i="1"/>
  <c r="L1825" i="1"/>
  <c r="L1827" i="1"/>
  <c r="D1522" i="1"/>
  <c r="AD1693" i="1"/>
  <c r="AD1764" i="1"/>
  <c r="AD1716" i="1"/>
  <c r="AD1700" i="1"/>
  <c r="AD1684" i="1"/>
  <c r="AD1656" i="1"/>
  <c r="AD1671" i="1"/>
  <c r="AD1652" i="1"/>
  <c r="AD1826" i="1"/>
  <c r="AD1810" i="1"/>
  <c r="AD1778" i="1"/>
  <c r="AD1770" i="1"/>
  <c r="AD1762" i="1"/>
  <c r="AD1754" i="1"/>
  <c r="AD1746" i="1"/>
  <c r="AD1738" i="1"/>
  <c r="AD1730" i="1"/>
  <c r="AD1722" i="1"/>
  <c r="AD1714" i="1"/>
  <c r="AD1706" i="1"/>
  <c r="AD1698" i="1"/>
  <c r="AD1690" i="1"/>
  <c r="AD1681" i="1"/>
  <c r="AD1668" i="1"/>
  <c r="AD1648" i="1"/>
  <c r="AD1673" i="1"/>
  <c r="AD1665" i="1"/>
  <c r="AD1657" i="1"/>
  <c r="AD1649" i="1"/>
  <c r="AD1641" i="1"/>
  <c r="AD1633" i="1"/>
  <c r="AD1625" i="1"/>
  <c r="AD1617" i="1"/>
  <c r="AD1609" i="1"/>
  <c r="AD1601" i="1"/>
  <c r="AD1593" i="1"/>
  <c r="AD1585" i="1"/>
  <c r="AD1577" i="1"/>
  <c r="AD1569" i="1"/>
  <c r="AD1561" i="1"/>
  <c r="AD1553" i="1"/>
  <c r="AD1545" i="1"/>
  <c r="AD1537" i="1"/>
  <c r="AD1529" i="1"/>
  <c r="AD1521" i="1"/>
  <c r="AD1513" i="1"/>
  <c r="AD1505" i="1"/>
  <c r="AD1497" i="1"/>
  <c r="AD1489" i="1"/>
  <c r="AD1481" i="1"/>
  <c r="AD1473" i="1"/>
  <c r="AD1465" i="1"/>
  <c r="AD1457" i="1"/>
  <c r="AD1449" i="1"/>
  <c r="AD1441" i="1"/>
  <c r="AD1433" i="1"/>
  <c r="AD1425" i="1"/>
  <c r="AD1417" i="1"/>
  <c r="AD1409" i="1"/>
  <c r="AD1401" i="1"/>
  <c r="AD1393" i="1"/>
  <c r="AD1385" i="1"/>
  <c r="AD1377" i="1"/>
  <c r="AD1369" i="1"/>
  <c r="AD1353" i="1"/>
  <c r="AD1345" i="1"/>
  <c r="AD1337" i="1"/>
  <c r="AD1329" i="1"/>
  <c r="AD1321" i="1"/>
  <c r="AD1313" i="1"/>
  <c r="AD1305" i="1"/>
  <c r="AD1297" i="1"/>
  <c r="AD1289" i="1"/>
  <c r="AD1273" i="1"/>
  <c r="AD1257" i="1"/>
  <c r="AD1241" i="1"/>
  <c r="AD1233" i="1"/>
  <c r="AD1225" i="1"/>
  <c r="AD1209" i="1"/>
  <c r="AD1193" i="1"/>
  <c r="AD1185" i="1"/>
  <c r="AD1177" i="1"/>
  <c r="AD1169" i="1"/>
  <c r="AD1161" i="1"/>
  <c r="AD1145" i="1"/>
  <c r="AD1137" i="1"/>
  <c r="AD1129" i="1"/>
  <c r="AD1121" i="1"/>
  <c r="AD1113" i="1"/>
  <c r="AD1105" i="1"/>
  <c r="AD729" i="1"/>
  <c r="AD713" i="1"/>
  <c r="AD705" i="1"/>
  <c r="AD697" i="1"/>
  <c r="AD681" i="1"/>
  <c r="AD673" i="1"/>
  <c r="AD665" i="1"/>
  <c r="AD649" i="1"/>
  <c r="AD641" i="1"/>
  <c r="AD633" i="1"/>
  <c r="AD617" i="1"/>
  <c r="AD609" i="1"/>
  <c r="AD601" i="1"/>
  <c r="AD585" i="1"/>
  <c r="AD577" i="1"/>
  <c r="AD569" i="1"/>
  <c r="AD553" i="1"/>
  <c r="AD545" i="1"/>
  <c r="AD537" i="1"/>
  <c r="AD521" i="1"/>
  <c r="AD513" i="1"/>
  <c r="AD505" i="1"/>
  <c r="AD489" i="1"/>
  <c r="AD481" i="1"/>
  <c r="AD473" i="1"/>
  <c r="AD457" i="1"/>
  <c r="AD449" i="1"/>
  <c r="AD441" i="1"/>
  <c r="AD425" i="1"/>
  <c r="AD409" i="1"/>
  <c r="AD393" i="1"/>
  <c r="AD377" i="1"/>
  <c r="AD361" i="1"/>
  <c r="AD345" i="1"/>
  <c r="AD329" i="1"/>
  <c r="AD1620" i="1"/>
  <c r="AD1604" i="1"/>
  <c r="AD1588" i="1"/>
  <c r="AD1572" i="1"/>
  <c r="AD1556" i="1"/>
  <c r="AD1540" i="1"/>
  <c r="AD1524" i="1"/>
  <c r="AD1508" i="1"/>
  <c r="AD1476" i="1"/>
  <c r="AD1460" i="1"/>
  <c r="AD1444" i="1"/>
  <c r="AD1428" i="1"/>
  <c r="AD1412" i="1"/>
  <c r="AD1396" i="1"/>
  <c r="AD1380" i="1"/>
  <c r="AD1364" i="1"/>
  <c r="AD1348" i="1"/>
  <c r="AD1332" i="1"/>
  <c r="AD1316" i="1"/>
  <c r="AD1300" i="1"/>
  <c r="AD1284" i="1"/>
  <c r="AD1268" i="1"/>
  <c r="AD1252" i="1"/>
  <c r="AD1236" i="1"/>
  <c r="AD1220" i="1"/>
  <c r="AD1204" i="1"/>
  <c r="AD1188" i="1"/>
  <c r="AD1172" i="1"/>
  <c r="AD1156" i="1"/>
  <c r="AD1140" i="1"/>
  <c r="AD1124" i="1"/>
  <c r="AD1108" i="1"/>
  <c r="AD724" i="1"/>
  <c r="AD692" i="1"/>
  <c r="AD676" i="1"/>
  <c r="AD660" i="1"/>
  <c r="AD644" i="1"/>
  <c r="AD628" i="1"/>
  <c r="AD612" i="1"/>
  <c r="AD596" i="1"/>
  <c r="AD564" i="1"/>
  <c r="AD548" i="1"/>
  <c r="AD532" i="1"/>
  <c r="AD516" i="1"/>
  <c r="AD500" i="1"/>
  <c r="AD484" i="1"/>
  <c r="AD468" i="1"/>
  <c r="AD452" i="1"/>
  <c r="AD436" i="1"/>
  <c r="AD420" i="1"/>
  <c r="AD404" i="1"/>
  <c r="AD388" i="1"/>
  <c r="AD372" i="1"/>
  <c r="AD356" i="1"/>
  <c r="AD340" i="1"/>
  <c r="AD1678" i="1"/>
  <c r="AD1662" i="1"/>
  <c r="AD1646" i="1"/>
  <c r="AD1630" i="1"/>
  <c r="AD1614" i="1"/>
  <c r="AD1598" i="1"/>
  <c r="AD1582" i="1"/>
  <c r="AD1566" i="1"/>
  <c r="AD1550" i="1"/>
  <c r="AD1534" i="1"/>
  <c r="AD1518" i="1"/>
  <c r="AD1486" i="1"/>
  <c r="AD1470" i="1"/>
  <c r="AD1454" i="1"/>
  <c r="AD1438" i="1"/>
  <c r="AD1422" i="1"/>
  <c r="AD1406" i="1"/>
  <c r="AD1390" i="1"/>
  <c r="AD1374" i="1"/>
  <c r="AD1358" i="1"/>
  <c r="AD1342" i="1"/>
  <c r="AD1310" i="1"/>
  <c r="AD1294" i="1"/>
  <c r="AD1278" i="1"/>
  <c r="AD1262" i="1"/>
  <c r="AD1246" i="1"/>
  <c r="AD1230" i="1"/>
  <c r="AD1214" i="1"/>
  <c r="AD1198" i="1"/>
  <c r="AD1182" i="1"/>
  <c r="AD1166" i="1"/>
  <c r="AD1150" i="1"/>
  <c r="AD1134" i="1"/>
  <c r="AD1118" i="1"/>
  <c r="AD1102" i="1"/>
  <c r="AD718" i="1"/>
  <c r="AD702" i="1"/>
  <c r="AD686" i="1"/>
  <c r="AD654" i="1"/>
  <c r="AD638" i="1"/>
  <c r="AD622" i="1"/>
  <c r="AD606" i="1"/>
  <c r="AD590" i="1"/>
  <c r="AD574" i="1"/>
  <c r="AD558" i="1"/>
  <c r="AD526" i="1"/>
  <c r="AD510" i="1"/>
  <c r="AD494" i="1"/>
  <c r="AD478" i="1"/>
  <c r="AD462" i="1"/>
  <c r="AD446" i="1"/>
  <c r="AD430" i="1"/>
  <c r="AD414" i="1"/>
  <c r="AD398" i="1"/>
  <c r="AD382" i="1"/>
  <c r="AD366" i="1"/>
  <c r="AD350" i="1"/>
  <c r="AD334" i="1"/>
  <c r="AD328" i="1"/>
  <c r="AD312" i="1"/>
  <c r="AD296" i="1"/>
  <c r="AD280" i="1"/>
  <c r="AD264" i="1"/>
  <c r="AD248" i="1"/>
  <c r="AD232" i="1"/>
  <c r="AD216" i="1"/>
  <c r="AD200" i="1"/>
  <c r="AD184" i="1"/>
  <c r="AD168" i="1"/>
  <c r="AD152" i="1"/>
  <c r="AD136" i="1"/>
  <c r="AD120" i="1"/>
  <c r="AD104" i="1"/>
  <c r="AD88" i="1"/>
  <c r="AD72" i="1"/>
  <c r="AD56" i="1"/>
  <c r="AD269" i="1"/>
  <c r="AD205" i="1"/>
  <c r="AD141" i="1"/>
  <c r="AD77" i="1"/>
  <c r="AD13" i="1"/>
  <c r="AD1761" i="1"/>
  <c r="AD1753" i="1"/>
  <c r="AD1760" i="1"/>
  <c r="AD1744" i="1"/>
  <c r="AD1728" i="1"/>
  <c r="AD1719" i="1"/>
  <c r="AD1687" i="1"/>
  <c r="AD1790" i="1"/>
  <c r="AD1774" i="1"/>
  <c r="AD1758" i="1"/>
  <c r="AD1726" i="1"/>
  <c r="AD1676" i="1"/>
  <c r="AD1632" i="1"/>
  <c r="AD1661" i="1"/>
  <c r="AD1629" i="1"/>
  <c r="AD1565" i="1"/>
  <c r="AD1549" i="1"/>
  <c r="AD1485" i="1"/>
  <c r="AD1421" i="1"/>
  <c r="AD1373" i="1"/>
  <c r="AD1357" i="1"/>
  <c r="AD1309" i="1"/>
  <c r="AD1293" i="1"/>
  <c r="AD1277" i="1"/>
  <c r="AD1261" i="1"/>
  <c r="AD1245" i="1"/>
  <c r="AD1229" i="1"/>
  <c r="AD1213" i="1"/>
  <c r="AD1197" i="1"/>
  <c r="AD1181" i="1"/>
  <c r="AD1149" i="1"/>
  <c r="AD1117" i="1"/>
  <c r="AD725" i="1"/>
  <c r="AD709" i="1"/>
  <c r="AD693" i="1"/>
  <c r="AD677" i="1"/>
  <c r="AD661" i="1"/>
  <c r="AD645" i="1"/>
  <c r="AD629" i="1"/>
  <c r="AD613" i="1"/>
  <c r="AD597" i="1"/>
  <c r="AD581" i="1"/>
  <c r="AD565" i="1"/>
  <c r="AD549" i="1"/>
  <c r="AD533" i="1"/>
  <c r="AD517" i="1"/>
  <c r="AD501" i="1"/>
  <c r="AD485" i="1"/>
  <c r="AD469" i="1"/>
  <c r="AD453" i="1"/>
  <c r="AD437" i="1"/>
  <c r="AD421" i="1"/>
  <c r="AD405" i="1"/>
  <c r="AD389" i="1"/>
  <c r="AD373" i="1"/>
  <c r="AD357" i="1"/>
  <c r="AD341" i="1"/>
  <c r="AD1600" i="1"/>
  <c r="AD1584" i="1"/>
  <c r="AD1568" i="1"/>
  <c r="AD1536" i="1"/>
  <c r="AD1520" i="1"/>
  <c r="AD1504" i="1"/>
  <c r="AD1472" i="1"/>
  <c r="AD1456" i="1"/>
  <c r="AD1440" i="1"/>
  <c r="AD1408" i="1"/>
  <c r="AD1392" i="1"/>
  <c r="AD1376" i="1"/>
  <c r="AD720" i="1"/>
  <c r="AD704" i="1"/>
  <c r="AD688" i="1"/>
  <c r="AD672" i="1"/>
  <c r="AD656" i="1"/>
  <c r="AD640" i="1"/>
  <c r="AD624" i="1"/>
  <c r="AD608" i="1"/>
  <c r="AD592" i="1"/>
  <c r="AD576" i="1"/>
  <c r="AD560" i="1"/>
  <c r="AD544" i="1"/>
  <c r="AD528" i="1"/>
  <c r="AD512" i="1"/>
  <c r="AD496" i="1"/>
  <c r="AD480" i="1"/>
  <c r="AD464" i="1"/>
  <c r="AD448" i="1"/>
  <c r="AD432" i="1"/>
  <c r="AD416" i="1"/>
  <c r="AD400" i="1"/>
  <c r="AD384" i="1"/>
  <c r="AD368" i="1"/>
  <c r="AD352" i="1"/>
  <c r="AD336" i="1"/>
  <c r="AD1639" i="1"/>
  <c r="AD1607" i="1"/>
  <c r="AD1543" i="1"/>
  <c r="AD1303" i="1"/>
  <c r="AD1255" i="1"/>
  <c r="AD1207" i="1"/>
  <c r="AD1159" i="1"/>
  <c r="AD1674" i="1"/>
  <c r="AD1626" i="1"/>
  <c r="AD1610" i="1"/>
  <c r="AD1594" i="1"/>
  <c r="AD1578" i="1"/>
  <c r="AD1562" i="1"/>
  <c r="AD1546" i="1"/>
  <c r="AD1530" i="1"/>
  <c r="AD1514" i="1"/>
  <c r="AD1498" i="1"/>
  <c r="AD1482" i="1"/>
  <c r="AD1466" i="1"/>
  <c r="AD1450" i="1"/>
  <c r="AD1434" i="1"/>
  <c r="AD1418" i="1"/>
  <c r="AD1402" i="1"/>
  <c r="AD1386" i="1"/>
  <c r="AD1370" i="1"/>
  <c r="AJ2" i="1"/>
  <c r="AD1813" i="1"/>
  <c r="AD1797" i="1"/>
  <c r="AD1781" i="1"/>
  <c r="AD1765" i="1"/>
  <c r="AD1749" i="1"/>
  <c r="AD1733" i="1"/>
  <c r="AD1717" i="1"/>
  <c r="AD1701" i="1"/>
  <c r="AD1685" i="1"/>
  <c r="AD1756" i="1"/>
  <c r="AD1740" i="1"/>
  <c r="AD1724" i="1"/>
  <c r="AD1708" i="1"/>
  <c r="AD1692" i="1"/>
  <c r="AD1672" i="1"/>
  <c r="AD1818" i="1"/>
  <c r="AD1802" i="1"/>
  <c r="AD1786" i="1"/>
  <c r="AJ27" i="1"/>
  <c r="AJ51" i="1"/>
  <c r="AJ75" i="1"/>
  <c r="AJ103" i="1"/>
  <c r="AJ127" i="1"/>
  <c r="AJ155" i="1"/>
  <c r="AJ183" i="1"/>
  <c r="AJ207" i="1"/>
  <c r="AJ235" i="1"/>
  <c r="AJ267" i="1"/>
  <c r="AJ299" i="1"/>
  <c r="AJ331" i="1"/>
  <c r="AJ363" i="1"/>
  <c r="AJ395" i="1"/>
  <c r="AJ427" i="1"/>
  <c r="AJ459" i="1"/>
  <c r="AJ491" i="1"/>
  <c r="AJ523" i="1"/>
  <c r="AJ563" i="1"/>
  <c r="AJ591" i="1"/>
  <c r="AJ623" i="1"/>
  <c r="AJ651" i="1"/>
  <c r="AJ687" i="1"/>
  <c r="AJ723" i="1"/>
  <c r="AJ755" i="1"/>
  <c r="AJ787" i="1"/>
  <c r="AJ819" i="1"/>
  <c r="AJ851" i="1"/>
  <c r="AJ883" i="1"/>
  <c r="AJ915" i="1"/>
  <c r="AJ947" i="1"/>
  <c r="AJ979" i="1"/>
  <c r="AJ1011" i="1"/>
  <c r="AJ1043" i="1"/>
  <c r="AE703" i="1"/>
  <c r="AE687" i="1"/>
  <c r="AE671" i="1"/>
  <c r="AE623" i="1"/>
  <c r="AE607" i="1"/>
  <c r="AE591" i="1"/>
  <c r="AE575" i="1"/>
  <c r="AE223" i="1"/>
  <c r="AE207" i="1"/>
  <c r="AE127" i="1"/>
  <c r="AE63" i="1"/>
  <c r="AD1745" i="1"/>
  <c r="AD1729" i="1"/>
  <c r="AD1713" i="1"/>
  <c r="AD1697" i="1"/>
  <c r="AD1680" i="1"/>
  <c r="AD1644" i="1"/>
  <c r="AD1768" i="1"/>
  <c r="AD1752" i="1"/>
  <c r="AD1736" i="1"/>
  <c r="AD1720" i="1"/>
  <c r="AD1704" i="1"/>
  <c r="AD1688" i="1"/>
  <c r="AD1664" i="1"/>
  <c r="AD1759" i="1"/>
  <c r="AD1743" i="1"/>
  <c r="AD1727" i="1"/>
  <c r="AD1711" i="1"/>
  <c r="AD1695" i="1"/>
  <c r="AD1677" i="1"/>
  <c r="AD1636" i="1"/>
  <c r="AD1814" i="1"/>
  <c r="AD1798" i="1"/>
  <c r="AD1782" i="1"/>
  <c r="AD1766" i="1"/>
  <c r="AD1750" i="1"/>
  <c r="AD1734" i="1"/>
  <c r="AD1718" i="1"/>
  <c r="AD1702" i="1"/>
  <c r="AD1686" i="1"/>
  <c r="AD1660" i="1"/>
  <c r="AD1669" i="1"/>
  <c r="AD1653" i="1"/>
  <c r="AD1637" i="1"/>
  <c r="AD1621" i="1"/>
  <c r="AD1605" i="1"/>
  <c r="AD1589" i="1"/>
  <c r="AD1573" i="1"/>
  <c r="AD1557" i="1"/>
  <c r="AD1541" i="1"/>
  <c r="AD1525" i="1"/>
  <c r="AD1509" i="1"/>
  <c r="AD1493" i="1"/>
  <c r="AD1477" i="1"/>
  <c r="AD1461" i="1"/>
  <c r="AD1445" i="1"/>
  <c r="AD1429" i="1"/>
  <c r="AD1413" i="1"/>
  <c r="AD1397" i="1"/>
  <c r="AD1381" i="1"/>
  <c r="AD1365" i="1"/>
  <c r="AD1349" i="1"/>
  <c r="AD1333" i="1"/>
  <c r="AD1317" i="1"/>
  <c r="AD1301" i="1"/>
  <c r="AD1285" i="1"/>
  <c r="AD1269" i="1"/>
  <c r="AD1253" i="1"/>
  <c r="AD1237" i="1"/>
  <c r="AD1221" i="1"/>
  <c r="AD1205" i="1"/>
  <c r="AD1189" i="1"/>
  <c r="AD1173" i="1"/>
  <c r="AD1157" i="1"/>
  <c r="AD1141" i="1"/>
  <c r="AD1125" i="1"/>
  <c r="AD1109" i="1"/>
  <c r="AE651" i="1"/>
  <c r="AE635" i="1"/>
  <c r="AE539" i="1"/>
  <c r="AE523" i="1"/>
  <c r="AE507" i="1"/>
  <c r="AE491" i="1"/>
  <c r="AE475" i="1"/>
  <c r="AE459" i="1"/>
  <c r="AE443" i="1"/>
  <c r="AE427" i="1"/>
  <c r="AE411" i="1"/>
  <c r="AE395" i="1"/>
  <c r="AE379" i="1"/>
  <c r="AE363" i="1"/>
  <c r="AE347" i="1"/>
  <c r="AE331" i="1"/>
  <c r="AE315" i="1"/>
  <c r="AE299" i="1"/>
  <c r="AE283" i="1"/>
  <c r="AE267" i="1"/>
  <c r="AE251" i="1"/>
  <c r="AE235" i="1"/>
  <c r="AE155" i="1"/>
  <c r="AE139" i="1"/>
  <c r="AE91" i="1"/>
  <c r="AE75" i="1"/>
  <c r="AE27" i="1"/>
  <c r="AE11" i="1"/>
  <c r="AJ8" i="1"/>
  <c r="AJ16" i="1"/>
  <c r="AJ32" i="1"/>
  <c r="AJ40" i="1"/>
  <c r="AJ48" i="1"/>
  <c r="AJ56" i="1"/>
  <c r="AJ64" i="1"/>
  <c r="AJ72" i="1"/>
  <c r="AJ80" i="1"/>
  <c r="AJ88" i="1"/>
  <c r="AJ96" i="1"/>
  <c r="AJ104" i="1"/>
  <c r="AJ112" i="1"/>
  <c r="AJ120" i="1"/>
  <c r="AJ128" i="1"/>
  <c r="AJ136" i="1"/>
  <c r="AJ144" i="1"/>
  <c r="AJ152" i="1"/>
  <c r="AJ160" i="1"/>
  <c r="AJ168" i="1"/>
  <c r="AJ176" i="1"/>
  <c r="AJ184" i="1"/>
  <c r="AJ192" i="1"/>
  <c r="AJ200" i="1"/>
  <c r="AJ208" i="1"/>
  <c r="AJ216" i="1"/>
  <c r="AJ224" i="1"/>
  <c r="AJ232" i="1"/>
  <c r="AJ240" i="1"/>
  <c r="AJ248" i="1"/>
  <c r="AJ256" i="1"/>
  <c r="AJ264" i="1"/>
  <c r="AJ272" i="1"/>
  <c r="AJ280" i="1"/>
  <c r="AJ288" i="1"/>
  <c r="AJ296" i="1"/>
  <c r="AJ304" i="1"/>
  <c r="AJ312" i="1"/>
  <c r="AJ320" i="1"/>
  <c r="AJ328" i="1"/>
  <c r="AJ336" i="1"/>
  <c r="AJ344" i="1"/>
  <c r="AJ352" i="1"/>
  <c r="AJ360" i="1"/>
  <c r="AJ368" i="1"/>
  <c r="AJ376" i="1"/>
  <c r="AJ384" i="1"/>
  <c r="AJ392" i="1"/>
  <c r="AJ400" i="1"/>
  <c r="AJ408" i="1"/>
  <c r="AJ416" i="1"/>
  <c r="AJ424" i="1"/>
  <c r="AJ432" i="1"/>
  <c r="AJ440" i="1"/>
  <c r="AJ448" i="1"/>
  <c r="AJ456" i="1"/>
  <c r="AJ464" i="1"/>
  <c r="AJ472" i="1"/>
  <c r="AJ480" i="1"/>
  <c r="AJ488" i="1"/>
  <c r="AJ496" i="1"/>
  <c r="AJ504" i="1"/>
  <c r="AJ512" i="1"/>
  <c r="AJ520" i="1"/>
  <c r="AJ528" i="1"/>
  <c r="AJ536" i="1"/>
  <c r="AJ544" i="1"/>
  <c r="AJ552" i="1"/>
  <c r="AJ560" i="1"/>
  <c r="AJ568" i="1"/>
  <c r="AJ576" i="1"/>
  <c r="AJ584" i="1"/>
  <c r="AJ592" i="1"/>
  <c r="AJ600" i="1"/>
  <c r="AJ608" i="1"/>
  <c r="AJ616" i="1"/>
  <c r="AJ624" i="1"/>
  <c r="AJ632" i="1"/>
  <c r="AJ640" i="1"/>
  <c r="AJ648" i="1"/>
  <c r="AJ656" i="1"/>
  <c r="AJ664" i="1"/>
  <c r="AJ672" i="1"/>
  <c r="AJ680" i="1"/>
  <c r="AJ688" i="1"/>
  <c r="AJ696" i="1"/>
  <c r="AJ704" i="1"/>
  <c r="AJ712" i="1"/>
  <c r="AJ720" i="1"/>
  <c r="AJ728" i="1"/>
  <c r="AJ736" i="1"/>
  <c r="AJ744" i="1"/>
  <c r="AJ752" i="1"/>
  <c r="AJ760" i="1"/>
  <c r="AJ768" i="1"/>
  <c r="AJ776" i="1"/>
  <c r="AJ784" i="1"/>
  <c r="AJ792" i="1"/>
  <c r="AJ800" i="1"/>
  <c r="AJ808" i="1"/>
  <c r="AJ816" i="1"/>
  <c r="AJ824" i="1"/>
  <c r="AJ832" i="1"/>
  <c r="AJ840" i="1"/>
  <c r="AJ848" i="1"/>
  <c r="AJ856" i="1"/>
  <c r="AJ864" i="1"/>
  <c r="AJ872" i="1"/>
  <c r="AJ880" i="1"/>
  <c r="AJ888" i="1"/>
  <c r="AJ896" i="1"/>
  <c r="AJ904" i="1"/>
  <c r="AJ912" i="1"/>
  <c r="AJ920" i="1"/>
  <c r="AJ928" i="1"/>
  <c r="AJ936" i="1"/>
  <c r="AJ944" i="1"/>
  <c r="AJ952" i="1"/>
  <c r="AJ960" i="1"/>
  <c r="AJ968" i="1"/>
  <c r="AJ976" i="1"/>
  <c r="AJ984" i="1"/>
  <c r="AJ992" i="1"/>
  <c r="AJ1000" i="1"/>
  <c r="AJ1008" i="1"/>
  <c r="AJ1016" i="1"/>
  <c r="AJ1024" i="1"/>
  <c r="AJ1032" i="1"/>
  <c r="AJ1040" i="1"/>
  <c r="AJ1048" i="1"/>
  <c r="AJ1056" i="1"/>
  <c r="AJ1064" i="1"/>
  <c r="AJ1072" i="1"/>
  <c r="AJ1080" i="1"/>
  <c r="AJ1088" i="1"/>
  <c r="AJ1096" i="1"/>
  <c r="AJ1104" i="1"/>
  <c r="AJ1112" i="1"/>
  <c r="AJ1120" i="1"/>
  <c r="AJ1128" i="1"/>
  <c r="AJ1136" i="1"/>
  <c r="AJ1144" i="1"/>
  <c r="AJ1152" i="1"/>
  <c r="AJ1160" i="1"/>
  <c r="AJ1168" i="1"/>
  <c r="AJ1176" i="1"/>
  <c r="AJ1184" i="1"/>
  <c r="AJ1192" i="1"/>
  <c r="AJ1200" i="1"/>
  <c r="AJ1208" i="1"/>
  <c r="AJ1216" i="1"/>
  <c r="AJ1224" i="1"/>
  <c r="AJ1232" i="1"/>
  <c r="AJ1240" i="1"/>
  <c r="AJ1248" i="1"/>
  <c r="AJ1256" i="1"/>
  <c r="AJ1264" i="1"/>
  <c r="AJ1272" i="1"/>
  <c r="AJ1280" i="1"/>
  <c r="AJ1288" i="1"/>
  <c r="AJ1296" i="1"/>
  <c r="AJ1304" i="1"/>
  <c r="AJ1312" i="1"/>
  <c r="AJ1320" i="1"/>
  <c r="AJ1328" i="1"/>
  <c r="AJ1336" i="1"/>
  <c r="AJ1344" i="1"/>
  <c r="AJ1352" i="1"/>
  <c r="AJ1360" i="1"/>
  <c r="AJ1368" i="1"/>
  <c r="AJ1376" i="1"/>
  <c r="AJ1384" i="1"/>
  <c r="AJ1392" i="1"/>
  <c r="AJ1400" i="1"/>
  <c r="AJ1408" i="1"/>
  <c r="AJ1416" i="1"/>
  <c r="AJ1424" i="1"/>
  <c r="AJ1432" i="1"/>
  <c r="AJ1440" i="1"/>
  <c r="AJ1448" i="1"/>
  <c r="AJ1456" i="1"/>
  <c r="AJ1464" i="1"/>
  <c r="AJ1472" i="1"/>
  <c r="AJ1480" i="1"/>
  <c r="AJ1488" i="1"/>
  <c r="AJ1496" i="1"/>
  <c r="AJ1504" i="1"/>
  <c r="AJ1512" i="1"/>
  <c r="AJ1520" i="1"/>
  <c r="AJ1528" i="1"/>
  <c r="AJ1536" i="1"/>
  <c r="AJ1544" i="1"/>
  <c r="AJ1552" i="1"/>
  <c r="AJ1560" i="1"/>
  <c r="AJ1568" i="1"/>
  <c r="AJ1576" i="1"/>
  <c r="AJ1584" i="1"/>
  <c r="AJ1592" i="1"/>
  <c r="AJ1600" i="1"/>
  <c r="AJ1608" i="1"/>
  <c r="AJ1616" i="1"/>
  <c r="AJ1624" i="1"/>
  <c r="AJ1632" i="1"/>
  <c r="AJ1640" i="1"/>
  <c r="AJ1648" i="1"/>
  <c r="AJ1656" i="1"/>
  <c r="AJ1664" i="1"/>
  <c r="AJ1672" i="1"/>
  <c r="AJ1680" i="1"/>
  <c r="AJ1688" i="1"/>
  <c r="AJ1696" i="1"/>
  <c r="AJ1704" i="1"/>
  <c r="AJ1712" i="1"/>
  <c r="AJ1720" i="1"/>
  <c r="AJ1728" i="1"/>
  <c r="AJ1736" i="1"/>
  <c r="AJ1744" i="1"/>
  <c r="AJ1752" i="1"/>
  <c r="AJ1760" i="1"/>
  <c r="AD1821" i="1"/>
  <c r="AD1805" i="1"/>
  <c r="AD1789" i="1"/>
  <c r="AD1773" i="1"/>
  <c r="AD1757" i="1"/>
  <c r="AD1741" i="1"/>
  <c r="AD1725" i="1"/>
  <c r="AD1709" i="1"/>
  <c r="AD1748" i="1"/>
  <c r="AD1732" i="1"/>
  <c r="AJ11" i="1"/>
  <c r="AJ39" i="1"/>
  <c r="AJ63" i="1"/>
  <c r="AJ91" i="1"/>
  <c r="AJ115" i="1"/>
  <c r="AJ139" i="1"/>
  <c r="AJ167" i="1"/>
  <c r="AJ195" i="1"/>
  <c r="AJ223" i="1"/>
  <c r="AJ251" i="1"/>
  <c r="AJ283" i="1"/>
  <c r="AJ315" i="1"/>
  <c r="AJ347" i="1"/>
  <c r="AJ379" i="1"/>
  <c r="AJ411" i="1"/>
  <c r="AJ443" i="1"/>
  <c r="AJ475" i="1"/>
  <c r="AJ507" i="1"/>
  <c r="AJ539" i="1"/>
  <c r="AJ575" i="1"/>
  <c r="AJ607" i="1"/>
  <c r="AJ635" i="1"/>
  <c r="AJ671" i="1"/>
  <c r="AJ703" i="1"/>
  <c r="AJ739" i="1"/>
  <c r="AJ771" i="1"/>
  <c r="AJ803" i="1"/>
  <c r="AJ835" i="1"/>
  <c r="AJ867" i="1"/>
  <c r="AJ899" i="1"/>
  <c r="AJ931" i="1"/>
  <c r="AJ963" i="1"/>
  <c r="AJ995" i="1"/>
  <c r="AJ1027" i="1"/>
  <c r="AJ1059" i="1"/>
  <c r="AE183" i="1"/>
  <c r="AE167" i="1"/>
  <c r="AE103" i="1"/>
  <c r="AD1769" i="1"/>
  <c r="AD1737" i="1"/>
  <c r="AD1721" i="1"/>
  <c r="AD1705" i="1"/>
  <c r="AD1689" i="1"/>
  <c r="AD1712" i="1"/>
  <c r="AD1696" i="1"/>
  <c r="AD1679" i="1"/>
  <c r="AD1640" i="1"/>
  <c r="AD1767" i="1"/>
  <c r="AD1751" i="1"/>
  <c r="AD1735" i="1"/>
  <c r="AD1703" i="1"/>
  <c r="AD1663" i="1"/>
  <c r="AD1822" i="1"/>
  <c r="AD1806" i="1"/>
  <c r="AD1710" i="1"/>
  <c r="AD1694" i="1"/>
  <c r="AD1645" i="1"/>
  <c r="AD1597" i="1"/>
  <c r="AD1581" i="1"/>
  <c r="AD1533" i="1"/>
  <c r="AD1517" i="1"/>
  <c r="AD1469" i="1"/>
  <c r="AD1453" i="1"/>
  <c r="AD1405" i="1"/>
  <c r="AD1389" i="1"/>
  <c r="AD1341" i="1"/>
  <c r="AD1325" i="1"/>
  <c r="AE1059" i="1"/>
  <c r="AE1043" i="1"/>
  <c r="AE1027" i="1"/>
  <c r="AE1011" i="1"/>
  <c r="AE995" i="1"/>
  <c r="AE979" i="1"/>
  <c r="AE963" i="1"/>
  <c r="AE947" i="1"/>
  <c r="AE931" i="1"/>
  <c r="AE915" i="1"/>
  <c r="AE899" i="1"/>
  <c r="AE883" i="1"/>
  <c r="AE867" i="1"/>
  <c r="AE851" i="1"/>
  <c r="AE835" i="1"/>
  <c r="AE819" i="1"/>
  <c r="AE803" i="1"/>
  <c r="AE787" i="1"/>
  <c r="AE771" i="1"/>
  <c r="AE755" i="1"/>
  <c r="AE739" i="1"/>
  <c r="AE723" i="1"/>
  <c r="AE563" i="1"/>
  <c r="AE195" i="1"/>
  <c r="AE115" i="1"/>
  <c r="AE51" i="1"/>
  <c r="AJ4" i="1"/>
  <c r="AJ12" i="1"/>
  <c r="AJ20" i="1"/>
  <c r="AJ28" i="1"/>
  <c r="AJ36" i="1"/>
  <c r="AJ44" i="1"/>
  <c r="AJ52" i="1"/>
  <c r="AJ60" i="1"/>
  <c r="AJ68" i="1"/>
  <c r="AJ76" i="1"/>
  <c r="AJ84" i="1"/>
  <c r="AJ92" i="1"/>
  <c r="AJ100" i="1"/>
  <c r="AJ108" i="1"/>
  <c r="AJ116" i="1"/>
  <c r="AJ124" i="1"/>
  <c r="AJ132" i="1"/>
  <c r="AJ140" i="1"/>
  <c r="AJ148" i="1"/>
  <c r="AJ156" i="1"/>
  <c r="AJ164" i="1"/>
  <c r="AJ172" i="1"/>
  <c r="AJ180" i="1"/>
  <c r="AJ188" i="1"/>
  <c r="AJ196" i="1"/>
  <c r="AJ204" i="1"/>
  <c r="AJ212" i="1"/>
  <c r="AJ220" i="1"/>
  <c r="AJ228" i="1"/>
  <c r="AJ236" i="1"/>
  <c r="AJ244" i="1"/>
  <c r="AJ252" i="1"/>
  <c r="AJ260" i="1"/>
  <c r="AJ268" i="1"/>
  <c r="AJ276" i="1"/>
  <c r="AJ284" i="1"/>
  <c r="AJ292" i="1"/>
  <c r="AJ300" i="1"/>
  <c r="AJ308" i="1"/>
  <c r="AJ316" i="1"/>
  <c r="AJ324" i="1"/>
  <c r="AJ332" i="1"/>
  <c r="AJ340" i="1"/>
  <c r="AJ348" i="1"/>
  <c r="AJ356" i="1"/>
  <c r="AJ364" i="1"/>
  <c r="AJ372" i="1"/>
  <c r="AJ380" i="1"/>
  <c r="AJ388" i="1"/>
  <c r="AJ396" i="1"/>
  <c r="AJ404" i="1"/>
  <c r="AJ412" i="1"/>
  <c r="AJ420" i="1"/>
  <c r="AJ428" i="1"/>
  <c r="AJ436" i="1"/>
  <c r="AJ444" i="1"/>
  <c r="AJ452" i="1"/>
  <c r="AJ460" i="1"/>
  <c r="AJ468" i="1"/>
  <c r="AJ476" i="1"/>
  <c r="AJ484" i="1"/>
  <c r="AJ492" i="1"/>
  <c r="AJ500" i="1"/>
  <c r="AJ508" i="1"/>
  <c r="AJ516" i="1"/>
  <c r="AJ524" i="1"/>
  <c r="AJ532" i="1"/>
  <c r="AJ540" i="1"/>
  <c r="AJ548" i="1"/>
  <c r="AJ556" i="1"/>
  <c r="AJ564" i="1"/>
  <c r="AJ572" i="1"/>
  <c r="AJ580" i="1"/>
  <c r="AJ588" i="1"/>
  <c r="AJ596" i="1"/>
  <c r="AJ604" i="1"/>
  <c r="AJ612" i="1"/>
  <c r="AJ620" i="1"/>
  <c r="AJ628" i="1"/>
  <c r="AJ636" i="1"/>
  <c r="AJ644" i="1"/>
  <c r="AJ652" i="1"/>
  <c r="AJ660" i="1"/>
  <c r="AJ668" i="1"/>
  <c r="AJ676" i="1"/>
  <c r="AJ684" i="1"/>
  <c r="AJ692" i="1"/>
  <c r="AJ700" i="1"/>
  <c r="AJ708" i="1"/>
  <c r="AJ716" i="1"/>
  <c r="AJ724" i="1"/>
  <c r="AJ732" i="1"/>
  <c r="AJ740" i="1"/>
  <c r="AJ748" i="1"/>
  <c r="AJ756" i="1"/>
  <c r="AJ764" i="1"/>
  <c r="AJ772" i="1"/>
  <c r="AJ780" i="1"/>
  <c r="AJ788" i="1"/>
  <c r="AJ796" i="1"/>
  <c r="AJ804" i="1"/>
  <c r="AJ812" i="1"/>
  <c r="AJ820" i="1"/>
  <c r="AJ828" i="1"/>
  <c r="AJ836" i="1"/>
  <c r="AJ844" i="1"/>
  <c r="AJ852" i="1"/>
  <c r="AJ860" i="1"/>
  <c r="AJ868" i="1"/>
  <c r="AJ876" i="1"/>
  <c r="AJ884" i="1"/>
  <c r="AJ892" i="1"/>
  <c r="AJ900" i="1"/>
  <c r="AJ908" i="1"/>
  <c r="AJ916" i="1"/>
  <c r="AJ924" i="1"/>
  <c r="AJ932" i="1"/>
  <c r="AJ940" i="1"/>
  <c r="AJ948" i="1"/>
  <c r="AJ956" i="1"/>
  <c r="AJ964" i="1"/>
  <c r="AJ972" i="1"/>
  <c r="AJ980" i="1"/>
  <c r="AJ988" i="1"/>
  <c r="AJ996" i="1"/>
  <c r="AJ1004" i="1"/>
  <c r="AJ1012" i="1"/>
  <c r="AJ1020" i="1"/>
  <c r="AJ1028" i="1"/>
  <c r="AJ1036" i="1"/>
  <c r="AJ1044" i="1"/>
  <c r="AJ1052" i="1"/>
  <c r="AJ1060" i="1"/>
  <c r="AJ1068" i="1"/>
  <c r="AJ1076" i="1"/>
  <c r="AJ1084" i="1"/>
  <c r="AJ1092" i="1"/>
  <c r="AJ1100" i="1"/>
  <c r="AJ1108" i="1"/>
  <c r="AJ1116" i="1"/>
  <c r="AJ1124" i="1"/>
  <c r="AJ1132" i="1"/>
  <c r="AJ1140" i="1"/>
  <c r="AJ1148" i="1"/>
  <c r="AJ1156" i="1"/>
  <c r="AJ1164" i="1"/>
  <c r="AJ1172" i="1"/>
  <c r="AJ1180" i="1"/>
  <c r="AJ1188" i="1"/>
  <c r="AJ1196" i="1"/>
  <c r="AJ1204" i="1"/>
  <c r="AJ1212" i="1"/>
  <c r="AJ1220" i="1"/>
  <c r="AJ1228" i="1"/>
  <c r="AJ1236" i="1"/>
  <c r="AJ1244" i="1"/>
  <c r="AJ1252" i="1"/>
  <c r="AJ1260" i="1"/>
  <c r="AJ1268" i="1"/>
  <c r="AJ1276" i="1"/>
  <c r="AJ1284" i="1"/>
  <c r="AJ1292" i="1"/>
  <c r="AJ1300" i="1"/>
  <c r="AJ1308" i="1"/>
  <c r="AJ1316" i="1"/>
  <c r="AJ1324" i="1"/>
  <c r="AJ1332" i="1"/>
  <c r="AJ1340" i="1"/>
  <c r="AJ1348" i="1"/>
  <c r="AJ1356" i="1"/>
  <c r="AJ1364" i="1"/>
  <c r="AJ1372" i="1"/>
  <c r="AJ1380" i="1"/>
  <c r="AJ1388" i="1"/>
  <c r="AJ1396" i="1"/>
  <c r="AJ1404" i="1"/>
  <c r="AJ1412" i="1"/>
  <c r="AJ1420" i="1"/>
  <c r="AJ1428" i="1"/>
  <c r="AJ1436" i="1"/>
  <c r="AJ1444" i="1"/>
  <c r="AJ1452" i="1"/>
  <c r="AJ1460" i="1"/>
  <c r="AJ1468" i="1"/>
  <c r="AJ1476" i="1"/>
  <c r="AJ1484" i="1"/>
  <c r="AJ1492" i="1"/>
  <c r="AJ1500" i="1"/>
  <c r="AJ1508" i="1"/>
  <c r="AJ1516" i="1"/>
  <c r="AJ1524" i="1"/>
  <c r="AJ1532" i="1"/>
  <c r="AJ1540" i="1"/>
  <c r="AJ1548" i="1"/>
  <c r="AJ1556" i="1"/>
  <c r="AJ1564" i="1"/>
  <c r="AJ1572" i="1"/>
  <c r="AJ1768" i="1"/>
  <c r="AJ1792" i="1"/>
  <c r="AJ1808" i="1"/>
  <c r="AJ1816" i="1"/>
  <c r="AJ1446" i="1"/>
  <c r="AJ1506" i="1"/>
  <c r="AJ1526" i="1"/>
  <c r="AJ1546" i="1"/>
  <c r="AJ1566" i="1"/>
  <c r="AJ1590" i="1"/>
  <c r="AJ1610" i="1"/>
  <c r="AJ1638" i="1"/>
  <c r="AJ1658" i="1"/>
  <c r="AJ1678" i="1"/>
  <c r="AJ1702" i="1"/>
  <c r="AJ1718" i="1"/>
  <c r="AJ1738" i="1"/>
  <c r="AJ1762" i="1"/>
  <c r="AJ15" i="1"/>
  <c r="AJ35" i="1"/>
  <c r="AJ59" i="1"/>
  <c r="AJ87" i="1"/>
  <c r="AJ111" i="1"/>
  <c r="AJ135" i="1"/>
  <c r="AJ163" i="1"/>
  <c r="AJ191" i="1"/>
  <c r="AJ227" i="1"/>
  <c r="AJ259" i="1"/>
  <c r="AJ291" i="1"/>
  <c r="AJ323" i="1"/>
  <c r="AJ351" i="1"/>
  <c r="AJ383" i="1"/>
  <c r="AJ415" i="1"/>
  <c r="AJ447" i="1"/>
  <c r="AJ479" i="1"/>
  <c r="AJ511" i="1"/>
  <c r="AJ543" i="1"/>
  <c r="AJ571" i="1"/>
  <c r="AJ603" i="1"/>
  <c r="AJ639" i="1"/>
  <c r="AJ667" i="1"/>
  <c r="AJ699" i="1"/>
  <c r="AJ735" i="1"/>
  <c r="AJ767" i="1"/>
  <c r="AJ799" i="1"/>
  <c r="AJ831" i="1"/>
  <c r="AJ863" i="1"/>
  <c r="AJ895" i="1"/>
  <c r="AJ927" i="1"/>
  <c r="AJ959" i="1"/>
  <c r="AJ991" i="1"/>
  <c r="AJ1023" i="1"/>
  <c r="AJ1055" i="1"/>
  <c r="AJ1087" i="1"/>
  <c r="AJ1111" i="1"/>
  <c r="AJ1135" i="1"/>
  <c r="AJ1159" i="1"/>
  <c r="AJ1183" i="1"/>
  <c r="AJ1207" i="1"/>
  <c r="AJ1231" i="1"/>
  <c r="AJ1251" i="1"/>
  <c r="AJ1271" i="1"/>
  <c r="AJ1295" i="1"/>
  <c r="AJ1319" i="1"/>
  <c r="AJ1343" i="1"/>
  <c r="AJ1367" i="1"/>
  <c r="AJ1391" i="1"/>
  <c r="AJ1411" i="1"/>
  <c r="AJ1435" i="1"/>
  <c r="AJ1459" i="1"/>
  <c r="AJ1487" i="1"/>
  <c r="AJ1511" i="1"/>
  <c r="AJ1535" i="1"/>
  <c r="AJ1559" i="1"/>
  <c r="AJ1583" i="1"/>
  <c r="AJ1607" i="1"/>
  <c r="AJ1631" i="1"/>
  <c r="AJ1655" i="1"/>
  <c r="AJ1679" i="1"/>
  <c r="AJ1703" i="1"/>
  <c r="AJ1727" i="1"/>
  <c r="AJ1751" i="1"/>
  <c r="AJ1771" i="1"/>
  <c r="AJ1795" i="1"/>
  <c r="AJ1819" i="1"/>
  <c r="AJ9" i="1"/>
  <c r="AJ17" i="1"/>
  <c r="AJ25" i="1"/>
  <c r="AJ33" i="1"/>
  <c r="AJ41" i="1"/>
  <c r="AJ49" i="1"/>
  <c r="AJ57" i="1"/>
  <c r="AJ65" i="1"/>
  <c r="AJ73" i="1"/>
  <c r="AJ81" i="1"/>
  <c r="AJ89" i="1"/>
  <c r="AJ97" i="1"/>
  <c r="AJ105" i="1"/>
  <c r="AJ113" i="1"/>
  <c r="AJ121" i="1"/>
  <c r="AJ129" i="1"/>
  <c r="AJ137" i="1"/>
  <c r="AJ145" i="1"/>
  <c r="AJ153" i="1"/>
  <c r="AJ161" i="1"/>
  <c r="AJ169" i="1"/>
  <c r="AJ177" i="1"/>
  <c r="AJ185" i="1"/>
  <c r="AJ193" i="1"/>
  <c r="AJ201" i="1"/>
  <c r="AJ209" i="1"/>
  <c r="AJ217" i="1"/>
  <c r="AJ225" i="1"/>
  <c r="AJ233" i="1"/>
  <c r="AJ241" i="1"/>
  <c r="AJ249" i="1"/>
  <c r="AJ257" i="1"/>
  <c r="AJ265" i="1"/>
  <c r="AJ273" i="1"/>
  <c r="AJ281" i="1"/>
  <c r="AJ289" i="1"/>
  <c r="AJ297" i="1"/>
  <c r="AJ305" i="1"/>
  <c r="AJ313" i="1"/>
  <c r="AJ321" i="1"/>
  <c r="AJ329" i="1"/>
  <c r="AJ337" i="1"/>
  <c r="AJ345" i="1"/>
  <c r="AJ353" i="1"/>
  <c r="AJ361" i="1"/>
  <c r="AJ369" i="1"/>
  <c r="AJ377" i="1"/>
  <c r="AJ385" i="1"/>
  <c r="AJ393" i="1"/>
  <c r="AJ401" i="1"/>
  <c r="AJ409" i="1"/>
  <c r="AJ417" i="1"/>
  <c r="AJ425" i="1"/>
  <c r="AJ433" i="1"/>
  <c r="AJ441" i="1"/>
  <c r="AJ449" i="1"/>
  <c r="AJ457" i="1"/>
  <c r="AJ465" i="1"/>
  <c r="AJ473" i="1"/>
  <c r="AJ481" i="1"/>
  <c r="AJ489" i="1"/>
  <c r="AJ497" i="1"/>
  <c r="AJ505" i="1"/>
  <c r="AJ513" i="1"/>
  <c r="AJ521" i="1"/>
  <c r="AJ529" i="1"/>
  <c r="AJ537" i="1"/>
  <c r="AJ545" i="1"/>
  <c r="AJ553" i="1"/>
  <c r="AJ561" i="1"/>
  <c r="AJ569" i="1"/>
  <c r="AJ577" i="1"/>
  <c r="AJ585" i="1"/>
  <c r="AJ593" i="1"/>
  <c r="AJ601" i="1"/>
  <c r="AJ609" i="1"/>
  <c r="AJ617" i="1"/>
  <c r="AJ625" i="1"/>
  <c r="AJ633" i="1"/>
  <c r="AJ641" i="1"/>
  <c r="AJ649" i="1"/>
  <c r="AJ657" i="1"/>
  <c r="AJ665" i="1"/>
  <c r="AJ673" i="1"/>
  <c r="AJ681" i="1"/>
  <c r="AJ689" i="1"/>
  <c r="AJ697" i="1"/>
  <c r="AJ705" i="1"/>
  <c r="AJ713" i="1"/>
  <c r="AJ721" i="1"/>
  <c r="AJ729" i="1"/>
  <c r="AJ737" i="1"/>
  <c r="AJ745" i="1"/>
  <c r="AJ753" i="1"/>
  <c r="AJ761" i="1"/>
  <c r="AJ769" i="1"/>
  <c r="AJ777" i="1"/>
  <c r="AJ785" i="1"/>
  <c r="AJ793" i="1"/>
  <c r="AJ801" i="1"/>
  <c r="AJ809" i="1"/>
  <c r="AJ817" i="1"/>
  <c r="AJ825" i="1"/>
  <c r="AJ833" i="1"/>
  <c r="AJ841" i="1"/>
  <c r="AJ849" i="1"/>
  <c r="AJ857" i="1"/>
  <c r="AJ865" i="1"/>
  <c r="AJ873" i="1"/>
  <c r="AJ881" i="1"/>
  <c r="AJ889" i="1"/>
  <c r="AJ897" i="1"/>
  <c r="AJ905" i="1"/>
  <c r="AJ913" i="1"/>
  <c r="AJ921" i="1"/>
  <c r="AJ929" i="1"/>
  <c r="AJ937" i="1"/>
  <c r="AJ945" i="1"/>
  <c r="AJ953" i="1"/>
  <c r="AJ961" i="1"/>
  <c r="AJ969" i="1"/>
  <c r="AJ977" i="1"/>
  <c r="AJ985" i="1"/>
  <c r="AJ993" i="1"/>
  <c r="AJ1001" i="1"/>
  <c r="AJ1009" i="1"/>
  <c r="AJ1017" i="1"/>
  <c r="AJ1025" i="1"/>
  <c r="AJ1033" i="1"/>
  <c r="AJ1041" i="1"/>
  <c r="AJ1049" i="1"/>
  <c r="AJ1057" i="1"/>
  <c r="AJ1065" i="1"/>
  <c r="AJ1073" i="1"/>
  <c r="AJ1081" i="1"/>
  <c r="AJ1089" i="1"/>
  <c r="AJ1097" i="1"/>
  <c r="AJ1105" i="1"/>
  <c r="AJ1113" i="1"/>
  <c r="AJ1121" i="1"/>
  <c r="AJ1129" i="1"/>
  <c r="AJ1137" i="1"/>
  <c r="AJ1145" i="1"/>
  <c r="AJ1153" i="1"/>
  <c r="AJ1161" i="1"/>
  <c r="AJ1169" i="1"/>
  <c r="AJ1177" i="1"/>
  <c r="AJ1185" i="1"/>
  <c r="AJ1193" i="1"/>
  <c r="AJ1201" i="1"/>
  <c r="AJ1209" i="1"/>
  <c r="AJ1217" i="1"/>
  <c r="AJ1225" i="1"/>
  <c r="AJ1233" i="1"/>
  <c r="AJ1241" i="1"/>
  <c r="AJ1249" i="1"/>
  <c r="AJ1257" i="1"/>
  <c r="AJ1265" i="1"/>
  <c r="AJ1273" i="1"/>
  <c r="AJ1281" i="1"/>
  <c r="AJ1289" i="1"/>
  <c r="AJ1297" i="1"/>
  <c r="AJ1305" i="1"/>
  <c r="AJ1313" i="1"/>
  <c r="AJ1321" i="1"/>
  <c r="AJ1329" i="1"/>
  <c r="AJ1337" i="1"/>
  <c r="AJ1345" i="1"/>
  <c r="AJ1353" i="1"/>
  <c r="AJ1361" i="1"/>
  <c r="AJ1369" i="1"/>
  <c r="AJ1377" i="1"/>
  <c r="AJ1385" i="1"/>
  <c r="AJ1393" i="1"/>
  <c r="AJ1401" i="1"/>
  <c r="AJ1409" i="1"/>
  <c r="AJ1417" i="1"/>
  <c r="AJ1425" i="1"/>
  <c r="AJ1433" i="1"/>
  <c r="AJ1441" i="1"/>
  <c r="AJ1449" i="1"/>
  <c r="AJ1457" i="1"/>
  <c r="AJ1465" i="1"/>
  <c r="AJ1473" i="1"/>
  <c r="AJ1481" i="1"/>
  <c r="AJ1489" i="1"/>
  <c r="AJ1497" i="1"/>
  <c r="AJ1505" i="1"/>
  <c r="AJ1513" i="1"/>
  <c r="AJ1521" i="1"/>
  <c r="AJ1529" i="1"/>
  <c r="AJ1537" i="1"/>
  <c r="AJ1545" i="1"/>
  <c r="AJ1553" i="1"/>
  <c r="AJ1561" i="1"/>
  <c r="AJ1569" i="1"/>
  <c r="AJ1577" i="1"/>
  <c r="AJ1585" i="1"/>
  <c r="AJ1593" i="1"/>
  <c r="AJ1601" i="1"/>
  <c r="AJ1609" i="1"/>
  <c r="AJ1617" i="1"/>
  <c r="AJ1625" i="1"/>
  <c r="AJ1633" i="1"/>
  <c r="AJ1641" i="1"/>
  <c r="AJ1649" i="1"/>
  <c r="AJ1657" i="1"/>
  <c r="AJ1665" i="1"/>
  <c r="AJ1673" i="1"/>
  <c r="AJ1681" i="1"/>
  <c r="AJ1689" i="1"/>
  <c r="AJ1697" i="1"/>
  <c r="AJ1705" i="1"/>
  <c r="AJ1713" i="1"/>
  <c r="AJ1721" i="1"/>
  <c r="AJ1729" i="1"/>
  <c r="AJ1737" i="1"/>
  <c r="AJ1745" i="1"/>
  <c r="AJ1753" i="1"/>
  <c r="AJ1761" i="1"/>
  <c r="AJ1769" i="1"/>
  <c r="AJ1777" i="1"/>
  <c r="AJ1785" i="1"/>
  <c r="AJ1793" i="1"/>
  <c r="AJ1801" i="1"/>
  <c r="AJ1809" i="1"/>
  <c r="AJ1817" i="1"/>
  <c r="AJ1825" i="1"/>
  <c r="AJ1498" i="1"/>
  <c r="AJ1522" i="1"/>
  <c r="AJ1550" i="1"/>
  <c r="AJ1574" i="1"/>
  <c r="AJ1594" i="1"/>
  <c r="AJ1618" i="1"/>
  <c r="AJ1634" i="1"/>
  <c r="AJ1654" i="1"/>
  <c r="AJ1674" i="1"/>
  <c r="AJ1698" i="1"/>
  <c r="AJ1722" i="1"/>
  <c r="AJ1746" i="1"/>
  <c r="AJ1766" i="1"/>
  <c r="AJ83" i="1"/>
  <c r="AJ179" i="1"/>
  <c r="AJ219" i="1"/>
  <c r="AJ255" i="1"/>
  <c r="AJ287" i="1"/>
  <c r="AJ319" i="1"/>
  <c r="AJ355" i="1"/>
  <c r="AJ387" i="1"/>
  <c r="AJ419" i="1"/>
  <c r="AJ451" i="1"/>
  <c r="AJ483" i="1"/>
  <c r="AJ515" i="1"/>
  <c r="AJ547" i="1"/>
  <c r="AJ579" i="1"/>
  <c r="AJ611" i="1"/>
  <c r="AJ643" i="1"/>
  <c r="AJ675" i="1"/>
  <c r="AJ711" i="1"/>
  <c r="AJ743" i="1"/>
  <c r="AJ775" i="1"/>
  <c r="AJ807" i="1"/>
  <c r="AJ839" i="1"/>
  <c r="AJ875" i="1"/>
  <c r="AJ907" i="1"/>
  <c r="AJ939" i="1"/>
  <c r="AJ971" i="1"/>
  <c r="AJ1003" i="1"/>
  <c r="AJ1035" i="1"/>
  <c r="AJ1067" i="1"/>
  <c r="AJ1091" i="1"/>
  <c r="AJ1115" i="1"/>
  <c r="AJ1139" i="1"/>
  <c r="AJ1167" i="1"/>
  <c r="AJ1191" i="1"/>
  <c r="AJ1215" i="1"/>
  <c r="AJ1239" i="1"/>
  <c r="AJ1267" i="1"/>
  <c r="AJ1291" i="1"/>
  <c r="AJ1315" i="1"/>
  <c r="AJ1339" i="1"/>
  <c r="AJ1363" i="1"/>
  <c r="AJ1387" i="1"/>
  <c r="AJ1415" i="1"/>
  <c r="AJ1439" i="1"/>
  <c r="AJ1463" i="1"/>
  <c r="AJ1483" i="1"/>
  <c r="AJ1507" i="1"/>
  <c r="AJ1531" i="1"/>
  <c r="AJ1555" i="1"/>
  <c r="AJ1579" i="1"/>
  <c r="AJ1603" i="1"/>
  <c r="AJ1627" i="1"/>
  <c r="AJ1651" i="1"/>
  <c r="AJ1675" i="1"/>
  <c r="AJ1699" i="1"/>
  <c r="AJ1723" i="1"/>
  <c r="AJ1747" i="1"/>
  <c r="AJ1775" i="1"/>
  <c r="AJ1799" i="1"/>
  <c r="AJ1823" i="1"/>
  <c r="AJ6" i="1"/>
  <c r="AJ14" i="1"/>
  <c r="AJ22" i="1"/>
  <c r="AJ30" i="1"/>
  <c r="AJ38" i="1"/>
  <c r="AJ46" i="1"/>
  <c r="AJ54" i="1"/>
  <c r="AJ62" i="1"/>
  <c r="AJ70" i="1"/>
  <c r="AJ78" i="1"/>
  <c r="AJ86" i="1"/>
  <c r="AJ94" i="1"/>
  <c r="AJ102" i="1"/>
  <c r="AJ110" i="1"/>
  <c r="AJ118" i="1"/>
  <c r="AJ126" i="1"/>
  <c r="AJ134" i="1"/>
  <c r="AJ142" i="1"/>
  <c r="AJ150" i="1"/>
  <c r="AJ158" i="1"/>
  <c r="AJ166" i="1"/>
  <c r="AJ174" i="1"/>
  <c r="AJ182" i="1"/>
  <c r="AJ190" i="1"/>
  <c r="AJ198" i="1"/>
  <c r="AJ206" i="1"/>
  <c r="AJ214" i="1"/>
  <c r="AJ222" i="1"/>
  <c r="AJ230" i="1"/>
  <c r="AJ238" i="1"/>
  <c r="AJ246" i="1"/>
  <c r="AJ254" i="1"/>
  <c r="AJ262" i="1"/>
  <c r="AJ270" i="1"/>
  <c r="AJ278" i="1"/>
  <c r="AJ286" i="1"/>
  <c r="AJ294" i="1"/>
  <c r="AJ302" i="1"/>
  <c r="AJ310" i="1"/>
  <c r="AJ318" i="1"/>
  <c r="AJ326" i="1"/>
  <c r="AJ334" i="1"/>
  <c r="AJ342" i="1"/>
  <c r="AJ350" i="1"/>
  <c r="AJ358" i="1"/>
  <c r="AJ366" i="1"/>
  <c r="AJ374" i="1"/>
  <c r="AJ382" i="1"/>
  <c r="AJ390" i="1"/>
  <c r="AJ398" i="1"/>
  <c r="AJ406" i="1"/>
  <c r="AJ414" i="1"/>
  <c r="AJ422" i="1"/>
  <c r="AJ430" i="1"/>
  <c r="AJ438" i="1"/>
  <c r="AJ446" i="1"/>
  <c r="AJ454" i="1"/>
  <c r="AJ462" i="1"/>
  <c r="AJ470" i="1"/>
  <c r="AJ478" i="1"/>
  <c r="AJ486" i="1"/>
  <c r="AJ494" i="1"/>
  <c r="AJ502" i="1"/>
  <c r="AJ510" i="1"/>
  <c r="AJ518" i="1"/>
  <c r="AJ526" i="1"/>
  <c r="AJ534" i="1"/>
  <c r="AJ542" i="1"/>
  <c r="AJ550" i="1"/>
  <c r="AJ558" i="1"/>
  <c r="AJ566" i="1"/>
  <c r="AJ574" i="1"/>
  <c r="AJ582" i="1"/>
  <c r="AJ590" i="1"/>
  <c r="AJ598" i="1"/>
  <c r="AJ606" i="1"/>
  <c r="AJ614" i="1"/>
  <c r="AJ622" i="1"/>
  <c r="AJ630" i="1"/>
  <c r="AJ638" i="1"/>
  <c r="AJ646" i="1"/>
  <c r="AJ654" i="1"/>
  <c r="AJ662" i="1"/>
  <c r="AJ670" i="1"/>
  <c r="AJ678" i="1"/>
  <c r="AJ686" i="1"/>
  <c r="AJ694" i="1"/>
  <c r="AJ702" i="1"/>
  <c r="AJ710" i="1"/>
  <c r="AJ718" i="1"/>
  <c r="AJ726" i="1"/>
  <c r="AJ734" i="1"/>
  <c r="AJ742" i="1"/>
  <c r="AJ750" i="1"/>
  <c r="AJ758" i="1"/>
  <c r="AJ766" i="1"/>
  <c r="AJ774" i="1"/>
  <c r="AJ782" i="1"/>
  <c r="AJ790" i="1"/>
  <c r="AJ798" i="1"/>
  <c r="AJ806" i="1"/>
  <c r="AJ814" i="1"/>
  <c r="AJ822" i="1"/>
  <c r="AJ830" i="1"/>
  <c r="AJ838" i="1"/>
  <c r="AJ846" i="1"/>
  <c r="AJ854" i="1"/>
  <c r="AJ862" i="1"/>
  <c r="AJ870" i="1"/>
  <c r="AJ878" i="1"/>
  <c r="AJ886" i="1"/>
  <c r="AJ894" i="1"/>
  <c r="AJ902" i="1"/>
  <c r="AJ910" i="1"/>
  <c r="AJ918" i="1"/>
  <c r="AJ926" i="1"/>
  <c r="AJ934" i="1"/>
  <c r="AJ942" i="1"/>
  <c r="AJ950" i="1"/>
  <c r="AJ958" i="1"/>
  <c r="AJ966" i="1"/>
  <c r="AJ974" i="1"/>
  <c r="AJ982" i="1"/>
  <c r="AJ990" i="1"/>
  <c r="AJ998" i="1"/>
  <c r="AJ1006" i="1"/>
  <c r="AJ1014" i="1"/>
  <c r="AJ1022" i="1"/>
  <c r="AJ1030" i="1"/>
  <c r="AJ1038" i="1"/>
  <c r="AJ1046" i="1"/>
  <c r="AJ1054" i="1"/>
  <c r="AJ1062" i="1"/>
  <c r="AJ1070" i="1"/>
  <c r="AJ1078" i="1"/>
  <c r="AJ1086" i="1"/>
  <c r="AJ1094" i="1"/>
  <c r="AJ1102" i="1"/>
  <c r="AJ1110" i="1"/>
  <c r="AJ1118" i="1"/>
  <c r="AJ1126" i="1"/>
  <c r="AJ1134" i="1"/>
  <c r="AJ1142" i="1"/>
  <c r="AJ1150" i="1"/>
  <c r="AJ1158" i="1"/>
  <c r="AJ1166" i="1"/>
  <c r="AJ1174" i="1"/>
  <c r="AJ1182" i="1"/>
  <c r="AJ1190" i="1"/>
  <c r="AJ1198" i="1"/>
  <c r="AJ1206" i="1"/>
  <c r="AJ1214" i="1"/>
  <c r="AJ1222" i="1"/>
  <c r="AJ1230" i="1"/>
  <c r="AJ1238" i="1"/>
  <c r="AJ1246" i="1"/>
  <c r="AJ1254" i="1"/>
  <c r="AJ1262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42" i="1"/>
  <c r="AJ1454" i="1"/>
  <c r="AJ1462" i="1"/>
  <c r="AJ1470" i="1"/>
  <c r="AJ1478" i="1"/>
  <c r="AJ1486" i="1"/>
  <c r="AJ1502" i="1"/>
  <c r="AJ1530" i="1"/>
  <c r="AJ1558" i="1"/>
  <c r="AJ1586" i="1"/>
  <c r="AJ1614" i="1"/>
  <c r="AJ1646" i="1"/>
  <c r="AJ1682" i="1"/>
  <c r="AJ1714" i="1"/>
  <c r="AJ1742" i="1"/>
  <c r="AJ1774" i="1"/>
  <c r="AJ1806" i="1"/>
  <c r="AJ7" i="1"/>
  <c r="AJ31" i="1"/>
  <c r="AJ55" i="1"/>
  <c r="AJ79" i="1"/>
  <c r="AJ107" i="1"/>
  <c r="AJ131" i="1"/>
  <c r="AJ159" i="1"/>
  <c r="AJ187" i="1"/>
  <c r="AJ215" i="1"/>
  <c r="AJ247" i="1"/>
  <c r="AJ279" i="1"/>
  <c r="AJ311" i="1"/>
  <c r="AJ343" i="1"/>
  <c r="AJ375" i="1"/>
  <c r="AJ407" i="1"/>
  <c r="AJ439" i="1"/>
  <c r="AJ471" i="1"/>
  <c r="AJ503" i="1"/>
  <c r="AJ535" i="1"/>
  <c r="AJ567" i="1"/>
  <c r="AJ599" i="1"/>
  <c r="AJ631" i="1"/>
  <c r="AJ663" i="1"/>
  <c r="AJ695" i="1"/>
  <c r="AJ719" i="1"/>
  <c r="AJ747" i="1"/>
  <c r="AJ779" i="1"/>
  <c r="AJ811" i="1"/>
  <c r="AJ843" i="1"/>
  <c r="AJ871" i="1"/>
  <c r="AJ903" i="1"/>
  <c r="AJ935" i="1"/>
  <c r="AJ967" i="1"/>
  <c r="AJ999" i="1"/>
  <c r="AJ1031" i="1"/>
  <c r="AJ1063" i="1"/>
  <c r="AJ1095" i="1"/>
  <c r="AJ1119" i="1"/>
  <c r="AJ1143" i="1"/>
  <c r="AJ1163" i="1"/>
  <c r="AJ1187" i="1"/>
  <c r="AJ1211" i="1"/>
  <c r="AJ1235" i="1"/>
  <c r="AJ1259" i="1"/>
  <c r="AJ1287" i="1"/>
  <c r="AJ1311" i="1"/>
  <c r="AJ1335" i="1"/>
  <c r="AJ1359" i="1"/>
  <c r="AJ1383" i="1"/>
  <c r="AJ1407" i="1"/>
  <c r="AJ1431" i="1"/>
  <c r="AJ1455" i="1"/>
  <c r="AJ1479" i="1"/>
  <c r="AJ1503" i="1"/>
  <c r="AJ1527" i="1"/>
  <c r="AJ1551" i="1"/>
  <c r="AJ1575" i="1"/>
  <c r="AJ1599" i="1"/>
  <c r="AJ1623" i="1"/>
  <c r="AJ1647" i="1"/>
  <c r="AJ1671" i="1"/>
  <c r="AJ1695" i="1"/>
  <c r="AJ1719" i="1"/>
  <c r="AJ1743" i="1"/>
  <c r="AJ1767" i="1"/>
  <c r="AJ1791" i="1"/>
  <c r="AJ1815" i="1"/>
  <c r="AE39" i="1"/>
  <c r="AJ1580" i="1"/>
  <c r="AJ1588" i="1"/>
  <c r="AJ1596" i="1"/>
  <c r="AJ1604" i="1"/>
  <c r="AJ1612" i="1"/>
  <c r="AJ1620" i="1"/>
  <c r="AJ1628" i="1"/>
  <c r="AJ1636" i="1"/>
  <c r="AJ1644" i="1"/>
  <c r="AJ1652" i="1"/>
  <c r="AJ1660" i="1"/>
  <c r="AJ1668" i="1"/>
  <c r="AJ1676" i="1"/>
  <c r="AJ1684" i="1"/>
  <c r="AJ1692" i="1"/>
  <c r="AJ1700" i="1"/>
  <c r="AJ1708" i="1"/>
  <c r="AJ1716" i="1"/>
  <c r="AJ1724" i="1"/>
  <c r="AJ1732" i="1"/>
  <c r="AJ1740" i="1"/>
  <c r="AJ1748" i="1"/>
  <c r="AJ1756" i="1"/>
  <c r="AJ1764" i="1"/>
  <c r="AJ1772" i="1"/>
  <c r="AJ1780" i="1"/>
  <c r="AJ1788" i="1"/>
  <c r="AJ1796" i="1"/>
  <c r="AJ1804" i="1"/>
  <c r="AJ1812" i="1"/>
  <c r="AJ1820" i="1"/>
  <c r="AJ1828" i="1"/>
  <c r="AJ1494" i="1"/>
  <c r="AJ1518" i="1"/>
  <c r="AJ1538" i="1"/>
  <c r="AJ1554" i="1"/>
  <c r="AJ1578" i="1"/>
  <c r="AJ1598" i="1"/>
  <c r="AJ1622" i="1"/>
  <c r="AJ1650" i="1"/>
  <c r="AJ1670" i="1"/>
  <c r="AJ1690" i="1"/>
  <c r="AJ1706" i="1"/>
  <c r="AJ1730" i="1"/>
  <c r="AJ1750" i="1"/>
  <c r="AJ3" i="1"/>
  <c r="AJ23" i="1"/>
  <c r="AJ47" i="1"/>
  <c r="AJ71" i="1"/>
  <c r="AJ99" i="1"/>
  <c r="AJ123" i="1"/>
  <c r="AJ151" i="1"/>
  <c r="AJ175" i="1"/>
  <c r="AJ211" i="1"/>
  <c r="AJ243" i="1"/>
  <c r="AJ275" i="1"/>
  <c r="AJ307" i="1"/>
  <c r="AJ339" i="1"/>
  <c r="AJ367" i="1"/>
  <c r="AJ399" i="1"/>
  <c r="AJ431" i="1"/>
  <c r="AJ463" i="1"/>
  <c r="AJ495" i="1"/>
  <c r="AJ527" i="1"/>
  <c r="AJ555" i="1"/>
  <c r="AJ587" i="1"/>
  <c r="AJ619" i="1"/>
  <c r="AJ655" i="1"/>
  <c r="AJ683" i="1"/>
  <c r="AJ715" i="1"/>
  <c r="AJ751" i="1"/>
  <c r="AJ783" i="1"/>
  <c r="AJ815" i="1"/>
  <c r="AJ847" i="1"/>
  <c r="AJ879" i="1"/>
  <c r="AJ911" i="1"/>
  <c r="AJ943" i="1"/>
  <c r="AJ975" i="1"/>
  <c r="AJ1007" i="1"/>
  <c r="AJ1039" i="1"/>
  <c r="AJ1071" i="1"/>
  <c r="AJ1099" i="1"/>
  <c r="AJ1123" i="1"/>
  <c r="AJ1147" i="1"/>
  <c r="AJ1171" i="1"/>
  <c r="AJ1195" i="1"/>
  <c r="AJ1219" i="1"/>
  <c r="AJ1243" i="1"/>
  <c r="AJ1263" i="1"/>
  <c r="AJ1283" i="1"/>
  <c r="AJ1307" i="1"/>
  <c r="AJ1331" i="1"/>
  <c r="AJ1355" i="1"/>
  <c r="AJ1379" i="1"/>
  <c r="AJ1403" i="1"/>
  <c r="AJ1423" i="1"/>
  <c r="AJ1447" i="1"/>
  <c r="AJ1475" i="1"/>
  <c r="AJ1499" i="1"/>
  <c r="AJ1523" i="1"/>
  <c r="AJ1547" i="1"/>
  <c r="AJ1571" i="1"/>
  <c r="AJ1595" i="1"/>
  <c r="AJ1619" i="1"/>
  <c r="AJ1643" i="1"/>
  <c r="AJ1667" i="1"/>
  <c r="AJ1691" i="1"/>
  <c r="AJ1715" i="1"/>
  <c r="AJ1739" i="1"/>
  <c r="AJ1763" i="1"/>
  <c r="AJ1783" i="1"/>
  <c r="AJ1807" i="1"/>
  <c r="AJ5" i="1"/>
  <c r="AJ13" i="1"/>
  <c r="AJ21" i="1"/>
  <c r="AJ29" i="1"/>
  <c r="AJ37" i="1"/>
  <c r="AJ45" i="1"/>
  <c r="AJ53" i="1"/>
  <c r="AJ61" i="1"/>
  <c r="AJ69" i="1"/>
  <c r="AJ77" i="1"/>
  <c r="AJ85" i="1"/>
  <c r="AJ93" i="1"/>
  <c r="AJ101" i="1"/>
  <c r="AJ109" i="1"/>
  <c r="AJ117" i="1"/>
  <c r="AJ125" i="1"/>
  <c r="AJ133" i="1"/>
  <c r="AJ141" i="1"/>
  <c r="AJ149" i="1"/>
  <c r="AJ157" i="1"/>
  <c r="AJ165" i="1"/>
  <c r="AJ173" i="1"/>
  <c r="AJ181" i="1"/>
  <c r="AJ189" i="1"/>
  <c r="AJ197" i="1"/>
  <c r="AJ205" i="1"/>
  <c r="AJ213" i="1"/>
  <c r="AJ221" i="1"/>
  <c r="AJ229" i="1"/>
  <c r="AJ237" i="1"/>
  <c r="AJ245" i="1"/>
  <c r="AJ253" i="1"/>
  <c r="AJ261" i="1"/>
  <c r="AJ269" i="1"/>
  <c r="AJ277" i="1"/>
  <c r="AJ285" i="1"/>
  <c r="AJ293" i="1"/>
  <c r="AJ301" i="1"/>
  <c r="AJ309" i="1"/>
  <c r="AJ317" i="1"/>
  <c r="AJ325" i="1"/>
  <c r="AJ333" i="1"/>
  <c r="AJ341" i="1"/>
  <c r="AJ349" i="1"/>
  <c r="AJ357" i="1"/>
  <c r="AJ365" i="1"/>
  <c r="AJ373" i="1"/>
  <c r="AJ381" i="1"/>
  <c r="AJ389" i="1"/>
  <c r="AJ397" i="1"/>
  <c r="AJ405" i="1"/>
  <c r="AJ413" i="1"/>
  <c r="AJ421" i="1"/>
  <c r="AJ429" i="1"/>
  <c r="AJ437" i="1"/>
  <c r="AJ445" i="1"/>
  <c r="AJ453" i="1"/>
  <c r="AJ461" i="1"/>
  <c r="AJ469" i="1"/>
  <c r="AJ477" i="1"/>
  <c r="AJ485" i="1"/>
  <c r="AJ493" i="1"/>
  <c r="AJ501" i="1"/>
  <c r="AJ509" i="1"/>
  <c r="AJ517" i="1"/>
  <c r="AJ525" i="1"/>
  <c r="AJ533" i="1"/>
  <c r="AJ541" i="1"/>
  <c r="AJ549" i="1"/>
  <c r="AJ557" i="1"/>
  <c r="AJ565" i="1"/>
  <c r="AJ573" i="1"/>
  <c r="AJ581" i="1"/>
  <c r="AJ589" i="1"/>
  <c r="AJ597" i="1"/>
  <c r="AJ605" i="1"/>
  <c r="AJ613" i="1"/>
  <c r="AJ621" i="1"/>
  <c r="AJ629" i="1"/>
  <c r="AJ637" i="1"/>
  <c r="AJ645" i="1"/>
  <c r="AJ653" i="1"/>
  <c r="AJ661" i="1"/>
  <c r="AJ669" i="1"/>
  <c r="AJ677" i="1"/>
  <c r="AJ685" i="1"/>
  <c r="AJ693" i="1"/>
  <c r="AJ701" i="1"/>
  <c r="AJ709" i="1"/>
  <c r="AJ717" i="1"/>
  <c r="AJ725" i="1"/>
  <c r="AJ733" i="1"/>
  <c r="AJ741" i="1"/>
  <c r="AJ749" i="1"/>
  <c r="AJ757" i="1"/>
  <c r="AJ765" i="1"/>
  <c r="AJ773" i="1"/>
  <c r="AJ781" i="1"/>
  <c r="AJ789" i="1"/>
  <c r="AJ797" i="1"/>
  <c r="AJ805" i="1"/>
  <c r="AJ813" i="1"/>
  <c r="AJ821" i="1"/>
  <c r="AJ829" i="1"/>
  <c r="AJ837" i="1"/>
  <c r="AJ845" i="1"/>
  <c r="AJ853" i="1"/>
  <c r="AJ861" i="1"/>
  <c r="AJ869" i="1"/>
  <c r="AJ877" i="1"/>
  <c r="AJ885" i="1"/>
  <c r="AJ893" i="1"/>
  <c r="AJ901" i="1"/>
  <c r="AJ909" i="1"/>
  <c r="AJ917" i="1"/>
  <c r="AJ925" i="1"/>
  <c r="AJ933" i="1"/>
  <c r="AJ941" i="1"/>
  <c r="AJ949" i="1"/>
  <c r="AJ957" i="1"/>
  <c r="AJ965" i="1"/>
  <c r="AJ973" i="1"/>
  <c r="AJ981" i="1"/>
  <c r="AJ989" i="1"/>
  <c r="AJ997" i="1"/>
  <c r="AJ1005" i="1"/>
  <c r="AJ1013" i="1"/>
  <c r="AJ1021" i="1"/>
  <c r="AJ1029" i="1"/>
  <c r="AJ1037" i="1"/>
  <c r="AJ1045" i="1"/>
  <c r="AJ1053" i="1"/>
  <c r="AJ1061" i="1"/>
  <c r="AJ1069" i="1"/>
  <c r="AJ1077" i="1"/>
  <c r="AJ1085" i="1"/>
  <c r="AJ1093" i="1"/>
  <c r="AJ1101" i="1"/>
  <c r="AJ1109" i="1"/>
  <c r="AJ1117" i="1"/>
  <c r="AJ1125" i="1"/>
  <c r="AJ1133" i="1"/>
  <c r="AJ1141" i="1"/>
  <c r="AJ1149" i="1"/>
  <c r="AJ1157" i="1"/>
  <c r="AJ1165" i="1"/>
  <c r="AJ1173" i="1"/>
  <c r="AJ1181" i="1"/>
  <c r="AJ1189" i="1"/>
  <c r="AJ1197" i="1"/>
  <c r="AJ1205" i="1"/>
  <c r="AJ1213" i="1"/>
  <c r="AJ1221" i="1"/>
  <c r="AJ1229" i="1"/>
  <c r="AJ1237" i="1"/>
  <c r="AJ1245" i="1"/>
  <c r="AJ1253" i="1"/>
  <c r="AJ1261" i="1"/>
  <c r="AJ1269" i="1"/>
  <c r="AJ1277" i="1"/>
  <c r="AJ1285" i="1"/>
  <c r="AJ1293" i="1"/>
  <c r="AJ1301" i="1"/>
  <c r="AJ1309" i="1"/>
  <c r="AJ1317" i="1"/>
  <c r="AJ1325" i="1"/>
  <c r="AJ1333" i="1"/>
  <c r="AJ1341" i="1"/>
  <c r="AJ1349" i="1"/>
  <c r="AJ1357" i="1"/>
  <c r="AJ1365" i="1"/>
  <c r="AJ1373" i="1"/>
  <c r="AJ1381" i="1"/>
  <c r="AJ1389" i="1"/>
  <c r="AJ1397" i="1"/>
  <c r="AJ1405" i="1"/>
  <c r="AJ1413" i="1"/>
  <c r="AJ1421" i="1"/>
  <c r="AJ1429" i="1"/>
  <c r="AJ1437" i="1"/>
  <c r="AJ1445" i="1"/>
  <c r="AJ1453" i="1"/>
  <c r="AJ1461" i="1"/>
  <c r="AJ1469" i="1"/>
  <c r="AJ1477" i="1"/>
  <c r="AJ1485" i="1"/>
  <c r="AJ1493" i="1"/>
  <c r="AJ1501" i="1"/>
  <c r="AJ1509" i="1"/>
  <c r="AJ1517" i="1"/>
  <c r="AJ1525" i="1"/>
  <c r="AJ1533" i="1"/>
  <c r="AJ1541" i="1"/>
  <c r="AJ1549" i="1"/>
  <c r="AJ1557" i="1"/>
  <c r="AJ1565" i="1"/>
  <c r="AJ1573" i="1"/>
  <c r="AJ1581" i="1"/>
  <c r="AJ1589" i="1"/>
  <c r="AJ1597" i="1"/>
  <c r="AJ1605" i="1"/>
  <c r="AJ1613" i="1"/>
  <c r="AJ1621" i="1"/>
  <c r="AJ1629" i="1"/>
  <c r="AJ1637" i="1"/>
  <c r="AJ1645" i="1"/>
  <c r="AJ1653" i="1"/>
  <c r="AJ1661" i="1"/>
  <c r="AJ1669" i="1"/>
  <c r="AJ1677" i="1"/>
  <c r="AJ1685" i="1"/>
  <c r="AJ1693" i="1"/>
  <c r="AJ1701" i="1"/>
  <c r="AJ1709" i="1"/>
  <c r="AJ1717" i="1"/>
  <c r="AJ1725" i="1"/>
  <c r="AJ1733" i="1"/>
  <c r="AJ1741" i="1"/>
  <c r="AJ1749" i="1"/>
  <c r="AJ1757" i="1"/>
  <c r="AJ1765" i="1"/>
  <c r="AJ1773" i="1"/>
  <c r="AJ1781" i="1"/>
  <c r="AJ1789" i="1"/>
  <c r="AJ1797" i="1"/>
  <c r="AJ1805" i="1"/>
  <c r="AJ1813" i="1"/>
  <c r="AJ1821" i="1"/>
  <c r="AJ1438" i="1"/>
  <c r="AJ1510" i="1"/>
  <c r="AJ1534" i="1"/>
  <c r="AJ1562" i="1"/>
  <c r="AJ1582" i="1"/>
  <c r="AJ1606" i="1"/>
  <c r="AJ1626" i="1"/>
  <c r="AJ1642" i="1"/>
  <c r="AJ1666" i="1"/>
  <c r="AJ1686" i="1"/>
  <c r="AJ1710" i="1"/>
  <c r="AJ1734" i="1"/>
  <c r="AJ1754" i="1"/>
  <c r="AJ143" i="1"/>
  <c r="AJ199" i="1"/>
  <c r="AJ239" i="1"/>
  <c r="AJ271" i="1"/>
  <c r="AJ303" i="1"/>
  <c r="AJ335" i="1"/>
  <c r="AJ371" i="1"/>
  <c r="AJ403" i="1"/>
  <c r="AJ435" i="1"/>
  <c r="AJ467" i="1"/>
  <c r="AJ499" i="1"/>
  <c r="AJ531" i="1"/>
  <c r="AJ559" i="1"/>
  <c r="AJ595" i="1"/>
  <c r="AJ627" i="1"/>
  <c r="AJ659" i="1"/>
  <c r="AJ691" i="1"/>
  <c r="AJ727" i="1"/>
  <c r="AJ759" i="1"/>
  <c r="AJ791" i="1"/>
  <c r="AJ823" i="1"/>
  <c r="AJ859" i="1"/>
  <c r="AJ891" i="1"/>
  <c r="AJ923" i="1"/>
  <c r="AJ955" i="1"/>
  <c r="AJ987" i="1"/>
  <c r="AJ1019" i="1"/>
  <c r="AJ1051" i="1"/>
  <c r="AJ1083" i="1"/>
  <c r="AJ1103" i="1"/>
  <c r="AJ1127" i="1"/>
  <c r="AJ1151" i="1"/>
  <c r="AJ1179" i="1"/>
  <c r="AJ1203" i="1"/>
  <c r="AJ1227" i="1"/>
  <c r="AJ1255" i="1"/>
  <c r="AJ1279" i="1"/>
  <c r="AJ1303" i="1"/>
  <c r="AJ1327" i="1"/>
  <c r="AJ1351" i="1"/>
  <c r="AJ1375" i="1"/>
  <c r="AJ1399" i="1"/>
  <c r="AJ1427" i="1"/>
  <c r="AJ1451" i="1"/>
  <c r="AJ1471" i="1"/>
  <c r="AJ1495" i="1"/>
  <c r="AJ1519" i="1"/>
  <c r="AJ1543" i="1"/>
  <c r="AJ1567" i="1"/>
  <c r="AJ1591" i="1"/>
  <c r="AJ1615" i="1"/>
  <c r="AJ1639" i="1"/>
  <c r="AJ1663" i="1"/>
  <c r="AJ1687" i="1"/>
  <c r="AJ1711" i="1"/>
  <c r="AJ1735" i="1"/>
  <c r="AJ1759" i="1"/>
  <c r="AJ1787" i="1"/>
  <c r="AJ1811" i="1"/>
  <c r="AJ26" i="1"/>
  <c r="AJ34" i="1"/>
  <c r="AJ42" i="1"/>
  <c r="AJ50" i="1"/>
  <c r="AJ58" i="1"/>
  <c r="AJ66" i="1"/>
  <c r="AJ74" i="1"/>
  <c r="AJ82" i="1"/>
  <c r="AJ90" i="1"/>
  <c r="AJ98" i="1"/>
  <c r="AJ106" i="1"/>
  <c r="AJ114" i="1"/>
  <c r="AJ122" i="1"/>
  <c r="AJ130" i="1"/>
  <c r="AJ138" i="1"/>
  <c r="AJ146" i="1"/>
  <c r="AJ154" i="1"/>
  <c r="AJ162" i="1"/>
  <c r="AJ170" i="1"/>
  <c r="AJ178" i="1"/>
  <c r="AJ186" i="1"/>
  <c r="AJ194" i="1"/>
  <c r="AJ202" i="1"/>
  <c r="AJ210" i="1"/>
  <c r="AJ218" i="1"/>
  <c r="AJ226" i="1"/>
  <c r="AJ234" i="1"/>
  <c r="AJ242" i="1"/>
  <c r="AJ250" i="1"/>
  <c r="AJ258" i="1"/>
  <c r="AJ266" i="1"/>
  <c r="AJ274" i="1"/>
  <c r="AJ282" i="1"/>
  <c r="AJ290" i="1"/>
  <c r="AJ298" i="1"/>
  <c r="AJ306" i="1"/>
  <c r="AJ314" i="1"/>
  <c r="AJ322" i="1"/>
  <c r="AJ330" i="1"/>
  <c r="AJ338" i="1"/>
  <c r="AJ346" i="1"/>
  <c r="AJ354" i="1"/>
  <c r="AJ362" i="1"/>
  <c r="AJ370" i="1"/>
  <c r="AJ378" i="1"/>
  <c r="AJ386" i="1"/>
  <c r="AJ394" i="1"/>
  <c r="AJ402" i="1"/>
  <c r="AJ410" i="1"/>
  <c r="AJ418" i="1"/>
  <c r="AJ426" i="1"/>
  <c r="AJ434" i="1"/>
  <c r="AJ442" i="1"/>
  <c r="AJ450" i="1"/>
  <c r="AJ458" i="1"/>
  <c r="AJ466" i="1"/>
  <c r="AJ474" i="1"/>
  <c r="AJ482" i="1"/>
  <c r="AJ490" i="1"/>
  <c r="AJ498" i="1"/>
  <c r="AJ506" i="1"/>
  <c r="AJ514" i="1"/>
  <c r="AJ522" i="1"/>
  <c r="AJ530" i="1"/>
  <c r="AJ538" i="1"/>
  <c r="AJ546" i="1"/>
  <c r="AJ554" i="1"/>
  <c r="AJ562" i="1"/>
  <c r="AJ570" i="1"/>
  <c r="AJ578" i="1"/>
  <c r="AJ586" i="1"/>
  <c r="AJ594" i="1"/>
  <c r="AJ602" i="1"/>
  <c r="AJ610" i="1"/>
  <c r="AJ618" i="1"/>
  <c r="AJ626" i="1"/>
  <c r="AJ634" i="1"/>
  <c r="AJ642" i="1"/>
  <c r="AJ650" i="1"/>
  <c r="AJ658" i="1"/>
  <c r="AJ666" i="1"/>
  <c r="AJ674" i="1"/>
  <c r="AJ682" i="1"/>
  <c r="AJ690" i="1"/>
  <c r="AJ698" i="1"/>
  <c r="AJ706" i="1"/>
  <c r="AJ714" i="1"/>
  <c r="AJ722" i="1"/>
  <c r="AJ730" i="1"/>
  <c r="AJ738" i="1"/>
  <c r="AJ746" i="1"/>
  <c r="AJ754" i="1"/>
  <c r="AJ762" i="1"/>
  <c r="AJ770" i="1"/>
  <c r="AJ778" i="1"/>
  <c r="AJ786" i="1"/>
  <c r="AJ794" i="1"/>
  <c r="AJ802" i="1"/>
  <c r="AJ810" i="1"/>
  <c r="AJ818" i="1"/>
  <c r="AJ826" i="1"/>
  <c r="AJ834" i="1"/>
  <c r="AJ842" i="1"/>
  <c r="AJ850" i="1"/>
  <c r="AJ858" i="1"/>
  <c r="AJ866" i="1"/>
  <c r="AJ874" i="1"/>
  <c r="AJ882" i="1"/>
  <c r="AJ890" i="1"/>
  <c r="AJ898" i="1"/>
  <c r="AJ906" i="1"/>
  <c r="AJ914" i="1"/>
  <c r="AJ922" i="1"/>
  <c r="AJ930" i="1"/>
  <c r="AJ938" i="1"/>
  <c r="AJ946" i="1"/>
  <c r="AJ954" i="1"/>
  <c r="AJ962" i="1"/>
  <c r="AJ970" i="1"/>
  <c r="AJ978" i="1"/>
  <c r="AJ986" i="1"/>
  <c r="AJ994" i="1"/>
  <c r="AJ1002" i="1"/>
  <c r="AJ1010" i="1"/>
  <c r="AJ1018" i="1"/>
  <c r="AJ1026" i="1"/>
  <c r="AJ1034" i="1"/>
  <c r="AJ1042" i="1"/>
  <c r="AJ1050" i="1"/>
  <c r="AJ1058" i="1"/>
  <c r="AJ1066" i="1"/>
  <c r="AJ1074" i="1"/>
  <c r="AJ1082" i="1"/>
  <c r="AJ1090" i="1"/>
  <c r="AJ1098" i="1"/>
  <c r="AJ1106" i="1"/>
  <c r="AJ1114" i="1"/>
  <c r="AJ1122" i="1"/>
  <c r="AJ1130" i="1"/>
  <c r="AJ1138" i="1"/>
  <c r="AJ1146" i="1"/>
  <c r="AJ1154" i="1"/>
  <c r="AJ1162" i="1"/>
  <c r="AJ1170" i="1"/>
  <c r="AJ1178" i="1"/>
  <c r="AJ1186" i="1"/>
  <c r="AJ1194" i="1"/>
  <c r="AJ1202" i="1"/>
  <c r="AJ1210" i="1"/>
  <c r="AJ1218" i="1"/>
  <c r="AJ1226" i="1"/>
  <c r="AJ1234" i="1"/>
  <c r="AJ1242" i="1"/>
  <c r="AJ1250" i="1"/>
  <c r="AJ1258" i="1"/>
  <c r="AJ1266" i="1"/>
  <c r="AJ1274" i="1"/>
  <c r="AJ1282" i="1"/>
  <c r="AJ1290" i="1"/>
  <c r="AJ1298" i="1"/>
  <c r="AJ1306" i="1"/>
  <c r="AJ1314" i="1"/>
  <c r="AJ1322" i="1"/>
  <c r="AJ1330" i="1"/>
  <c r="AJ1338" i="1"/>
  <c r="AJ1346" i="1"/>
  <c r="AJ1354" i="1"/>
  <c r="AJ1362" i="1"/>
  <c r="AJ1370" i="1"/>
  <c r="AJ1378" i="1"/>
  <c r="AJ1386" i="1"/>
  <c r="AJ1394" i="1"/>
  <c r="AJ1402" i="1"/>
  <c r="AJ1410" i="1"/>
  <c r="AJ1418" i="1"/>
  <c r="AJ1426" i="1"/>
  <c r="AJ1434" i="1"/>
  <c r="AJ1450" i="1"/>
  <c r="AJ1458" i="1"/>
  <c r="AJ1466" i="1"/>
  <c r="AJ1474" i="1"/>
  <c r="AJ1482" i="1"/>
  <c r="AJ1490" i="1"/>
  <c r="AJ1514" i="1"/>
  <c r="AJ1542" i="1"/>
  <c r="AJ1570" i="1"/>
  <c r="AJ1602" i="1"/>
  <c r="AJ1630" i="1"/>
  <c r="AJ1662" i="1"/>
  <c r="AJ1694" i="1"/>
  <c r="AJ1726" i="1"/>
  <c r="AJ1758" i="1"/>
  <c r="AJ1790" i="1"/>
  <c r="AJ1822" i="1"/>
  <c r="AJ19" i="1"/>
  <c r="AJ43" i="1"/>
  <c r="AJ67" i="1"/>
  <c r="AJ95" i="1"/>
  <c r="AJ119" i="1"/>
  <c r="AJ147" i="1"/>
  <c r="AJ171" i="1"/>
  <c r="AJ203" i="1"/>
  <c r="AJ231" i="1"/>
  <c r="AJ263" i="1"/>
  <c r="AJ295" i="1"/>
  <c r="AJ327" i="1"/>
  <c r="AJ359" i="1"/>
  <c r="AJ391" i="1"/>
  <c r="AJ423" i="1"/>
  <c r="AJ455" i="1"/>
  <c r="AJ487" i="1"/>
  <c r="AJ519" i="1"/>
  <c r="AJ551" i="1"/>
  <c r="AJ583" i="1"/>
  <c r="AJ615" i="1"/>
  <c r="AJ647" i="1"/>
  <c r="AJ679" i="1"/>
  <c r="AJ707" i="1"/>
  <c r="AJ731" i="1"/>
  <c r="AJ763" i="1"/>
  <c r="AJ795" i="1"/>
  <c r="AJ827" i="1"/>
  <c r="AJ855" i="1"/>
  <c r="AJ887" i="1"/>
  <c r="AJ919" i="1"/>
  <c r="AJ951" i="1"/>
  <c r="AJ983" i="1"/>
  <c r="AJ1015" i="1"/>
  <c r="AJ1047" i="1"/>
  <c r="AJ1079" i="1"/>
  <c r="AJ1107" i="1"/>
  <c r="AJ1131" i="1"/>
  <c r="AJ1155" i="1"/>
  <c r="AJ1175" i="1"/>
  <c r="AJ1199" i="1"/>
  <c r="AJ1223" i="1"/>
  <c r="AJ1247" i="1"/>
  <c r="AJ1275" i="1"/>
  <c r="AJ1299" i="1"/>
  <c r="AJ1323" i="1"/>
  <c r="AJ1347" i="1"/>
  <c r="AJ1371" i="1"/>
  <c r="AJ1395" i="1"/>
  <c r="AJ1419" i="1"/>
  <c r="AJ1443" i="1"/>
  <c r="AJ1467" i="1"/>
  <c r="AJ1491" i="1"/>
  <c r="AJ1515" i="1"/>
  <c r="AJ1539" i="1"/>
  <c r="AJ1563" i="1"/>
  <c r="AJ1587" i="1"/>
  <c r="AJ1611" i="1"/>
  <c r="AJ1635" i="1"/>
  <c r="AJ1659" i="1"/>
  <c r="AJ1683" i="1"/>
  <c r="AJ1707" i="1"/>
  <c r="AJ1731" i="1"/>
  <c r="AJ1755" i="1"/>
  <c r="AJ1779" i="1"/>
  <c r="AJ1803" i="1"/>
  <c r="AJ1827" i="1"/>
  <c r="AD30" i="1"/>
  <c r="AD6" i="1"/>
  <c r="AD1817" i="1"/>
  <c r="AD1801" i="1"/>
  <c r="AD1785" i="1"/>
  <c r="AD22" i="1"/>
  <c r="AD14" i="1"/>
  <c r="AD1825" i="1"/>
  <c r="AD1809" i="1"/>
  <c r="AD1793" i="1"/>
  <c r="AD1777" i="1"/>
  <c r="AD41" i="1"/>
  <c r="AD33" i="1"/>
  <c r="AD25" i="1"/>
  <c r="AD17" i="1"/>
  <c r="AD9" i="1"/>
  <c r="AD1828" i="1"/>
  <c r="AD1820" i="1"/>
  <c r="AD1812" i="1"/>
  <c r="AD1804" i="1"/>
  <c r="AD1796" i="1"/>
  <c r="AD1788" i="1"/>
  <c r="AD1780" i="1"/>
  <c r="AD1772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D1823" i="1"/>
  <c r="AD1815" i="1"/>
  <c r="AD1807" i="1"/>
  <c r="AD1799" i="1"/>
  <c r="AD1791" i="1"/>
  <c r="AD1783" i="1"/>
  <c r="AD1775" i="1"/>
  <c r="AD727" i="1"/>
  <c r="AD719" i="1"/>
  <c r="AD711" i="1"/>
  <c r="AD703" i="1"/>
  <c r="AD695" i="1"/>
  <c r="AD687" i="1"/>
  <c r="AD679" i="1"/>
  <c r="AD671" i="1"/>
  <c r="AD663" i="1"/>
  <c r="AD655" i="1"/>
  <c r="AD647" i="1"/>
  <c r="AD639" i="1"/>
  <c r="AD631" i="1"/>
  <c r="AD623" i="1"/>
  <c r="AD615" i="1"/>
  <c r="AD607" i="1"/>
  <c r="AD599" i="1"/>
  <c r="AD591" i="1"/>
  <c r="AD583" i="1"/>
  <c r="AD575" i="1"/>
  <c r="AD567" i="1"/>
  <c r="AD559" i="1"/>
  <c r="AD551" i="1"/>
  <c r="AD543" i="1"/>
  <c r="AD535" i="1"/>
  <c r="AD527" i="1"/>
  <c r="AD519" i="1"/>
  <c r="AD511" i="1"/>
  <c r="AD503" i="1"/>
  <c r="AD495" i="1"/>
  <c r="AD487" i="1"/>
  <c r="AD479" i="1"/>
  <c r="AD471" i="1"/>
  <c r="AD463" i="1"/>
  <c r="AD455" i="1"/>
  <c r="AD447" i="1"/>
  <c r="AD439" i="1"/>
  <c r="AD431" i="1"/>
  <c r="AD423" i="1"/>
  <c r="AD415" i="1"/>
  <c r="AD407" i="1"/>
  <c r="AD399" i="1"/>
  <c r="AD391" i="1"/>
  <c r="AD383" i="1"/>
  <c r="AD375" i="1"/>
  <c r="AD367" i="1"/>
  <c r="AD359" i="1"/>
  <c r="AD351" i="1"/>
  <c r="AD343" i="1"/>
  <c r="AD335" i="1"/>
  <c r="AD327" i="1"/>
  <c r="AD319" i="1"/>
  <c r="AD311" i="1"/>
  <c r="AD303" i="1"/>
  <c r="AD29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D24" i="1"/>
  <c r="AH24" i="1"/>
  <c r="AJ24" i="1" s="1"/>
  <c r="D10" i="1"/>
  <c r="AH10" i="1"/>
  <c r="AJ10" i="1" s="1"/>
  <c r="D18" i="1"/>
  <c r="AH18" i="1"/>
  <c r="AJ18" i="1" s="1"/>
  <c r="AD1824" i="1"/>
  <c r="AD1816" i="1"/>
  <c r="AD1808" i="1"/>
  <c r="AD1800" i="1"/>
  <c r="AD1792" i="1"/>
  <c r="AD1784" i="1"/>
  <c r="AD1776" i="1"/>
  <c r="AD40" i="1"/>
  <c r="AD32" i="1"/>
  <c r="AD24" i="1"/>
  <c r="AD16" i="1"/>
  <c r="AD8" i="1"/>
  <c r="AD1827" i="1"/>
  <c r="AD1819" i="1"/>
  <c r="AD1811" i="1"/>
  <c r="AD1803" i="1"/>
  <c r="AD1795" i="1"/>
  <c r="AD1787" i="1"/>
  <c r="AD1779" i="1"/>
  <c r="AD1771" i="1"/>
  <c r="AD1763" i="1"/>
  <c r="AD1755" i="1"/>
  <c r="AD1747" i="1"/>
  <c r="AD1739" i="1"/>
  <c r="AD1731" i="1"/>
  <c r="AD1723" i="1"/>
  <c r="AD1715" i="1"/>
  <c r="AD1707" i="1"/>
  <c r="AD1699" i="1"/>
  <c r="AD1691" i="1"/>
  <c r="AD1683" i="1"/>
  <c r="AD1675" i="1"/>
  <c r="AD1667" i="1"/>
  <c r="AD1659" i="1"/>
  <c r="AD1651" i="1"/>
  <c r="AD1643" i="1"/>
  <c r="AD1635" i="1"/>
  <c r="AD1627" i="1"/>
  <c r="AD1619" i="1"/>
  <c r="AD1611" i="1"/>
  <c r="AD1603" i="1"/>
  <c r="AD1595" i="1"/>
  <c r="AD1587" i="1"/>
  <c r="AD1579" i="1"/>
  <c r="AD1571" i="1"/>
  <c r="AD1563" i="1"/>
  <c r="AD1555" i="1"/>
  <c r="AD1547" i="1"/>
  <c r="AD1539" i="1"/>
  <c r="AD1531" i="1"/>
  <c r="AD1523" i="1"/>
  <c r="AD1515" i="1"/>
  <c r="AD1507" i="1"/>
  <c r="AD1499" i="1"/>
  <c r="AD1491" i="1"/>
  <c r="AD1483" i="1"/>
  <c r="AD1475" i="1"/>
  <c r="AD1467" i="1"/>
  <c r="AD1459" i="1"/>
  <c r="AD1451" i="1"/>
  <c r="AD1443" i="1"/>
  <c r="AD1435" i="1"/>
  <c r="AD1427" i="1"/>
  <c r="AD1419" i="1"/>
  <c r="AD1411" i="1"/>
  <c r="AD1403" i="1"/>
  <c r="AD1395" i="1"/>
  <c r="AD1387" i="1"/>
  <c r="AD1379" i="1"/>
  <c r="AD1371" i="1"/>
  <c r="AD1363" i="1"/>
  <c r="AD1355" i="1"/>
  <c r="AD1347" i="1"/>
  <c r="AD1339" i="1"/>
  <c r="AD1331" i="1"/>
  <c r="AD1323" i="1"/>
  <c r="AD1315" i="1"/>
  <c r="AD1307" i="1"/>
  <c r="AD1299" i="1"/>
  <c r="AD1291" i="1"/>
  <c r="AD1283" i="1"/>
  <c r="AD1275" i="1"/>
  <c r="AD1267" i="1"/>
  <c r="AD1259" i="1"/>
  <c r="AD1251" i="1"/>
  <c r="AD1243" i="1"/>
  <c r="AD1235" i="1"/>
  <c r="AD1227" i="1"/>
  <c r="AD1219" i="1"/>
  <c r="AD1211" i="1"/>
  <c r="AD1203" i="1"/>
  <c r="AD1195" i="1"/>
  <c r="AD1187" i="1"/>
  <c r="AD1179" i="1"/>
  <c r="AD1171" i="1"/>
  <c r="AD1163" i="1"/>
  <c r="AD1155" i="1"/>
  <c r="AD1147" i="1"/>
  <c r="AD1139" i="1"/>
  <c r="AD1131" i="1"/>
  <c r="AD1123" i="1"/>
  <c r="AD1115" i="1"/>
  <c r="AD1107" i="1"/>
  <c r="AD1099" i="1"/>
  <c r="AD731" i="1"/>
  <c r="AD723" i="1"/>
  <c r="AD715" i="1"/>
  <c r="AD707" i="1"/>
  <c r="AD699" i="1"/>
  <c r="AD691" i="1"/>
  <c r="AD683" i="1"/>
  <c r="AD675" i="1"/>
  <c r="AD667" i="1"/>
  <c r="AD659" i="1"/>
  <c r="AD651" i="1"/>
  <c r="AD643" i="1"/>
  <c r="AD635" i="1"/>
  <c r="AD627" i="1"/>
  <c r="AD619" i="1"/>
  <c r="AD611" i="1"/>
  <c r="AD603" i="1"/>
  <c r="AD595" i="1"/>
  <c r="AD587" i="1"/>
  <c r="AD579" i="1"/>
  <c r="AD571" i="1"/>
  <c r="AD563" i="1"/>
  <c r="AD555" i="1"/>
  <c r="AD547" i="1"/>
  <c r="AD539" i="1"/>
  <c r="AD531" i="1"/>
  <c r="AD523" i="1"/>
  <c r="AD515" i="1"/>
  <c r="AD507" i="1"/>
  <c r="AD499" i="1"/>
  <c r="AD491" i="1"/>
  <c r="AD483" i="1"/>
  <c r="AD475" i="1"/>
  <c r="AD467" i="1"/>
  <c r="AD459" i="1"/>
  <c r="AD451" i="1"/>
  <c r="AD443" i="1"/>
  <c r="AD435" i="1"/>
  <c r="AD427" i="1"/>
  <c r="AD419" i="1"/>
  <c r="AD411" i="1"/>
  <c r="AD403" i="1"/>
  <c r="AD395" i="1"/>
  <c r="AD387" i="1"/>
  <c r="AD379" i="1"/>
  <c r="AD371" i="1"/>
  <c r="AD363" i="1"/>
  <c r="AD355" i="1"/>
  <c r="AD347" i="1"/>
  <c r="AD339" i="1"/>
  <c r="AD331" i="1"/>
  <c r="AD323" i="1"/>
  <c r="AD315" i="1"/>
  <c r="AD307" i="1"/>
  <c r="AD299" i="1"/>
  <c r="AD291" i="1"/>
  <c r="AD283" i="1"/>
  <c r="AD275" i="1"/>
  <c r="AD267" i="1"/>
  <c r="AD259" i="1"/>
  <c r="AD251" i="1"/>
  <c r="AD243" i="1"/>
  <c r="AD235" i="1"/>
  <c r="AD227" i="1"/>
  <c r="AD219" i="1"/>
  <c r="AD211" i="1"/>
  <c r="AD203" i="1"/>
  <c r="AD195" i="1"/>
  <c r="AD187" i="1"/>
  <c r="AD179" i="1"/>
  <c r="AD171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531" i="1"/>
  <c r="S535" i="1"/>
  <c r="S539" i="1"/>
  <c r="S543" i="1"/>
  <c r="S547" i="1"/>
  <c r="S551" i="1"/>
  <c r="S555" i="1"/>
  <c r="S559" i="1"/>
  <c r="S563" i="1"/>
  <c r="S567" i="1"/>
  <c r="S571" i="1"/>
  <c r="S575" i="1"/>
  <c r="S579" i="1"/>
  <c r="S583" i="1"/>
  <c r="S587" i="1"/>
  <c r="S591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775" i="1"/>
  <c r="S779" i="1"/>
  <c r="S783" i="1"/>
  <c r="S787" i="1"/>
  <c r="S791" i="1"/>
  <c r="S795" i="1"/>
  <c r="S799" i="1"/>
  <c r="S803" i="1"/>
  <c r="S807" i="1"/>
  <c r="S811" i="1"/>
  <c r="S815" i="1"/>
  <c r="S819" i="1"/>
  <c r="S823" i="1"/>
  <c r="S827" i="1"/>
  <c r="S831" i="1"/>
  <c r="S835" i="1"/>
  <c r="S839" i="1"/>
  <c r="S843" i="1"/>
  <c r="S847" i="1"/>
  <c r="S851" i="1"/>
  <c r="S855" i="1"/>
  <c r="S859" i="1"/>
  <c r="S863" i="1"/>
  <c r="S867" i="1"/>
  <c r="S871" i="1"/>
  <c r="S875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S564" i="1"/>
  <c r="S568" i="1"/>
  <c r="S572" i="1"/>
  <c r="S576" i="1"/>
  <c r="S580" i="1"/>
  <c r="S584" i="1"/>
  <c r="S58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5" i="1"/>
  <c r="S649" i="1"/>
  <c r="S653" i="1"/>
  <c r="S657" i="1"/>
  <c r="S661" i="1"/>
  <c r="S665" i="1"/>
  <c r="S669" i="1"/>
  <c r="S673" i="1"/>
  <c r="S677" i="1"/>
  <c r="S681" i="1"/>
  <c r="S685" i="1"/>
  <c r="S689" i="1"/>
  <c r="S693" i="1"/>
  <c r="S697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728" i="1"/>
  <c r="S744" i="1"/>
  <c r="S760" i="1"/>
  <c r="S776" i="1"/>
  <c r="S792" i="1"/>
  <c r="S808" i="1"/>
  <c r="S824" i="1"/>
  <c r="S840" i="1"/>
  <c r="S856" i="1"/>
  <c r="S868" i="1"/>
  <c r="S873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1010" i="1"/>
  <c r="S1014" i="1"/>
  <c r="S1018" i="1"/>
  <c r="S1022" i="1"/>
  <c r="S1026" i="1"/>
  <c r="S1030" i="1"/>
  <c r="S1034" i="1"/>
  <c r="S1038" i="1"/>
  <c r="S1042" i="1"/>
  <c r="S1046" i="1"/>
  <c r="S1050" i="1"/>
  <c r="S1054" i="1"/>
  <c r="S1058" i="1"/>
  <c r="S1062" i="1"/>
  <c r="S1066" i="1"/>
  <c r="S1070" i="1"/>
  <c r="S1074" i="1"/>
  <c r="S1078" i="1"/>
  <c r="S1082" i="1"/>
  <c r="S1086" i="1"/>
  <c r="S1090" i="1"/>
  <c r="S1094" i="1"/>
  <c r="S1098" i="1"/>
  <c r="S1102" i="1"/>
  <c r="S1106" i="1"/>
  <c r="S1110" i="1"/>
  <c r="S1114" i="1"/>
  <c r="S1118" i="1"/>
  <c r="S1122" i="1"/>
  <c r="S1126" i="1"/>
  <c r="S1130" i="1"/>
  <c r="S1134" i="1"/>
  <c r="S1138" i="1"/>
  <c r="S1142" i="1"/>
  <c r="S1146" i="1"/>
  <c r="S1150" i="1"/>
  <c r="S1154" i="1"/>
  <c r="S1158" i="1"/>
  <c r="S1162" i="1"/>
  <c r="S1166" i="1"/>
  <c r="S1170" i="1"/>
  <c r="S1174" i="1"/>
  <c r="S1178" i="1"/>
  <c r="S1182" i="1"/>
  <c r="S1186" i="1"/>
  <c r="S1190" i="1"/>
  <c r="S1194" i="1"/>
  <c r="S1198" i="1"/>
  <c r="S1202" i="1"/>
  <c r="S1206" i="1"/>
  <c r="S1210" i="1"/>
  <c r="S1214" i="1"/>
  <c r="S1218" i="1"/>
  <c r="S1222" i="1"/>
  <c r="S1226" i="1"/>
  <c r="S1230" i="1"/>
  <c r="S1234" i="1"/>
  <c r="S1238" i="1"/>
  <c r="S1242" i="1"/>
  <c r="S1246" i="1"/>
  <c r="S1250" i="1"/>
  <c r="S1254" i="1"/>
  <c r="S1258" i="1"/>
  <c r="S1262" i="1"/>
  <c r="S1266" i="1"/>
  <c r="S1270" i="1"/>
  <c r="S1274" i="1"/>
  <c r="S1278" i="1"/>
  <c r="S1282" i="1"/>
  <c r="S1286" i="1"/>
  <c r="S1290" i="1"/>
  <c r="S1294" i="1"/>
  <c r="S1298" i="1"/>
  <c r="S1302" i="1"/>
  <c r="S1306" i="1"/>
  <c r="S1310" i="1"/>
  <c r="S1314" i="1"/>
  <c r="S1318" i="1"/>
  <c r="S1322" i="1"/>
  <c r="S1326" i="1"/>
  <c r="S1330" i="1"/>
  <c r="S1334" i="1"/>
  <c r="S1338" i="1"/>
  <c r="S1342" i="1"/>
  <c r="S1346" i="1"/>
  <c r="S1350" i="1"/>
  <c r="S1354" i="1"/>
  <c r="S1358" i="1"/>
  <c r="S1362" i="1"/>
  <c r="S1366" i="1"/>
  <c r="S1370" i="1"/>
  <c r="S1374" i="1"/>
  <c r="S1378" i="1"/>
  <c r="S1382" i="1"/>
  <c r="S1386" i="1"/>
  <c r="S1390" i="1"/>
  <c r="S1394" i="1"/>
  <c r="S1398" i="1"/>
  <c r="S1402" i="1"/>
  <c r="S1406" i="1"/>
  <c r="S1410" i="1"/>
  <c r="S1414" i="1"/>
  <c r="S1418" i="1"/>
  <c r="S1422" i="1"/>
  <c r="S1426" i="1"/>
  <c r="S1430" i="1"/>
  <c r="S1434" i="1"/>
  <c r="S1438" i="1"/>
  <c r="S1442" i="1"/>
  <c r="S1446" i="1"/>
  <c r="S1450" i="1"/>
  <c r="S1454" i="1"/>
  <c r="S1458" i="1"/>
  <c r="S1462" i="1"/>
  <c r="S1466" i="1"/>
  <c r="S1470" i="1"/>
  <c r="S1474" i="1"/>
  <c r="S1478" i="1"/>
  <c r="S1482" i="1"/>
  <c r="S1486" i="1"/>
  <c r="S1490" i="1"/>
  <c r="S1494" i="1"/>
  <c r="S1498" i="1"/>
  <c r="S1502" i="1"/>
  <c r="S1506" i="1"/>
  <c r="S1510" i="1"/>
  <c r="S1514" i="1"/>
  <c r="S1518" i="1"/>
  <c r="S1522" i="1"/>
  <c r="S1526" i="1"/>
  <c r="S1530" i="1"/>
  <c r="S1534" i="1"/>
  <c r="S1538" i="1"/>
  <c r="S1542" i="1"/>
  <c r="S1546" i="1"/>
  <c r="S1550" i="1"/>
  <c r="S732" i="1"/>
  <c r="S748" i="1"/>
  <c r="S764" i="1"/>
  <c r="S780" i="1"/>
  <c r="S796" i="1"/>
  <c r="S812" i="1"/>
  <c r="S828" i="1"/>
  <c r="S844" i="1"/>
  <c r="S860" i="1"/>
  <c r="S869" i="1"/>
  <c r="S874" i="1"/>
  <c r="S879" i="1"/>
  <c r="S883" i="1"/>
  <c r="S887" i="1"/>
  <c r="S891" i="1"/>
  <c r="S895" i="1"/>
  <c r="S899" i="1"/>
  <c r="S903" i="1"/>
  <c r="S907" i="1"/>
  <c r="S911" i="1"/>
  <c r="S915" i="1"/>
  <c r="S919" i="1"/>
  <c r="S923" i="1"/>
  <c r="S927" i="1"/>
  <c r="S931" i="1"/>
  <c r="S935" i="1"/>
  <c r="S939" i="1"/>
  <c r="S943" i="1"/>
  <c r="S947" i="1"/>
  <c r="S951" i="1"/>
  <c r="S955" i="1"/>
  <c r="S959" i="1"/>
  <c r="S963" i="1"/>
  <c r="S967" i="1"/>
  <c r="S971" i="1"/>
  <c r="S975" i="1"/>
  <c r="S979" i="1"/>
  <c r="S983" i="1"/>
  <c r="S987" i="1"/>
  <c r="S991" i="1"/>
  <c r="S995" i="1"/>
  <c r="S999" i="1"/>
  <c r="S1003" i="1"/>
  <c r="S1007" i="1"/>
  <c r="S1011" i="1"/>
  <c r="S1015" i="1"/>
  <c r="S1019" i="1"/>
  <c r="S1023" i="1"/>
  <c r="S1027" i="1"/>
  <c r="S1031" i="1"/>
  <c r="S1035" i="1"/>
  <c r="S1039" i="1"/>
  <c r="S1043" i="1"/>
  <c r="S1047" i="1"/>
  <c r="S1051" i="1"/>
  <c r="S1055" i="1"/>
  <c r="S1059" i="1"/>
  <c r="S1063" i="1"/>
  <c r="S1067" i="1"/>
  <c r="S1071" i="1"/>
  <c r="S1075" i="1"/>
  <c r="S1079" i="1"/>
  <c r="S1083" i="1"/>
  <c r="S1087" i="1"/>
  <c r="S1091" i="1"/>
  <c r="S1095" i="1"/>
  <c r="S1099" i="1"/>
  <c r="S1103" i="1"/>
  <c r="S1107" i="1"/>
  <c r="S1111" i="1"/>
  <c r="S1115" i="1"/>
  <c r="S1119" i="1"/>
  <c r="S1123" i="1"/>
  <c r="S1127" i="1"/>
  <c r="S1131" i="1"/>
  <c r="S1135" i="1"/>
  <c r="S1139" i="1"/>
  <c r="S1143" i="1"/>
  <c r="S1147" i="1"/>
  <c r="S1151" i="1"/>
  <c r="S1155" i="1"/>
  <c r="S1159" i="1"/>
  <c r="S1163" i="1"/>
  <c r="S1167" i="1"/>
  <c r="S1171" i="1"/>
  <c r="S1175" i="1"/>
  <c r="S1179" i="1"/>
  <c r="S1183" i="1"/>
  <c r="S1187" i="1"/>
  <c r="S1191" i="1"/>
  <c r="S1195" i="1"/>
  <c r="S1199" i="1"/>
  <c r="S1203" i="1"/>
  <c r="S1207" i="1"/>
  <c r="S1211" i="1"/>
  <c r="S1215" i="1"/>
  <c r="S1219" i="1"/>
  <c r="S1223" i="1"/>
  <c r="S1227" i="1"/>
  <c r="S1231" i="1"/>
  <c r="S1235" i="1"/>
  <c r="S1239" i="1"/>
  <c r="S1243" i="1"/>
  <c r="S1247" i="1"/>
  <c r="S1251" i="1"/>
  <c r="S1255" i="1"/>
  <c r="S1259" i="1"/>
  <c r="S1263" i="1"/>
  <c r="S1267" i="1"/>
  <c r="S1271" i="1"/>
  <c r="S1275" i="1"/>
  <c r="S1279" i="1"/>
  <c r="S1283" i="1"/>
  <c r="S1287" i="1"/>
  <c r="S1291" i="1"/>
  <c r="S1295" i="1"/>
  <c r="S1299" i="1"/>
  <c r="S1303" i="1"/>
  <c r="S1307" i="1"/>
  <c r="S1311" i="1"/>
  <c r="S1315" i="1"/>
  <c r="S1319" i="1"/>
  <c r="S736" i="1"/>
  <c r="S752" i="1"/>
  <c r="S768" i="1"/>
  <c r="S784" i="1"/>
  <c r="S800" i="1"/>
  <c r="S816" i="1"/>
  <c r="S832" i="1"/>
  <c r="S848" i="1"/>
  <c r="S864" i="1"/>
  <c r="S870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  <c r="S1008" i="1"/>
  <c r="S1012" i="1"/>
  <c r="S1016" i="1"/>
  <c r="S1020" i="1"/>
  <c r="S1024" i="1"/>
  <c r="S1028" i="1"/>
  <c r="S1032" i="1"/>
  <c r="S1036" i="1"/>
  <c r="S1040" i="1"/>
  <c r="S1044" i="1"/>
  <c r="S1048" i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232" i="1"/>
  <c r="S1236" i="1"/>
  <c r="S1240" i="1"/>
  <c r="S1244" i="1"/>
  <c r="S1248" i="1"/>
  <c r="S1252" i="1"/>
  <c r="S1256" i="1"/>
  <c r="S1260" i="1"/>
  <c r="S1264" i="1"/>
  <c r="S1268" i="1"/>
  <c r="S1272" i="1"/>
  <c r="S1276" i="1"/>
  <c r="S1280" i="1"/>
  <c r="S1284" i="1"/>
  <c r="S1288" i="1"/>
  <c r="S1292" i="1"/>
  <c r="S1296" i="1"/>
  <c r="S1300" i="1"/>
  <c r="S1304" i="1"/>
  <c r="S1308" i="1"/>
  <c r="S1312" i="1"/>
  <c r="S1316" i="1"/>
  <c r="S1320" i="1"/>
  <c r="S1324" i="1"/>
  <c r="S1328" i="1"/>
  <c r="S1332" i="1"/>
  <c r="S1336" i="1"/>
  <c r="S1340" i="1"/>
  <c r="S1344" i="1"/>
  <c r="S1348" i="1"/>
  <c r="S1352" i="1"/>
  <c r="S1356" i="1"/>
  <c r="S1360" i="1"/>
  <c r="S1364" i="1"/>
  <c r="S1368" i="1"/>
  <c r="S1372" i="1"/>
  <c r="S1376" i="1"/>
  <c r="S1380" i="1"/>
  <c r="S1384" i="1"/>
  <c r="S1388" i="1"/>
  <c r="S1392" i="1"/>
  <c r="S1396" i="1"/>
  <c r="S1400" i="1"/>
  <c r="S1404" i="1"/>
  <c r="S1408" i="1"/>
  <c r="S1412" i="1"/>
  <c r="S1416" i="1"/>
  <c r="S1420" i="1"/>
  <c r="S1424" i="1"/>
  <c r="S1428" i="1"/>
  <c r="S1432" i="1"/>
  <c r="S1436" i="1"/>
  <c r="S1440" i="1"/>
  <c r="S1444" i="1"/>
  <c r="S1448" i="1"/>
  <c r="S1452" i="1"/>
  <c r="S1456" i="1"/>
  <c r="S1460" i="1"/>
  <c r="S740" i="1"/>
  <c r="S756" i="1"/>
  <c r="S772" i="1"/>
  <c r="S788" i="1"/>
  <c r="S804" i="1"/>
  <c r="S820" i="1"/>
  <c r="S836" i="1"/>
  <c r="S852" i="1"/>
  <c r="S865" i="1"/>
  <c r="S872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997" i="1"/>
  <c r="S1001" i="1"/>
  <c r="S1005" i="1"/>
  <c r="S1009" i="1"/>
  <c r="S1013" i="1"/>
  <c r="S1017" i="1"/>
  <c r="S1021" i="1"/>
  <c r="S1025" i="1"/>
  <c r="S1029" i="1"/>
  <c r="S1033" i="1"/>
  <c r="S1037" i="1"/>
  <c r="S1041" i="1"/>
  <c r="S1045" i="1"/>
  <c r="S1049" i="1"/>
  <c r="S1053" i="1"/>
  <c r="S1057" i="1"/>
  <c r="S1061" i="1"/>
  <c r="S1065" i="1"/>
  <c r="S1069" i="1"/>
  <c r="S1073" i="1"/>
  <c r="S1077" i="1"/>
  <c r="S1081" i="1"/>
  <c r="S1085" i="1"/>
  <c r="S1089" i="1"/>
  <c r="S1093" i="1"/>
  <c r="S1097" i="1"/>
  <c r="S1101" i="1"/>
  <c r="S1105" i="1"/>
  <c r="S1109" i="1"/>
  <c r="S1113" i="1"/>
  <c r="S1117" i="1"/>
  <c r="S1121" i="1"/>
  <c r="S1125" i="1"/>
  <c r="S1129" i="1"/>
  <c r="S1133" i="1"/>
  <c r="S1137" i="1"/>
  <c r="S1141" i="1"/>
  <c r="S1145" i="1"/>
  <c r="S1149" i="1"/>
  <c r="S1153" i="1"/>
  <c r="S1157" i="1"/>
  <c r="S1161" i="1"/>
  <c r="S1165" i="1"/>
  <c r="S1169" i="1"/>
  <c r="S1173" i="1"/>
  <c r="S1177" i="1"/>
  <c r="S1181" i="1"/>
  <c r="S1185" i="1"/>
  <c r="S1189" i="1"/>
  <c r="S1193" i="1"/>
  <c r="S1197" i="1"/>
  <c r="S1201" i="1"/>
  <c r="S1205" i="1"/>
  <c r="S1209" i="1"/>
  <c r="S1213" i="1"/>
  <c r="S1217" i="1"/>
  <c r="S1221" i="1"/>
  <c r="S1225" i="1"/>
  <c r="S1229" i="1"/>
  <c r="S1233" i="1"/>
  <c r="S1237" i="1"/>
  <c r="S1241" i="1"/>
  <c r="S1245" i="1"/>
  <c r="S1249" i="1"/>
  <c r="S1253" i="1"/>
  <c r="S1257" i="1"/>
  <c r="S1261" i="1"/>
  <c r="S1265" i="1"/>
  <c r="S1269" i="1"/>
  <c r="S1273" i="1"/>
  <c r="S1277" i="1"/>
  <c r="S1281" i="1"/>
  <c r="S1285" i="1"/>
  <c r="S1289" i="1"/>
  <c r="S1293" i="1"/>
  <c r="S1297" i="1"/>
  <c r="S1301" i="1"/>
  <c r="S1305" i="1"/>
  <c r="S1309" i="1"/>
  <c r="S1313" i="1"/>
  <c r="S1317" i="1"/>
  <c r="S1321" i="1"/>
  <c r="S1325" i="1"/>
  <c r="S1329" i="1"/>
  <c r="S1333" i="1"/>
  <c r="S1337" i="1"/>
  <c r="S1341" i="1"/>
  <c r="S1345" i="1"/>
  <c r="S1349" i="1"/>
  <c r="S1353" i="1"/>
  <c r="S1357" i="1"/>
  <c r="S1361" i="1"/>
  <c r="S1365" i="1"/>
  <c r="S1369" i="1"/>
  <c r="S1373" i="1"/>
  <c r="S1377" i="1"/>
  <c r="S1381" i="1"/>
  <c r="S1385" i="1"/>
  <c r="S1389" i="1"/>
  <c r="S1393" i="1"/>
  <c r="S1397" i="1"/>
  <c r="S1401" i="1"/>
  <c r="S1405" i="1"/>
  <c r="S1409" i="1"/>
  <c r="S1413" i="1"/>
  <c r="S1417" i="1"/>
  <c r="S1421" i="1"/>
  <c r="S1425" i="1"/>
  <c r="S1429" i="1"/>
  <c r="S1433" i="1"/>
  <c r="S1437" i="1"/>
  <c r="S1441" i="1"/>
  <c r="S1445" i="1"/>
  <c r="S1449" i="1"/>
  <c r="S1453" i="1"/>
  <c r="S1457" i="1"/>
  <c r="S1461" i="1"/>
  <c r="S1465" i="1"/>
  <c r="S1469" i="1"/>
  <c r="S1473" i="1"/>
  <c r="S1477" i="1"/>
  <c r="S1481" i="1"/>
  <c r="S1485" i="1"/>
  <c r="S1489" i="1"/>
  <c r="S1493" i="1"/>
  <c r="S1497" i="1"/>
  <c r="S1501" i="1"/>
  <c r="S1505" i="1"/>
  <c r="S1509" i="1"/>
  <c r="S1513" i="1"/>
  <c r="S1323" i="1"/>
  <c r="S1339" i="1"/>
  <c r="S1355" i="1"/>
  <c r="S1371" i="1"/>
  <c r="S1387" i="1"/>
  <c r="S1403" i="1"/>
  <c r="S1419" i="1"/>
  <c r="S1435" i="1"/>
  <c r="S1451" i="1"/>
  <c r="S1464" i="1"/>
  <c r="S1472" i="1"/>
  <c r="S1480" i="1"/>
  <c r="S1488" i="1"/>
  <c r="S1496" i="1"/>
  <c r="S1504" i="1"/>
  <c r="S1512" i="1"/>
  <c r="S1519" i="1"/>
  <c r="S1524" i="1"/>
  <c r="S1529" i="1"/>
  <c r="S1535" i="1"/>
  <c r="S1540" i="1"/>
  <c r="S1545" i="1"/>
  <c r="S1551" i="1"/>
  <c r="S1555" i="1"/>
  <c r="S1559" i="1"/>
  <c r="S1563" i="1"/>
  <c r="S1567" i="1"/>
  <c r="S1571" i="1"/>
  <c r="S1575" i="1"/>
  <c r="S1579" i="1"/>
  <c r="S1583" i="1"/>
  <c r="S1587" i="1"/>
  <c r="S1591" i="1"/>
  <c r="S1595" i="1"/>
  <c r="S1599" i="1"/>
  <c r="S1603" i="1"/>
  <c r="S1607" i="1"/>
  <c r="S1611" i="1"/>
  <c r="S1615" i="1"/>
  <c r="S1619" i="1"/>
  <c r="S1623" i="1"/>
  <c r="S1627" i="1"/>
  <c r="S1631" i="1"/>
  <c r="S1635" i="1"/>
  <c r="S1639" i="1"/>
  <c r="S1643" i="1"/>
  <c r="S1647" i="1"/>
  <c r="S1651" i="1"/>
  <c r="S1655" i="1"/>
  <c r="S1659" i="1"/>
  <c r="S1663" i="1"/>
  <c r="S1667" i="1"/>
  <c r="S1671" i="1"/>
  <c r="S1675" i="1"/>
  <c r="S1679" i="1"/>
  <c r="S1683" i="1"/>
  <c r="S1687" i="1"/>
  <c r="S1691" i="1"/>
  <c r="S1695" i="1"/>
  <c r="S1699" i="1"/>
  <c r="S1703" i="1"/>
  <c r="S1707" i="1"/>
  <c r="S1711" i="1"/>
  <c r="S1715" i="1"/>
  <c r="S1719" i="1"/>
  <c r="S1723" i="1"/>
  <c r="S1727" i="1"/>
  <c r="S1731" i="1"/>
  <c r="S1735" i="1"/>
  <c r="S1739" i="1"/>
  <c r="S1743" i="1"/>
  <c r="S1747" i="1"/>
  <c r="S1751" i="1"/>
  <c r="S1755" i="1"/>
  <c r="S1759" i="1"/>
  <c r="S1763" i="1"/>
  <c r="S1767" i="1"/>
  <c r="S1771" i="1"/>
  <c r="S1775" i="1"/>
  <c r="S1779" i="1"/>
  <c r="S1783" i="1"/>
  <c r="S1787" i="1"/>
  <c r="S1791" i="1"/>
  <c r="S1795" i="1"/>
  <c r="S1799" i="1"/>
  <c r="S1803" i="1"/>
  <c r="S1807" i="1"/>
  <c r="S1811" i="1"/>
  <c r="S1815" i="1"/>
  <c r="S1819" i="1"/>
  <c r="S1823" i="1"/>
  <c r="S1827" i="1"/>
  <c r="S1327" i="1"/>
  <c r="S1343" i="1"/>
  <c r="S1359" i="1"/>
  <c r="S1375" i="1"/>
  <c r="S1391" i="1"/>
  <c r="S1407" i="1"/>
  <c r="S1423" i="1"/>
  <c r="S1439" i="1"/>
  <c r="S1455" i="1"/>
  <c r="S1467" i="1"/>
  <c r="S1475" i="1"/>
  <c r="S1483" i="1"/>
  <c r="S1491" i="1"/>
  <c r="S1499" i="1"/>
  <c r="S1507" i="1"/>
  <c r="S1515" i="1"/>
  <c r="S1520" i="1"/>
  <c r="S1525" i="1"/>
  <c r="S1531" i="1"/>
  <c r="S1536" i="1"/>
  <c r="S1541" i="1"/>
  <c r="S1547" i="1"/>
  <c r="S1552" i="1"/>
  <c r="S1556" i="1"/>
  <c r="S1560" i="1"/>
  <c r="S1564" i="1"/>
  <c r="S1568" i="1"/>
  <c r="S1572" i="1"/>
  <c r="S1576" i="1"/>
  <c r="S1580" i="1"/>
  <c r="S1584" i="1"/>
  <c r="S1588" i="1"/>
  <c r="S1592" i="1"/>
  <c r="S1596" i="1"/>
  <c r="S1600" i="1"/>
  <c r="S1604" i="1"/>
  <c r="S1608" i="1"/>
  <c r="S1612" i="1"/>
  <c r="S1616" i="1"/>
  <c r="S1620" i="1"/>
  <c r="S1624" i="1"/>
  <c r="S1628" i="1"/>
  <c r="S1632" i="1"/>
  <c r="S1636" i="1"/>
  <c r="S1640" i="1"/>
  <c r="S1644" i="1"/>
  <c r="S1648" i="1"/>
  <c r="S1652" i="1"/>
  <c r="S1656" i="1"/>
  <c r="S1660" i="1"/>
  <c r="S1664" i="1"/>
  <c r="S1668" i="1"/>
  <c r="S1672" i="1"/>
  <c r="S1676" i="1"/>
  <c r="S1680" i="1"/>
  <c r="S1684" i="1"/>
  <c r="S1688" i="1"/>
  <c r="S1692" i="1"/>
  <c r="S1696" i="1"/>
  <c r="S1700" i="1"/>
  <c r="S1704" i="1"/>
  <c r="S1708" i="1"/>
  <c r="S1712" i="1"/>
  <c r="S1716" i="1"/>
  <c r="S1720" i="1"/>
  <c r="S1724" i="1"/>
  <c r="S1728" i="1"/>
  <c r="S1732" i="1"/>
  <c r="S1736" i="1"/>
  <c r="S1740" i="1"/>
  <c r="S1744" i="1"/>
  <c r="S1748" i="1"/>
  <c r="S1752" i="1"/>
  <c r="S1756" i="1"/>
  <c r="S1760" i="1"/>
  <c r="S1764" i="1"/>
  <c r="S1768" i="1"/>
  <c r="S1772" i="1"/>
  <c r="S1776" i="1"/>
  <c r="S1780" i="1"/>
  <c r="S1784" i="1"/>
  <c r="S1788" i="1"/>
  <c r="S1792" i="1"/>
  <c r="S1796" i="1"/>
  <c r="S1800" i="1"/>
  <c r="S1804" i="1"/>
  <c r="S1808" i="1"/>
  <c r="S1812" i="1"/>
  <c r="S1816" i="1"/>
  <c r="S1820" i="1"/>
  <c r="S1824" i="1"/>
  <c r="S1828" i="1"/>
  <c r="S1331" i="1"/>
  <c r="S1347" i="1"/>
  <c r="S1363" i="1"/>
  <c r="S1379" i="1"/>
  <c r="S1395" i="1"/>
  <c r="S1411" i="1"/>
  <c r="S1427" i="1"/>
  <c r="S1443" i="1"/>
  <c r="S1459" i="1"/>
  <c r="S1468" i="1"/>
  <c r="S1476" i="1"/>
  <c r="S1484" i="1"/>
  <c r="S1492" i="1"/>
  <c r="S1500" i="1"/>
  <c r="S1508" i="1"/>
  <c r="S1516" i="1"/>
  <c r="S1521" i="1"/>
  <c r="S1527" i="1"/>
  <c r="S1532" i="1"/>
  <c r="S1537" i="1"/>
  <c r="S1543" i="1"/>
  <c r="S1548" i="1"/>
  <c r="S1553" i="1"/>
  <c r="S1557" i="1"/>
  <c r="S1561" i="1"/>
  <c r="S1565" i="1"/>
  <c r="S1569" i="1"/>
  <c r="S1573" i="1"/>
  <c r="S1577" i="1"/>
  <c r="S1581" i="1"/>
  <c r="S1585" i="1"/>
  <c r="S1589" i="1"/>
  <c r="S1593" i="1"/>
  <c r="S1597" i="1"/>
  <c r="S1601" i="1"/>
  <c r="S1605" i="1"/>
  <c r="S1609" i="1"/>
  <c r="S1613" i="1"/>
  <c r="S1617" i="1"/>
  <c r="S1621" i="1"/>
  <c r="S1625" i="1"/>
  <c r="S1629" i="1"/>
  <c r="S1633" i="1"/>
  <c r="S1637" i="1"/>
  <c r="S1641" i="1"/>
  <c r="S1645" i="1"/>
  <c r="S1649" i="1"/>
  <c r="S1653" i="1"/>
  <c r="S1657" i="1"/>
  <c r="S1661" i="1"/>
  <c r="S1665" i="1"/>
  <c r="S1669" i="1"/>
  <c r="S1673" i="1"/>
  <c r="S1677" i="1"/>
  <c r="S1681" i="1"/>
  <c r="S1685" i="1"/>
  <c r="S1689" i="1"/>
  <c r="S1693" i="1"/>
  <c r="S1697" i="1"/>
  <c r="S1701" i="1"/>
  <c r="S1705" i="1"/>
  <c r="S1709" i="1"/>
  <c r="S1713" i="1"/>
  <c r="S1717" i="1"/>
  <c r="S1721" i="1"/>
  <c r="S1725" i="1"/>
  <c r="S1729" i="1"/>
  <c r="S1733" i="1"/>
  <c r="S1737" i="1"/>
  <c r="S1741" i="1"/>
  <c r="S1745" i="1"/>
  <c r="S1749" i="1"/>
  <c r="S1753" i="1"/>
  <c r="S1757" i="1"/>
  <c r="S1761" i="1"/>
  <c r="S1765" i="1"/>
  <c r="S1769" i="1"/>
  <c r="S1773" i="1"/>
  <c r="S1777" i="1"/>
  <c r="S1781" i="1"/>
  <c r="S1785" i="1"/>
  <c r="S1789" i="1"/>
  <c r="S1793" i="1"/>
  <c r="S1797" i="1"/>
  <c r="S1801" i="1"/>
  <c r="S1805" i="1"/>
  <c r="S1809" i="1"/>
  <c r="S1813" i="1"/>
  <c r="S1817" i="1"/>
  <c r="S1821" i="1"/>
  <c r="S1825" i="1"/>
  <c r="S1335" i="1"/>
  <c r="S1351" i="1"/>
  <c r="S1367" i="1"/>
  <c r="S1383" i="1"/>
  <c r="S1399" i="1"/>
  <c r="S1415" i="1"/>
  <c r="S1431" i="1"/>
  <c r="S1447" i="1"/>
  <c r="S1463" i="1"/>
  <c r="S1471" i="1"/>
  <c r="S1479" i="1"/>
  <c r="S1487" i="1"/>
  <c r="S1495" i="1"/>
  <c r="S1503" i="1"/>
  <c r="S1511" i="1"/>
  <c r="S1517" i="1"/>
  <c r="S1523" i="1"/>
  <c r="S1528" i="1"/>
  <c r="S1533" i="1"/>
  <c r="S1539" i="1"/>
  <c r="S1544" i="1"/>
  <c r="S1549" i="1"/>
  <c r="S1554" i="1"/>
  <c r="S1558" i="1"/>
  <c r="S1562" i="1"/>
  <c r="S1566" i="1"/>
  <c r="S1570" i="1"/>
  <c r="S1574" i="1"/>
  <c r="S1578" i="1"/>
  <c r="S1582" i="1"/>
  <c r="S1586" i="1"/>
  <c r="S1590" i="1"/>
  <c r="S1594" i="1"/>
  <c r="S1598" i="1"/>
  <c r="S1602" i="1"/>
  <c r="S1606" i="1"/>
  <c r="S1610" i="1"/>
  <c r="S1614" i="1"/>
  <c r="S1618" i="1"/>
  <c r="S1622" i="1"/>
  <c r="S1626" i="1"/>
  <c r="S1630" i="1"/>
  <c r="S1634" i="1"/>
  <c r="S1638" i="1"/>
  <c r="S1642" i="1"/>
  <c r="S1646" i="1"/>
  <c r="S1650" i="1"/>
  <c r="S1654" i="1"/>
  <c r="S1658" i="1"/>
  <c r="S1662" i="1"/>
  <c r="S1666" i="1"/>
  <c r="S1670" i="1"/>
  <c r="S1674" i="1"/>
  <c r="S1678" i="1"/>
  <c r="S1682" i="1"/>
  <c r="S1686" i="1"/>
  <c r="S1690" i="1"/>
  <c r="S1694" i="1"/>
  <c r="S1698" i="1"/>
  <c r="S1702" i="1"/>
  <c r="S1706" i="1"/>
  <c r="S1710" i="1"/>
  <c r="S1714" i="1"/>
  <c r="S1718" i="1"/>
  <c r="S1722" i="1"/>
  <c r="S1726" i="1"/>
  <c r="S1730" i="1"/>
  <c r="S1734" i="1"/>
  <c r="S1738" i="1"/>
  <c r="S1742" i="1"/>
  <c r="S1746" i="1"/>
  <c r="S1750" i="1"/>
  <c r="S1754" i="1"/>
  <c r="S1758" i="1"/>
  <c r="S1762" i="1"/>
  <c r="S1766" i="1"/>
  <c r="S1770" i="1"/>
  <c r="S1774" i="1"/>
  <c r="S1778" i="1"/>
  <c r="S1782" i="1"/>
  <c r="S1786" i="1"/>
  <c r="S1790" i="1"/>
  <c r="S1794" i="1"/>
  <c r="S1798" i="1"/>
  <c r="S1802" i="1"/>
  <c r="S1806" i="1"/>
  <c r="S1810" i="1"/>
  <c r="S1814" i="1"/>
  <c r="S1818" i="1"/>
  <c r="S1822" i="1"/>
  <c r="S1826" i="1"/>
  <c r="AH1075" i="1"/>
  <c r="AJ1075" i="1" s="1"/>
  <c r="M1772" i="1"/>
  <c r="M1780" i="1"/>
  <c r="M1788" i="1"/>
  <c r="M1796" i="1"/>
  <c r="M1804" i="1"/>
  <c r="M1812" i="1"/>
  <c r="M1820" i="1"/>
  <c r="M1828" i="1"/>
  <c r="M1773" i="1"/>
  <c r="M1777" i="1"/>
  <c r="M1781" i="1"/>
  <c r="M1785" i="1"/>
  <c r="M1789" i="1"/>
  <c r="M1793" i="1"/>
  <c r="M1797" i="1"/>
  <c r="M1801" i="1"/>
  <c r="M1805" i="1"/>
  <c r="M1809" i="1"/>
  <c r="M1813" i="1"/>
  <c r="M1817" i="1"/>
  <c r="M1821" i="1"/>
  <c r="M1825" i="1"/>
  <c r="D1772" i="1"/>
  <c r="M1774" i="1"/>
  <c r="M1782" i="1"/>
  <c r="M1790" i="1"/>
  <c r="M1768" i="1"/>
  <c r="M1769" i="1"/>
  <c r="M1798" i="1"/>
  <c r="M1806" i="1"/>
  <c r="M1814" i="1"/>
  <c r="M1822" i="1"/>
  <c r="D1776" i="1"/>
  <c r="AH1776" i="1"/>
  <c r="AJ1776" i="1" s="1"/>
  <c r="D1784" i="1"/>
  <c r="AH1784" i="1"/>
  <c r="AJ1784" i="1" s="1"/>
  <c r="D1800" i="1"/>
  <c r="AH1800" i="1"/>
  <c r="AJ1800" i="1" s="1"/>
  <c r="D1824" i="1"/>
  <c r="AH1824" i="1"/>
  <c r="AJ1824" i="1" s="1"/>
  <c r="D1770" i="1"/>
  <c r="AH1770" i="1"/>
  <c r="AJ1770" i="1" s="1"/>
  <c r="D1778" i="1"/>
  <c r="AH1778" i="1"/>
  <c r="AJ1778" i="1" s="1"/>
  <c r="D1786" i="1"/>
  <c r="AH1786" i="1"/>
  <c r="AJ1786" i="1" s="1"/>
  <c r="D1794" i="1"/>
  <c r="AH1794" i="1"/>
  <c r="AJ1794" i="1" s="1"/>
  <c r="D1802" i="1"/>
  <c r="AH1802" i="1"/>
  <c r="AJ1802" i="1" s="1"/>
  <c r="D1810" i="1"/>
  <c r="AH1810" i="1"/>
  <c r="AJ1810" i="1" s="1"/>
  <c r="D1818" i="1"/>
  <c r="AH1818" i="1"/>
  <c r="AJ1818" i="1" s="1"/>
  <c r="D1826" i="1"/>
  <c r="AH1826" i="1"/>
  <c r="AJ1826" i="1" s="1"/>
  <c r="M1776" i="1"/>
  <c r="M1784" i="1"/>
  <c r="M1792" i="1"/>
  <c r="M1800" i="1"/>
  <c r="M1808" i="1"/>
  <c r="M1816" i="1"/>
  <c r="M1824" i="1"/>
  <c r="M1771" i="1"/>
  <c r="M1775" i="1"/>
  <c r="M1779" i="1"/>
  <c r="M1740" i="1"/>
  <c r="M1744" i="1"/>
  <c r="M1748" i="1"/>
  <c r="M1752" i="1"/>
  <c r="M1756" i="1"/>
  <c r="M1760" i="1"/>
  <c r="M1764" i="1"/>
  <c r="M1737" i="1"/>
  <c r="M1741" i="1"/>
  <c r="M1745" i="1"/>
  <c r="M1749" i="1"/>
  <c r="M1753" i="1"/>
  <c r="M1757" i="1"/>
  <c r="M1761" i="1"/>
  <c r="M1765" i="1"/>
  <c r="M1738" i="1"/>
  <c r="M1742" i="1"/>
  <c r="M1746" i="1"/>
  <c r="M1750" i="1"/>
  <c r="M1754" i="1"/>
  <c r="M1758" i="1"/>
  <c r="M1762" i="1"/>
  <c r="M1766" i="1"/>
  <c r="M1739" i="1"/>
  <c r="M1743" i="1"/>
  <c r="M1747" i="1"/>
  <c r="M1751" i="1"/>
  <c r="M1755" i="1"/>
  <c r="M1759" i="1"/>
  <c r="M1763" i="1"/>
  <c r="M1767" i="1"/>
  <c r="M1783" i="1"/>
  <c r="M1787" i="1"/>
  <c r="M1791" i="1"/>
  <c r="M1795" i="1"/>
  <c r="M1799" i="1"/>
  <c r="M1803" i="1"/>
  <c r="M1807" i="1"/>
  <c r="M1811" i="1"/>
  <c r="M1815" i="1"/>
  <c r="M1819" i="1"/>
  <c r="M1823" i="1"/>
  <c r="M1827" i="1"/>
  <c r="D1808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67" i="1"/>
  <c r="M274" i="1"/>
  <c r="M279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261" i="1"/>
  <c r="M269" i="1"/>
  <c r="M275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577" i="1"/>
  <c r="M581" i="1"/>
  <c r="M585" i="1"/>
  <c r="M589" i="1"/>
  <c r="M593" i="1"/>
  <c r="M597" i="1"/>
  <c r="M601" i="1"/>
  <c r="M605" i="1"/>
  <c r="M609" i="1"/>
  <c r="M613" i="1"/>
  <c r="M263" i="1"/>
  <c r="M271" i="1"/>
  <c r="M277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265" i="1"/>
  <c r="M273" i="1"/>
  <c r="M278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575" i="1"/>
  <c r="M579" i="1"/>
  <c r="M583" i="1"/>
  <c r="M587" i="1"/>
  <c r="M591" i="1"/>
  <c r="M595" i="1"/>
  <c r="M599" i="1"/>
  <c r="M603" i="1"/>
  <c r="M606" i="1"/>
  <c r="M612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865" i="1"/>
  <c r="M869" i="1"/>
  <c r="M873" i="1"/>
  <c r="M877" i="1"/>
  <c r="M881" i="1"/>
  <c r="M885" i="1"/>
  <c r="M889" i="1"/>
  <c r="M893" i="1"/>
  <c r="M897" i="1"/>
  <c r="M901" i="1"/>
  <c r="M905" i="1"/>
  <c r="M909" i="1"/>
  <c r="M913" i="1"/>
  <c r="M917" i="1"/>
  <c r="M921" i="1"/>
  <c r="M925" i="1"/>
  <c r="M929" i="1"/>
  <c r="M933" i="1"/>
  <c r="M937" i="1"/>
  <c r="M594" i="1"/>
  <c r="M607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598" i="1"/>
  <c r="M610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602" i="1"/>
  <c r="M611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4" i="1"/>
  <c r="M941" i="1"/>
  <c r="M946" i="1"/>
  <c r="M950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M1186" i="1"/>
  <c r="M1190" i="1"/>
  <c r="M1194" i="1"/>
  <c r="M1198" i="1"/>
  <c r="M1202" i="1"/>
  <c r="M1206" i="1"/>
  <c r="M1210" i="1"/>
  <c r="M1214" i="1"/>
  <c r="M1218" i="1"/>
  <c r="M1222" i="1"/>
  <c r="M1226" i="1"/>
  <c r="M1230" i="1"/>
  <c r="M1234" i="1"/>
  <c r="M1238" i="1"/>
  <c r="M1242" i="1"/>
  <c r="M1246" i="1"/>
  <c r="M1250" i="1"/>
  <c r="M1254" i="1"/>
  <c r="M1258" i="1"/>
  <c r="M1262" i="1"/>
  <c r="M1266" i="1"/>
  <c r="M1270" i="1"/>
  <c r="M1274" i="1"/>
  <c r="M1278" i="1"/>
  <c r="M1282" i="1"/>
  <c r="M1286" i="1"/>
  <c r="M1290" i="1"/>
  <c r="M1294" i="1"/>
  <c r="M1298" i="1"/>
  <c r="M922" i="1"/>
  <c r="M936" i="1"/>
  <c r="M942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1183" i="1"/>
  <c r="M1187" i="1"/>
  <c r="M1191" i="1"/>
  <c r="M1195" i="1"/>
  <c r="M1199" i="1"/>
  <c r="M1203" i="1"/>
  <c r="M1207" i="1"/>
  <c r="M1211" i="1"/>
  <c r="M1215" i="1"/>
  <c r="M1219" i="1"/>
  <c r="M1223" i="1"/>
  <c r="M1227" i="1"/>
  <c r="M1231" i="1"/>
  <c r="M1235" i="1"/>
  <c r="M1239" i="1"/>
  <c r="M1243" i="1"/>
  <c r="M1247" i="1"/>
  <c r="M1251" i="1"/>
  <c r="M1255" i="1"/>
  <c r="M1259" i="1"/>
  <c r="M1263" i="1"/>
  <c r="M1267" i="1"/>
  <c r="M1271" i="1"/>
  <c r="M1275" i="1"/>
  <c r="M1279" i="1"/>
  <c r="M1283" i="1"/>
  <c r="M1287" i="1"/>
  <c r="M1291" i="1"/>
  <c r="M926" i="1"/>
  <c r="M938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6" i="1"/>
  <c r="M1080" i="1"/>
  <c r="M1084" i="1"/>
  <c r="M1088" i="1"/>
  <c r="M1092" i="1"/>
  <c r="M1096" i="1"/>
  <c r="M1100" i="1"/>
  <c r="M1104" i="1"/>
  <c r="M1108" i="1"/>
  <c r="M1112" i="1"/>
  <c r="M1116" i="1"/>
  <c r="M1120" i="1"/>
  <c r="M1124" i="1"/>
  <c r="M1128" i="1"/>
  <c r="M1132" i="1"/>
  <c r="M1136" i="1"/>
  <c r="M1140" i="1"/>
  <c r="M1144" i="1"/>
  <c r="M1148" i="1"/>
  <c r="M1152" i="1"/>
  <c r="M1156" i="1"/>
  <c r="M1160" i="1"/>
  <c r="M1164" i="1"/>
  <c r="M1168" i="1"/>
  <c r="M1172" i="1"/>
  <c r="M1176" i="1"/>
  <c r="M1180" i="1"/>
  <c r="M1184" i="1"/>
  <c r="M1188" i="1"/>
  <c r="M1192" i="1"/>
  <c r="M1196" i="1"/>
  <c r="M1200" i="1"/>
  <c r="M1204" i="1"/>
  <c r="M1208" i="1"/>
  <c r="M1212" i="1"/>
  <c r="M1216" i="1"/>
  <c r="M1220" i="1"/>
  <c r="M1224" i="1"/>
  <c r="M1228" i="1"/>
  <c r="M1232" i="1"/>
  <c r="M1236" i="1"/>
  <c r="M1240" i="1"/>
  <c r="M1244" i="1"/>
  <c r="M1248" i="1"/>
  <c r="M1252" i="1"/>
  <c r="M1256" i="1"/>
  <c r="M1260" i="1"/>
  <c r="M1264" i="1"/>
  <c r="M1268" i="1"/>
  <c r="M1272" i="1"/>
  <c r="M1276" i="1"/>
  <c r="M1280" i="1"/>
  <c r="M1284" i="1"/>
  <c r="M930" i="1"/>
  <c r="M940" i="1"/>
  <c r="M945" i="1"/>
  <c r="M949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1185" i="1"/>
  <c r="M1189" i="1"/>
  <c r="M1193" i="1"/>
  <c r="M1197" i="1"/>
  <c r="M1201" i="1"/>
  <c r="M1205" i="1"/>
  <c r="M1209" i="1"/>
  <c r="M1213" i="1"/>
  <c r="M1217" i="1"/>
  <c r="M1221" i="1"/>
  <c r="M1225" i="1"/>
  <c r="M1229" i="1"/>
  <c r="M1233" i="1"/>
  <c r="M1237" i="1"/>
  <c r="M1241" i="1"/>
  <c r="M1245" i="1"/>
  <c r="M1249" i="1"/>
  <c r="M1253" i="1"/>
  <c r="M1257" i="1"/>
  <c r="M1261" i="1"/>
  <c r="M1265" i="1"/>
  <c r="M1269" i="1"/>
  <c r="M1273" i="1"/>
  <c r="M1288" i="1"/>
  <c r="M1295" i="1"/>
  <c r="M1300" i="1"/>
  <c r="M1304" i="1"/>
  <c r="M1308" i="1"/>
  <c r="M1312" i="1"/>
  <c r="M1316" i="1"/>
  <c r="M1320" i="1"/>
  <c r="M1324" i="1"/>
  <c r="M1328" i="1"/>
  <c r="M1332" i="1"/>
  <c r="M1336" i="1"/>
  <c r="M1340" i="1"/>
  <c r="M1344" i="1"/>
  <c r="M1348" i="1"/>
  <c r="M1352" i="1"/>
  <c r="M1356" i="1"/>
  <c r="M1360" i="1"/>
  <c r="M1364" i="1"/>
  <c r="M1368" i="1"/>
  <c r="M1372" i="1"/>
  <c r="M1376" i="1"/>
  <c r="M1380" i="1"/>
  <c r="M1384" i="1"/>
  <c r="M1388" i="1"/>
  <c r="M1392" i="1"/>
  <c r="M1396" i="1"/>
  <c r="M1400" i="1"/>
  <c r="M1404" i="1"/>
  <c r="M1408" i="1"/>
  <c r="M1412" i="1"/>
  <c r="M1416" i="1"/>
  <c r="M1420" i="1"/>
  <c r="M1424" i="1"/>
  <c r="M1428" i="1"/>
  <c r="M1432" i="1"/>
  <c r="M1436" i="1"/>
  <c r="M1440" i="1"/>
  <c r="M1444" i="1"/>
  <c r="M1448" i="1"/>
  <c r="M1452" i="1"/>
  <c r="M1456" i="1"/>
  <c r="M1460" i="1"/>
  <c r="M1464" i="1"/>
  <c r="M1468" i="1"/>
  <c r="M1472" i="1"/>
  <c r="M1476" i="1"/>
  <c r="M1480" i="1"/>
  <c r="M1484" i="1"/>
  <c r="M1488" i="1"/>
  <c r="M1492" i="1"/>
  <c r="M1496" i="1"/>
  <c r="M1500" i="1"/>
  <c r="M1504" i="1"/>
  <c r="M1508" i="1"/>
  <c r="M1512" i="1"/>
  <c r="M1516" i="1"/>
  <c r="M1520" i="1"/>
  <c r="M1524" i="1"/>
  <c r="M1528" i="1"/>
  <c r="M1532" i="1"/>
  <c r="M1536" i="1"/>
  <c r="M1540" i="1"/>
  <c r="M1544" i="1"/>
  <c r="M1548" i="1"/>
  <c r="M1552" i="1"/>
  <c r="M1556" i="1"/>
  <c r="M1560" i="1"/>
  <c r="M1564" i="1"/>
  <c r="M1568" i="1"/>
  <c r="M1572" i="1"/>
  <c r="M1576" i="1"/>
  <c r="M1580" i="1"/>
  <c r="M1584" i="1"/>
  <c r="M1588" i="1"/>
  <c r="M1592" i="1"/>
  <c r="M1596" i="1"/>
  <c r="M1600" i="1"/>
  <c r="M1604" i="1"/>
  <c r="M1608" i="1"/>
  <c r="M1612" i="1"/>
  <c r="M1616" i="1"/>
  <c r="M1620" i="1"/>
  <c r="M1624" i="1"/>
  <c r="M1628" i="1"/>
  <c r="M1632" i="1"/>
  <c r="M1636" i="1"/>
  <c r="M1640" i="1"/>
  <c r="M1644" i="1"/>
  <c r="M1648" i="1"/>
  <c r="M1652" i="1"/>
  <c r="M1656" i="1"/>
  <c r="M1660" i="1"/>
  <c r="M1664" i="1"/>
  <c r="M1668" i="1"/>
  <c r="M1672" i="1"/>
  <c r="M1676" i="1"/>
  <c r="M1680" i="1"/>
  <c r="M1684" i="1"/>
  <c r="M1688" i="1"/>
  <c r="M1692" i="1"/>
  <c r="M1696" i="1"/>
  <c r="M1700" i="1"/>
  <c r="M1704" i="1"/>
  <c r="M1708" i="1"/>
  <c r="M1712" i="1"/>
  <c r="M1716" i="1"/>
  <c r="M1720" i="1"/>
  <c r="M1724" i="1"/>
  <c r="M1728" i="1"/>
  <c r="M1732" i="1"/>
  <c r="M1736" i="1"/>
  <c r="M1277" i="1"/>
  <c r="M1289" i="1"/>
  <c r="M1296" i="1"/>
  <c r="M1301" i="1"/>
  <c r="M1305" i="1"/>
  <c r="M1309" i="1"/>
  <c r="M1313" i="1"/>
  <c r="M1317" i="1"/>
  <c r="M1321" i="1"/>
  <c r="M1325" i="1"/>
  <c r="M1329" i="1"/>
  <c r="M1333" i="1"/>
  <c r="M1337" i="1"/>
  <c r="M1341" i="1"/>
  <c r="M1345" i="1"/>
  <c r="M1349" i="1"/>
  <c r="M1353" i="1"/>
  <c r="M1357" i="1"/>
  <c r="M1361" i="1"/>
  <c r="M1365" i="1"/>
  <c r="M1369" i="1"/>
  <c r="M1373" i="1"/>
  <c r="M1377" i="1"/>
  <c r="M1381" i="1"/>
  <c r="M1385" i="1"/>
  <c r="M1389" i="1"/>
  <c r="M1393" i="1"/>
  <c r="M1397" i="1"/>
  <c r="M1401" i="1"/>
  <c r="M1405" i="1"/>
  <c r="M1409" i="1"/>
  <c r="M1413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53" i="1"/>
  <c r="M1557" i="1"/>
  <c r="M1561" i="1"/>
  <c r="M1565" i="1"/>
  <c r="M1569" i="1"/>
  <c r="M1573" i="1"/>
  <c r="M1577" i="1"/>
  <c r="M1581" i="1"/>
  <c r="M1585" i="1"/>
  <c r="M1589" i="1"/>
  <c r="M1593" i="1"/>
  <c r="M1597" i="1"/>
  <c r="M1601" i="1"/>
  <c r="M1605" i="1"/>
  <c r="M1609" i="1"/>
  <c r="M1613" i="1"/>
  <c r="M1617" i="1"/>
  <c r="M1621" i="1"/>
  <c r="M1625" i="1"/>
  <c r="M1629" i="1"/>
  <c r="M1633" i="1"/>
  <c r="M1637" i="1"/>
  <c r="M1641" i="1"/>
  <c r="M1645" i="1"/>
  <c r="M1649" i="1"/>
  <c r="M1653" i="1"/>
  <c r="M1657" i="1"/>
  <c r="M1661" i="1"/>
  <c r="M1665" i="1"/>
  <c r="M1669" i="1"/>
  <c r="M1673" i="1"/>
  <c r="M1677" i="1"/>
  <c r="M1681" i="1"/>
  <c r="M1685" i="1"/>
  <c r="M1689" i="1"/>
  <c r="M1693" i="1"/>
  <c r="M1697" i="1"/>
  <c r="M1701" i="1"/>
  <c r="M1705" i="1"/>
  <c r="M1709" i="1"/>
  <c r="M1713" i="1"/>
  <c r="M1717" i="1"/>
  <c r="M1721" i="1"/>
  <c r="M1725" i="1"/>
  <c r="M1729" i="1"/>
  <c r="M1733" i="1"/>
  <c r="M1281" i="1"/>
  <c r="M1292" i="1"/>
  <c r="M1297" i="1"/>
  <c r="M1302" i="1"/>
  <c r="M1306" i="1"/>
  <c r="M1310" i="1"/>
  <c r="M1314" i="1"/>
  <c r="M1318" i="1"/>
  <c r="M1322" i="1"/>
  <c r="M1326" i="1"/>
  <c r="M1330" i="1"/>
  <c r="M1334" i="1"/>
  <c r="M1338" i="1"/>
  <c r="M1342" i="1"/>
  <c r="M1346" i="1"/>
  <c r="M1350" i="1"/>
  <c r="M1354" i="1"/>
  <c r="M1358" i="1"/>
  <c r="M1362" i="1"/>
  <c r="M1366" i="1"/>
  <c r="M1370" i="1"/>
  <c r="M1374" i="1"/>
  <c r="M1378" i="1"/>
  <c r="M1382" i="1"/>
  <c r="M1386" i="1"/>
  <c r="M1390" i="1"/>
  <c r="M1394" i="1"/>
  <c r="M1398" i="1"/>
  <c r="M1402" i="1"/>
  <c r="M1406" i="1"/>
  <c r="M1410" i="1"/>
  <c r="M1414" i="1"/>
  <c r="M1418" i="1"/>
  <c r="M1422" i="1"/>
  <c r="M1426" i="1"/>
  <c r="M1430" i="1"/>
  <c r="M1434" i="1"/>
  <c r="M1438" i="1"/>
  <c r="M1442" i="1"/>
  <c r="M1446" i="1"/>
  <c r="M1450" i="1"/>
  <c r="M1454" i="1"/>
  <c r="M1458" i="1"/>
  <c r="M1462" i="1"/>
  <c r="M1466" i="1"/>
  <c r="M1470" i="1"/>
  <c r="M1474" i="1"/>
  <c r="M1478" i="1"/>
  <c r="M1482" i="1"/>
  <c r="M1486" i="1"/>
  <c r="M1490" i="1"/>
  <c r="M1494" i="1"/>
  <c r="M1498" i="1"/>
  <c r="M1502" i="1"/>
  <c r="M1506" i="1"/>
  <c r="M1510" i="1"/>
  <c r="M1514" i="1"/>
  <c r="M1518" i="1"/>
  <c r="M1522" i="1"/>
  <c r="M1526" i="1"/>
  <c r="M1530" i="1"/>
  <c r="M1534" i="1"/>
  <c r="M1538" i="1"/>
  <c r="M1542" i="1"/>
  <c r="M1546" i="1"/>
  <c r="M1550" i="1"/>
  <c r="M1554" i="1"/>
  <c r="M1558" i="1"/>
  <c r="M1562" i="1"/>
  <c r="M1566" i="1"/>
  <c r="M1570" i="1"/>
  <c r="M1574" i="1"/>
  <c r="M1578" i="1"/>
  <c r="M1582" i="1"/>
  <c r="M1586" i="1"/>
  <c r="M1590" i="1"/>
  <c r="M1594" i="1"/>
  <c r="M1598" i="1"/>
  <c r="M1602" i="1"/>
  <c r="M1606" i="1"/>
  <c r="M1610" i="1"/>
  <c r="M1614" i="1"/>
  <c r="M1618" i="1"/>
  <c r="M1622" i="1"/>
  <c r="M1626" i="1"/>
  <c r="M1630" i="1"/>
  <c r="M1634" i="1"/>
  <c r="M1638" i="1"/>
  <c r="M1642" i="1"/>
  <c r="M1646" i="1"/>
  <c r="M1650" i="1"/>
  <c r="M1654" i="1"/>
  <c r="M1658" i="1"/>
  <c r="M1662" i="1"/>
  <c r="M1666" i="1"/>
  <c r="M1670" i="1"/>
  <c r="M1674" i="1"/>
  <c r="M1678" i="1"/>
  <c r="M1682" i="1"/>
  <c r="M1686" i="1"/>
  <c r="M1690" i="1"/>
  <c r="M1694" i="1"/>
  <c r="M1698" i="1"/>
  <c r="M1702" i="1"/>
  <c r="M1706" i="1"/>
  <c r="M1710" i="1"/>
  <c r="M1714" i="1"/>
  <c r="M1718" i="1"/>
  <c r="M1722" i="1"/>
  <c r="M1726" i="1"/>
  <c r="M1730" i="1"/>
  <c r="M1734" i="1"/>
  <c r="M1770" i="1"/>
  <c r="M1285" i="1"/>
  <c r="M1293" i="1"/>
  <c r="M1299" i="1"/>
  <c r="M1303" i="1"/>
  <c r="M1307" i="1"/>
  <c r="M1311" i="1"/>
  <c r="M1315" i="1"/>
  <c r="M1319" i="1"/>
  <c r="M1323" i="1"/>
  <c r="M1327" i="1"/>
  <c r="M1331" i="1"/>
  <c r="M1335" i="1"/>
  <c r="M1339" i="1"/>
  <c r="M1343" i="1"/>
  <c r="M1347" i="1"/>
  <c r="M1351" i="1"/>
  <c r="M1355" i="1"/>
  <c r="M1359" i="1"/>
  <c r="M1363" i="1"/>
  <c r="M1367" i="1"/>
  <c r="M1371" i="1"/>
  <c r="M1375" i="1"/>
  <c r="M1379" i="1"/>
  <c r="M1383" i="1"/>
  <c r="M1387" i="1"/>
  <c r="M1391" i="1"/>
  <c r="M1395" i="1"/>
  <c r="M1399" i="1"/>
  <c r="M1403" i="1"/>
  <c r="M1407" i="1"/>
  <c r="M1411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55" i="1"/>
  <c r="M1559" i="1"/>
  <c r="M1563" i="1"/>
  <c r="M1567" i="1"/>
  <c r="M1571" i="1"/>
  <c r="M1575" i="1"/>
  <c r="M1579" i="1"/>
  <c r="M1583" i="1"/>
  <c r="M1587" i="1"/>
  <c r="M1591" i="1"/>
  <c r="M1595" i="1"/>
  <c r="M1599" i="1"/>
  <c r="M1603" i="1"/>
  <c r="M1607" i="1"/>
  <c r="M1611" i="1"/>
  <c r="M1615" i="1"/>
  <c r="M1619" i="1"/>
  <c r="M1623" i="1"/>
  <c r="M1627" i="1"/>
  <c r="M1631" i="1"/>
  <c r="M1635" i="1"/>
  <c r="M1639" i="1"/>
  <c r="M1643" i="1"/>
  <c r="M1647" i="1"/>
  <c r="M1651" i="1"/>
  <c r="M1655" i="1"/>
  <c r="M1659" i="1"/>
  <c r="M1663" i="1"/>
  <c r="M1667" i="1"/>
  <c r="M1671" i="1"/>
  <c r="M1675" i="1"/>
  <c r="M1679" i="1"/>
  <c r="M1683" i="1"/>
  <c r="M1687" i="1"/>
  <c r="M1691" i="1"/>
  <c r="M1695" i="1"/>
  <c r="M1699" i="1"/>
  <c r="M1703" i="1"/>
  <c r="M1707" i="1"/>
  <c r="M1711" i="1"/>
  <c r="M1715" i="1"/>
  <c r="M1719" i="1"/>
  <c r="M1723" i="1"/>
  <c r="M1727" i="1"/>
  <c r="M1731" i="1"/>
  <c r="M1735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520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2" i="1"/>
  <c r="P616" i="1"/>
  <c r="P620" i="1"/>
  <c r="P624" i="1"/>
  <c r="P628" i="1"/>
  <c r="P632" i="1"/>
  <c r="P636" i="1"/>
  <c r="P640" i="1"/>
  <c r="P644" i="1"/>
  <c r="P648" i="1"/>
  <c r="P652" i="1"/>
  <c r="P656" i="1"/>
  <c r="P660" i="1"/>
  <c r="P664" i="1"/>
  <c r="P668" i="1"/>
  <c r="P672" i="1"/>
  <c r="P676" i="1"/>
  <c r="P680" i="1"/>
  <c r="P684" i="1"/>
  <c r="P688" i="1"/>
  <c r="P692" i="1"/>
  <c r="P696" i="1"/>
  <c r="P700" i="1"/>
  <c r="P704" i="1"/>
  <c r="P708" i="1"/>
  <c r="P712" i="1"/>
  <c r="P716" i="1"/>
  <c r="P720" i="1"/>
  <c r="P724" i="1"/>
  <c r="P728" i="1"/>
  <c r="P732" i="1"/>
  <c r="P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  <c r="P796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1000" i="1"/>
  <c r="P1004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1005" i="1"/>
  <c r="P1009" i="1"/>
  <c r="P1013" i="1"/>
  <c r="P1017" i="1"/>
  <c r="P1021" i="1"/>
  <c r="P1025" i="1"/>
  <c r="P1029" i="1"/>
  <c r="P1033" i="1"/>
  <c r="P1037" i="1"/>
  <c r="P1041" i="1"/>
  <c r="P1045" i="1"/>
  <c r="P1049" i="1"/>
  <c r="P1053" i="1"/>
  <c r="P1057" i="1"/>
  <c r="P1061" i="1"/>
  <c r="P1065" i="1"/>
  <c r="P1069" i="1"/>
  <c r="P1073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975" i="1"/>
  <c r="P991" i="1"/>
  <c r="P1003" i="1"/>
  <c r="P1010" i="1"/>
  <c r="P1015" i="1"/>
  <c r="P1020" i="1"/>
  <c r="P1026" i="1"/>
  <c r="P1031" i="1"/>
  <c r="P1036" i="1"/>
  <c r="P1042" i="1"/>
  <c r="P1047" i="1"/>
  <c r="P1052" i="1"/>
  <c r="P1058" i="1"/>
  <c r="P1063" i="1"/>
  <c r="P1068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8" i="1"/>
  <c r="P1222" i="1"/>
  <c r="P1226" i="1"/>
  <c r="P1230" i="1"/>
  <c r="P1234" i="1"/>
  <c r="P1238" i="1"/>
  <c r="P1242" i="1"/>
  <c r="P1246" i="1"/>
  <c r="P1250" i="1"/>
  <c r="P1254" i="1"/>
  <c r="P1258" i="1"/>
  <c r="P1262" i="1"/>
  <c r="P1266" i="1"/>
  <c r="P1270" i="1"/>
  <c r="P1274" i="1"/>
  <c r="P1278" i="1"/>
  <c r="P1282" i="1"/>
  <c r="P1286" i="1"/>
  <c r="P1290" i="1"/>
  <c r="P1294" i="1"/>
  <c r="P1298" i="1"/>
  <c r="P1302" i="1"/>
  <c r="P1306" i="1"/>
  <c r="P1310" i="1"/>
  <c r="P1314" i="1"/>
  <c r="P1318" i="1"/>
  <c r="P1322" i="1"/>
  <c r="P1326" i="1"/>
  <c r="P1330" i="1"/>
  <c r="P1334" i="1"/>
  <c r="P1338" i="1"/>
  <c r="P1342" i="1"/>
  <c r="P1346" i="1"/>
  <c r="P1350" i="1"/>
  <c r="P1354" i="1"/>
  <c r="P1358" i="1"/>
  <c r="P1362" i="1"/>
  <c r="P1366" i="1"/>
  <c r="P1370" i="1"/>
  <c r="P1374" i="1"/>
  <c r="P1378" i="1"/>
  <c r="P1382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58" i="1"/>
  <c r="P1462" i="1"/>
  <c r="P1466" i="1"/>
  <c r="P1470" i="1"/>
  <c r="P1474" i="1"/>
  <c r="P1478" i="1"/>
  <c r="P1482" i="1"/>
  <c r="P1486" i="1"/>
  <c r="P1490" i="1"/>
  <c r="P1494" i="1"/>
  <c r="P1498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0" i="1"/>
  <c r="P1594" i="1"/>
  <c r="P1598" i="1"/>
  <c r="P1602" i="1"/>
  <c r="P1606" i="1"/>
  <c r="P1610" i="1"/>
  <c r="P1614" i="1"/>
  <c r="P1618" i="1"/>
  <c r="P1622" i="1"/>
  <c r="P1626" i="1"/>
  <c r="P1630" i="1"/>
  <c r="P1634" i="1"/>
  <c r="P1638" i="1"/>
  <c r="P1642" i="1"/>
  <c r="P1646" i="1"/>
  <c r="P1650" i="1"/>
  <c r="P1654" i="1"/>
  <c r="P1658" i="1"/>
  <c r="P1662" i="1"/>
  <c r="P1666" i="1"/>
  <c r="P1670" i="1"/>
  <c r="P1674" i="1"/>
  <c r="P1678" i="1"/>
  <c r="P1682" i="1"/>
  <c r="P1686" i="1"/>
  <c r="P1690" i="1"/>
  <c r="P1694" i="1"/>
  <c r="P1698" i="1"/>
  <c r="P1702" i="1"/>
  <c r="P1706" i="1"/>
  <c r="P1710" i="1"/>
  <c r="P1714" i="1"/>
  <c r="P1718" i="1"/>
  <c r="P1722" i="1"/>
  <c r="P1726" i="1"/>
  <c r="P1730" i="1"/>
  <c r="P1734" i="1"/>
  <c r="P1738" i="1"/>
  <c r="P1742" i="1"/>
  <c r="P1746" i="1"/>
  <c r="P1750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2" i="1"/>
  <c r="P1806" i="1"/>
  <c r="P1810" i="1"/>
  <c r="P1814" i="1"/>
  <c r="P1818" i="1"/>
  <c r="P1822" i="1"/>
  <c r="P1826" i="1"/>
  <c r="P979" i="1"/>
  <c r="P995" i="1"/>
  <c r="P1006" i="1"/>
  <c r="P1011" i="1"/>
  <c r="P1016" i="1"/>
  <c r="P1022" i="1"/>
  <c r="P1027" i="1"/>
  <c r="P1032" i="1"/>
  <c r="P1038" i="1"/>
  <c r="P1043" i="1"/>
  <c r="P1048" i="1"/>
  <c r="P1054" i="1"/>
  <c r="P1059" i="1"/>
  <c r="P1064" i="1"/>
  <c r="P1070" i="1"/>
  <c r="P1075" i="1"/>
  <c r="P1079" i="1"/>
  <c r="P1083" i="1"/>
  <c r="P1087" i="1"/>
  <c r="P1091" i="1"/>
  <c r="P1095" i="1"/>
  <c r="P1099" i="1"/>
  <c r="P1103" i="1"/>
  <c r="P1107" i="1"/>
  <c r="P1111" i="1"/>
  <c r="P1115" i="1"/>
  <c r="P1119" i="1"/>
  <c r="P1123" i="1"/>
  <c r="P1127" i="1"/>
  <c r="P1131" i="1"/>
  <c r="P1135" i="1"/>
  <c r="P1139" i="1"/>
  <c r="P1143" i="1"/>
  <c r="P1147" i="1"/>
  <c r="P1151" i="1"/>
  <c r="P1155" i="1"/>
  <c r="P1159" i="1"/>
  <c r="P1163" i="1"/>
  <c r="P1167" i="1"/>
  <c r="P1171" i="1"/>
  <c r="P1175" i="1"/>
  <c r="P1179" i="1"/>
  <c r="P1183" i="1"/>
  <c r="P1187" i="1"/>
  <c r="P1191" i="1"/>
  <c r="P1195" i="1"/>
  <c r="P1199" i="1"/>
  <c r="P1203" i="1"/>
  <c r="P1207" i="1"/>
  <c r="P1211" i="1"/>
  <c r="P1215" i="1"/>
  <c r="P1219" i="1"/>
  <c r="P1223" i="1"/>
  <c r="P1227" i="1"/>
  <c r="P1231" i="1"/>
  <c r="P1235" i="1"/>
  <c r="P1239" i="1"/>
  <c r="P1243" i="1"/>
  <c r="P1247" i="1"/>
  <c r="P1251" i="1"/>
  <c r="P1255" i="1"/>
  <c r="P1259" i="1"/>
  <c r="P1263" i="1"/>
  <c r="P1267" i="1"/>
  <c r="P1271" i="1"/>
  <c r="P1275" i="1"/>
  <c r="P1279" i="1"/>
  <c r="P1283" i="1"/>
  <c r="P1287" i="1"/>
  <c r="P1291" i="1"/>
  <c r="P1295" i="1"/>
  <c r="P1299" i="1"/>
  <c r="P1303" i="1"/>
  <c r="P1307" i="1"/>
  <c r="P1311" i="1"/>
  <c r="P1315" i="1"/>
  <c r="P1319" i="1"/>
  <c r="P1323" i="1"/>
  <c r="P1327" i="1"/>
  <c r="P1331" i="1"/>
  <c r="P1335" i="1"/>
  <c r="P1339" i="1"/>
  <c r="P1343" i="1"/>
  <c r="P1347" i="1"/>
  <c r="P1351" i="1"/>
  <c r="P1355" i="1"/>
  <c r="P1359" i="1"/>
  <c r="P1363" i="1"/>
  <c r="P1367" i="1"/>
  <c r="P1371" i="1"/>
  <c r="P1375" i="1"/>
  <c r="P1379" i="1"/>
  <c r="P1383" i="1"/>
  <c r="P1387" i="1"/>
  <c r="P1391" i="1"/>
  <c r="P1395" i="1"/>
  <c r="P1399" i="1"/>
  <c r="P1403" i="1"/>
  <c r="P1407" i="1"/>
  <c r="P1411" i="1"/>
  <c r="P1415" i="1"/>
  <c r="P1419" i="1"/>
  <c r="P1423" i="1"/>
  <c r="P1427" i="1"/>
  <c r="P1431" i="1"/>
  <c r="P1435" i="1"/>
  <c r="P1439" i="1"/>
  <c r="P1443" i="1"/>
  <c r="P1447" i="1"/>
  <c r="P1451" i="1"/>
  <c r="P1455" i="1"/>
  <c r="P1459" i="1"/>
  <c r="P1463" i="1"/>
  <c r="P1467" i="1"/>
  <c r="P1471" i="1"/>
  <c r="P1475" i="1"/>
  <c r="P1479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1" i="1"/>
  <c r="P1555" i="1"/>
  <c r="P1559" i="1"/>
  <c r="P1563" i="1"/>
  <c r="P1567" i="1"/>
  <c r="P1571" i="1"/>
  <c r="P1575" i="1"/>
  <c r="P1579" i="1"/>
  <c r="P1583" i="1"/>
  <c r="P1587" i="1"/>
  <c r="P1591" i="1"/>
  <c r="P1595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87" i="1"/>
  <c r="P1691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7" i="1"/>
  <c r="P1811" i="1"/>
  <c r="P1815" i="1"/>
  <c r="P1819" i="1"/>
  <c r="P1823" i="1"/>
  <c r="P1827" i="1"/>
  <c r="P983" i="1"/>
  <c r="P999" i="1"/>
  <c r="P1007" i="1"/>
  <c r="P1012" i="1"/>
  <c r="P1018" i="1"/>
  <c r="P1023" i="1"/>
  <c r="P1028" i="1"/>
  <c r="P1034" i="1"/>
  <c r="P1039" i="1"/>
  <c r="P1044" i="1"/>
  <c r="P1050" i="1"/>
  <c r="P1055" i="1"/>
  <c r="P1060" i="1"/>
  <c r="P1066" i="1"/>
  <c r="P1071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144" i="1"/>
  <c r="P1148" i="1"/>
  <c r="P1152" i="1"/>
  <c r="P1156" i="1"/>
  <c r="P1160" i="1"/>
  <c r="P1164" i="1"/>
  <c r="P1168" i="1"/>
  <c r="P1172" i="1"/>
  <c r="P1176" i="1"/>
  <c r="P1180" i="1"/>
  <c r="P1184" i="1"/>
  <c r="P1188" i="1"/>
  <c r="P1192" i="1"/>
  <c r="P1196" i="1"/>
  <c r="P1200" i="1"/>
  <c r="P1204" i="1"/>
  <c r="P1208" i="1"/>
  <c r="P1212" i="1"/>
  <c r="P1216" i="1"/>
  <c r="P1220" i="1"/>
  <c r="P1224" i="1"/>
  <c r="P1228" i="1"/>
  <c r="P1232" i="1"/>
  <c r="P1236" i="1"/>
  <c r="P1240" i="1"/>
  <c r="P1244" i="1"/>
  <c r="P1248" i="1"/>
  <c r="P1252" i="1"/>
  <c r="P1256" i="1"/>
  <c r="P1260" i="1"/>
  <c r="P1264" i="1"/>
  <c r="P1268" i="1"/>
  <c r="P1272" i="1"/>
  <c r="P1276" i="1"/>
  <c r="P1280" i="1"/>
  <c r="P1284" i="1"/>
  <c r="P1288" i="1"/>
  <c r="P1292" i="1"/>
  <c r="P1296" i="1"/>
  <c r="P1300" i="1"/>
  <c r="P1304" i="1"/>
  <c r="P1308" i="1"/>
  <c r="P1312" i="1"/>
  <c r="P1316" i="1"/>
  <c r="P1320" i="1"/>
  <c r="P1324" i="1"/>
  <c r="P1328" i="1"/>
  <c r="P1332" i="1"/>
  <c r="P1336" i="1"/>
  <c r="P1340" i="1"/>
  <c r="P1344" i="1"/>
  <c r="P1348" i="1"/>
  <c r="P1352" i="1"/>
  <c r="P1356" i="1"/>
  <c r="P1360" i="1"/>
  <c r="P1364" i="1"/>
  <c r="P1368" i="1"/>
  <c r="P1372" i="1"/>
  <c r="P1376" i="1"/>
  <c r="P1380" i="1"/>
  <c r="P1384" i="1"/>
  <c r="P1388" i="1"/>
  <c r="P1392" i="1"/>
  <c r="P1396" i="1"/>
  <c r="P1400" i="1"/>
  <c r="P1404" i="1"/>
  <c r="P1408" i="1"/>
  <c r="P1412" i="1"/>
  <c r="P1416" i="1"/>
  <c r="P1420" i="1"/>
  <c r="P1424" i="1"/>
  <c r="P1428" i="1"/>
  <c r="P1432" i="1"/>
  <c r="P1436" i="1"/>
  <c r="P1440" i="1"/>
  <c r="P1444" i="1"/>
  <c r="P1448" i="1"/>
  <c r="P1452" i="1"/>
  <c r="P1456" i="1"/>
  <c r="P1460" i="1"/>
  <c r="P1464" i="1"/>
  <c r="P1468" i="1"/>
  <c r="P1472" i="1"/>
  <c r="P1476" i="1"/>
  <c r="P1480" i="1"/>
  <c r="P1484" i="1"/>
  <c r="P1488" i="1"/>
  <c r="P1492" i="1"/>
  <c r="P1496" i="1"/>
  <c r="P1500" i="1"/>
  <c r="P1504" i="1"/>
  <c r="P1508" i="1"/>
  <c r="P1512" i="1"/>
  <c r="P1516" i="1"/>
  <c r="P1520" i="1"/>
  <c r="P1524" i="1"/>
  <c r="P1528" i="1"/>
  <c r="P1532" i="1"/>
  <c r="P1536" i="1"/>
  <c r="P1540" i="1"/>
  <c r="P1544" i="1"/>
  <c r="P1548" i="1"/>
  <c r="P1552" i="1"/>
  <c r="P1556" i="1"/>
  <c r="P1560" i="1"/>
  <c r="P1564" i="1"/>
  <c r="P1568" i="1"/>
  <c r="P1572" i="1"/>
  <c r="P1576" i="1"/>
  <c r="P1580" i="1"/>
  <c r="P1584" i="1"/>
  <c r="P1588" i="1"/>
  <c r="P1592" i="1"/>
  <c r="P1596" i="1"/>
  <c r="P1600" i="1"/>
  <c r="P1604" i="1"/>
  <c r="P1608" i="1"/>
  <c r="P1612" i="1"/>
  <c r="P1616" i="1"/>
  <c r="P1620" i="1"/>
  <c r="P1624" i="1"/>
  <c r="P1628" i="1"/>
  <c r="P1632" i="1"/>
  <c r="P1636" i="1"/>
  <c r="P1640" i="1"/>
  <c r="P1644" i="1"/>
  <c r="P1648" i="1"/>
  <c r="P1652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4" i="1"/>
  <c r="P1708" i="1"/>
  <c r="P1712" i="1"/>
  <c r="P1716" i="1"/>
  <c r="P1720" i="1"/>
  <c r="P1724" i="1"/>
  <c r="P1728" i="1"/>
  <c r="P1732" i="1"/>
  <c r="P1736" i="1"/>
  <c r="P1740" i="1"/>
  <c r="P1744" i="1"/>
  <c r="P1748" i="1"/>
  <c r="P1752" i="1"/>
  <c r="P1756" i="1"/>
  <c r="P1760" i="1"/>
  <c r="P1764" i="1"/>
  <c r="P1768" i="1"/>
  <c r="P1772" i="1"/>
  <c r="P1776" i="1"/>
  <c r="P1780" i="1"/>
  <c r="P1784" i="1"/>
  <c r="P1788" i="1"/>
  <c r="P1792" i="1"/>
  <c r="P1796" i="1"/>
  <c r="P1800" i="1"/>
  <c r="P1804" i="1"/>
  <c r="P1808" i="1"/>
  <c r="P1812" i="1"/>
  <c r="P1816" i="1"/>
  <c r="P1820" i="1"/>
  <c r="P1824" i="1"/>
  <c r="P1828" i="1"/>
  <c r="P987" i="1"/>
  <c r="P1002" i="1"/>
  <c r="P1008" i="1"/>
  <c r="P1014" i="1"/>
  <c r="P1019" i="1"/>
  <c r="P1024" i="1"/>
  <c r="P1030" i="1"/>
  <c r="P1035" i="1"/>
  <c r="P1040" i="1"/>
  <c r="P1046" i="1"/>
  <c r="P1051" i="1"/>
  <c r="P1056" i="1"/>
  <c r="P1062" i="1"/>
  <c r="P1067" i="1"/>
  <c r="P1072" i="1"/>
  <c r="P1077" i="1"/>
  <c r="P1081" i="1"/>
  <c r="P1085" i="1"/>
  <c r="P1089" i="1"/>
  <c r="P1093" i="1"/>
  <c r="P1097" i="1"/>
  <c r="P1101" i="1"/>
  <c r="P1105" i="1"/>
  <c r="P1109" i="1"/>
  <c r="P1113" i="1"/>
  <c r="P1117" i="1"/>
  <c r="P1121" i="1"/>
  <c r="P1125" i="1"/>
  <c r="P1129" i="1"/>
  <c r="P1133" i="1"/>
  <c r="P1137" i="1"/>
  <c r="P1141" i="1"/>
  <c r="P1145" i="1"/>
  <c r="P1149" i="1"/>
  <c r="P1153" i="1"/>
  <c r="P1157" i="1"/>
  <c r="P1161" i="1"/>
  <c r="P1165" i="1"/>
  <c r="P1169" i="1"/>
  <c r="P1173" i="1"/>
  <c r="P1177" i="1"/>
  <c r="P1181" i="1"/>
  <c r="P1185" i="1"/>
  <c r="P1189" i="1"/>
  <c r="P1193" i="1"/>
  <c r="P1197" i="1"/>
  <c r="P1201" i="1"/>
  <c r="P1205" i="1"/>
  <c r="P1209" i="1"/>
  <c r="P1213" i="1"/>
  <c r="P1217" i="1"/>
  <c r="P1221" i="1"/>
  <c r="P1225" i="1"/>
  <c r="P1229" i="1"/>
  <c r="P1233" i="1"/>
  <c r="P1237" i="1"/>
  <c r="P1241" i="1"/>
  <c r="P1245" i="1"/>
  <c r="P1249" i="1"/>
  <c r="P1253" i="1"/>
  <c r="P1257" i="1"/>
  <c r="P1261" i="1"/>
  <c r="P1265" i="1"/>
  <c r="P1269" i="1"/>
  <c r="P1273" i="1"/>
  <c r="P1277" i="1"/>
  <c r="P1281" i="1"/>
  <c r="P1285" i="1"/>
  <c r="P1289" i="1"/>
  <c r="P1293" i="1"/>
  <c r="P1297" i="1"/>
  <c r="P1301" i="1"/>
  <c r="P1305" i="1"/>
  <c r="P1309" i="1"/>
  <c r="P1313" i="1"/>
  <c r="P1317" i="1"/>
  <c r="P1321" i="1"/>
  <c r="P1325" i="1"/>
  <c r="P1329" i="1"/>
  <c r="P1333" i="1"/>
  <c r="P1337" i="1"/>
  <c r="P1341" i="1"/>
  <c r="P1345" i="1"/>
  <c r="P1349" i="1"/>
  <c r="P1353" i="1"/>
  <c r="P1357" i="1"/>
  <c r="P1361" i="1"/>
  <c r="P1365" i="1"/>
  <c r="P1369" i="1"/>
  <c r="P1373" i="1"/>
  <c r="P1377" i="1"/>
  <c r="P1381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57" i="1"/>
  <c r="P1461" i="1"/>
  <c r="P1465" i="1"/>
  <c r="P1469" i="1"/>
  <c r="P1473" i="1"/>
  <c r="P1477" i="1"/>
  <c r="P1481" i="1"/>
  <c r="P1485" i="1"/>
  <c r="P1489" i="1"/>
  <c r="P1493" i="1"/>
  <c r="P1497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9" i="1"/>
  <c r="P1573" i="1"/>
  <c r="P1577" i="1"/>
  <c r="P1581" i="1"/>
  <c r="P1585" i="1"/>
  <c r="P1589" i="1"/>
  <c r="P1593" i="1"/>
  <c r="P1597" i="1"/>
  <c r="P1601" i="1"/>
  <c r="P1605" i="1"/>
  <c r="P1609" i="1"/>
  <c r="P1613" i="1"/>
  <c r="P1617" i="1"/>
  <c r="P1621" i="1"/>
  <c r="P1625" i="1"/>
  <c r="P1629" i="1"/>
  <c r="P1633" i="1"/>
  <c r="P1637" i="1"/>
  <c r="P1641" i="1"/>
  <c r="P1645" i="1"/>
  <c r="P1649" i="1"/>
  <c r="P1653" i="1"/>
  <c r="P1657" i="1"/>
  <c r="P1661" i="1"/>
  <c r="P1665" i="1"/>
  <c r="P1669" i="1"/>
  <c r="P1673" i="1"/>
  <c r="P1677" i="1"/>
  <c r="P1681" i="1"/>
  <c r="P1685" i="1"/>
  <c r="P1689" i="1"/>
  <c r="P1693" i="1"/>
  <c r="P1697" i="1"/>
  <c r="P1701" i="1"/>
  <c r="P1705" i="1"/>
  <c r="P1709" i="1"/>
  <c r="P1713" i="1"/>
  <c r="P1717" i="1"/>
  <c r="P1721" i="1"/>
  <c r="P1725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89" i="1"/>
  <c r="P1793" i="1"/>
  <c r="P1797" i="1"/>
  <c r="P1801" i="1"/>
  <c r="P1805" i="1"/>
  <c r="P1809" i="1"/>
  <c r="P1813" i="1"/>
  <c r="P1817" i="1"/>
  <c r="P1821" i="1"/>
  <c r="P1825" i="1"/>
  <c r="P2" i="1"/>
  <c r="M1778" i="1"/>
  <c r="M1786" i="1"/>
  <c r="M1794" i="1"/>
  <c r="M1802" i="1"/>
  <c r="M1810" i="1"/>
  <c r="M1818" i="1"/>
  <c r="M1826" i="1"/>
  <c r="D1782" i="1"/>
  <c r="AH1782" i="1"/>
  <c r="AJ1782" i="1" s="1"/>
  <c r="D1798" i="1"/>
  <c r="AH1798" i="1"/>
  <c r="AJ1798" i="1" s="1"/>
  <c r="D1814" i="1"/>
  <c r="AH1814" i="1"/>
  <c r="AJ1814" i="1" s="1"/>
  <c r="AC1092" i="1"/>
  <c r="AC1084" i="1"/>
  <c r="AC1076" i="1"/>
  <c r="AC1068" i="1"/>
  <c r="AC1060" i="1"/>
  <c r="AC1052" i="1"/>
  <c r="AC1044" i="1"/>
  <c r="AC1036" i="1"/>
  <c r="AC1028" i="1"/>
  <c r="AC1020" i="1"/>
  <c r="AC1012" i="1"/>
  <c r="AC1004" i="1"/>
  <c r="AC996" i="1"/>
  <c r="AC988" i="1"/>
  <c r="AC980" i="1"/>
  <c r="AC972" i="1"/>
  <c r="AC964" i="1"/>
  <c r="AC956" i="1"/>
  <c r="AC948" i="1"/>
  <c r="AC940" i="1"/>
  <c r="AC932" i="1"/>
  <c r="AC924" i="1"/>
  <c r="AC916" i="1"/>
  <c r="AC908" i="1"/>
  <c r="AC900" i="1"/>
  <c r="AC892" i="1"/>
  <c r="AC884" i="1"/>
  <c r="AC876" i="1"/>
  <c r="AC868" i="1"/>
  <c r="AC860" i="1"/>
  <c r="AC852" i="1"/>
  <c r="AC844" i="1"/>
  <c r="AC836" i="1"/>
  <c r="AC828" i="1"/>
  <c r="AC820" i="1"/>
  <c r="AC812" i="1"/>
  <c r="AC804" i="1"/>
  <c r="AC796" i="1"/>
  <c r="AC788" i="1"/>
  <c r="AC780" i="1"/>
  <c r="AC772" i="1"/>
  <c r="AC764" i="1"/>
  <c r="AC756" i="1"/>
  <c r="AC748" i="1"/>
  <c r="AC740" i="1"/>
  <c r="AC1095" i="1"/>
  <c r="AC1087" i="1"/>
  <c r="AC1079" i="1"/>
  <c r="AC1071" i="1"/>
  <c r="AC1063" i="1"/>
  <c r="AC1055" i="1"/>
  <c r="AC1047" i="1"/>
  <c r="AC1039" i="1"/>
  <c r="AC1031" i="1"/>
  <c r="AC1023" i="1"/>
  <c r="AC1015" i="1"/>
  <c r="AC1007" i="1"/>
  <c r="AC999" i="1"/>
  <c r="AC991" i="1"/>
  <c r="AC983" i="1"/>
  <c r="AC975" i="1"/>
  <c r="AC967" i="1"/>
  <c r="AC959" i="1"/>
  <c r="AC951" i="1"/>
  <c r="AC943" i="1"/>
  <c r="AC935" i="1"/>
  <c r="AC927" i="1"/>
  <c r="AC919" i="1"/>
  <c r="AC911" i="1"/>
  <c r="AC903" i="1"/>
  <c r="AC895" i="1"/>
  <c r="AC887" i="1"/>
  <c r="AC879" i="1"/>
  <c r="AC871" i="1"/>
  <c r="AC863" i="1"/>
  <c r="AC855" i="1"/>
  <c r="AC847" i="1"/>
  <c r="AC839" i="1"/>
  <c r="AC831" i="1"/>
  <c r="AC823" i="1"/>
  <c r="AC815" i="1"/>
  <c r="AC807" i="1"/>
  <c r="AC799" i="1"/>
  <c r="AC791" i="1"/>
  <c r="AC783" i="1"/>
  <c r="AC775" i="1"/>
  <c r="AC767" i="1"/>
  <c r="AC759" i="1"/>
  <c r="AC751" i="1"/>
  <c r="AC743" i="1"/>
  <c r="AC735" i="1"/>
  <c r="AC1090" i="1"/>
  <c r="AC1082" i="1"/>
  <c r="AC1074" i="1"/>
  <c r="AC1066" i="1"/>
  <c r="AC1058" i="1"/>
  <c r="AC1050" i="1"/>
  <c r="AC1042" i="1"/>
  <c r="AC1034" i="1"/>
  <c r="AC1026" i="1"/>
  <c r="AC1018" i="1"/>
  <c r="AC1010" i="1"/>
  <c r="AC1002" i="1"/>
  <c r="AC994" i="1"/>
  <c r="AC986" i="1"/>
  <c r="AC978" i="1"/>
  <c r="AC970" i="1"/>
  <c r="AC962" i="1"/>
  <c r="AC954" i="1"/>
  <c r="AC946" i="1"/>
  <c r="AC938" i="1"/>
  <c r="AC930" i="1"/>
  <c r="AC922" i="1"/>
  <c r="AC914" i="1"/>
  <c r="AC906" i="1"/>
  <c r="AC898" i="1"/>
  <c r="AC890" i="1"/>
  <c r="AC882" i="1"/>
  <c r="AC874" i="1"/>
  <c r="AC866" i="1"/>
  <c r="AC858" i="1"/>
  <c r="AC850" i="1"/>
  <c r="AC842" i="1"/>
  <c r="AC834" i="1"/>
  <c r="AC826" i="1"/>
  <c r="AC818" i="1"/>
  <c r="AC810" i="1"/>
  <c r="AC802" i="1"/>
  <c r="AC794" i="1"/>
  <c r="AC786" i="1"/>
  <c r="AC778" i="1"/>
  <c r="AC770" i="1"/>
  <c r="AC762" i="1"/>
  <c r="AC754" i="1"/>
  <c r="AC746" i="1"/>
  <c r="AC738" i="1"/>
  <c r="AC1093" i="1"/>
  <c r="AC1085" i="1"/>
  <c r="AC1077" i="1"/>
  <c r="AC1069" i="1"/>
  <c r="AC1061" i="1"/>
  <c r="AC1053" i="1"/>
  <c r="AC1045" i="1"/>
  <c r="AC1037" i="1"/>
  <c r="AC1029" i="1"/>
  <c r="AC1021" i="1"/>
  <c r="AC1013" i="1"/>
  <c r="AC1005" i="1"/>
  <c r="AC997" i="1"/>
  <c r="AC989" i="1"/>
  <c r="AC981" i="1"/>
  <c r="AC973" i="1"/>
  <c r="AC965" i="1"/>
  <c r="AC957" i="1"/>
  <c r="AC949" i="1"/>
  <c r="AC941" i="1"/>
  <c r="AC933" i="1"/>
  <c r="AC925" i="1"/>
  <c r="AC917" i="1"/>
  <c r="AC909" i="1"/>
  <c r="AC901" i="1"/>
  <c r="AC893" i="1"/>
  <c r="AC885" i="1"/>
  <c r="AC877" i="1"/>
  <c r="AC869" i="1"/>
  <c r="AC861" i="1"/>
  <c r="AC853" i="1"/>
  <c r="AC845" i="1"/>
  <c r="AC837" i="1"/>
  <c r="AC829" i="1"/>
  <c r="AC821" i="1"/>
  <c r="AC813" i="1"/>
  <c r="AC805" i="1"/>
  <c r="AC797" i="1"/>
  <c r="AC789" i="1"/>
  <c r="AC781" i="1"/>
  <c r="AC773" i="1"/>
  <c r="AC765" i="1"/>
  <c r="AC757" i="1"/>
  <c r="AC749" i="1"/>
  <c r="AC741" i="1"/>
  <c r="AC733" i="1"/>
  <c r="AC1096" i="1"/>
  <c r="AC1088" i="1"/>
  <c r="AC1080" i="1"/>
  <c r="AC1072" i="1"/>
  <c r="AC1064" i="1"/>
  <c r="AC1056" i="1"/>
  <c r="AC1048" i="1"/>
  <c r="AC1040" i="1"/>
  <c r="AC1032" i="1"/>
  <c r="AC1024" i="1"/>
  <c r="AC1016" i="1"/>
  <c r="AC1008" i="1"/>
  <c r="AC1000" i="1"/>
  <c r="AC992" i="1"/>
  <c r="AC984" i="1"/>
  <c r="AC976" i="1"/>
  <c r="AC968" i="1"/>
  <c r="AC960" i="1"/>
  <c r="AC952" i="1"/>
  <c r="AC944" i="1"/>
  <c r="AC936" i="1"/>
  <c r="AC928" i="1"/>
  <c r="AC920" i="1"/>
  <c r="AC912" i="1"/>
  <c r="AC904" i="1"/>
  <c r="AC896" i="1"/>
  <c r="AC888" i="1"/>
  <c r="AC880" i="1"/>
  <c r="AC872" i="1"/>
  <c r="AC864" i="1"/>
  <c r="AC856" i="1"/>
  <c r="AC848" i="1"/>
  <c r="AC840" i="1"/>
  <c r="AC832" i="1"/>
  <c r="AC824" i="1"/>
  <c r="AC816" i="1"/>
  <c r="AC808" i="1"/>
  <c r="AC800" i="1"/>
  <c r="AC792" i="1"/>
  <c r="AC784" i="1"/>
  <c r="AC776" i="1"/>
  <c r="AC768" i="1"/>
  <c r="AC760" i="1"/>
  <c r="AC752" i="1"/>
  <c r="AC744" i="1"/>
  <c r="AC736" i="1"/>
  <c r="AC1091" i="1"/>
  <c r="AC1083" i="1"/>
  <c r="AC1075" i="1"/>
  <c r="AC1067" i="1"/>
  <c r="AC1059" i="1"/>
  <c r="AC1051" i="1"/>
  <c r="AC1043" i="1"/>
  <c r="AC1035" i="1"/>
  <c r="AC1027" i="1"/>
  <c r="AC1019" i="1"/>
  <c r="AC1011" i="1"/>
  <c r="AC1003" i="1"/>
  <c r="AC995" i="1"/>
  <c r="AC987" i="1"/>
  <c r="AC979" i="1"/>
  <c r="AC971" i="1"/>
  <c r="AC963" i="1"/>
  <c r="AC955" i="1"/>
  <c r="AC947" i="1"/>
  <c r="AC939" i="1"/>
  <c r="AC931" i="1"/>
  <c r="AC923" i="1"/>
  <c r="AC915" i="1"/>
  <c r="AC907" i="1"/>
  <c r="AC899" i="1"/>
  <c r="AC891" i="1"/>
  <c r="AC883" i="1"/>
  <c r="AC875" i="1"/>
  <c r="AC867" i="1"/>
  <c r="AC859" i="1"/>
  <c r="AC851" i="1"/>
  <c r="AC843" i="1"/>
  <c r="AC835" i="1"/>
  <c r="AC827" i="1"/>
  <c r="AC819" i="1"/>
  <c r="AC811" i="1"/>
  <c r="AC803" i="1"/>
  <c r="AC795" i="1"/>
  <c r="AC787" i="1"/>
  <c r="AC779" i="1"/>
  <c r="AC771" i="1"/>
  <c r="AC763" i="1"/>
  <c r="AC755" i="1"/>
  <c r="AC747" i="1"/>
  <c r="AC739" i="1"/>
  <c r="AC1094" i="1"/>
  <c r="AC1086" i="1"/>
  <c r="AC1078" i="1"/>
  <c r="AC1070" i="1"/>
  <c r="AC1062" i="1"/>
  <c r="AC1054" i="1"/>
  <c r="AC1046" i="1"/>
  <c r="AC1038" i="1"/>
  <c r="AC1030" i="1"/>
  <c r="AC1022" i="1"/>
  <c r="AC1014" i="1"/>
  <c r="AC1006" i="1"/>
  <c r="AC998" i="1"/>
  <c r="AC990" i="1"/>
  <c r="AC982" i="1"/>
  <c r="AC974" i="1"/>
  <c r="AC966" i="1"/>
  <c r="AC958" i="1"/>
  <c r="AC950" i="1"/>
  <c r="AC942" i="1"/>
  <c r="AC934" i="1"/>
  <c r="AC926" i="1"/>
  <c r="AC918" i="1"/>
  <c r="AC910" i="1"/>
  <c r="AC902" i="1"/>
  <c r="AC894" i="1"/>
  <c r="AC886" i="1"/>
  <c r="AC878" i="1"/>
  <c r="AC870" i="1"/>
  <c r="AC862" i="1"/>
  <c r="AC854" i="1"/>
  <c r="AC846" i="1"/>
  <c r="AC838" i="1"/>
  <c r="AC830" i="1"/>
  <c r="AC822" i="1"/>
  <c r="AC814" i="1"/>
  <c r="AC806" i="1"/>
  <c r="AC798" i="1"/>
  <c r="AC790" i="1"/>
  <c r="AC782" i="1"/>
  <c r="AC774" i="1"/>
  <c r="AC766" i="1"/>
  <c r="AC758" i="1"/>
  <c r="AC750" i="1"/>
  <c r="AC742" i="1"/>
  <c r="AC734" i="1"/>
  <c r="AC1097" i="1"/>
  <c r="AC1089" i="1"/>
  <c r="AC1081" i="1"/>
  <c r="AC1073" i="1"/>
  <c r="AC1065" i="1"/>
  <c r="AC1057" i="1"/>
  <c r="AC1049" i="1"/>
  <c r="AC1041" i="1"/>
  <c r="AC1033" i="1"/>
  <c r="AC1025" i="1"/>
  <c r="AC1017" i="1"/>
  <c r="AC1009" i="1"/>
  <c r="AC1001" i="1"/>
  <c r="AC993" i="1"/>
  <c r="AC985" i="1"/>
  <c r="AC977" i="1"/>
  <c r="AC969" i="1"/>
  <c r="AC961" i="1"/>
  <c r="AC953" i="1"/>
  <c r="AC945" i="1"/>
  <c r="AC937" i="1"/>
  <c r="AC929" i="1"/>
  <c r="AC921" i="1"/>
  <c r="AC913" i="1"/>
  <c r="AC905" i="1"/>
  <c r="AC897" i="1"/>
  <c r="AC889" i="1"/>
  <c r="AC881" i="1"/>
  <c r="AC873" i="1"/>
  <c r="AC865" i="1"/>
  <c r="AC857" i="1"/>
  <c r="AC849" i="1"/>
  <c r="AC841" i="1"/>
  <c r="AC833" i="1"/>
  <c r="AC825" i="1"/>
  <c r="AC817" i="1"/>
  <c r="AC809" i="1"/>
  <c r="AC801" i="1"/>
  <c r="AC793" i="1"/>
  <c r="AC785" i="1"/>
  <c r="AC777" i="1"/>
  <c r="AC769" i="1"/>
  <c r="AC761" i="1"/>
  <c r="AC753" i="1"/>
  <c r="AC745" i="1"/>
  <c r="AC737" i="1"/>
  <c r="D1788" i="1"/>
  <c r="D4" i="1"/>
  <c r="D20" i="1"/>
  <c r="D36" i="1"/>
  <c r="D8" i="1"/>
  <c r="D16" i="1"/>
  <c r="D32" i="1"/>
  <c r="D40" i="1"/>
  <c r="D1792" i="1"/>
  <c r="D1816" i="1"/>
  <c r="D2" i="1"/>
  <c r="N2" i="1" s="1"/>
  <c r="I2" i="1" s="1"/>
  <c r="D26" i="1"/>
  <c r="D34" i="1"/>
  <c r="N34" i="1" s="1"/>
  <c r="I34" i="1" s="1"/>
  <c r="D1780" i="1"/>
  <c r="D1796" i="1"/>
  <c r="N1796" i="1" s="1"/>
  <c r="I1796" i="1" s="1"/>
  <c r="D1812" i="1"/>
  <c r="D1828" i="1"/>
  <c r="N1828" i="1" s="1"/>
  <c r="I1828" i="1" s="1"/>
  <c r="D1774" i="1"/>
  <c r="D1790" i="1"/>
  <c r="N1790" i="1" s="1"/>
  <c r="I1790" i="1" s="1"/>
  <c r="D1806" i="1"/>
  <c r="D1822" i="1"/>
  <c r="N1822" i="1" s="1"/>
  <c r="I1822" i="1" s="1"/>
  <c r="M2" i="1"/>
  <c r="N1792" i="1" l="1"/>
  <c r="I1792" i="1" s="1"/>
  <c r="N32" i="1"/>
  <c r="I32" i="1" s="1"/>
  <c r="N8" i="1"/>
  <c r="I8" i="1" s="1"/>
  <c r="N20" i="1"/>
  <c r="I20" i="1" s="1"/>
  <c r="N1788" i="1"/>
  <c r="I1788" i="1" s="1"/>
  <c r="N1806" i="1"/>
  <c r="I1806" i="1" s="1"/>
  <c r="N1774" i="1"/>
  <c r="I1774" i="1" s="1"/>
  <c r="N1812" i="1"/>
  <c r="I1812" i="1" s="1"/>
  <c r="N1780" i="1"/>
  <c r="I1780" i="1" s="1"/>
  <c r="N26" i="1"/>
  <c r="I26" i="1" s="1"/>
  <c r="N1816" i="1"/>
  <c r="I1816" i="1" s="1"/>
  <c r="N40" i="1"/>
  <c r="I40" i="1" s="1"/>
  <c r="N16" i="1"/>
  <c r="I16" i="1" s="1"/>
  <c r="N36" i="1"/>
  <c r="I36" i="1" s="1"/>
  <c r="N4" i="1"/>
  <c r="I4" i="1" s="1"/>
  <c r="N1814" i="1"/>
  <c r="I1814" i="1" s="1"/>
  <c r="N1798" i="1"/>
  <c r="I1798" i="1" s="1"/>
  <c r="N1782" i="1"/>
  <c r="I1782" i="1" s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Y203" i="1"/>
  <c r="Y205" i="1"/>
  <c r="Y207" i="1"/>
  <c r="Y209" i="1"/>
  <c r="Y211" i="1"/>
  <c r="Y213" i="1"/>
  <c r="Y215" i="1"/>
  <c r="Y217" i="1"/>
  <c r="Y219" i="1"/>
  <c r="Y221" i="1"/>
  <c r="Y223" i="1"/>
  <c r="Y225" i="1"/>
  <c r="Y227" i="1"/>
  <c r="Y229" i="1"/>
  <c r="Y231" i="1"/>
  <c r="Y233" i="1"/>
  <c r="Y235" i="1"/>
  <c r="Y237" i="1"/>
  <c r="Y239" i="1"/>
  <c r="Y241" i="1"/>
  <c r="Y243" i="1"/>
  <c r="Y245" i="1"/>
  <c r="Y247" i="1"/>
  <c r="Y249" i="1"/>
  <c r="Y251" i="1"/>
  <c r="Y253" i="1"/>
  <c r="Y255" i="1"/>
  <c r="Y257" i="1"/>
  <c r="Y259" i="1"/>
  <c r="Y261" i="1"/>
  <c r="Y263" i="1"/>
  <c r="Y265" i="1"/>
  <c r="Y267" i="1"/>
  <c r="Y269" i="1"/>
  <c r="Y271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299" i="1"/>
  <c r="Y301" i="1"/>
  <c r="Y303" i="1"/>
  <c r="Y305" i="1"/>
  <c r="Y307" i="1"/>
  <c r="Y309" i="1"/>
  <c r="Y311" i="1"/>
  <c r="Y313" i="1"/>
  <c r="Y315" i="1"/>
  <c r="Y317" i="1"/>
  <c r="Y319" i="1"/>
  <c r="Y321" i="1"/>
  <c r="Y323" i="1"/>
  <c r="Y325" i="1"/>
  <c r="Y327" i="1"/>
  <c r="Y329" i="1"/>
  <c r="Y331" i="1"/>
  <c r="Y333" i="1"/>
  <c r="Y335" i="1"/>
  <c r="Y337" i="1"/>
  <c r="Y339" i="1"/>
  <c r="Y341" i="1"/>
  <c r="Y343" i="1"/>
  <c r="Y345" i="1"/>
  <c r="Y347" i="1"/>
  <c r="Y349" i="1"/>
  <c r="Y351" i="1"/>
  <c r="Y353" i="1"/>
  <c r="Y355" i="1"/>
  <c r="Y357" i="1"/>
  <c r="Y359" i="1"/>
  <c r="Y361" i="1"/>
  <c r="Y363" i="1"/>
  <c r="Y365" i="1"/>
  <c r="Y367" i="1"/>
  <c r="Y369" i="1"/>
  <c r="Y371" i="1"/>
  <c r="Y373" i="1"/>
  <c r="Y375" i="1"/>
  <c r="Y377" i="1"/>
  <c r="Y379" i="1"/>
  <c r="Y381" i="1"/>
  <c r="Y383" i="1"/>
  <c r="Y385" i="1"/>
  <c r="Y387" i="1"/>
  <c r="Y389" i="1"/>
  <c r="Y391" i="1"/>
  <c r="Y393" i="1"/>
  <c r="Y395" i="1"/>
  <c r="Y397" i="1"/>
  <c r="Y399" i="1"/>
  <c r="Y401" i="1"/>
  <c r="Y403" i="1"/>
  <c r="Y405" i="1"/>
  <c r="Y407" i="1"/>
  <c r="Y409" i="1"/>
  <c r="Y411" i="1"/>
  <c r="Y413" i="1"/>
  <c r="Y415" i="1"/>
  <c r="Y417" i="1"/>
  <c r="Y419" i="1"/>
  <c r="Y421" i="1"/>
  <c r="Y423" i="1"/>
  <c r="Y425" i="1"/>
  <c r="Y427" i="1"/>
  <c r="Y429" i="1"/>
  <c r="Y431" i="1"/>
  <c r="Y433" i="1"/>
  <c r="Y435" i="1"/>
  <c r="Y437" i="1"/>
  <c r="Y439" i="1"/>
  <c r="Y441" i="1"/>
  <c r="Y443" i="1"/>
  <c r="Y445" i="1"/>
  <c r="Y447" i="1"/>
  <c r="Y449" i="1"/>
  <c r="Y451" i="1"/>
  <c r="Y453" i="1"/>
  <c r="Y455" i="1"/>
  <c r="Y457" i="1"/>
  <c r="Y459" i="1"/>
  <c r="Y461" i="1"/>
  <c r="Y463" i="1"/>
  <c r="Y465" i="1"/>
  <c r="Y467" i="1"/>
  <c r="Y469" i="1"/>
  <c r="Y471" i="1"/>
  <c r="Y473" i="1"/>
  <c r="Y475" i="1"/>
  <c r="Y477" i="1"/>
  <c r="Y479" i="1"/>
  <c r="Y481" i="1"/>
  <c r="Y483" i="1"/>
  <c r="Y485" i="1"/>
  <c r="Y487" i="1"/>
  <c r="Y489" i="1"/>
  <c r="Y491" i="1"/>
  <c r="Y493" i="1"/>
  <c r="Y495" i="1"/>
  <c r="Y497" i="1"/>
  <c r="Y499" i="1"/>
  <c r="Y501" i="1"/>
  <c r="Y503" i="1"/>
  <c r="Y505" i="1"/>
  <c r="Y507" i="1"/>
  <c r="Y509" i="1"/>
  <c r="Y511" i="1"/>
  <c r="Y513" i="1"/>
  <c r="Y515" i="1"/>
  <c r="Y517" i="1"/>
  <c r="Y519" i="1"/>
  <c r="Y521" i="1"/>
  <c r="Y523" i="1"/>
  <c r="Y525" i="1"/>
  <c r="Y527" i="1"/>
  <c r="Y529" i="1"/>
  <c r="Y531" i="1"/>
  <c r="Y533" i="1"/>
  <c r="Y535" i="1"/>
  <c r="Y537" i="1"/>
  <c r="Y539" i="1"/>
  <c r="Y541" i="1"/>
  <c r="Y543" i="1"/>
  <c r="Y545" i="1"/>
  <c r="Y547" i="1"/>
  <c r="Y549" i="1"/>
  <c r="Y551" i="1"/>
  <c r="Y553" i="1"/>
  <c r="Y555" i="1"/>
  <c r="Y557" i="1"/>
  <c r="Y559" i="1"/>
  <c r="Y561" i="1"/>
  <c r="Y563" i="1"/>
  <c r="Y565" i="1"/>
  <c r="Y567" i="1"/>
  <c r="Y569" i="1"/>
  <c r="Y571" i="1"/>
  <c r="Y573" i="1"/>
  <c r="Y575" i="1"/>
  <c r="Y577" i="1"/>
  <c r="Y579" i="1"/>
  <c r="Y581" i="1"/>
  <c r="Y583" i="1"/>
  <c r="Y585" i="1"/>
  <c r="Y587" i="1"/>
  <c r="Y589" i="1"/>
  <c r="Y591" i="1"/>
  <c r="Y593" i="1"/>
  <c r="Y595" i="1"/>
  <c r="Y597" i="1"/>
  <c r="Y599" i="1"/>
  <c r="Y601" i="1"/>
  <c r="Y603" i="1"/>
  <c r="Y605" i="1"/>
  <c r="Y607" i="1"/>
  <c r="Y609" i="1"/>
  <c r="Y611" i="1"/>
  <c r="Y613" i="1"/>
  <c r="Y615" i="1"/>
  <c r="Y617" i="1"/>
  <c r="Y619" i="1"/>
  <c r="Y621" i="1"/>
  <c r="Y623" i="1"/>
  <c r="Y625" i="1"/>
  <c r="Y627" i="1"/>
  <c r="Y629" i="1"/>
  <c r="Y631" i="1"/>
  <c r="Y633" i="1"/>
  <c r="Y635" i="1"/>
  <c r="Y637" i="1"/>
  <c r="Y639" i="1"/>
  <c r="Y641" i="1"/>
  <c r="Y643" i="1"/>
  <c r="Y645" i="1"/>
  <c r="Y647" i="1"/>
  <c r="Y649" i="1"/>
  <c r="Y651" i="1"/>
  <c r="Y653" i="1"/>
  <c r="Y655" i="1"/>
  <c r="Y657" i="1"/>
  <c r="Y659" i="1"/>
  <c r="Y661" i="1"/>
  <c r="Y663" i="1"/>
  <c r="Y665" i="1"/>
  <c r="Y667" i="1"/>
  <c r="Y669" i="1"/>
  <c r="Y671" i="1"/>
  <c r="Y673" i="1"/>
  <c r="Y675" i="1"/>
  <c r="Y677" i="1"/>
  <c r="Y679" i="1"/>
  <c r="Y681" i="1"/>
  <c r="Y683" i="1"/>
  <c r="Y685" i="1"/>
  <c r="Y687" i="1"/>
  <c r="Y689" i="1"/>
  <c r="Y691" i="1"/>
  <c r="Y693" i="1"/>
  <c r="Y695" i="1"/>
  <c r="Y697" i="1"/>
  <c r="Y699" i="1"/>
  <c r="Y701" i="1"/>
  <c r="Y703" i="1"/>
  <c r="Y705" i="1"/>
  <c r="Y707" i="1"/>
  <c r="Y709" i="1"/>
  <c r="Y711" i="1"/>
  <c r="Y713" i="1"/>
  <c r="Y715" i="1"/>
  <c r="Y717" i="1"/>
  <c r="Y719" i="1"/>
  <c r="Y721" i="1"/>
  <c r="Y723" i="1"/>
  <c r="Y725" i="1"/>
  <c r="Y727" i="1"/>
  <c r="Y729" i="1"/>
  <c r="Y731" i="1"/>
  <c r="Y733" i="1"/>
  <c r="Y735" i="1"/>
  <c r="Y737" i="1"/>
  <c r="Y739" i="1"/>
  <c r="Y741" i="1"/>
  <c r="Y743" i="1"/>
  <c r="Y745" i="1"/>
  <c r="Y747" i="1"/>
  <c r="Y749" i="1"/>
  <c r="Y751" i="1"/>
  <c r="Y753" i="1"/>
  <c r="Y755" i="1"/>
  <c r="Y757" i="1"/>
  <c r="Y759" i="1"/>
  <c r="Y761" i="1"/>
  <c r="Y763" i="1"/>
  <c r="Y765" i="1"/>
  <c r="Y767" i="1"/>
  <c r="Y769" i="1"/>
  <c r="Y771" i="1"/>
  <c r="Y773" i="1"/>
  <c r="Y775" i="1"/>
  <c r="Y777" i="1"/>
  <c r="Y779" i="1"/>
  <c r="Y781" i="1"/>
  <c r="Y783" i="1"/>
  <c r="Y785" i="1"/>
  <c r="Y787" i="1"/>
  <c r="Y789" i="1"/>
  <c r="Y791" i="1"/>
  <c r="Y793" i="1"/>
  <c r="Y795" i="1"/>
  <c r="Y797" i="1"/>
  <c r="Y799" i="1"/>
  <c r="Y801" i="1"/>
  <c r="Y803" i="1"/>
  <c r="Y805" i="1"/>
  <c r="Y807" i="1"/>
  <c r="Y809" i="1"/>
  <c r="Y811" i="1"/>
  <c r="Y813" i="1"/>
  <c r="Y815" i="1"/>
  <c r="Y817" i="1"/>
  <c r="Y819" i="1"/>
  <c r="Y821" i="1"/>
  <c r="Y823" i="1"/>
  <c r="Y825" i="1"/>
  <c r="Y827" i="1"/>
  <c r="Y829" i="1"/>
  <c r="Y831" i="1"/>
  <c r="Y833" i="1"/>
  <c r="Y835" i="1"/>
  <c r="Y837" i="1"/>
  <c r="Y839" i="1"/>
  <c r="Y841" i="1"/>
  <c r="Y843" i="1"/>
  <c r="Y845" i="1"/>
  <c r="Y847" i="1"/>
  <c r="Y849" i="1"/>
  <c r="Y851" i="1"/>
  <c r="Y853" i="1"/>
  <c r="Y855" i="1"/>
  <c r="Y857" i="1"/>
  <c r="Y859" i="1"/>
  <c r="Y861" i="1"/>
  <c r="Y863" i="1"/>
  <c r="Y865" i="1"/>
  <c r="Y867" i="1"/>
  <c r="Y869" i="1"/>
  <c r="Y871" i="1"/>
  <c r="Y873" i="1"/>
  <c r="Y875" i="1"/>
  <c r="Y877" i="1"/>
  <c r="Y879" i="1"/>
  <c r="Y881" i="1"/>
  <c r="Y883" i="1"/>
  <c r="Y885" i="1"/>
  <c r="Y887" i="1"/>
  <c r="Y889" i="1"/>
  <c r="Y891" i="1"/>
  <c r="Y893" i="1"/>
  <c r="Y895" i="1"/>
  <c r="Y897" i="1"/>
  <c r="Y899" i="1"/>
  <c r="Y901" i="1"/>
  <c r="Y903" i="1"/>
  <c r="Y905" i="1"/>
  <c r="Y907" i="1"/>
  <c r="Y909" i="1"/>
  <c r="Y911" i="1"/>
  <c r="Y913" i="1"/>
  <c r="Y915" i="1"/>
  <c r="Y917" i="1"/>
  <c r="Y919" i="1"/>
  <c r="Y921" i="1"/>
  <c r="Y923" i="1"/>
  <c r="Y925" i="1"/>
  <c r="Y927" i="1"/>
  <c r="Y929" i="1"/>
  <c r="Y931" i="1"/>
  <c r="Y933" i="1"/>
  <c r="Y935" i="1"/>
  <c r="Y937" i="1"/>
  <c r="Y939" i="1"/>
  <c r="Y941" i="1"/>
  <c r="Y943" i="1"/>
  <c r="Y945" i="1"/>
  <c r="Y947" i="1"/>
  <c r="Y949" i="1"/>
  <c r="Y951" i="1"/>
  <c r="Y953" i="1"/>
  <c r="Y955" i="1"/>
  <c r="Y957" i="1"/>
  <c r="Y959" i="1"/>
  <c r="Y961" i="1"/>
  <c r="Y963" i="1"/>
  <c r="Y965" i="1"/>
  <c r="Y967" i="1"/>
  <c r="Y969" i="1"/>
  <c r="Y971" i="1"/>
  <c r="Y973" i="1"/>
  <c r="Y975" i="1"/>
  <c r="Y977" i="1"/>
  <c r="Y979" i="1"/>
  <c r="Y981" i="1"/>
  <c r="Y983" i="1"/>
  <c r="Y985" i="1"/>
  <c r="Y987" i="1"/>
  <c r="Y989" i="1"/>
  <c r="Y991" i="1"/>
  <c r="Y993" i="1"/>
  <c r="Y995" i="1"/>
  <c r="Y997" i="1"/>
  <c r="Y999" i="1"/>
  <c r="Y1001" i="1"/>
  <c r="Y1003" i="1"/>
  <c r="Y1005" i="1"/>
  <c r="Y1007" i="1"/>
  <c r="Y1009" i="1"/>
  <c r="Y1011" i="1"/>
  <c r="Y1013" i="1"/>
  <c r="Y1015" i="1"/>
  <c r="Y1017" i="1"/>
  <c r="Y1019" i="1"/>
  <c r="Y1021" i="1"/>
  <c r="Y1023" i="1"/>
  <c r="Y1025" i="1"/>
  <c r="Y1027" i="1"/>
  <c r="Y1029" i="1"/>
  <c r="Y1031" i="1"/>
  <c r="Y1033" i="1"/>
  <c r="Y1035" i="1"/>
  <c r="Y1037" i="1"/>
  <c r="Y1039" i="1"/>
  <c r="Y1041" i="1"/>
  <c r="Y1043" i="1"/>
  <c r="Y1045" i="1"/>
  <c r="Y1047" i="1"/>
  <c r="Y1049" i="1"/>
  <c r="Y1051" i="1"/>
  <c r="Y1053" i="1"/>
  <c r="Y1055" i="1"/>
  <c r="Y1057" i="1"/>
  <c r="Y1059" i="1"/>
  <c r="Y1061" i="1"/>
  <c r="Y1063" i="1"/>
  <c r="Y1065" i="1"/>
  <c r="Y1067" i="1"/>
  <c r="Y1069" i="1"/>
  <c r="Y1071" i="1"/>
  <c r="Y1073" i="1"/>
  <c r="Y1075" i="1"/>
  <c r="Y1077" i="1"/>
  <c r="Y1079" i="1"/>
  <c r="Y1081" i="1"/>
  <c r="Y1083" i="1"/>
  <c r="Y1085" i="1"/>
  <c r="Y1087" i="1"/>
  <c r="Y1089" i="1"/>
  <c r="Y1091" i="1"/>
  <c r="Y1093" i="1"/>
  <c r="Y1095" i="1"/>
  <c r="Y1097" i="1"/>
  <c r="Y1099" i="1"/>
  <c r="Y1101" i="1"/>
  <c r="Y1103" i="1"/>
  <c r="Y1105" i="1"/>
  <c r="Y1107" i="1"/>
  <c r="Y1109" i="1"/>
  <c r="Y1111" i="1"/>
  <c r="Y1113" i="1"/>
  <c r="Y1115" i="1"/>
  <c r="Y1117" i="1"/>
  <c r="Y1119" i="1"/>
  <c r="Y1121" i="1"/>
  <c r="Y1123" i="1"/>
  <c r="Y1125" i="1"/>
  <c r="Y1127" i="1"/>
  <c r="Y1129" i="1"/>
  <c r="Y1131" i="1"/>
  <c r="Y1133" i="1"/>
  <c r="Y1135" i="1"/>
  <c r="Y1137" i="1"/>
  <c r="Y1139" i="1"/>
  <c r="Y1141" i="1"/>
  <c r="Y1143" i="1"/>
  <c r="Y1145" i="1"/>
  <c r="Y1147" i="1"/>
  <c r="Y1149" i="1"/>
  <c r="Y1151" i="1"/>
  <c r="Y1153" i="1"/>
  <c r="Y1155" i="1"/>
  <c r="Y1157" i="1"/>
  <c r="Y1159" i="1"/>
  <c r="Y1161" i="1"/>
  <c r="Y1163" i="1"/>
  <c r="Y1165" i="1"/>
  <c r="Y1167" i="1"/>
  <c r="Y1169" i="1"/>
  <c r="Y1171" i="1"/>
  <c r="Y1173" i="1"/>
  <c r="Y1175" i="1"/>
  <c r="Y1177" i="1"/>
  <c r="Y1179" i="1"/>
  <c r="Y1181" i="1"/>
  <c r="Y1183" i="1"/>
  <c r="Y1185" i="1"/>
  <c r="Y1187" i="1"/>
  <c r="Y1189" i="1"/>
  <c r="Y1191" i="1"/>
  <c r="Y1193" i="1"/>
  <c r="Y1195" i="1"/>
  <c r="Y1197" i="1"/>
  <c r="Y1199" i="1"/>
  <c r="Y1201" i="1"/>
  <c r="Y1203" i="1"/>
  <c r="Y1205" i="1"/>
  <c r="Y1207" i="1"/>
  <c r="Y1209" i="1"/>
  <c r="Y1211" i="1"/>
  <c r="Y1213" i="1"/>
  <c r="Y1215" i="1"/>
  <c r="Y1217" i="1"/>
  <c r="Y1219" i="1"/>
  <c r="Y1221" i="1"/>
  <c r="Y1223" i="1"/>
  <c r="Y1225" i="1"/>
  <c r="Y1227" i="1"/>
  <c r="Y1229" i="1"/>
  <c r="Y1231" i="1"/>
  <c r="Y1233" i="1"/>
  <c r="Y1235" i="1"/>
  <c r="Y1237" i="1"/>
  <c r="Y1239" i="1"/>
  <c r="Y1241" i="1"/>
  <c r="Y1243" i="1"/>
  <c r="Y1245" i="1"/>
  <c r="Y1247" i="1"/>
  <c r="Y1249" i="1"/>
  <c r="Y1251" i="1"/>
  <c r="Y1253" i="1"/>
  <c r="Y1255" i="1"/>
  <c r="Y1257" i="1"/>
  <c r="Y1259" i="1"/>
  <c r="Y1261" i="1"/>
  <c r="Y1263" i="1"/>
  <c r="Y1265" i="1"/>
  <c r="Y1267" i="1"/>
  <c r="Y1269" i="1"/>
  <c r="Y1271" i="1"/>
  <c r="Y1273" i="1"/>
  <c r="Y1275" i="1"/>
  <c r="Y1277" i="1"/>
  <c r="Y1279" i="1"/>
  <c r="Y1281" i="1"/>
  <c r="Y1283" i="1"/>
  <c r="Y1285" i="1"/>
  <c r="Y1287" i="1"/>
  <c r="Y1289" i="1"/>
  <c r="Y1291" i="1"/>
  <c r="Y1293" i="1"/>
  <c r="Y1295" i="1"/>
  <c r="Y1297" i="1"/>
  <c r="Y1299" i="1"/>
  <c r="Y1301" i="1"/>
  <c r="Y1303" i="1"/>
  <c r="Y1305" i="1"/>
  <c r="Y1307" i="1"/>
  <c r="Y1309" i="1"/>
  <c r="Y1311" i="1"/>
  <c r="Y1313" i="1"/>
  <c r="Y1315" i="1"/>
  <c r="Y1317" i="1"/>
  <c r="Y1319" i="1"/>
  <c r="Y1321" i="1"/>
  <c r="Y1323" i="1"/>
  <c r="Y1325" i="1"/>
  <c r="Y1327" i="1"/>
  <c r="Y1329" i="1"/>
  <c r="Y1331" i="1"/>
  <c r="Y1333" i="1"/>
  <c r="Y1335" i="1"/>
  <c r="Y1337" i="1"/>
  <c r="Y1339" i="1"/>
  <c r="Y1341" i="1"/>
  <c r="Y1343" i="1"/>
  <c r="Y1345" i="1"/>
  <c r="Y1347" i="1"/>
  <c r="Y1349" i="1"/>
  <c r="Y1351" i="1"/>
  <c r="Y1353" i="1"/>
  <c r="Y1355" i="1"/>
  <c r="Y1357" i="1"/>
  <c r="Y1359" i="1"/>
  <c r="Y1361" i="1"/>
  <c r="Y1363" i="1"/>
  <c r="Y1365" i="1"/>
  <c r="Y1367" i="1"/>
  <c r="Y1369" i="1"/>
  <c r="Y1371" i="1"/>
  <c r="Y1373" i="1"/>
  <c r="Y1375" i="1"/>
  <c r="Y1377" i="1"/>
  <c r="Y1379" i="1"/>
  <c r="Y1381" i="1"/>
  <c r="Y1383" i="1"/>
  <c r="Y1385" i="1"/>
  <c r="Y1387" i="1"/>
  <c r="Y1389" i="1"/>
  <c r="Y1391" i="1"/>
  <c r="Y1393" i="1"/>
  <c r="Y1395" i="1"/>
  <c r="Y1397" i="1"/>
  <c r="Y1399" i="1"/>
  <c r="Y1401" i="1"/>
  <c r="Y1403" i="1"/>
  <c r="Y1405" i="1"/>
  <c r="Y1407" i="1"/>
  <c r="Y1409" i="1"/>
  <c r="Y1411" i="1"/>
  <c r="Y1413" i="1"/>
  <c r="Y1415" i="1"/>
  <c r="Y1417" i="1"/>
  <c r="Y1419" i="1"/>
  <c r="Y1421" i="1"/>
  <c r="Y1423" i="1"/>
  <c r="Y1425" i="1"/>
  <c r="Y1427" i="1"/>
  <c r="Y1429" i="1"/>
  <c r="Y1431" i="1"/>
  <c r="Y1433" i="1"/>
  <c r="Y1435" i="1"/>
  <c r="Y1437" i="1"/>
  <c r="Y1439" i="1"/>
  <c r="Y1441" i="1"/>
  <c r="Y1443" i="1"/>
  <c r="Y1445" i="1"/>
  <c r="Y1447" i="1"/>
  <c r="Y1449" i="1"/>
  <c r="Y1451" i="1"/>
  <c r="Y1453" i="1"/>
  <c r="Y1455" i="1"/>
  <c r="Y1457" i="1"/>
  <c r="Y1459" i="1"/>
  <c r="Y1461" i="1"/>
  <c r="Y1463" i="1"/>
  <c r="Y1465" i="1"/>
  <c r="Y1467" i="1"/>
  <c r="Y1469" i="1"/>
  <c r="Y1471" i="1"/>
  <c r="Y1473" i="1"/>
  <c r="Y1475" i="1"/>
  <c r="Y1477" i="1"/>
  <c r="Y1479" i="1"/>
  <c r="Y1481" i="1"/>
  <c r="Y1483" i="1"/>
  <c r="Y1485" i="1"/>
  <c r="Y1487" i="1"/>
  <c r="Y1489" i="1"/>
  <c r="Y1491" i="1"/>
  <c r="Y1493" i="1"/>
  <c r="Y1495" i="1"/>
  <c r="Y1497" i="1"/>
  <c r="Y1499" i="1"/>
  <c r="Y1501" i="1"/>
  <c r="Y1503" i="1"/>
  <c r="Y1505" i="1"/>
  <c r="Y1507" i="1"/>
  <c r="Y1509" i="1"/>
  <c r="Y1511" i="1"/>
  <c r="Y1513" i="1"/>
  <c r="Y1515" i="1"/>
  <c r="Y1517" i="1"/>
  <c r="Y1519" i="1"/>
  <c r="Y1521" i="1"/>
  <c r="Y1523" i="1"/>
  <c r="Y1525" i="1"/>
  <c r="Y1527" i="1"/>
  <c r="Y1529" i="1"/>
  <c r="Y1531" i="1"/>
  <c r="Y1533" i="1"/>
  <c r="Y1535" i="1"/>
  <c r="Y1537" i="1"/>
  <c r="Y1539" i="1"/>
  <c r="Y1541" i="1"/>
  <c r="Y1543" i="1"/>
  <c r="Y1545" i="1"/>
  <c r="Y1547" i="1"/>
  <c r="Y1549" i="1"/>
  <c r="Y1551" i="1"/>
  <c r="Y1553" i="1"/>
  <c r="Y1555" i="1"/>
  <c r="Y1557" i="1"/>
  <c r="Y1559" i="1"/>
  <c r="Y1561" i="1"/>
  <c r="Y1563" i="1"/>
  <c r="Y1565" i="1"/>
  <c r="Y1567" i="1"/>
  <c r="Y1569" i="1"/>
  <c r="Y1571" i="1"/>
  <c r="Y1573" i="1"/>
  <c r="Y1575" i="1"/>
  <c r="Y1577" i="1"/>
  <c r="Y1579" i="1"/>
  <c r="Y1581" i="1"/>
  <c r="Y1583" i="1"/>
  <c r="Y1585" i="1"/>
  <c r="Y1587" i="1"/>
  <c r="Y1589" i="1"/>
  <c r="Y1591" i="1"/>
  <c r="Y1593" i="1"/>
  <c r="Y1595" i="1"/>
  <c r="Y1597" i="1"/>
  <c r="Y1599" i="1"/>
  <c r="Y1601" i="1"/>
  <c r="Y1603" i="1"/>
  <c r="Y1605" i="1"/>
  <c r="Y1607" i="1"/>
  <c r="Y1609" i="1"/>
  <c r="Y1611" i="1"/>
  <c r="Y1613" i="1"/>
  <c r="Y1615" i="1"/>
  <c r="Y1617" i="1"/>
  <c r="Y1619" i="1"/>
  <c r="Y1621" i="1"/>
  <c r="Y1623" i="1"/>
  <c r="Y1625" i="1"/>
  <c r="Y1627" i="1"/>
  <c r="Y1629" i="1"/>
  <c r="Y1631" i="1"/>
  <c r="Y1633" i="1"/>
  <c r="Y1635" i="1"/>
  <c r="Y1637" i="1"/>
  <c r="Y1639" i="1"/>
  <c r="Y1641" i="1"/>
  <c r="Y1643" i="1"/>
  <c r="Y1645" i="1"/>
  <c r="Y1647" i="1"/>
  <c r="Y1649" i="1"/>
  <c r="Y1651" i="1"/>
  <c r="Y1653" i="1"/>
  <c r="Y1655" i="1"/>
  <c r="Y1657" i="1"/>
  <c r="Y1659" i="1"/>
  <c r="Y1661" i="1"/>
  <c r="Y1663" i="1"/>
  <c r="Y1665" i="1"/>
  <c r="Y1667" i="1"/>
  <c r="Y1669" i="1"/>
  <c r="Y1671" i="1"/>
  <c r="Y1673" i="1"/>
  <c r="Y1675" i="1"/>
  <c r="Y1677" i="1"/>
  <c r="Y1679" i="1"/>
  <c r="Y1681" i="1"/>
  <c r="Y1683" i="1"/>
  <c r="Y1685" i="1"/>
  <c r="Y1687" i="1"/>
  <c r="Y1689" i="1"/>
  <c r="Y1691" i="1"/>
  <c r="Y1693" i="1"/>
  <c r="Y1695" i="1"/>
  <c r="Y1697" i="1"/>
  <c r="Y1699" i="1"/>
  <c r="Y1701" i="1"/>
  <c r="Y1703" i="1"/>
  <c r="Y1705" i="1"/>
  <c r="Y1707" i="1"/>
  <c r="Y1709" i="1"/>
  <c r="Y1711" i="1"/>
  <c r="Y1713" i="1"/>
  <c r="Y1715" i="1"/>
  <c r="Y1717" i="1"/>
  <c r="Y1719" i="1"/>
  <c r="Y1721" i="1"/>
  <c r="Y1723" i="1"/>
  <c r="Y1725" i="1"/>
  <c r="Y1727" i="1"/>
  <c r="Y1729" i="1"/>
  <c r="Y1731" i="1"/>
  <c r="Y1733" i="1"/>
  <c r="Y1735" i="1"/>
  <c r="Y1737" i="1"/>
  <c r="Y1739" i="1"/>
  <c r="Y1741" i="1"/>
  <c r="Y1743" i="1"/>
  <c r="Y1745" i="1"/>
  <c r="Y1747" i="1"/>
  <c r="Y1749" i="1"/>
  <c r="Y1751" i="1"/>
  <c r="Y1753" i="1"/>
  <c r="Y1755" i="1"/>
  <c r="Y1757" i="1"/>
  <c r="Y1759" i="1"/>
  <c r="Y1761" i="1"/>
  <c r="Y1763" i="1"/>
  <c r="Y1765" i="1"/>
  <c r="Y1767" i="1"/>
  <c r="Y1769" i="1"/>
  <c r="Y1771" i="1"/>
  <c r="Y1773" i="1"/>
  <c r="Y1775" i="1"/>
  <c r="Y1777" i="1"/>
  <c r="Y1779" i="1"/>
  <c r="Y1781" i="1"/>
  <c r="Y1783" i="1"/>
  <c r="Y1785" i="1"/>
  <c r="Y1787" i="1"/>
  <c r="Y1789" i="1"/>
  <c r="Y1791" i="1"/>
  <c r="Y1793" i="1"/>
  <c r="Y1795" i="1"/>
  <c r="Y1797" i="1"/>
  <c r="Y1799" i="1"/>
  <c r="Y1801" i="1"/>
  <c r="Y1803" i="1"/>
  <c r="Y1805" i="1"/>
  <c r="Y1807" i="1"/>
  <c r="Y1809" i="1"/>
  <c r="Y1811" i="1"/>
  <c r="Y1813" i="1"/>
  <c r="Y1815" i="1"/>
  <c r="Y1817" i="1"/>
  <c r="Y1819" i="1"/>
  <c r="Y1821" i="1"/>
  <c r="Y1823" i="1"/>
  <c r="Y1825" i="1"/>
  <c r="Y1827" i="1"/>
  <c r="Y2" i="1"/>
  <c r="Y4" i="1"/>
  <c r="Y6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72" i="1"/>
  <c r="Y174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Y202" i="1"/>
  <c r="Y204" i="1"/>
  <c r="Y206" i="1"/>
  <c r="Y208" i="1"/>
  <c r="Y210" i="1"/>
  <c r="Y212" i="1"/>
  <c r="Y214" i="1"/>
  <c r="Y216" i="1"/>
  <c r="Y218" i="1"/>
  <c r="Y220" i="1"/>
  <c r="Y222" i="1"/>
  <c r="Y224" i="1"/>
  <c r="Y226" i="1"/>
  <c r="Y228" i="1"/>
  <c r="Y230" i="1"/>
  <c r="Y232" i="1"/>
  <c r="Y234" i="1"/>
  <c r="Y236" i="1"/>
  <c r="Y238" i="1"/>
  <c r="Y240" i="1"/>
  <c r="Y242" i="1"/>
  <c r="Y244" i="1"/>
  <c r="Y246" i="1"/>
  <c r="Y248" i="1"/>
  <c r="Y250" i="1"/>
  <c r="Y252" i="1"/>
  <c r="Y254" i="1"/>
  <c r="Y256" i="1"/>
  <c r="Y258" i="1"/>
  <c r="Y260" i="1"/>
  <c r="Y262" i="1"/>
  <c r="Y264" i="1"/>
  <c r="Y266" i="1"/>
  <c r="Y268" i="1"/>
  <c r="Y270" i="1"/>
  <c r="Y272" i="1"/>
  <c r="Y274" i="1"/>
  <c r="Y276" i="1"/>
  <c r="Y278" i="1"/>
  <c r="Y280" i="1"/>
  <c r="Y282" i="1"/>
  <c r="Y284" i="1"/>
  <c r="Y286" i="1"/>
  <c r="Y288" i="1"/>
  <c r="Y290" i="1"/>
  <c r="Y292" i="1"/>
  <c r="Y294" i="1"/>
  <c r="Y296" i="1"/>
  <c r="Y298" i="1"/>
  <c r="Y300" i="1"/>
  <c r="Y302" i="1"/>
  <c r="Y304" i="1"/>
  <c r="Y306" i="1"/>
  <c r="Y308" i="1"/>
  <c r="Y310" i="1"/>
  <c r="Y312" i="1"/>
  <c r="Y314" i="1"/>
  <c r="Y316" i="1"/>
  <c r="Y318" i="1"/>
  <c r="Y320" i="1"/>
  <c r="Y322" i="1"/>
  <c r="Y324" i="1"/>
  <c r="Y326" i="1"/>
  <c r="Y328" i="1"/>
  <c r="Y330" i="1"/>
  <c r="Y332" i="1"/>
  <c r="Y334" i="1"/>
  <c r="Y336" i="1"/>
  <c r="Y338" i="1"/>
  <c r="Y340" i="1"/>
  <c r="Y342" i="1"/>
  <c r="Y344" i="1"/>
  <c r="Y346" i="1"/>
  <c r="Y348" i="1"/>
  <c r="Y350" i="1"/>
  <c r="Y352" i="1"/>
  <c r="Y354" i="1"/>
  <c r="Y356" i="1"/>
  <c r="Y358" i="1"/>
  <c r="Y360" i="1"/>
  <c r="Y362" i="1"/>
  <c r="Y364" i="1"/>
  <c r="Y366" i="1"/>
  <c r="Y368" i="1"/>
  <c r="Y370" i="1"/>
  <c r="Y372" i="1"/>
  <c r="Y374" i="1"/>
  <c r="Y376" i="1"/>
  <c r="Y378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424" i="1"/>
  <c r="Y426" i="1"/>
  <c r="Y428" i="1"/>
  <c r="Y430" i="1"/>
  <c r="Y432" i="1"/>
  <c r="Y434" i="1"/>
  <c r="Y436" i="1"/>
  <c r="Y438" i="1"/>
  <c r="Y440" i="1"/>
  <c r="Y442" i="1"/>
  <c r="Y444" i="1"/>
  <c r="Y446" i="1"/>
  <c r="Y448" i="1"/>
  <c r="Y450" i="1"/>
  <c r="Y452" i="1"/>
  <c r="Y454" i="1"/>
  <c r="Y456" i="1"/>
  <c r="Y458" i="1"/>
  <c r="Y460" i="1"/>
  <c r="Y462" i="1"/>
  <c r="Y464" i="1"/>
  <c r="Y466" i="1"/>
  <c r="Y468" i="1"/>
  <c r="Y470" i="1"/>
  <c r="Y472" i="1"/>
  <c r="Y474" i="1"/>
  <c r="Y476" i="1"/>
  <c r="Y478" i="1"/>
  <c r="Y480" i="1"/>
  <c r="Y482" i="1"/>
  <c r="Y484" i="1"/>
  <c r="Y486" i="1"/>
  <c r="Y488" i="1"/>
  <c r="Y490" i="1"/>
  <c r="Y492" i="1"/>
  <c r="Y494" i="1"/>
  <c r="Y496" i="1"/>
  <c r="Y498" i="1"/>
  <c r="Y500" i="1"/>
  <c r="Y502" i="1"/>
  <c r="Y504" i="1"/>
  <c r="Y506" i="1"/>
  <c r="Y508" i="1"/>
  <c r="Y510" i="1"/>
  <c r="Y512" i="1"/>
  <c r="Y514" i="1"/>
  <c r="Y516" i="1"/>
  <c r="Y518" i="1"/>
  <c r="Y520" i="1"/>
  <c r="Y522" i="1"/>
  <c r="Y524" i="1"/>
  <c r="Y526" i="1"/>
  <c r="Y528" i="1"/>
  <c r="Y530" i="1"/>
  <c r="Y532" i="1"/>
  <c r="Y534" i="1"/>
  <c r="Y536" i="1"/>
  <c r="Y538" i="1"/>
  <c r="Y540" i="1"/>
  <c r="Y542" i="1"/>
  <c r="Y544" i="1"/>
  <c r="Y546" i="1"/>
  <c r="Y548" i="1"/>
  <c r="Y550" i="1"/>
  <c r="Y552" i="1"/>
  <c r="Y554" i="1"/>
  <c r="Y556" i="1"/>
  <c r="Y558" i="1"/>
  <c r="Y560" i="1"/>
  <c r="Y562" i="1"/>
  <c r="Y564" i="1"/>
  <c r="Y566" i="1"/>
  <c r="Y568" i="1"/>
  <c r="Y570" i="1"/>
  <c r="Y572" i="1"/>
  <c r="Y574" i="1"/>
  <c r="Y576" i="1"/>
  <c r="Y578" i="1"/>
  <c r="Y580" i="1"/>
  <c r="Y582" i="1"/>
  <c r="Y584" i="1"/>
  <c r="Y586" i="1"/>
  <c r="Y588" i="1"/>
  <c r="Y590" i="1"/>
  <c r="Y592" i="1"/>
  <c r="Y594" i="1"/>
  <c r="Y596" i="1"/>
  <c r="Y598" i="1"/>
  <c r="Y600" i="1"/>
  <c r="Y602" i="1"/>
  <c r="Y604" i="1"/>
  <c r="Y606" i="1"/>
  <c r="Y608" i="1"/>
  <c r="Y610" i="1"/>
  <c r="Y612" i="1"/>
  <c r="Y614" i="1"/>
  <c r="Y616" i="1"/>
  <c r="Y618" i="1"/>
  <c r="Y620" i="1"/>
  <c r="Y622" i="1"/>
  <c r="Y624" i="1"/>
  <c r="Y626" i="1"/>
  <c r="Y628" i="1"/>
  <c r="Y630" i="1"/>
  <c r="Y632" i="1"/>
  <c r="Y634" i="1"/>
  <c r="Y636" i="1"/>
  <c r="Y638" i="1"/>
  <c r="Y640" i="1"/>
  <c r="Y642" i="1"/>
  <c r="Y644" i="1"/>
  <c r="Y646" i="1"/>
  <c r="Y648" i="1"/>
  <c r="Y650" i="1"/>
  <c r="Y652" i="1"/>
  <c r="Y654" i="1"/>
  <c r="Y656" i="1"/>
  <c r="Y658" i="1"/>
  <c r="Y660" i="1"/>
  <c r="Y662" i="1"/>
  <c r="Y664" i="1"/>
  <c r="Y666" i="1"/>
  <c r="Y668" i="1"/>
  <c r="Y670" i="1"/>
  <c r="Y672" i="1"/>
  <c r="Y674" i="1"/>
  <c r="Y676" i="1"/>
  <c r="Y678" i="1"/>
  <c r="Y680" i="1"/>
  <c r="Y682" i="1"/>
  <c r="Y684" i="1"/>
  <c r="Y686" i="1"/>
  <c r="Y688" i="1"/>
  <c r="Y690" i="1"/>
  <c r="Y692" i="1"/>
  <c r="Y694" i="1"/>
  <c r="Y696" i="1"/>
  <c r="Y698" i="1"/>
  <c r="Y700" i="1"/>
  <c r="Y702" i="1"/>
  <c r="Y704" i="1"/>
  <c r="Y706" i="1"/>
  <c r="Y708" i="1"/>
  <c r="Y710" i="1"/>
  <c r="Y712" i="1"/>
  <c r="Y714" i="1"/>
  <c r="Y716" i="1"/>
  <c r="Y718" i="1"/>
  <c r="Y720" i="1"/>
  <c r="Y722" i="1"/>
  <c r="Y724" i="1"/>
  <c r="Y726" i="1"/>
  <c r="Y728" i="1"/>
  <c r="Y730" i="1"/>
  <c r="Y732" i="1"/>
  <c r="Y734" i="1"/>
  <c r="Y736" i="1"/>
  <c r="Y738" i="1"/>
  <c r="Y740" i="1"/>
  <c r="Y742" i="1"/>
  <c r="Y744" i="1"/>
  <c r="Y746" i="1"/>
  <c r="Y748" i="1"/>
  <c r="Y750" i="1"/>
  <c r="Y752" i="1"/>
  <c r="Y754" i="1"/>
  <c r="Y756" i="1"/>
  <c r="Y758" i="1"/>
  <c r="Y760" i="1"/>
  <c r="Y762" i="1"/>
  <c r="Y764" i="1"/>
  <c r="Y766" i="1"/>
  <c r="Y768" i="1"/>
  <c r="Y770" i="1"/>
  <c r="Y772" i="1"/>
  <c r="Y774" i="1"/>
  <c r="Y776" i="1"/>
  <c r="Y778" i="1"/>
  <c r="Y780" i="1"/>
  <c r="Y782" i="1"/>
  <c r="Y784" i="1"/>
  <c r="Y786" i="1"/>
  <c r="Y788" i="1"/>
  <c r="Y790" i="1"/>
  <c r="Y792" i="1"/>
  <c r="Y794" i="1"/>
  <c r="Y796" i="1"/>
  <c r="Y798" i="1"/>
  <c r="Y800" i="1"/>
  <c r="Y802" i="1"/>
  <c r="Y804" i="1"/>
  <c r="Y806" i="1"/>
  <c r="Y808" i="1"/>
  <c r="Y810" i="1"/>
  <c r="Y812" i="1"/>
  <c r="Y814" i="1"/>
  <c r="Y816" i="1"/>
  <c r="Y818" i="1"/>
  <c r="Y820" i="1"/>
  <c r="Y822" i="1"/>
  <c r="Y824" i="1"/>
  <c r="Y826" i="1"/>
  <c r="Y828" i="1"/>
  <c r="Y830" i="1"/>
  <c r="Y832" i="1"/>
  <c r="Y834" i="1"/>
  <c r="Y836" i="1"/>
  <c r="Y838" i="1"/>
  <c r="Y840" i="1"/>
  <c r="Y842" i="1"/>
  <c r="Y844" i="1"/>
  <c r="Y846" i="1"/>
  <c r="Y848" i="1"/>
  <c r="Y850" i="1"/>
  <c r="Y852" i="1"/>
  <c r="Y854" i="1"/>
  <c r="Y856" i="1"/>
  <c r="Y858" i="1"/>
  <c r="Y860" i="1"/>
  <c r="Y862" i="1"/>
  <c r="Y864" i="1"/>
  <c r="Y866" i="1"/>
  <c r="Y868" i="1"/>
  <c r="Y870" i="1"/>
  <c r="Y872" i="1"/>
  <c r="Y874" i="1"/>
  <c r="Y876" i="1"/>
  <c r="Y878" i="1"/>
  <c r="Y880" i="1"/>
  <c r="Y882" i="1"/>
  <c r="Y884" i="1"/>
  <c r="Y886" i="1"/>
  <c r="Y888" i="1"/>
  <c r="Y890" i="1"/>
  <c r="Y892" i="1"/>
  <c r="Y894" i="1"/>
  <c r="Y896" i="1"/>
  <c r="Y898" i="1"/>
  <c r="Y900" i="1"/>
  <c r="Y902" i="1"/>
  <c r="Y904" i="1"/>
  <c r="Y906" i="1"/>
  <c r="Y908" i="1"/>
  <c r="Y910" i="1"/>
  <c r="Y912" i="1"/>
  <c r="Y914" i="1"/>
  <c r="Y916" i="1"/>
  <c r="Y918" i="1"/>
  <c r="Y920" i="1"/>
  <c r="Y922" i="1"/>
  <c r="Y924" i="1"/>
  <c r="Y926" i="1"/>
  <c r="Y928" i="1"/>
  <c r="Y930" i="1"/>
  <c r="Y932" i="1"/>
  <c r="Y934" i="1"/>
  <c r="Y936" i="1"/>
  <c r="Y938" i="1"/>
  <c r="Y940" i="1"/>
  <c r="Y942" i="1"/>
  <c r="Y944" i="1"/>
  <c r="Y946" i="1"/>
  <c r="Y948" i="1"/>
  <c r="Y950" i="1"/>
  <c r="Y952" i="1"/>
  <c r="Y954" i="1"/>
  <c r="Y956" i="1"/>
  <c r="Y958" i="1"/>
  <c r="Y960" i="1"/>
  <c r="Y962" i="1"/>
  <c r="Y964" i="1"/>
  <c r="Y966" i="1"/>
  <c r="Y968" i="1"/>
  <c r="Y970" i="1"/>
  <c r="Y972" i="1"/>
  <c r="Y974" i="1"/>
  <c r="Y976" i="1"/>
  <c r="Y978" i="1"/>
  <c r="Y980" i="1"/>
  <c r="Y982" i="1"/>
  <c r="Y984" i="1"/>
  <c r="Y986" i="1"/>
  <c r="Y988" i="1"/>
  <c r="Y990" i="1"/>
  <c r="Y992" i="1"/>
  <c r="Y994" i="1"/>
  <c r="Y996" i="1"/>
  <c r="Y998" i="1"/>
  <c r="Y1000" i="1"/>
  <c r="Y1002" i="1"/>
  <c r="Y1004" i="1"/>
  <c r="Y1006" i="1"/>
  <c r="Y1008" i="1"/>
  <c r="Y1010" i="1"/>
  <c r="Y1012" i="1"/>
  <c r="Y1014" i="1"/>
  <c r="Y1016" i="1"/>
  <c r="Y1018" i="1"/>
  <c r="Y1020" i="1"/>
  <c r="Y1022" i="1"/>
  <c r="Y1024" i="1"/>
  <c r="Y1026" i="1"/>
  <c r="Y1028" i="1"/>
  <c r="Y1030" i="1"/>
  <c r="Y1032" i="1"/>
  <c r="Y1034" i="1"/>
  <c r="Y1036" i="1"/>
  <c r="Y1038" i="1"/>
  <c r="Y1040" i="1"/>
  <c r="Y1042" i="1"/>
  <c r="Y1044" i="1"/>
  <c r="Y1046" i="1"/>
  <c r="Y1048" i="1"/>
  <c r="Y1050" i="1"/>
  <c r="Y1052" i="1"/>
  <c r="Y1054" i="1"/>
  <c r="Y1056" i="1"/>
  <c r="Y1058" i="1"/>
  <c r="Y1060" i="1"/>
  <c r="Y1062" i="1"/>
  <c r="Y1064" i="1"/>
  <c r="Y1066" i="1"/>
  <c r="Y1068" i="1"/>
  <c r="Y1070" i="1"/>
  <c r="Y1072" i="1"/>
  <c r="Y1074" i="1"/>
  <c r="Y1076" i="1"/>
  <c r="Y1078" i="1"/>
  <c r="Y1080" i="1"/>
  <c r="Y1082" i="1"/>
  <c r="Y1084" i="1"/>
  <c r="Y1086" i="1"/>
  <c r="Y1088" i="1"/>
  <c r="Y1090" i="1"/>
  <c r="Y1092" i="1"/>
  <c r="Y1094" i="1"/>
  <c r="Y1096" i="1"/>
  <c r="Y1098" i="1"/>
  <c r="Y1102" i="1"/>
  <c r="Y1106" i="1"/>
  <c r="Y1110" i="1"/>
  <c r="Y1114" i="1"/>
  <c r="Y1118" i="1"/>
  <c r="Y1122" i="1"/>
  <c r="Y1126" i="1"/>
  <c r="Y1130" i="1"/>
  <c r="Y1134" i="1"/>
  <c r="Y1138" i="1"/>
  <c r="Y1142" i="1"/>
  <c r="Y1146" i="1"/>
  <c r="Y1150" i="1"/>
  <c r="Y1154" i="1"/>
  <c r="Y1158" i="1"/>
  <c r="Y1162" i="1"/>
  <c r="Y1166" i="1"/>
  <c r="Y1170" i="1"/>
  <c r="Y1174" i="1"/>
  <c r="Y1178" i="1"/>
  <c r="Y1182" i="1"/>
  <c r="Y1186" i="1"/>
  <c r="Y1190" i="1"/>
  <c r="Y1194" i="1"/>
  <c r="Y1198" i="1"/>
  <c r="Y1202" i="1"/>
  <c r="Y1206" i="1"/>
  <c r="Y1210" i="1"/>
  <c r="Y1214" i="1"/>
  <c r="Y1218" i="1"/>
  <c r="Y1222" i="1"/>
  <c r="Y1226" i="1"/>
  <c r="Y1230" i="1"/>
  <c r="Y1234" i="1"/>
  <c r="Y1238" i="1"/>
  <c r="Y1242" i="1"/>
  <c r="Y1246" i="1"/>
  <c r="Y1250" i="1"/>
  <c r="Y1254" i="1"/>
  <c r="Y1258" i="1"/>
  <c r="Y1262" i="1"/>
  <c r="Y1266" i="1"/>
  <c r="Y1270" i="1"/>
  <c r="Y1274" i="1"/>
  <c r="Y1278" i="1"/>
  <c r="Y1282" i="1"/>
  <c r="Y1286" i="1"/>
  <c r="Y1290" i="1"/>
  <c r="Y1294" i="1"/>
  <c r="Y1298" i="1"/>
  <c r="Y1302" i="1"/>
  <c r="Y1306" i="1"/>
  <c r="Y1310" i="1"/>
  <c r="Y1314" i="1"/>
  <c r="Y1318" i="1"/>
  <c r="Y1322" i="1"/>
  <c r="Y1326" i="1"/>
  <c r="Y1330" i="1"/>
  <c r="Y1334" i="1"/>
  <c r="Y1338" i="1"/>
  <c r="Y1342" i="1"/>
  <c r="Y1346" i="1"/>
  <c r="Y1350" i="1"/>
  <c r="Y1354" i="1"/>
  <c r="Y1358" i="1"/>
  <c r="Y1362" i="1"/>
  <c r="Y1366" i="1"/>
  <c r="Y1370" i="1"/>
  <c r="Y1374" i="1"/>
  <c r="Y1378" i="1"/>
  <c r="Y1382" i="1"/>
  <c r="Y1386" i="1"/>
  <c r="Y1390" i="1"/>
  <c r="Y1394" i="1"/>
  <c r="Y1398" i="1"/>
  <c r="Y1402" i="1"/>
  <c r="Y1406" i="1"/>
  <c r="Y1410" i="1"/>
  <c r="Y1414" i="1"/>
  <c r="Y1418" i="1"/>
  <c r="Y1422" i="1"/>
  <c r="Y1426" i="1"/>
  <c r="Y1430" i="1"/>
  <c r="Y1434" i="1"/>
  <c r="Y1438" i="1"/>
  <c r="Y1442" i="1"/>
  <c r="Y1446" i="1"/>
  <c r="Y1450" i="1"/>
  <c r="Y1454" i="1"/>
  <c r="Y1458" i="1"/>
  <c r="Y1462" i="1"/>
  <c r="Y1466" i="1"/>
  <c r="Y1470" i="1"/>
  <c r="Y1474" i="1"/>
  <c r="Y1478" i="1"/>
  <c r="Y1482" i="1"/>
  <c r="Y1486" i="1"/>
  <c r="Y1490" i="1"/>
  <c r="Y1494" i="1"/>
  <c r="Y1498" i="1"/>
  <c r="Y1502" i="1"/>
  <c r="Y1506" i="1"/>
  <c r="Y1510" i="1"/>
  <c r="Y1514" i="1"/>
  <c r="Y1518" i="1"/>
  <c r="Y1522" i="1"/>
  <c r="Y1526" i="1"/>
  <c r="Y1530" i="1"/>
  <c r="Y1534" i="1"/>
  <c r="Y1538" i="1"/>
  <c r="Y1542" i="1"/>
  <c r="Y1546" i="1"/>
  <c r="Y1550" i="1"/>
  <c r="Y1554" i="1"/>
  <c r="Y1558" i="1"/>
  <c r="Y1562" i="1"/>
  <c r="Y1566" i="1"/>
  <c r="Y1570" i="1"/>
  <c r="Y1574" i="1"/>
  <c r="Y1578" i="1"/>
  <c r="Y1582" i="1"/>
  <c r="Y1586" i="1"/>
  <c r="Y1590" i="1"/>
  <c r="Y1594" i="1"/>
  <c r="Y1598" i="1"/>
  <c r="Y1602" i="1"/>
  <c r="Y1606" i="1"/>
  <c r="Y1610" i="1"/>
  <c r="Y1614" i="1"/>
  <c r="Y1618" i="1"/>
  <c r="Y1622" i="1"/>
  <c r="Y1626" i="1"/>
  <c r="Y1630" i="1"/>
  <c r="Y1634" i="1"/>
  <c r="Y1638" i="1"/>
  <c r="Y1642" i="1"/>
  <c r="Y1646" i="1"/>
  <c r="Y1650" i="1"/>
  <c r="Y1654" i="1"/>
  <c r="Y1658" i="1"/>
  <c r="Y1662" i="1"/>
  <c r="Y1666" i="1"/>
  <c r="Y1670" i="1"/>
  <c r="Y1674" i="1"/>
  <c r="Y1678" i="1"/>
  <c r="Y1682" i="1"/>
  <c r="Y1686" i="1"/>
  <c r="Y1690" i="1"/>
  <c r="Y1694" i="1"/>
  <c r="Y1698" i="1"/>
  <c r="Y1702" i="1"/>
  <c r="Y1706" i="1"/>
  <c r="Y1710" i="1"/>
  <c r="Y1714" i="1"/>
  <c r="Y1718" i="1"/>
  <c r="Y1722" i="1"/>
  <c r="Y1726" i="1"/>
  <c r="Y1730" i="1"/>
  <c r="Y1734" i="1"/>
  <c r="Y1738" i="1"/>
  <c r="Y1742" i="1"/>
  <c r="Y1746" i="1"/>
  <c r="Y1750" i="1"/>
  <c r="Y1754" i="1"/>
  <c r="Y1758" i="1"/>
  <c r="Y1762" i="1"/>
  <c r="Y1766" i="1"/>
  <c r="Y1770" i="1"/>
  <c r="Y1774" i="1"/>
  <c r="Y1778" i="1"/>
  <c r="Y1782" i="1"/>
  <c r="Y1786" i="1"/>
  <c r="Y1790" i="1"/>
  <c r="Y1794" i="1"/>
  <c r="Y1798" i="1"/>
  <c r="Y1802" i="1"/>
  <c r="Y1806" i="1"/>
  <c r="Y1810" i="1"/>
  <c r="Y1814" i="1"/>
  <c r="Y1818" i="1"/>
  <c r="Y1822" i="1"/>
  <c r="Y1826" i="1"/>
  <c r="Y1100" i="1"/>
  <c r="Y1104" i="1"/>
  <c r="Y1108" i="1"/>
  <c r="Y1112" i="1"/>
  <c r="Y1116" i="1"/>
  <c r="Y1120" i="1"/>
  <c r="Y1124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6" i="1"/>
  <c r="Y1180" i="1"/>
  <c r="Y1184" i="1"/>
  <c r="Y1188" i="1"/>
  <c r="Y1192" i="1"/>
  <c r="Y1196" i="1"/>
  <c r="Y1200" i="1"/>
  <c r="Y1204" i="1"/>
  <c r="Y1208" i="1"/>
  <c r="Y1212" i="1"/>
  <c r="Y1216" i="1"/>
  <c r="Y1220" i="1"/>
  <c r="Y1224" i="1"/>
  <c r="Y1228" i="1"/>
  <c r="Y1232" i="1"/>
  <c r="Y1236" i="1"/>
  <c r="Y1240" i="1"/>
  <c r="Y1244" i="1"/>
  <c r="Y1248" i="1"/>
  <c r="Y1252" i="1"/>
  <c r="Y1256" i="1"/>
  <c r="Y1260" i="1"/>
  <c r="Y1264" i="1"/>
  <c r="Y1268" i="1"/>
  <c r="Y1272" i="1"/>
  <c r="Y1276" i="1"/>
  <c r="Y1280" i="1"/>
  <c r="Y1284" i="1"/>
  <c r="Y1288" i="1"/>
  <c r="Y1292" i="1"/>
  <c r="Y1296" i="1"/>
  <c r="Y1300" i="1"/>
  <c r="Y1304" i="1"/>
  <c r="Y1308" i="1"/>
  <c r="Y1312" i="1"/>
  <c r="Y1316" i="1"/>
  <c r="Y1320" i="1"/>
  <c r="Y1324" i="1"/>
  <c r="Y1328" i="1"/>
  <c r="Y1332" i="1"/>
  <c r="Y1336" i="1"/>
  <c r="Y1340" i="1"/>
  <c r="Y1344" i="1"/>
  <c r="Y1348" i="1"/>
  <c r="Y1352" i="1"/>
  <c r="Y1356" i="1"/>
  <c r="Y1360" i="1"/>
  <c r="Y1364" i="1"/>
  <c r="Y1368" i="1"/>
  <c r="Y1372" i="1"/>
  <c r="Y1376" i="1"/>
  <c r="Y1380" i="1"/>
  <c r="Y1384" i="1"/>
  <c r="Y1388" i="1"/>
  <c r="Y1392" i="1"/>
  <c r="Y1396" i="1"/>
  <c r="Y1400" i="1"/>
  <c r="Y1404" i="1"/>
  <c r="Y1408" i="1"/>
  <c r="Y1412" i="1"/>
  <c r="Y1416" i="1"/>
  <c r="Y1420" i="1"/>
  <c r="Y1424" i="1"/>
  <c r="Y1428" i="1"/>
  <c r="Y1432" i="1"/>
  <c r="Y1436" i="1"/>
  <c r="Y1440" i="1"/>
  <c r="Y1444" i="1"/>
  <c r="Y1448" i="1"/>
  <c r="Y1452" i="1"/>
  <c r="Y1456" i="1"/>
  <c r="Y1460" i="1"/>
  <c r="Y1464" i="1"/>
  <c r="Y1468" i="1"/>
  <c r="Y1472" i="1"/>
  <c r="Y1476" i="1"/>
  <c r="Y1480" i="1"/>
  <c r="Y1484" i="1"/>
  <c r="Y1488" i="1"/>
  <c r="Y1492" i="1"/>
  <c r="Y1496" i="1"/>
  <c r="Y1500" i="1"/>
  <c r="Y1504" i="1"/>
  <c r="Y1508" i="1"/>
  <c r="Y1512" i="1"/>
  <c r="Y1516" i="1"/>
  <c r="Y1520" i="1"/>
  <c r="Y1524" i="1"/>
  <c r="Y1528" i="1"/>
  <c r="Y1532" i="1"/>
  <c r="Y1536" i="1"/>
  <c r="Y1540" i="1"/>
  <c r="Y1544" i="1"/>
  <c r="Y1548" i="1"/>
  <c r="Y1552" i="1"/>
  <c r="Y1556" i="1"/>
  <c r="Y1560" i="1"/>
  <c r="Y1564" i="1"/>
  <c r="Y1568" i="1"/>
  <c r="Y1572" i="1"/>
  <c r="Y1576" i="1"/>
  <c r="Y1580" i="1"/>
  <c r="Y1584" i="1"/>
  <c r="Y1588" i="1"/>
  <c r="Y1592" i="1"/>
  <c r="Y1596" i="1"/>
  <c r="Y1600" i="1"/>
  <c r="Y1604" i="1"/>
  <c r="Y1608" i="1"/>
  <c r="Y1612" i="1"/>
  <c r="Y1616" i="1"/>
  <c r="Y1620" i="1"/>
  <c r="Y1624" i="1"/>
  <c r="Y1628" i="1"/>
  <c r="Y1632" i="1"/>
  <c r="Y1636" i="1"/>
  <c r="Y1640" i="1"/>
  <c r="Y1644" i="1"/>
  <c r="Y1648" i="1"/>
  <c r="Y1652" i="1"/>
  <c r="Y1656" i="1"/>
  <c r="Y1660" i="1"/>
  <c r="Y1664" i="1"/>
  <c r="Y1668" i="1"/>
  <c r="Y1672" i="1"/>
  <c r="Y1676" i="1"/>
  <c r="Y1680" i="1"/>
  <c r="Y1684" i="1"/>
  <c r="Y1688" i="1"/>
  <c r="Y1692" i="1"/>
  <c r="Y1696" i="1"/>
  <c r="Y1700" i="1"/>
  <c r="Y1704" i="1"/>
  <c r="Y1708" i="1"/>
  <c r="Y1712" i="1"/>
  <c r="Y1716" i="1"/>
  <c r="Y1720" i="1"/>
  <c r="Y1724" i="1"/>
  <c r="Y1728" i="1"/>
  <c r="Y1732" i="1"/>
  <c r="Y1736" i="1"/>
  <c r="Y1740" i="1"/>
  <c r="Y1744" i="1"/>
  <c r="Y1748" i="1"/>
  <c r="Y1752" i="1"/>
  <c r="Y1756" i="1"/>
  <c r="Y1760" i="1"/>
  <c r="Y1764" i="1"/>
  <c r="Y1768" i="1"/>
  <c r="Y1772" i="1"/>
  <c r="Y1776" i="1"/>
  <c r="Y1780" i="1"/>
  <c r="Y1784" i="1"/>
  <c r="Y1788" i="1"/>
  <c r="Y1792" i="1"/>
  <c r="Y1796" i="1"/>
  <c r="Y1800" i="1"/>
  <c r="Y1804" i="1"/>
  <c r="Y1808" i="1"/>
  <c r="Y1812" i="1"/>
  <c r="Y1816" i="1"/>
  <c r="Y1820" i="1"/>
  <c r="Y1824" i="1"/>
  <c r="Y1828" i="1"/>
  <c r="N1808" i="1"/>
  <c r="I1808" i="1" s="1"/>
  <c r="N18" i="1"/>
  <c r="I18" i="1" s="1"/>
  <c r="N10" i="1"/>
  <c r="I10" i="1" s="1"/>
  <c r="N24" i="1"/>
  <c r="I24" i="1" s="1"/>
  <c r="N1762" i="1"/>
  <c r="I1762" i="1" s="1"/>
  <c r="N1754" i="1"/>
  <c r="I1754" i="1" s="1"/>
  <c r="N1746" i="1"/>
  <c r="I1746" i="1" s="1"/>
  <c r="N1738" i="1"/>
  <c r="I1738" i="1" s="1"/>
  <c r="N1730" i="1"/>
  <c r="I1730" i="1" s="1"/>
  <c r="N1722" i="1"/>
  <c r="I1722" i="1" s="1"/>
  <c r="N1714" i="1"/>
  <c r="I1714" i="1" s="1"/>
  <c r="N1706" i="1"/>
  <c r="I1706" i="1" s="1"/>
  <c r="N1698" i="1"/>
  <c r="I1698" i="1" s="1"/>
  <c r="N1690" i="1"/>
  <c r="I1690" i="1" s="1"/>
  <c r="N1682" i="1"/>
  <c r="I1682" i="1" s="1"/>
  <c r="N1674" i="1"/>
  <c r="I1674" i="1" s="1"/>
  <c r="N1666" i="1"/>
  <c r="I1666" i="1" s="1"/>
  <c r="N1658" i="1"/>
  <c r="I1658" i="1" s="1"/>
  <c r="N1650" i="1"/>
  <c r="I1650" i="1" s="1"/>
  <c r="N1642" i="1"/>
  <c r="I1642" i="1" s="1"/>
  <c r="N1634" i="1"/>
  <c r="I1634" i="1" s="1"/>
  <c r="N1626" i="1"/>
  <c r="I1626" i="1" s="1"/>
  <c r="N1618" i="1"/>
  <c r="I1618" i="1" s="1"/>
  <c r="N1610" i="1"/>
  <c r="I1610" i="1" s="1"/>
  <c r="N1602" i="1"/>
  <c r="I1602" i="1" s="1"/>
  <c r="N1594" i="1"/>
  <c r="I1594" i="1" s="1"/>
  <c r="N1586" i="1"/>
  <c r="I1586" i="1" s="1"/>
  <c r="N1578" i="1"/>
  <c r="I1578" i="1" s="1"/>
  <c r="N1570" i="1"/>
  <c r="I1570" i="1" s="1"/>
  <c r="N1562" i="1"/>
  <c r="I1562" i="1" s="1"/>
  <c r="N1554" i="1"/>
  <c r="I1554" i="1" s="1"/>
  <c r="N1546" i="1"/>
  <c r="I1546" i="1" s="1"/>
  <c r="N1538" i="1"/>
  <c r="I1538" i="1" s="1"/>
  <c r="N1530" i="1"/>
  <c r="I1530" i="1" s="1"/>
  <c r="N1522" i="1"/>
  <c r="I1522" i="1" s="1"/>
  <c r="N1518" i="1"/>
  <c r="I1518" i="1" s="1"/>
  <c r="N1514" i="1"/>
  <c r="I1514" i="1" s="1"/>
  <c r="N1510" i="1"/>
  <c r="I1510" i="1" s="1"/>
  <c r="N1506" i="1"/>
  <c r="I1506" i="1" s="1"/>
  <c r="N1502" i="1"/>
  <c r="I1502" i="1" s="1"/>
  <c r="N1498" i="1"/>
  <c r="I1498" i="1" s="1"/>
  <c r="N1494" i="1"/>
  <c r="I1494" i="1" s="1"/>
  <c r="N1490" i="1"/>
  <c r="I1490" i="1" s="1"/>
  <c r="N1486" i="1"/>
  <c r="I1486" i="1" s="1"/>
  <c r="N1482" i="1"/>
  <c r="I1482" i="1" s="1"/>
  <c r="N1478" i="1"/>
  <c r="I1478" i="1" s="1"/>
  <c r="N1474" i="1"/>
  <c r="I1474" i="1" s="1"/>
  <c r="N1470" i="1"/>
  <c r="I1470" i="1" s="1"/>
  <c r="N1466" i="1"/>
  <c r="I1466" i="1" s="1"/>
  <c r="N1462" i="1"/>
  <c r="I1462" i="1" s="1"/>
  <c r="N1458" i="1"/>
  <c r="I1458" i="1" s="1"/>
  <c r="N1454" i="1"/>
  <c r="I1454" i="1" s="1"/>
  <c r="N1450" i="1"/>
  <c r="I1450" i="1" s="1"/>
  <c r="N1446" i="1"/>
  <c r="I1446" i="1" s="1"/>
  <c r="N1442" i="1"/>
  <c r="I1442" i="1" s="1"/>
  <c r="N1438" i="1"/>
  <c r="I1438" i="1" s="1"/>
  <c r="N1434" i="1"/>
  <c r="I1434" i="1" s="1"/>
  <c r="N1430" i="1"/>
  <c r="I1430" i="1" s="1"/>
  <c r="N1426" i="1"/>
  <c r="I1426" i="1" s="1"/>
  <c r="N1422" i="1"/>
  <c r="I1422" i="1" s="1"/>
  <c r="N1418" i="1"/>
  <c r="I1418" i="1" s="1"/>
  <c r="N1414" i="1"/>
  <c r="I1414" i="1" s="1"/>
  <c r="N1410" i="1"/>
  <c r="I1410" i="1" s="1"/>
  <c r="N1406" i="1"/>
  <c r="I1406" i="1" s="1"/>
  <c r="N1402" i="1"/>
  <c r="I1402" i="1" s="1"/>
  <c r="N1398" i="1"/>
  <c r="I1398" i="1" s="1"/>
  <c r="N1394" i="1"/>
  <c r="I1394" i="1" s="1"/>
  <c r="N1390" i="1"/>
  <c r="I1390" i="1" s="1"/>
  <c r="N1386" i="1"/>
  <c r="I1386" i="1" s="1"/>
  <c r="N1382" i="1"/>
  <c r="I1382" i="1" s="1"/>
  <c r="N1378" i="1"/>
  <c r="I1378" i="1" s="1"/>
  <c r="N1374" i="1"/>
  <c r="I1374" i="1" s="1"/>
  <c r="N1370" i="1"/>
  <c r="I1370" i="1" s="1"/>
  <c r="N1366" i="1"/>
  <c r="I1366" i="1" s="1"/>
  <c r="N1362" i="1"/>
  <c r="I1362" i="1" s="1"/>
  <c r="N1358" i="1"/>
  <c r="I1358" i="1" s="1"/>
  <c r="N1354" i="1"/>
  <c r="I1354" i="1" s="1"/>
  <c r="N1350" i="1"/>
  <c r="I1350" i="1" s="1"/>
  <c r="N1346" i="1"/>
  <c r="I1346" i="1" s="1"/>
  <c r="N1342" i="1"/>
  <c r="I1342" i="1" s="1"/>
  <c r="N1338" i="1"/>
  <c r="I1338" i="1" s="1"/>
  <c r="N1334" i="1"/>
  <c r="I1334" i="1" s="1"/>
  <c r="N1330" i="1"/>
  <c r="I1330" i="1" s="1"/>
  <c r="N1326" i="1"/>
  <c r="I1326" i="1" s="1"/>
  <c r="N1322" i="1"/>
  <c r="I1322" i="1" s="1"/>
  <c r="N1318" i="1"/>
  <c r="I1318" i="1" s="1"/>
  <c r="N1314" i="1"/>
  <c r="I1314" i="1" s="1"/>
  <c r="N1310" i="1"/>
  <c r="I1310" i="1" s="1"/>
  <c r="N1306" i="1"/>
  <c r="I1306" i="1" s="1"/>
  <c r="N1302" i="1"/>
  <c r="I1302" i="1" s="1"/>
  <c r="N1298" i="1"/>
  <c r="I1298" i="1" s="1"/>
  <c r="N1294" i="1"/>
  <c r="I1294" i="1" s="1"/>
  <c r="N1290" i="1"/>
  <c r="I1290" i="1" s="1"/>
  <c r="N1286" i="1"/>
  <c r="I1286" i="1" s="1"/>
  <c r="N1282" i="1"/>
  <c r="I1282" i="1" s="1"/>
  <c r="N1278" i="1"/>
  <c r="I1278" i="1" s="1"/>
  <c r="N1274" i="1"/>
  <c r="I1274" i="1" s="1"/>
  <c r="N1270" i="1"/>
  <c r="I1270" i="1" s="1"/>
  <c r="N1266" i="1"/>
  <c r="I1266" i="1" s="1"/>
  <c r="N1262" i="1"/>
  <c r="I1262" i="1" s="1"/>
  <c r="N1258" i="1"/>
  <c r="I1258" i="1" s="1"/>
  <c r="N1254" i="1"/>
  <c r="I1254" i="1" s="1"/>
  <c r="N1250" i="1"/>
  <c r="I1250" i="1" s="1"/>
  <c r="N1246" i="1"/>
  <c r="I1246" i="1" s="1"/>
  <c r="N1242" i="1"/>
  <c r="I1242" i="1" s="1"/>
  <c r="N1238" i="1"/>
  <c r="I1238" i="1" s="1"/>
  <c r="N1234" i="1"/>
  <c r="I1234" i="1" s="1"/>
  <c r="N1230" i="1"/>
  <c r="I1230" i="1" s="1"/>
  <c r="N1226" i="1"/>
  <c r="I1226" i="1" s="1"/>
  <c r="N1222" i="1"/>
  <c r="I1222" i="1" s="1"/>
  <c r="N1218" i="1"/>
  <c r="I1218" i="1" s="1"/>
  <c r="N1214" i="1"/>
  <c r="I1214" i="1" s="1"/>
  <c r="N1210" i="1"/>
  <c r="I1210" i="1" s="1"/>
  <c r="N1206" i="1"/>
  <c r="I1206" i="1" s="1"/>
  <c r="N1202" i="1"/>
  <c r="I1202" i="1" s="1"/>
  <c r="N1198" i="1"/>
  <c r="I1198" i="1" s="1"/>
  <c r="N1194" i="1"/>
  <c r="I1194" i="1" s="1"/>
  <c r="N1190" i="1"/>
  <c r="I1190" i="1" s="1"/>
  <c r="N1186" i="1"/>
  <c r="I1186" i="1" s="1"/>
  <c r="N1182" i="1"/>
  <c r="I1182" i="1" s="1"/>
  <c r="N1178" i="1"/>
  <c r="I1178" i="1" s="1"/>
  <c r="N1174" i="1"/>
  <c r="I1174" i="1" s="1"/>
  <c r="N1170" i="1"/>
  <c r="I1170" i="1" s="1"/>
  <c r="N1166" i="1"/>
  <c r="I1166" i="1" s="1"/>
  <c r="N1162" i="1"/>
  <c r="I1162" i="1" s="1"/>
  <c r="N1158" i="1"/>
  <c r="I1158" i="1" s="1"/>
  <c r="N1154" i="1"/>
  <c r="I1154" i="1" s="1"/>
  <c r="N1150" i="1"/>
  <c r="I1150" i="1" s="1"/>
  <c r="N1146" i="1"/>
  <c r="I1146" i="1" s="1"/>
  <c r="N1142" i="1"/>
  <c r="I1142" i="1" s="1"/>
  <c r="N1138" i="1"/>
  <c r="I1138" i="1" s="1"/>
  <c r="N1134" i="1"/>
  <c r="I1134" i="1" s="1"/>
  <c r="N1130" i="1"/>
  <c r="I1130" i="1" s="1"/>
  <c r="N1126" i="1"/>
  <c r="I1126" i="1" s="1"/>
  <c r="N1122" i="1"/>
  <c r="I1122" i="1" s="1"/>
  <c r="N1118" i="1"/>
  <c r="I1118" i="1" s="1"/>
  <c r="N1114" i="1"/>
  <c r="I1114" i="1" s="1"/>
  <c r="N1110" i="1"/>
  <c r="I1110" i="1" s="1"/>
  <c r="N1106" i="1"/>
  <c r="I1106" i="1" s="1"/>
  <c r="N1102" i="1"/>
  <c r="I1102" i="1" s="1"/>
  <c r="N1098" i="1"/>
  <c r="I1098" i="1" s="1"/>
  <c r="N1094" i="1"/>
  <c r="I1094" i="1" s="1"/>
  <c r="N1090" i="1"/>
  <c r="I1090" i="1" s="1"/>
  <c r="N1086" i="1"/>
  <c r="I1086" i="1" s="1"/>
  <c r="N1082" i="1"/>
  <c r="I1082" i="1" s="1"/>
  <c r="N1078" i="1"/>
  <c r="I1078" i="1" s="1"/>
  <c r="N1072" i="1"/>
  <c r="I1072" i="1" s="1"/>
  <c r="N1064" i="1"/>
  <c r="I1064" i="1" s="1"/>
  <c r="N1056" i="1"/>
  <c r="I1056" i="1" s="1"/>
  <c r="N1048" i="1"/>
  <c r="I1048" i="1" s="1"/>
  <c r="N1036" i="1"/>
  <c r="I1036" i="1" s="1"/>
  <c r="N1028" i="1"/>
  <c r="I1028" i="1" s="1"/>
  <c r="N1020" i="1"/>
  <c r="I1020" i="1" s="1"/>
  <c r="N1012" i="1"/>
  <c r="I1012" i="1" s="1"/>
  <c r="N1004" i="1"/>
  <c r="I1004" i="1" s="1"/>
  <c r="N992" i="1"/>
  <c r="I992" i="1" s="1"/>
  <c r="N984" i="1"/>
  <c r="I984" i="1" s="1"/>
  <c r="N972" i="1"/>
  <c r="I972" i="1" s="1"/>
  <c r="N964" i="1"/>
  <c r="I964" i="1" s="1"/>
  <c r="N956" i="1"/>
  <c r="I956" i="1" s="1"/>
  <c r="N944" i="1"/>
  <c r="I944" i="1" s="1"/>
  <c r="N936" i="1"/>
  <c r="I936" i="1" s="1"/>
  <c r="N928" i="1"/>
  <c r="I928" i="1" s="1"/>
  <c r="N920" i="1"/>
  <c r="I920" i="1" s="1"/>
  <c r="N908" i="1"/>
  <c r="I908" i="1" s="1"/>
  <c r="N900" i="1"/>
  <c r="I900" i="1" s="1"/>
  <c r="N892" i="1"/>
  <c r="I892" i="1" s="1"/>
  <c r="N884" i="1"/>
  <c r="I884" i="1" s="1"/>
  <c r="N876" i="1"/>
  <c r="I876" i="1" s="1"/>
  <c r="N868" i="1"/>
  <c r="I868" i="1" s="1"/>
  <c r="N860" i="1"/>
  <c r="I860" i="1" s="1"/>
  <c r="N848" i="1"/>
  <c r="I848" i="1" s="1"/>
  <c r="N840" i="1"/>
  <c r="I840" i="1" s="1"/>
  <c r="N832" i="1"/>
  <c r="I832" i="1" s="1"/>
  <c r="N824" i="1"/>
  <c r="I824" i="1" s="1"/>
  <c r="N812" i="1"/>
  <c r="I812" i="1" s="1"/>
  <c r="N800" i="1"/>
  <c r="I800" i="1" s="1"/>
  <c r="N792" i="1"/>
  <c r="I792" i="1" s="1"/>
  <c r="N784" i="1"/>
  <c r="I784" i="1" s="1"/>
  <c r="N776" i="1"/>
  <c r="I776" i="1" s="1"/>
  <c r="N768" i="1"/>
  <c r="I768" i="1" s="1"/>
  <c r="N756" i="1"/>
  <c r="I756" i="1" s="1"/>
  <c r="N748" i="1"/>
  <c r="I748" i="1" s="1"/>
  <c r="N740" i="1"/>
  <c r="I740" i="1" s="1"/>
  <c r="N732" i="1"/>
  <c r="I732" i="1" s="1"/>
  <c r="N724" i="1"/>
  <c r="I724" i="1" s="1"/>
  <c r="N716" i="1"/>
  <c r="I716" i="1" s="1"/>
  <c r="N708" i="1"/>
  <c r="I708" i="1" s="1"/>
  <c r="N696" i="1"/>
  <c r="I696" i="1" s="1"/>
  <c r="N688" i="1"/>
  <c r="I688" i="1" s="1"/>
  <c r="N680" i="1"/>
  <c r="I680" i="1" s="1"/>
  <c r="N672" i="1"/>
  <c r="I672" i="1" s="1"/>
  <c r="N664" i="1"/>
  <c r="I664" i="1" s="1"/>
  <c r="N656" i="1"/>
  <c r="I656" i="1" s="1"/>
  <c r="N648" i="1"/>
  <c r="I648" i="1" s="1"/>
  <c r="N636" i="1"/>
  <c r="I636" i="1" s="1"/>
  <c r="N628" i="1"/>
  <c r="I628" i="1" s="1"/>
  <c r="N620" i="1"/>
  <c r="I620" i="1" s="1"/>
  <c r="N612" i="1"/>
  <c r="I612" i="1" s="1"/>
  <c r="N604" i="1"/>
  <c r="I604" i="1" s="1"/>
  <c r="N592" i="1"/>
  <c r="I592" i="1" s="1"/>
  <c r="N584" i="1"/>
  <c r="I584" i="1" s="1"/>
  <c r="N576" i="1"/>
  <c r="I576" i="1" s="1"/>
  <c r="N568" i="1"/>
  <c r="I568" i="1" s="1"/>
  <c r="N556" i="1"/>
  <c r="I556" i="1" s="1"/>
  <c r="N548" i="1"/>
  <c r="I548" i="1" s="1"/>
  <c r="N540" i="1"/>
  <c r="I540" i="1" s="1"/>
  <c r="N532" i="1"/>
  <c r="I532" i="1" s="1"/>
  <c r="N524" i="1"/>
  <c r="I524" i="1" s="1"/>
  <c r="N512" i="1"/>
  <c r="I512" i="1" s="1"/>
  <c r="N504" i="1"/>
  <c r="I504" i="1" s="1"/>
  <c r="N496" i="1"/>
  <c r="I496" i="1" s="1"/>
  <c r="N488" i="1"/>
  <c r="I488" i="1" s="1"/>
  <c r="N480" i="1"/>
  <c r="I480" i="1" s="1"/>
  <c r="N472" i="1"/>
  <c r="I472" i="1" s="1"/>
  <c r="N464" i="1"/>
  <c r="I464" i="1" s="1"/>
  <c r="N452" i="1"/>
  <c r="I452" i="1" s="1"/>
  <c r="N444" i="1"/>
  <c r="I444" i="1" s="1"/>
  <c r="N436" i="1"/>
  <c r="I436" i="1" s="1"/>
  <c r="N428" i="1"/>
  <c r="I428" i="1" s="1"/>
  <c r="N420" i="1"/>
  <c r="I420" i="1" s="1"/>
  <c r="N408" i="1"/>
  <c r="I408" i="1" s="1"/>
  <c r="N400" i="1"/>
  <c r="I400" i="1" s="1"/>
  <c r="N392" i="1"/>
  <c r="I392" i="1" s="1"/>
  <c r="N384" i="1"/>
  <c r="I384" i="1" s="1"/>
  <c r="N372" i="1"/>
  <c r="I372" i="1" s="1"/>
  <c r="N364" i="1"/>
  <c r="I364" i="1" s="1"/>
  <c r="N356" i="1"/>
  <c r="I356" i="1" s="1"/>
  <c r="N348" i="1"/>
  <c r="I348" i="1" s="1"/>
  <c r="N340" i="1"/>
  <c r="I340" i="1" s="1"/>
  <c r="N332" i="1"/>
  <c r="I332" i="1" s="1"/>
  <c r="N324" i="1"/>
  <c r="I324" i="1" s="1"/>
  <c r="N320" i="1"/>
  <c r="I320" i="1" s="1"/>
  <c r="N308" i="1"/>
  <c r="I308" i="1" s="1"/>
  <c r="N300" i="1"/>
  <c r="I300" i="1" s="1"/>
  <c r="N292" i="1"/>
  <c r="I292" i="1" s="1"/>
  <c r="N284" i="1"/>
  <c r="I284" i="1" s="1"/>
  <c r="N276" i="1"/>
  <c r="I276" i="1" s="1"/>
  <c r="N264" i="1"/>
  <c r="I264" i="1" s="1"/>
  <c r="N256" i="1"/>
  <c r="I256" i="1" s="1"/>
  <c r="N248" i="1"/>
  <c r="I248" i="1" s="1"/>
  <c r="N240" i="1"/>
  <c r="I240" i="1" s="1"/>
  <c r="N228" i="1"/>
  <c r="I228" i="1" s="1"/>
  <c r="N220" i="1"/>
  <c r="I220" i="1" s="1"/>
  <c r="N212" i="1"/>
  <c r="I212" i="1" s="1"/>
  <c r="N204" i="1"/>
  <c r="I204" i="1" s="1"/>
  <c r="N192" i="1"/>
  <c r="I192" i="1" s="1"/>
  <c r="N184" i="1"/>
  <c r="I184" i="1" s="1"/>
  <c r="N176" i="1"/>
  <c r="I176" i="1" s="1"/>
  <c r="N164" i="1"/>
  <c r="I164" i="1" s="1"/>
  <c r="N156" i="1"/>
  <c r="I156" i="1" s="1"/>
  <c r="N148" i="1"/>
  <c r="I148" i="1" s="1"/>
  <c r="N140" i="1"/>
  <c r="I140" i="1" s="1"/>
  <c r="N132" i="1"/>
  <c r="I132" i="1" s="1"/>
  <c r="N124" i="1"/>
  <c r="I124" i="1" s="1"/>
  <c r="N116" i="1"/>
  <c r="I116" i="1" s="1"/>
  <c r="N108" i="1"/>
  <c r="I108" i="1" s="1"/>
  <c r="N100" i="1"/>
  <c r="I100" i="1" s="1"/>
  <c r="N92" i="1"/>
  <c r="I92" i="1" s="1"/>
  <c r="N80" i="1"/>
  <c r="I80" i="1" s="1"/>
  <c r="N72" i="1"/>
  <c r="I72" i="1" s="1"/>
  <c r="N64" i="1"/>
  <c r="I64" i="1" s="1"/>
  <c r="N56" i="1"/>
  <c r="I56" i="1" s="1"/>
  <c r="N44" i="1"/>
  <c r="I44" i="1" s="1"/>
  <c r="N38" i="1"/>
  <c r="I38" i="1" s="1"/>
  <c r="N1804" i="1"/>
  <c r="I1804" i="1" s="1"/>
  <c r="N1820" i="1"/>
  <c r="I1820" i="1" s="1"/>
  <c r="N1424" i="1"/>
  <c r="I1424" i="1" s="1"/>
  <c r="N1384" i="1"/>
  <c r="I1384" i="1" s="1"/>
  <c r="N1344" i="1"/>
  <c r="I1344" i="1" s="1"/>
  <c r="N1312" i="1"/>
  <c r="I1312" i="1" s="1"/>
  <c r="N1280" i="1"/>
  <c r="I1280" i="1" s="1"/>
  <c r="N1248" i="1"/>
  <c r="I1248" i="1" s="1"/>
  <c r="N1208" i="1"/>
  <c r="I1208" i="1" s="1"/>
  <c r="N1176" i="1"/>
  <c r="I1176" i="1" s="1"/>
  <c r="N1152" i="1"/>
  <c r="I1152" i="1" s="1"/>
  <c r="N1120" i="1"/>
  <c r="I1120" i="1" s="1"/>
  <c r="N1088" i="1"/>
  <c r="I1088" i="1" s="1"/>
  <c r="N1054" i="1"/>
  <c r="I1054" i="1" s="1"/>
  <c r="N1014" i="1"/>
  <c r="I1014" i="1" s="1"/>
  <c r="N982" i="1"/>
  <c r="I982" i="1" s="1"/>
  <c r="N958" i="1"/>
  <c r="I958" i="1" s="1"/>
  <c r="N926" i="1"/>
  <c r="I926" i="1" s="1"/>
  <c r="N894" i="1"/>
  <c r="I894" i="1" s="1"/>
  <c r="N862" i="1"/>
  <c r="I862" i="1" s="1"/>
  <c r="N830" i="1"/>
  <c r="I830" i="1" s="1"/>
  <c r="N798" i="1"/>
  <c r="I798" i="1" s="1"/>
  <c r="N766" i="1"/>
  <c r="I766" i="1" s="1"/>
  <c r="N734" i="1"/>
  <c r="I734" i="1" s="1"/>
  <c r="N702" i="1"/>
  <c r="I702" i="1" s="1"/>
  <c r="N670" i="1"/>
  <c r="I670" i="1" s="1"/>
  <c r="N638" i="1"/>
  <c r="I638" i="1" s="1"/>
  <c r="N606" i="1"/>
  <c r="I606" i="1" s="1"/>
  <c r="N574" i="1"/>
  <c r="I574" i="1" s="1"/>
  <c r="N542" i="1"/>
  <c r="I542" i="1" s="1"/>
  <c r="N510" i="1"/>
  <c r="I510" i="1" s="1"/>
  <c r="N478" i="1"/>
  <c r="I478" i="1" s="1"/>
  <c r="N446" i="1"/>
  <c r="I446" i="1" s="1"/>
  <c r="N414" i="1"/>
  <c r="I414" i="1" s="1"/>
  <c r="N382" i="1"/>
  <c r="I382" i="1" s="1"/>
  <c r="N350" i="1"/>
  <c r="I350" i="1" s="1"/>
  <c r="N318" i="1"/>
  <c r="I318" i="1" s="1"/>
  <c r="N286" i="1"/>
  <c r="I286" i="1" s="1"/>
  <c r="N254" i="1"/>
  <c r="I254" i="1" s="1"/>
  <c r="N222" i="1"/>
  <c r="I222" i="1" s="1"/>
  <c r="N190" i="1"/>
  <c r="I190" i="1" s="1"/>
  <c r="N158" i="1"/>
  <c r="I158" i="1" s="1"/>
  <c r="N126" i="1"/>
  <c r="I126" i="1" s="1"/>
  <c r="N94" i="1"/>
  <c r="I94" i="1" s="1"/>
  <c r="N62" i="1"/>
  <c r="I62" i="1" s="1"/>
  <c r="N12" i="1"/>
  <c r="I12" i="1" s="1"/>
  <c r="N1819" i="1"/>
  <c r="I1819" i="1" s="1"/>
  <c r="N1809" i="1"/>
  <c r="I1809" i="1" s="1"/>
  <c r="N1801" i="1"/>
  <c r="I1801" i="1" s="1"/>
  <c r="N1795" i="1"/>
  <c r="I1795" i="1" s="1"/>
  <c r="N1787" i="1"/>
  <c r="I1787" i="1" s="1"/>
  <c r="N1779" i="1"/>
  <c r="I1779" i="1" s="1"/>
  <c r="N1771" i="1"/>
  <c r="I1771" i="1" s="1"/>
  <c r="N1763" i="1"/>
  <c r="I1763" i="1" s="1"/>
  <c r="N1755" i="1"/>
  <c r="I1755" i="1" s="1"/>
  <c r="N1747" i="1"/>
  <c r="I1747" i="1" s="1"/>
  <c r="N1739" i="1"/>
  <c r="I1739" i="1" s="1"/>
  <c r="N1731" i="1"/>
  <c r="I1731" i="1" s="1"/>
  <c r="N1721" i="1"/>
  <c r="I1721" i="1" s="1"/>
  <c r="N1713" i="1"/>
  <c r="I1713" i="1" s="1"/>
  <c r="N1705" i="1"/>
  <c r="I1705" i="1" s="1"/>
  <c r="N1697" i="1"/>
  <c r="I1697" i="1" s="1"/>
  <c r="N1689" i="1"/>
  <c r="I1689" i="1" s="1"/>
  <c r="N1681" i="1"/>
  <c r="I1681" i="1" s="1"/>
  <c r="N1671" i="1"/>
  <c r="I1671" i="1" s="1"/>
  <c r="N1661" i="1"/>
  <c r="I1661" i="1" s="1"/>
  <c r="N1653" i="1"/>
  <c r="I1653" i="1" s="1"/>
  <c r="N1645" i="1"/>
  <c r="I1645" i="1" s="1"/>
  <c r="N1635" i="1"/>
  <c r="I1635" i="1" s="1"/>
  <c r="N1627" i="1"/>
  <c r="I1627" i="1" s="1"/>
  <c r="N1619" i="1"/>
  <c r="I1619" i="1" s="1"/>
  <c r="N1611" i="1"/>
  <c r="I1611" i="1" s="1"/>
  <c r="N1603" i="1"/>
  <c r="I1603" i="1" s="1"/>
  <c r="N1595" i="1"/>
  <c r="I1595" i="1" s="1"/>
  <c r="N1587" i="1"/>
  <c r="I1587" i="1" s="1"/>
  <c r="N1579" i="1"/>
  <c r="I1579" i="1" s="1"/>
  <c r="N1571" i="1"/>
  <c r="I1571" i="1" s="1"/>
  <c r="N1563" i="1"/>
  <c r="I1563" i="1" s="1"/>
  <c r="N1555" i="1"/>
  <c r="I1555" i="1" s="1"/>
  <c r="N1549" i="1"/>
  <c r="I1549" i="1" s="1"/>
  <c r="N1541" i="1"/>
  <c r="I1541" i="1" s="1"/>
  <c r="N1533" i="1"/>
  <c r="I1533" i="1" s="1"/>
  <c r="N1525" i="1"/>
  <c r="I1525" i="1" s="1"/>
  <c r="N1517" i="1"/>
  <c r="I1517" i="1" s="1"/>
  <c r="N1509" i="1"/>
  <c r="I1509" i="1" s="1"/>
  <c r="N1499" i="1"/>
  <c r="I1499" i="1" s="1"/>
  <c r="N1491" i="1"/>
  <c r="I1491" i="1" s="1"/>
  <c r="N1483" i="1"/>
  <c r="I1483" i="1" s="1"/>
  <c r="N1475" i="1"/>
  <c r="I1475" i="1" s="1"/>
  <c r="N1469" i="1"/>
  <c r="I1469" i="1" s="1"/>
  <c r="N1461" i="1"/>
  <c r="I1461" i="1" s="1"/>
  <c r="N1453" i="1"/>
  <c r="I1453" i="1" s="1"/>
  <c r="N1445" i="1"/>
  <c r="I1445" i="1" s="1"/>
  <c r="N1437" i="1"/>
  <c r="I1437" i="1" s="1"/>
  <c r="N1429" i="1"/>
  <c r="I1429" i="1" s="1"/>
  <c r="N1421" i="1"/>
  <c r="I1421" i="1" s="1"/>
  <c r="N1411" i="1"/>
  <c r="I1411" i="1" s="1"/>
  <c r="N1403" i="1"/>
  <c r="I1403" i="1" s="1"/>
  <c r="N1395" i="1"/>
  <c r="I1395" i="1" s="1"/>
  <c r="N1389" i="1"/>
  <c r="I1389" i="1" s="1"/>
  <c r="N1381" i="1"/>
  <c r="I1381" i="1" s="1"/>
  <c r="N1373" i="1"/>
  <c r="I1373" i="1" s="1"/>
  <c r="N1363" i="1"/>
  <c r="I1363" i="1" s="1"/>
  <c r="N1355" i="1"/>
  <c r="I1355" i="1" s="1"/>
  <c r="N1347" i="1"/>
  <c r="I1347" i="1" s="1"/>
  <c r="N1337" i="1"/>
  <c r="I1337" i="1" s="1"/>
  <c r="N1329" i="1"/>
  <c r="I1329" i="1" s="1"/>
  <c r="N1321" i="1"/>
  <c r="I1321" i="1" s="1"/>
  <c r="N1313" i="1"/>
  <c r="I1313" i="1" s="1"/>
  <c r="N1305" i="1"/>
  <c r="I1305" i="1" s="1"/>
  <c r="N1297" i="1"/>
  <c r="I1297" i="1" s="1"/>
  <c r="N1291" i="1"/>
  <c r="I1291" i="1" s="1"/>
  <c r="N1283" i="1"/>
  <c r="I1283" i="1" s="1"/>
  <c r="N1275" i="1"/>
  <c r="I1275" i="1" s="1"/>
  <c r="N1267" i="1"/>
  <c r="I1267" i="1" s="1"/>
  <c r="N1259" i="1"/>
  <c r="I1259" i="1" s="1"/>
  <c r="N1251" i="1"/>
  <c r="I1251" i="1" s="1"/>
  <c r="N1241" i="1"/>
  <c r="I1241" i="1" s="1"/>
  <c r="N1233" i="1"/>
  <c r="I1233" i="1" s="1"/>
  <c r="N1225" i="1"/>
  <c r="I1225" i="1" s="1"/>
  <c r="N1217" i="1"/>
  <c r="I1217" i="1" s="1"/>
  <c r="N1209" i="1"/>
  <c r="I1209" i="1" s="1"/>
  <c r="N1201" i="1"/>
  <c r="I1201" i="1" s="1"/>
  <c r="N1195" i="1"/>
  <c r="I1195" i="1" s="1"/>
  <c r="N1187" i="1"/>
  <c r="I1187" i="1" s="1"/>
  <c r="N1179" i="1"/>
  <c r="I1179" i="1" s="1"/>
  <c r="N1171" i="1"/>
  <c r="I1171" i="1" s="1"/>
  <c r="N1163" i="1"/>
  <c r="I1163" i="1" s="1"/>
  <c r="N1155" i="1"/>
  <c r="I1155" i="1" s="1"/>
  <c r="N1147" i="1"/>
  <c r="I1147" i="1" s="1"/>
  <c r="N1139" i="1"/>
  <c r="I1139" i="1" s="1"/>
  <c r="N1131" i="1"/>
  <c r="I1131" i="1" s="1"/>
  <c r="N1123" i="1"/>
  <c r="I1123" i="1" s="1"/>
  <c r="N1115" i="1"/>
  <c r="I1115" i="1" s="1"/>
  <c r="N1107" i="1"/>
  <c r="I1107" i="1" s="1"/>
  <c r="N1099" i="1"/>
  <c r="I1099" i="1" s="1"/>
  <c r="N1091" i="1"/>
  <c r="I1091" i="1" s="1"/>
  <c r="N1083" i="1"/>
  <c r="I1083" i="1" s="1"/>
  <c r="N1075" i="1"/>
  <c r="I1075" i="1" s="1"/>
  <c r="N1067" i="1"/>
  <c r="I1067" i="1" s="1"/>
  <c r="N1059" i="1"/>
  <c r="I1059" i="1" s="1"/>
  <c r="N1049" i="1"/>
  <c r="I1049" i="1" s="1"/>
  <c r="N1041" i="1"/>
  <c r="I1041" i="1" s="1"/>
  <c r="N1033" i="1"/>
  <c r="I1033" i="1" s="1"/>
  <c r="N1025" i="1"/>
  <c r="I1025" i="1" s="1"/>
  <c r="N1017" i="1"/>
  <c r="I1017" i="1" s="1"/>
  <c r="N1009" i="1"/>
  <c r="I1009" i="1" s="1"/>
  <c r="N1001" i="1"/>
  <c r="I1001" i="1" s="1"/>
  <c r="N993" i="1"/>
  <c r="I993" i="1" s="1"/>
  <c r="N983" i="1"/>
  <c r="I983" i="1" s="1"/>
  <c r="N977" i="1"/>
  <c r="I977" i="1" s="1"/>
  <c r="N969" i="1"/>
  <c r="I969" i="1" s="1"/>
  <c r="N961" i="1"/>
  <c r="I961" i="1" s="1"/>
  <c r="N953" i="1"/>
  <c r="I953" i="1" s="1"/>
  <c r="N945" i="1"/>
  <c r="I945" i="1" s="1"/>
  <c r="N937" i="1"/>
  <c r="I937" i="1" s="1"/>
  <c r="N929" i="1"/>
  <c r="I929" i="1" s="1"/>
  <c r="N921" i="1"/>
  <c r="I921" i="1" s="1"/>
  <c r="N911" i="1"/>
  <c r="I911" i="1" s="1"/>
  <c r="N903" i="1"/>
  <c r="I903" i="1" s="1"/>
  <c r="N895" i="1"/>
  <c r="I895" i="1" s="1"/>
  <c r="N889" i="1"/>
  <c r="I889" i="1" s="1"/>
  <c r="N881" i="1"/>
  <c r="I881" i="1" s="1"/>
  <c r="N873" i="1"/>
  <c r="I873" i="1" s="1"/>
  <c r="N863" i="1"/>
  <c r="I863" i="1" s="1"/>
  <c r="N855" i="1"/>
  <c r="I855" i="1" s="1"/>
  <c r="N847" i="1"/>
  <c r="I847" i="1" s="1"/>
  <c r="N841" i="1"/>
  <c r="I841" i="1" s="1"/>
  <c r="N833" i="1"/>
  <c r="I833" i="1" s="1"/>
  <c r="N823" i="1"/>
  <c r="I823" i="1" s="1"/>
  <c r="N817" i="1"/>
  <c r="I817" i="1" s="1"/>
  <c r="N807" i="1"/>
  <c r="I807" i="1" s="1"/>
  <c r="N799" i="1"/>
  <c r="I799" i="1" s="1"/>
  <c r="N791" i="1"/>
  <c r="I791" i="1" s="1"/>
  <c r="N783" i="1"/>
  <c r="I783" i="1" s="1"/>
  <c r="N775" i="1"/>
  <c r="I775" i="1" s="1"/>
  <c r="N769" i="1"/>
  <c r="I769" i="1" s="1"/>
  <c r="N761" i="1"/>
  <c r="I761" i="1" s="1"/>
  <c r="N751" i="1"/>
  <c r="I751" i="1" s="1"/>
  <c r="N743" i="1"/>
  <c r="I743" i="1" s="1"/>
  <c r="N735" i="1"/>
  <c r="I735" i="1" s="1"/>
  <c r="N727" i="1"/>
  <c r="I727" i="1" s="1"/>
  <c r="N719" i="1"/>
  <c r="I719" i="1" s="1"/>
  <c r="N711" i="1"/>
  <c r="I711" i="1" s="1"/>
  <c r="N703" i="1"/>
  <c r="I703" i="1" s="1"/>
  <c r="N695" i="1"/>
  <c r="I695" i="1" s="1"/>
  <c r="N689" i="1"/>
  <c r="I689" i="1" s="1"/>
  <c r="N681" i="1"/>
  <c r="I681" i="1" s="1"/>
  <c r="N673" i="1"/>
  <c r="I673" i="1" s="1"/>
  <c r="N665" i="1"/>
  <c r="I665" i="1" s="1"/>
  <c r="N655" i="1"/>
  <c r="I655" i="1" s="1"/>
  <c r="N647" i="1"/>
  <c r="I647" i="1" s="1"/>
  <c r="N639" i="1"/>
  <c r="I639" i="1" s="1"/>
  <c r="N631" i="1"/>
  <c r="I631" i="1" s="1"/>
  <c r="N623" i="1"/>
  <c r="I623" i="1" s="1"/>
  <c r="N615" i="1"/>
  <c r="I615" i="1" s="1"/>
  <c r="N607" i="1"/>
  <c r="I607" i="1" s="1"/>
  <c r="N599" i="1"/>
  <c r="I599" i="1" s="1"/>
  <c r="N591" i="1"/>
  <c r="I591" i="1" s="1"/>
  <c r="N583" i="1"/>
  <c r="I583" i="1" s="1"/>
  <c r="N575" i="1"/>
  <c r="I575" i="1" s="1"/>
  <c r="N567" i="1"/>
  <c r="I567" i="1" s="1"/>
  <c r="N559" i="1"/>
  <c r="I559" i="1" s="1"/>
  <c r="N551" i="1"/>
  <c r="I551" i="1" s="1"/>
  <c r="N543" i="1"/>
  <c r="I543" i="1" s="1"/>
  <c r="N535" i="1"/>
  <c r="I535" i="1" s="1"/>
  <c r="N527" i="1"/>
  <c r="I527" i="1" s="1"/>
  <c r="N519" i="1"/>
  <c r="I519" i="1" s="1"/>
  <c r="N511" i="1"/>
  <c r="I511" i="1" s="1"/>
  <c r="N503" i="1"/>
  <c r="I503" i="1" s="1"/>
  <c r="N495" i="1"/>
  <c r="I495" i="1" s="1"/>
  <c r="N487" i="1"/>
  <c r="I487" i="1" s="1"/>
  <c r="N477" i="1"/>
  <c r="I477" i="1" s="1"/>
  <c r="N469" i="1"/>
  <c r="I469" i="1" s="1"/>
  <c r="N461" i="1"/>
  <c r="I461" i="1" s="1"/>
  <c r="N455" i="1"/>
  <c r="I455" i="1" s="1"/>
  <c r="N447" i="1"/>
  <c r="I447" i="1" s="1"/>
  <c r="N439" i="1"/>
  <c r="I439" i="1" s="1"/>
  <c r="N429" i="1"/>
  <c r="I429" i="1" s="1"/>
  <c r="N421" i="1"/>
  <c r="I421" i="1" s="1"/>
  <c r="N411" i="1"/>
  <c r="I411" i="1" s="1"/>
  <c r="N403" i="1"/>
  <c r="I403" i="1" s="1"/>
  <c r="N395" i="1"/>
  <c r="I395" i="1" s="1"/>
  <c r="N389" i="1"/>
  <c r="I389" i="1" s="1"/>
  <c r="N381" i="1"/>
  <c r="I381" i="1" s="1"/>
  <c r="N373" i="1"/>
  <c r="I373" i="1" s="1"/>
  <c r="N363" i="1"/>
  <c r="I363" i="1" s="1"/>
  <c r="N355" i="1"/>
  <c r="I355" i="1" s="1"/>
  <c r="N347" i="1"/>
  <c r="I347" i="1" s="1"/>
  <c r="N339" i="1"/>
  <c r="I339" i="1" s="1"/>
  <c r="N331" i="1"/>
  <c r="I331" i="1" s="1"/>
  <c r="N323" i="1"/>
  <c r="I323" i="1" s="1"/>
  <c r="N315" i="1"/>
  <c r="I315" i="1" s="1"/>
  <c r="N307" i="1"/>
  <c r="I307" i="1" s="1"/>
  <c r="N299" i="1"/>
  <c r="I299" i="1" s="1"/>
  <c r="N291" i="1"/>
  <c r="I291" i="1" s="1"/>
  <c r="N283" i="1"/>
  <c r="I283" i="1" s="1"/>
  <c r="N275" i="1"/>
  <c r="I275" i="1" s="1"/>
  <c r="N267" i="1"/>
  <c r="I267" i="1" s="1"/>
  <c r="N259" i="1"/>
  <c r="I259" i="1" s="1"/>
  <c r="N251" i="1"/>
  <c r="I251" i="1" s="1"/>
  <c r="N243" i="1"/>
  <c r="I243" i="1" s="1"/>
  <c r="N235" i="1"/>
  <c r="I235" i="1" s="1"/>
  <c r="N227" i="1"/>
  <c r="I227" i="1" s="1"/>
  <c r="N219" i="1"/>
  <c r="I219" i="1" s="1"/>
  <c r="N211" i="1"/>
  <c r="I211" i="1" s="1"/>
  <c r="N203" i="1"/>
  <c r="I203" i="1" s="1"/>
  <c r="N193" i="1"/>
  <c r="I193" i="1" s="1"/>
  <c r="N185" i="1"/>
  <c r="I185" i="1" s="1"/>
  <c r="N177" i="1"/>
  <c r="I177" i="1" s="1"/>
  <c r="N169" i="1"/>
  <c r="I169" i="1" s="1"/>
  <c r="N161" i="1"/>
  <c r="I161" i="1" s="1"/>
  <c r="N153" i="1"/>
  <c r="I153" i="1" s="1"/>
  <c r="N145" i="1"/>
  <c r="I145" i="1" s="1"/>
  <c r="N135" i="1"/>
  <c r="I135" i="1" s="1"/>
  <c r="N127" i="1"/>
  <c r="I127" i="1" s="1"/>
  <c r="N119" i="1"/>
  <c r="I119" i="1" s="1"/>
  <c r="N111" i="1"/>
  <c r="I111" i="1" s="1"/>
  <c r="N103" i="1"/>
  <c r="I103" i="1" s="1"/>
  <c r="N95" i="1"/>
  <c r="I95" i="1" s="1"/>
  <c r="N87" i="1"/>
  <c r="I87" i="1" s="1"/>
  <c r="N79" i="1"/>
  <c r="I79" i="1" s="1"/>
  <c r="N69" i="1"/>
  <c r="I69" i="1" s="1"/>
  <c r="N61" i="1"/>
  <c r="I61" i="1" s="1"/>
  <c r="N53" i="1"/>
  <c r="I53" i="1" s="1"/>
  <c r="N47" i="1"/>
  <c r="I47" i="1" s="1"/>
  <c r="N39" i="1"/>
  <c r="I39" i="1" s="1"/>
  <c r="N31" i="1"/>
  <c r="I31" i="1" s="1"/>
  <c r="N21" i="1"/>
  <c r="I21" i="1" s="1"/>
  <c r="N13" i="1"/>
  <c r="I13" i="1" s="1"/>
  <c r="N5" i="1"/>
  <c r="I5" i="1" s="1"/>
  <c r="N1764" i="1"/>
  <c r="I1764" i="1" s="1"/>
  <c r="N1756" i="1"/>
  <c r="I1756" i="1" s="1"/>
  <c r="N1748" i="1"/>
  <c r="I1748" i="1" s="1"/>
  <c r="N1740" i="1"/>
  <c r="I1740" i="1" s="1"/>
  <c r="N1732" i="1"/>
  <c r="I1732" i="1" s="1"/>
  <c r="N1724" i="1"/>
  <c r="I1724" i="1" s="1"/>
  <c r="N1716" i="1"/>
  <c r="I1716" i="1" s="1"/>
  <c r="N1708" i="1"/>
  <c r="I1708" i="1" s="1"/>
  <c r="N1700" i="1"/>
  <c r="I1700" i="1" s="1"/>
  <c r="N1692" i="1"/>
  <c r="I1692" i="1" s="1"/>
  <c r="N1684" i="1"/>
  <c r="I1684" i="1" s="1"/>
  <c r="N1676" i="1"/>
  <c r="I1676" i="1" s="1"/>
  <c r="N1668" i="1"/>
  <c r="I1668" i="1" s="1"/>
  <c r="N1660" i="1"/>
  <c r="I1660" i="1" s="1"/>
  <c r="N1652" i="1"/>
  <c r="I1652" i="1" s="1"/>
  <c r="N1644" i="1"/>
  <c r="I1644" i="1" s="1"/>
  <c r="N1636" i="1"/>
  <c r="I1636" i="1" s="1"/>
  <c r="N1628" i="1"/>
  <c r="I1628" i="1" s="1"/>
  <c r="N1620" i="1"/>
  <c r="I1620" i="1" s="1"/>
  <c r="N1612" i="1"/>
  <c r="I1612" i="1" s="1"/>
  <c r="N1604" i="1"/>
  <c r="I1604" i="1" s="1"/>
  <c r="N1596" i="1"/>
  <c r="I1596" i="1" s="1"/>
  <c r="N1588" i="1"/>
  <c r="I1588" i="1" s="1"/>
  <c r="N1580" i="1"/>
  <c r="I1580" i="1" s="1"/>
  <c r="N1572" i="1"/>
  <c r="I1572" i="1" s="1"/>
  <c r="N1564" i="1"/>
  <c r="I1564" i="1" s="1"/>
  <c r="N1556" i="1"/>
  <c r="I1556" i="1" s="1"/>
  <c r="N1548" i="1"/>
  <c r="I1548" i="1" s="1"/>
  <c r="N1540" i="1"/>
  <c r="I1540" i="1" s="1"/>
  <c r="N1532" i="1"/>
  <c r="I1532" i="1" s="1"/>
  <c r="N1524" i="1"/>
  <c r="I1524" i="1" s="1"/>
  <c r="N1508" i="1"/>
  <c r="I1508" i="1" s="1"/>
  <c r="N1492" i="1"/>
  <c r="I1492" i="1" s="1"/>
  <c r="N1476" i="1"/>
  <c r="I1476" i="1" s="1"/>
  <c r="N1460" i="1"/>
  <c r="I1460" i="1" s="1"/>
  <c r="N1444" i="1"/>
  <c r="I1444" i="1" s="1"/>
  <c r="N1428" i="1"/>
  <c r="I1428" i="1" s="1"/>
  <c r="N1412" i="1"/>
  <c r="I1412" i="1" s="1"/>
  <c r="N1396" i="1"/>
  <c r="I1396" i="1" s="1"/>
  <c r="N1380" i="1"/>
  <c r="I1380" i="1" s="1"/>
  <c r="N1364" i="1"/>
  <c r="I1364" i="1" s="1"/>
  <c r="N1348" i="1"/>
  <c r="I1348" i="1" s="1"/>
  <c r="N1332" i="1"/>
  <c r="I1332" i="1" s="1"/>
  <c r="N1316" i="1"/>
  <c r="I1316" i="1" s="1"/>
  <c r="N1300" i="1"/>
  <c r="I1300" i="1" s="1"/>
  <c r="N1284" i="1"/>
  <c r="I1284" i="1" s="1"/>
  <c r="N1268" i="1"/>
  <c r="I1268" i="1" s="1"/>
  <c r="N1252" i="1"/>
  <c r="I1252" i="1" s="1"/>
  <c r="N1236" i="1"/>
  <c r="I1236" i="1" s="1"/>
  <c r="N1220" i="1"/>
  <c r="I1220" i="1" s="1"/>
  <c r="N1204" i="1"/>
  <c r="I1204" i="1" s="1"/>
  <c r="N1188" i="1"/>
  <c r="I1188" i="1" s="1"/>
  <c r="N1172" i="1"/>
  <c r="I1172" i="1" s="1"/>
  <c r="N1156" i="1"/>
  <c r="I1156" i="1" s="1"/>
  <c r="N1140" i="1"/>
  <c r="I1140" i="1" s="1"/>
  <c r="N1124" i="1"/>
  <c r="I1124" i="1" s="1"/>
  <c r="N1108" i="1"/>
  <c r="I1108" i="1" s="1"/>
  <c r="N1092" i="1"/>
  <c r="I1092" i="1" s="1"/>
  <c r="N1076" i="1"/>
  <c r="I1076" i="1" s="1"/>
  <c r="N1058" i="1"/>
  <c r="I1058" i="1" s="1"/>
  <c r="N1042" i="1"/>
  <c r="I1042" i="1" s="1"/>
  <c r="N1026" i="1"/>
  <c r="I1026" i="1" s="1"/>
  <c r="N1010" i="1"/>
  <c r="I1010" i="1" s="1"/>
  <c r="N994" i="1"/>
  <c r="I994" i="1" s="1"/>
  <c r="N978" i="1"/>
  <c r="I978" i="1" s="1"/>
  <c r="N962" i="1"/>
  <c r="I962" i="1" s="1"/>
  <c r="N946" i="1"/>
  <c r="I946" i="1" s="1"/>
  <c r="N930" i="1"/>
  <c r="I930" i="1" s="1"/>
  <c r="N914" i="1"/>
  <c r="I914" i="1" s="1"/>
  <c r="N898" i="1"/>
  <c r="I898" i="1" s="1"/>
  <c r="N882" i="1"/>
  <c r="I882" i="1" s="1"/>
  <c r="N866" i="1"/>
  <c r="I866" i="1" s="1"/>
  <c r="N850" i="1"/>
  <c r="I850" i="1" s="1"/>
  <c r="N834" i="1"/>
  <c r="I834" i="1" s="1"/>
  <c r="N818" i="1"/>
  <c r="I818" i="1" s="1"/>
  <c r="N802" i="1"/>
  <c r="I802" i="1" s="1"/>
  <c r="N786" i="1"/>
  <c r="I786" i="1" s="1"/>
  <c r="N770" i="1"/>
  <c r="I770" i="1" s="1"/>
  <c r="N754" i="1"/>
  <c r="I754" i="1" s="1"/>
  <c r="N738" i="1"/>
  <c r="I738" i="1" s="1"/>
  <c r="N722" i="1"/>
  <c r="I722" i="1" s="1"/>
  <c r="N706" i="1"/>
  <c r="I706" i="1" s="1"/>
  <c r="N690" i="1"/>
  <c r="I690" i="1" s="1"/>
  <c r="N674" i="1"/>
  <c r="I674" i="1" s="1"/>
  <c r="N658" i="1"/>
  <c r="I658" i="1" s="1"/>
  <c r="N642" i="1"/>
  <c r="I642" i="1" s="1"/>
  <c r="N626" i="1"/>
  <c r="I626" i="1" s="1"/>
  <c r="N610" i="1"/>
  <c r="I610" i="1" s="1"/>
  <c r="N594" i="1"/>
  <c r="I594" i="1" s="1"/>
  <c r="N578" i="1"/>
  <c r="I578" i="1" s="1"/>
  <c r="N562" i="1"/>
  <c r="I562" i="1" s="1"/>
  <c r="N546" i="1"/>
  <c r="I546" i="1" s="1"/>
  <c r="N530" i="1"/>
  <c r="I530" i="1" s="1"/>
  <c r="N514" i="1"/>
  <c r="I514" i="1" s="1"/>
  <c r="N498" i="1"/>
  <c r="I498" i="1" s="1"/>
  <c r="N482" i="1"/>
  <c r="I482" i="1" s="1"/>
  <c r="N466" i="1"/>
  <c r="I466" i="1" s="1"/>
  <c r="N450" i="1"/>
  <c r="I450" i="1" s="1"/>
  <c r="N434" i="1"/>
  <c r="I434" i="1" s="1"/>
  <c r="N418" i="1"/>
  <c r="I418" i="1" s="1"/>
  <c r="N402" i="1"/>
  <c r="I402" i="1" s="1"/>
  <c r="N386" i="1"/>
  <c r="I386" i="1" s="1"/>
  <c r="N370" i="1"/>
  <c r="I370" i="1" s="1"/>
  <c r="N354" i="1"/>
  <c r="I354" i="1" s="1"/>
  <c r="N338" i="1"/>
  <c r="I338" i="1" s="1"/>
  <c r="N322" i="1"/>
  <c r="I322" i="1" s="1"/>
  <c r="N306" i="1"/>
  <c r="I306" i="1" s="1"/>
  <c r="N290" i="1"/>
  <c r="I290" i="1" s="1"/>
  <c r="N274" i="1"/>
  <c r="I274" i="1" s="1"/>
  <c r="N258" i="1"/>
  <c r="I258" i="1" s="1"/>
  <c r="N242" i="1"/>
  <c r="I242" i="1" s="1"/>
  <c r="N226" i="1"/>
  <c r="I226" i="1" s="1"/>
  <c r="N210" i="1"/>
  <c r="I210" i="1" s="1"/>
  <c r="N194" i="1"/>
  <c r="I194" i="1" s="1"/>
  <c r="N178" i="1"/>
  <c r="I178" i="1" s="1"/>
  <c r="N162" i="1"/>
  <c r="I162" i="1" s="1"/>
  <c r="N146" i="1"/>
  <c r="I146" i="1" s="1"/>
  <c r="N130" i="1"/>
  <c r="I130" i="1" s="1"/>
  <c r="N114" i="1"/>
  <c r="I114" i="1" s="1"/>
  <c r="N98" i="1"/>
  <c r="I98" i="1" s="1"/>
  <c r="N82" i="1"/>
  <c r="I82" i="1" s="1"/>
  <c r="N66" i="1"/>
  <c r="I66" i="1" s="1"/>
  <c r="N50" i="1"/>
  <c r="I50" i="1" s="1"/>
  <c r="N22" i="1"/>
  <c r="I22" i="1" s="1"/>
  <c r="N1512" i="1"/>
  <c r="I1512" i="1" s="1"/>
  <c r="N1496" i="1"/>
  <c r="I1496" i="1" s="1"/>
  <c r="N1472" i="1"/>
  <c r="I1472" i="1" s="1"/>
  <c r="N1456" i="1"/>
  <c r="I1456" i="1" s="1"/>
  <c r="N1440" i="1"/>
  <c r="I1440" i="1" s="1"/>
  <c r="N1416" i="1"/>
  <c r="I1416" i="1" s="1"/>
  <c r="N1392" i="1"/>
  <c r="I1392" i="1" s="1"/>
  <c r="N1360" i="1"/>
  <c r="I1360" i="1" s="1"/>
  <c r="N1336" i="1"/>
  <c r="I1336" i="1" s="1"/>
  <c r="N1304" i="1"/>
  <c r="I1304" i="1" s="1"/>
  <c r="N1272" i="1"/>
  <c r="I1272" i="1" s="1"/>
  <c r="N1240" i="1"/>
  <c r="I1240" i="1" s="1"/>
  <c r="N1216" i="1"/>
  <c r="I1216" i="1" s="1"/>
  <c r="N1184" i="1"/>
  <c r="I1184" i="1" s="1"/>
  <c r="N1144" i="1"/>
  <c r="I1144" i="1" s="1"/>
  <c r="N1112" i="1"/>
  <c r="I1112" i="1" s="1"/>
  <c r="N1080" i="1"/>
  <c r="I1080" i="1" s="1"/>
  <c r="N1046" i="1"/>
  <c r="I1046" i="1" s="1"/>
  <c r="N1022" i="1"/>
  <c r="I1022" i="1" s="1"/>
  <c r="N990" i="1"/>
  <c r="I990" i="1" s="1"/>
  <c r="N950" i="1"/>
  <c r="I950" i="1" s="1"/>
  <c r="N918" i="1"/>
  <c r="I918" i="1" s="1"/>
  <c r="N886" i="1"/>
  <c r="I886" i="1" s="1"/>
  <c r="N854" i="1"/>
  <c r="I854" i="1" s="1"/>
  <c r="N822" i="1"/>
  <c r="I822" i="1" s="1"/>
  <c r="N790" i="1"/>
  <c r="I790" i="1" s="1"/>
  <c r="N758" i="1"/>
  <c r="I758" i="1" s="1"/>
  <c r="N726" i="1"/>
  <c r="I726" i="1" s="1"/>
  <c r="N694" i="1"/>
  <c r="I694" i="1" s="1"/>
  <c r="N662" i="1"/>
  <c r="I662" i="1" s="1"/>
  <c r="N630" i="1"/>
  <c r="I630" i="1" s="1"/>
  <c r="N598" i="1"/>
  <c r="I598" i="1" s="1"/>
  <c r="N566" i="1"/>
  <c r="I566" i="1" s="1"/>
  <c r="N534" i="1"/>
  <c r="I534" i="1" s="1"/>
  <c r="N502" i="1"/>
  <c r="I502" i="1" s="1"/>
  <c r="N470" i="1"/>
  <c r="I470" i="1" s="1"/>
  <c r="N438" i="1"/>
  <c r="I438" i="1" s="1"/>
  <c r="N406" i="1"/>
  <c r="I406" i="1" s="1"/>
  <c r="N374" i="1"/>
  <c r="I374" i="1" s="1"/>
  <c r="N342" i="1"/>
  <c r="I342" i="1" s="1"/>
  <c r="N310" i="1"/>
  <c r="I310" i="1" s="1"/>
  <c r="N278" i="1"/>
  <c r="I278" i="1" s="1"/>
  <c r="N246" i="1"/>
  <c r="I246" i="1" s="1"/>
  <c r="N214" i="1"/>
  <c r="I214" i="1" s="1"/>
  <c r="N182" i="1"/>
  <c r="I182" i="1" s="1"/>
  <c r="N150" i="1"/>
  <c r="I150" i="1" s="1"/>
  <c r="N118" i="1"/>
  <c r="I118" i="1" s="1"/>
  <c r="N86" i="1"/>
  <c r="I86" i="1" s="1"/>
  <c r="N54" i="1"/>
  <c r="I54" i="1" s="1"/>
  <c r="N1827" i="1"/>
  <c r="I1827" i="1" s="1"/>
  <c r="N1821" i="1"/>
  <c r="I1821" i="1" s="1"/>
  <c r="N1813" i="1"/>
  <c r="I1813" i="1" s="1"/>
  <c r="N1807" i="1"/>
  <c r="I1807" i="1" s="1"/>
  <c r="N1799" i="1"/>
  <c r="I1799" i="1" s="1"/>
  <c r="N1789" i="1"/>
  <c r="I1789" i="1" s="1"/>
  <c r="N1781" i="1"/>
  <c r="I1781" i="1" s="1"/>
  <c r="N1775" i="1"/>
  <c r="I1775" i="1" s="1"/>
  <c r="N1765" i="1"/>
  <c r="I1765" i="1" s="1"/>
  <c r="N1757" i="1"/>
  <c r="I1757" i="1" s="1"/>
  <c r="N1749" i="1"/>
  <c r="I1749" i="1" s="1"/>
  <c r="N1741" i="1"/>
  <c r="I1741" i="1" s="1"/>
  <c r="N1733" i="1"/>
  <c r="I1733" i="1" s="1"/>
  <c r="N1725" i="1"/>
  <c r="I1725" i="1" s="1"/>
  <c r="N1719" i="1"/>
  <c r="I1719" i="1" s="1"/>
  <c r="N1711" i="1"/>
  <c r="I1711" i="1" s="1"/>
  <c r="N1703" i="1"/>
  <c r="I1703" i="1" s="1"/>
  <c r="N1695" i="1"/>
  <c r="I1695" i="1" s="1"/>
  <c r="N1687" i="1"/>
  <c r="I1687" i="1" s="1"/>
  <c r="N1679" i="1"/>
  <c r="I1679" i="1" s="1"/>
  <c r="N1673" i="1"/>
  <c r="I1673" i="1" s="1"/>
  <c r="N1667" i="1"/>
  <c r="I1667" i="1" s="1"/>
  <c r="N1659" i="1"/>
  <c r="I1659" i="1" s="1"/>
  <c r="N1651" i="1"/>
  <c r="I1651" i="1" s="1"/>
  <c r="N1643" i="1"/>
  <c r="I1643" i="1" s="1"/>
  <c r="N1637" i="1"/>
  <c r="I1637" i="1" s="1"/>
  <c r="N1629" i="1"/>
  <c r="I1629" i="1" s="1"/>
  <c r="N1621" i="1"/>
  <c r="I1621" i="1" s="1"/>
  <c r="N1613" i="1"/>
  <c r="I1613" i="1" s="1"/>
  <c r="N1605" i="1"/>
  <c r="I1605" i="1" s="1"/>
  <c r="N1597" i="1"/>
  <c r="I1597" i="1" s="1"/>
  <c r="N1589" i="1"/>
  <c r="I1589" i="1" s="1"/>
  <c r="N1581" i="1"/>
  <c r="I1581" i="1" s="1"/>
  <c r="N1573" i="1"/>
  <c r="I1573" i="1" s="1"/>
  <c r="N1565" i="1"/>
  <c r="I1565" i="1" s="1"/>
  <c r="N1557" i="1"/>
  <c r="I1557" i="1" s="1"/>
  <c r="N1547" i="1"/>
  <c r="I1547" i="1" s="1"/>
  <c r="N1539" i="1"/>
  <c r="I1539" i="1" s="1"/>
  <c r="N1531" i="1"/>
  <c r="I1531" i="1" s="1"/>
  <c r="N1523" i="1"/>
  <c r="I1523" i="1" s="1"/>
  <c r="N1515" i="1"/>
  <c r="I1515" i="1" s="1"/>
  <c r="N1507" i="1"/>
  <c r="I1507" i="1" s="1"/>
  <c r="N1501" i="1"/>
  <c r="I1501" i="1" s="1"/>
  <c r="N1493" i="1"/>
  <c r="I1493" i="1" s="1"/>
  <c r="N1485" i="1"/>
  <c r="I1485" i="1" s="1"/>
  <c r="N1477" i="1"/>
  <c r="I1477" i="1" s="1"/>
  <c r="N1467" i="1"/>
  <c r="I1467" i="1" s="1"/>
  <c r="N1459" i="1"/>
  <c r="I1459" i="1" s="1"/>
  <c r="N1451" i="1"/>
  <c r="I1451" i="1" s="1"/>
  <c r="N1443" i="1"/>
  <c r="I1443" i="1" s="1"/>
  <c r="N1435" i="1"/>
  <c r="I1435" i="1" s="1"/>
  <c r="N1427" i="1"/>
  <c r="I1427" i="1" s="1"/>
  <c r="N1419" i="1"/>
  <c r="I1419" i="1" s="1"/>
  <c r="N1413" i="1"/>
  <c r="I1413" i="1" s="1"/>
  <c r="N1405" i="1"/>
  <c r="I1405" i="1" s="1"/>
  <c r="N1397" i="1"/>
  <c r="I1397" i="1" s="1"/>
  <c r="N1387" i="1"/>
  <c r="I1387" i="1" s="1"/>
  <c r="N1379" i="1"/>
  <c r="I1379" i="1" s="1"/>
  <c r="N1371" i="1"/>
  <c r="I1371" i="1" s="1"/>
  <c r="N1365" i="1"/>
  <c r="I1365" i="1" s="1"/>
  <c r="N1357" i="1"/>
  <c r="I1357" i="1" s="1"/>
  <c r="N1349" i="1"/>
  <c r="I1349" i="1" s="1"/>
  <c r="N1341" i="1"/>
  <c r="I1341" i="1" s="1"/>
  <c r="N1335" i="1"/>
  <c r="I1335" i="1" s="1"/>
  <c r="N1327" i="1"/>
  <c r="I1327" i="1" s="1"/>
  <c r="N1319" i="1"/>
  <c r="I1319" i="1" s="1"/>
  <c r="N1311" i="1"/>
  <c r="I1311" i="1" s="1"/>
  <c r="N1303" i="1"/>
  <c r="I1303" i="1" s="1"/>
  <c r="N1295" i="1"/>
  <c r="I1295" i="1" s="1"/>
  <c r="N1285" i="1"/>
  <c r="I1285" i="1" s="1"/>
  <c r="N1277" i="1"/>
  <c r="I1277" i="1" s="1"/>
  <c r="N1269" i="1"/>
  <c r="I1269" i="1" s="1"/>
  <c r="N1261" i="1"/>
  <c r="I1261" i="1" s="1"/>
  <c r="N1253" i="1"/>
  <c r="I1253" i="1" s="1"/>
  <c r="N1247" i="1"/>
  <c r="I1247" i="1" s="1"/>
  <c r="N1239" i="1"/>
  <c r="I1239" i="1" s="1"/>
  <c r="N1231" i="1"/>
  <c r="I1231" i="1" s="1"/>
  <c r="N1223" i="1"/>
  <c r="I1223" i="1" s="1"/>
  <c r="N1215" i="1"/>
  <c r="I1215" i="1" s="1"/>
  <c r="N1207" i="1"/>
  <c r="I1207" i="1" s="1"/>
  <c r="N1197" i="1"/>
  <c r="I1197" i="1" s="1"/>
  <c r="N1189" i="1"/>
  <c r="I1189" i="1" s="1"/>
  <c r="N1181" i="1"/>
  <c r="I1181" i="1" s="1"/>
  <c r="N1173" i="1"/>
  <c r="I1173" i="1" s="1"/>
  <c r="N1165" i="1"/>
  <c r="I1165" i="1" s="1"/>
  <c r="N1157" i="1"/>
  <c r="I1157" i="1" s="1"/>
  <c r="N1149" i="1"/>
  <c r="I1149" i="1" s="1"/>
  <c r="N1141" i="1"/>
  <c r="I1141" i="1" s="1"/>
  <c r="N1133" i="1"/>
  <c r="I1133" i="1" s="1"/>
  <c r="N1125" i="1"/>
  <c r="I1125" i="1" s="1"/>
  <c r="N1117" i="1"/>
  <c r="I1117" i="1" s="1"/>
  <c r="N1109" i="1"/>
  <c r="I1109" i="1" s="1"/>
  <c r="N1101" i="1"/>
  <c r="I1101" i="1" s="1"/>
  <c r="N1093" i="1"/>
  <c r="I1093" i="1" s="1"/>
  <c r="N1085" i="1"/>
  <c r="I1085" i="1" s="1"/>
  <c r="N1077" i="1"/>
  <c r="I1077" i="1" s="1"/>
  <c r="N1069" i="1"/>
  <c r="I1069" i="1" s="1"/>
  <c r="N1061" i="1"/>
  <c r="I1061" i="1" s="1"/>
  <c r="N1055" i="1"/>
  <c r="I1055" i="1" s="1"/>
  <c r="N1047" i="1"/>
  <c r="I1047" i="1" s="1"/>
  <c r="N1039" i="1"/>
  <c r="I1039" i="1" s="1"/>
  <c r="N1031" i="1"/>
  <c r="I1031" i="1" s="1"/>
  <c r="N1023" i="1"/>
  <c r="I1023" i="1" s="1"/>
  <c r="N1015" i="1"/>
  <c r="I1015" i="1" s="1"/>
  <c r="N1007" i="1"/>
  <c r="I1007" i="1" s="1"/>
  <c r="N999" i="1"/>
  <c r="I999" i="1" s="1"/>
  <c r="N991" i="1"/>
  <c r="I991" i="1" s="1"/>
  <c r="N985" i="1"/>
  <c r="I985" i="1" s="1"/>
  <c r="N975" i="1"/>
  <c r="I975" i="1" s="1"/>
  <c r="N967" i="1"/>
  <c r="I967" i="1" s="1"/>
  <c r="N959" i="1"/>
  <c r="I959" i="1" s="1"/>
  <c r="N951" i="1"/>
  <c r="I951" i="1" s="1"/>
  <c r="N943" i="1"/>
  <c r="I943" i="1" s="1"/>
  <c r="N935" i="1"/>
  <c r="I935" i="1" s="1"/>
  <c r="N927" i="1"/>
  <c r="I927" i="1" s="1"/>
  <c r="N919" i="1"/>
  <c r="I919" i="1" s="1"/>
  <c r="N913" i="1"/>
  <c r="I913" i="1" s="1"/>
  <c r="N905" i="1"/>
  <c r="I905" i="1" s="1"/>
  <c r="N897" i="1"/>
  <c r="I897" i="1" s="1"/>
  <c r="N887" i="1"/>
  <c r="I887" i="1" s="1"/>
  <c r="N879" i="1"/>
  <c r="I879" i="1" s="1"/>
  <c r="N871" i="1"/>
  <c r="I871" i="1" s="1"/>
  <c r="N865" i="1"/>
  <c r="I865" i="1" s="1"/>
  <c r="N857" i="1"/>
  <c r="I857" i="1" s="1"/>
  <c r="N849" i="1"/>
  <c r="I849" i="1" s="1"/>
  <c r="N839" i="1"/>
  <c r="I839" i="1" s="1"/>
  <c r="N831" i="1"/>
  <c r="I831" i="1" s="1"/>
  <c r="N825" i="1"/>
  <c r="I825" i="1" s="1"/>
  <c r="N815" i="1"/>
  <c r="I815" i="1" s="1"/>
  <c r="N809" i="1"/>
  <c r="I809" i="1" s="1"/>
  <c r="N801" i="1"/>
  <c r="I801" i="1" s="1"/>
  <c r="N793" i="1"/>
  <c r="I793" i="1" s="1"/>
  <c r="N785" i="1"/>
  <c r="I785" i="1" s="1"/>
  <c r="N777" i="1"/>
  <c r="I777" i="1" s="1"/>
  <c r="N767" i="1"/>
  <c r="I767" i="1" s="1"/>
  <c r="N759" i="1"/>
  <c r="I759" i="1" s="1"/>
  <c r="N753" i="1"/>
  <c r="I753" i="1" s="1"/>
  <c r="N745" i="1"/>
  <c r="I745" i="1" s="1"/>
  <c r="N737" i="1"/>
  <c r="I737" i="1" s="1"/>
  <c r="N729" i="1"/>
  <c r="I729" i="1" s="1"/>
  <c r="N721" i="1"/>
  <c r="I721" i="1" s="1"/>
  <c r="N713" i="1"/>
  <c r="I713" i="1" s="1"/>
  <c r="N705" i="1"/>
  <c r="I705" i="1" s="1"/>
  <c r="N697" i="1"/>
  <c r="I697" i="1" s="1"/>
  <c r="N687" i="1"/>
  <c r="I687" i="1" s="1"/>
  <c r="N679" i="1"/>
  <c r="I679" i="1" s="1"/>
  <c r="N671" i="1"/>
  <c r="I671" i="1" s="1"/>
  <c r="N663" i="1"/>
  <c r="I663" i="1" s="1"/>
  <c r="N657" i="1"/>
  <c r="I657" i="1" s="1"/>
  <c r="N649" i="1"/>
  <c r="I649" i="1" s="1"/>
  <c r="N641" i="1"/>
  <c r="I641" i="1" s="1"/>
  <c r="N633" i="1"/>
  <c r="I633" i="1" s="1"/>
  <c r="N625" i="1"/>
  <c r="I625" i="1" s="1"/>
  <c r="N617" i="1"/>
  <c r="I617" i="1" s="1"/>
  <c r="N609" i="1"/>
  <c r="I609" i="1" s="1"/>
  <c r="N601" i="1"/>
  <c r="I601" i="1" s="1"/>
  <c r="N593" i="1"/>
  <c r="I593" i="1" s="1"/>
  <c r="N585" i="1"/>
  <c r="I585" i="1" s="1"/>
  <c r="N577" i="1"/>
  <c r="I577" i="1" s="1"/>
  <c r="N569" i="1"/>
  <c r="I569" i="1" s="1"/>
  <c r="N561" i="1"/>
  <c r="I561" i="1" s="1"/>
  <c r="N553" i="1"/>
  <c r="I553" i="1" s="1"/>
  <c r="N545" i="1"/>
  <c r="I545" i="1" s="1"/>
  <c r="N537" i="1"/>
  <c r="I537" i="1" s="1"/>
  <c r="N529" i="1"/>
  <c r="I529" i="1" s="1"/>
  <c r="N521" i="1"/>
  <c r="I521" i="1" s="1"/>
  <c r="N513" i="1"/>
  <c r="I513" i="1" s="1"/>
  <c r="N505" i="1"/>
  <c r="I505" i="1" s="1"/>
  <c r="N497" i="1"/>
  <c r="I497" i="1" s="1"/>
  <c r="N489" i="1"/>
  <c r="I489" i="1" s="1"/>
  <c r="N481" i="1"/>
  <c r="I481" i="1" s="1"/>
  <c r="N475" i="1"/>
  <c r="I475" i="1" s="1"/>
  <c r="N467" i="1"/>
  <c r="I467" i="1" s="1"/>
  <c r="N459" i="1"/>
  <c r="I459" i="1" s="1"/>
  <c r="N449" i="1"/>
  <c r="I449" i="1" s="1"/>
  <c r="N441" i="1"/>
  <c r="I441" i="1" s="1"/>
  <c r="N435" i="1"/>
  <c r="I435" i="1" s="1"/>
  <c r="N427" i="1"/>
  <c r="I427" i="1" s="1"/>
  <c r="N419" i="1"/>
  <c r="I419" i="1" s="1"/>
  <c r="N413" i="1"/>
  <c r="I413" i="1" s="1"/>
  <c r="N405" i="1"/>
  <c r="I405" i="1" s="1"/>
  <c r="N397" i="1"/>
  <c r="I397" i="1" s="1"/>
  <c r="N387" i="1"/>
  <c r="I387" i="1" s="1"/>
  <c r="N379" i="1"/>
  <c r="I379" i="1" s="1"/>
  <c r="N371" i="1"/>
  <c r="I371" i="1" s="1"/>
  <c r="N365" i="1"/>
  <c r="I365" i="1" s="1"/>
  <c r="N357" i="1"/>
  <c r="I357" i="1" s="1"/>
  <c r="N349" i="1"/>
  <c r="I349" i="1" s="1"/>
  <c r="N341" i="1"/>
  <c r="I341" i="1" s="1"/>
  <c r="N333" i="1"/>
  <c r="I333" i="1" s="1"/>
  <c r="N325" i="1"/>
  <c r="I325" i="1" s="1"/>
  <c r="N317" i="1"/>
  <c r="I317" i="1" s="1"/>
  <c r="N309" i="1"/>
  <c r="I309" i="1" s="1"/>
  <c r="N301" i="1"/>
  <c r="I301" i="1" s="1"/>
  <c r="N293" i="1"/>
  <c r="I293" i="1" s="1"/>
  <c r="N285" i="1"/>
  <c r="I285" i="1" s="1"/>
  <c r="N277" i="1"/>
  <c r="I277" i="1" s="1"/>
  <c r="N269" i="1"/>
  <c r="I269" i="1" s="1"/>
  <c r="N261" i="1"/>
  <c r="I261" i="1" s="1"/>
  <c r="N253" i="1"/>
  <c r="I253" i="1" s="1"/>
  <c r="N245" i="1"/>
  <c r="I245" i="1" s="1"/>
  <c r="N237" i="1"/>
  <c r="I237" i="1" s="1"/>
  <c r="N229" i="1"/>
  <c r="I229" i="1" s="1"/>
  <c r="N221" i="1"/>
  <c r="I221" i="1" s="1"/>
  <c r="N213" i="1"/>
  <c r="I213" i="1" s="1"/>
  <c r="N205" i="1"/>
  <c r="I205" i="1" s="1"/>
  <c r="N197" i="1"/>
  <c r="I197" i="1" s="1"/>
  <c r="N191" i="1"/>
  <c r="I191" i="1" s="1"/>
  <c r="N183" i="1"/>
  <c r="I183" i="1" s="1"/>
  <c r="N175" i="1"/>
  <c r="I175" i="1" s="1"/>
  <c r="N167" i="1"/>
  <c r="I167" i="1" s="1"/>
  <c r="N159" i="1"/>
  <c r="I159" i="1" s="1"/>
  <c r="N151" i="1"/>
  <c r="I151" i="1" s="1"/>
  <c r="N143" i="1"/>
  <c r="I143" i="1" s="1"/>
  <c r="N137" i="1"/>
  <c r="I137" i="1" s="1"/>
  <c r="N129" i="1"/>
  <c r="I129" i="1" s="1"/>
  <c r="N121" i="1"/>
  <c r="I121" i="1" s="1"/>
  <c r="N113" i="1"/>
  <c r="I113" i="1" s="1"/>
  <c r="N105" i="1"/>
  <c r="I105" i="1" s="1"/>
  <c r="N97" i="1"/>
  <c r="I97" i="1" s="1"/>
  <c r="N89" i="1"/>
  <c r="I89" i="1" s="1"/>
  <c r="N81" i="1"/>
  <c r="I81" i="1" s="1"/>
  <c r="N75" i="1"/>
  <c r="I75" i="1" s="1"/>
  <c r="N67" i="1"/>
  <c r="I67" i="1" s="1"/>
  <c r="N59" i="1"/>
  <c r="I59" i="1" s="1"/>
  <c r="N49" i="1"/>
  <c r="I49" i="1" s="1"/>
  <c r="N41" i="1"/>
  <c r="I41" i="1" s="1"/>
  <c r="N33" i="1"/>
  <c r="I33" i="1" s="1"/>
  <c r="N27" i="1"/>
  <c r="I27" i="1" s="1"/>
  <c r="N19" i="1"/>
  <c r="I19" i="1" s="1"/>
  <c r="N11" i="1"/>
  <c r="I11" i="1" s="1"/>
  <c r="N3" i="1"/>
  <c r="I3" i="1" s="1"/>
  <c r="N1826" i="1"/>
  <c r="I1826" i="1" s="1"/>
  <c r="N1818" i="1"/>
  <c r="I1818" i="1" s="1"/>
  <c r="N1810" i="1"/>
  <c r="I1810" i="1" s="1"/>
  <c r="N1802" i="1"/>
  <c r="I1802" i="1" s="1"/>
  <c r="N1794" i="1"/>
  <c r="I1794" i="1" s="1"/>
  <c r="N1786" i="1"/>
  <c r="I1786" i="1" s="1"/>
  <c r="N1778" i="1"/>
  <c r="I1778" i="1" s="1"/>
  <c r="N1770" i="1"/>
  <c r="I1770" i="1" s="1"/>
  <c r="N1824" i="1"/>
  <c r="I1824" i="1" s="1"/>
  <c r="N1800" i="1"/>
  <c r="I1800" i="1" s="1"/>
  <c r="N1784" i="1"/>
  <c r="I1784" i="1" s="1"/>
  <c r="N1776" i="1"/>
  <c r="I1776" i="1" s="1"/>
  <c r="N1772" i="1"/>
  <c r="I1772" i="1" s="1"/>
  <c r="N1766" i="1"/>
  <c r="I1766" i="1" s="1"/>
  <c r="N1758" i="1"/>
  <c r="I1758" i="1" s="1"/>
  <c r="N1750" i="1"/>
  <c r="I1750" i="1" s="1"/>
  <c r="N1742" i="1"/>
  <c r="I1742" i="1" s="1"/>
  <c r="N1734" i="1"/>
  <c r="I1734" i="1" s="1"/>
  <c r="N1726" i="1"/>
  <c r="I1726" i="1" s="1"/>
  <c r="N1718" i="1"/>
  <c r="I1718" i="1" s="1"/>
  <c r="N1710" i="1"/>
  <c r="I1710" i="1" s="1"/>
  <c r="N1702" i="1"/>
  <c r="I1702" i="1" s="1"/>
  <c r="N1694" i="1"/>
  <c r="I1694" i="1" s="1"/>
  <c r="N1686" i="1"/>
  <c r="I1686" i="1" s="1"/>
  <c r="N1678" i="1"/>
  <c r="I1678" i="1" s="1"/>
  <c r="N1670" i="1"/>
  <c r="I1670" i="1" s="1"/>
  <c r="N1662" i="1"/>
  <c r="I1662" i="1" s="1"/>
  <c r="N1654" i="1"/>
  <c r="I1654" i="1" s="1"/>
  <c r="N1646" i="1"/>
  <c r="I1646" i="1" s="1"/>
  <c r="N1638" i="1"/>
  <c r="I1638" i="1" s="1"/>
  <c r="N1630" i="1"/>
  <c r="I1630" i="1" s="1"/>
  <c r="N1622" i="1"/>
  <c r="I1622" i="1" s="1"/>
  <c r="N1614" i="1"/>
  <c r="I1614" i="1" s="1"/>
  <c r="N1606" i="1"/>
  <c r="I1606" i="1" s="1"/>
  <c r="N1598" i="1"/>
  <c r="I1598" i="1" s="1"/>
  <c r="N1590" i="1"/>
  <c r="I1590" i="1" s="1"/>
  <c r="N1582" i="1"/>
  <c r="I1582" i="1" s="1"/>
  <c r="N1574" i="1"/>
  <c r="I1574" i="1" s="1"/>
  <c r="N1566" i="1"/>
  <c r="I1566" i="1" s="1"/>
  <c r="N1558" i="1"/>
  <c r="I1558" i="1" s="1"/>
  <c r="N1550" i="1"/>
  <c r="I1550" i="1" s="1"/>
  <c r="N1542" i="1"/>
  <c r="I1542" i="1" s="1"/>
  <c r="N1534" i="1"/>
  <c r="I1534" i="1" s="1"/>
  <c r="N1526" i="1"/>
  <c r="I1526" i="1" s="1"/>
  <c r="N1480" i="1"/>
  <c r="I1480" i="1" s="1"/>
  <c r="N1400" i="1"/>
  <c r="I1400" i="1" s="1"/>
  <c r="N1368" i="1"/>
  <c r="I1368" i="1" s="1"/>
  <c r="N1328" i="1"/>
  <c r="I1328" i="1" s="1"/>
  <c r="N1296" i="1"/>
  <c r="I1296" i="1" s="1"/>
  <c r="N1264" i="1"/>
  <c r="I1264" i="1" s="1"/>
  <c r="N1232" i="1"/>
  <c r="I1232" i="1" s="1"/>
  <c r="N1192" i="1"/>
  <c r="I1192" i="1" s="1"/>
  <c r="N1168" i="1"/>
  <c r="I1168" i="1" s="1"/>
  <c r="N1136" i="1"/>
  <c r="I1136" i="1" s="1"/>
  <c r="N1104" i="1"/>
  <c r="I1104" i="1" s="1"/>
  <c r="N1070" i="1"/>
  <c r="I1070" i="1" s="1"/>
  <c r="N1038" i="1"/>
  <c r="I1038" i="1" s="1"/>
  <c r="N998" i="1"/>
  <c r="I998" i="1" s="1"/>
  <c r="N974" i="1"/>
  <c r="I974" i="1" s="1"/>
  <c r="N942" i="1"/>
  <c r="I942" i="1" s="1"/>
  <c r="N910" i="1"/>
  <c r="I910" i="1" s="1"/>
  <c r="N878" i="1"/>
  <c r="I878" i="1" s="1"/>
  <c r="N846" i="1"/>
  <c r="I846" i="1" s="1"/>
  <c r="N814" i="1"/>
  <c r="I814" i="1" s="1"/>
  <c r="N782" i="1"/>
  <c r="I782" i="1" s="1"/>
  <c r="N750" i="1"/>
  <c r="I750" i="1" s="1"/>
  <c r="N718" i="1"/>
  <c r="I718" i="1" s="1"/>
  <c r="N686" i="1"/>
  <c r="I686" i="1" s="1"/>
  <c r="N654" i="1"/>
  <c r="I654" i="1" s="1"/>
  <c r="N622" i="1"/>
  <c r="I622" i="1" s="1"/>
  <c r="N590" i="1"/>
  <c r="I590" i="1" s="1"/>
  <c r="N558" i="1"/>
  <c r="I558" i="1" s="1"/>
  <c r="N526" i="1"/>
  <c r="I526" i="1" s="1"/>
  <c r="N494" i="1"/>
  <c r="I494" i="1" s="1"/>
  <c r="N462" i="1"/>
  <c r="I462" i="1" s="1"/>
  <c r="N430" i="1"/>
  <c r="I430" i="1" s="1"/>
  <c r="N398" i="1"/>
  <c r="I398" i="1" s="1"/>
  <c r="N366" i="1"/>
  <c r="I366" i="1" s="1"/>
  <c r="N334" i="1"/>
  <c r="I334" i="1" s="1"/>
  <c r="N302" i="1"/>
  <c r="I302" i="1" s="1"/>
  <c r="N270" i="1"/>
  <c r="I270" i="1" s="1"/>
  <c r="N238" i="1"/>
  <c r="I238" i="1" s="1"/>
  <c r="N206" i="1"/>
  <c r="I206" i="1" s="1"/>
  <c r="N174" i="1"/>
  <c r="I174" i="1" s="1"/>
  <c r="N142" i="1"/>
  <c r="I142" i="1" s="1"/>
  <c r="N110" i="1"/>
  <c r="I110" i="1" s="1"/>
  <c r="N78" i="1"/>
  <c r="I78" i="1" s="1"/>
  <c r="N46" i="1"/>
  <c r="I46" i="1" s="1"/>
  <c r="N1825" i="1"/>
  <c r="I1825" i="1" s="1"/>
  <c r="N1815" i="1"/>
  <c r="I1815" i="1" s="1"/>
  <c r="N1805" i="1"/>
  <c r="I1805" i="1" s="1"/>
  <c r="N1797" i="1"/>
  <c r="I1797" i="1" s="1"/>
  <c r="N1791" i="1"/>
  <c r="I1791" i="1" s="1"/>
  <c r="N1783" i="1"/>
  <c r="I1783" i="1" s="1"/>
  <c r="N1773" i="1"/>
  <c r="I1773" i="1" s="1"/>
  <c r="N1767" i="1"/>
  <c r="I1767" i="1" s="1"/>
  <c r="N1759" i="1"/>
  <c r="I1759" i="1" s="1"/>
  <c r="N1751" i="1"/>
  <c r="I1751" i="1" s="1"/>
  <c r="N1743" i="1"/>
  <c r="I1743" i="1" s="1"/>
  <c r="N1735" i="1"/>
  <c r="I1735" i="1" s="1"/>
  <c r="N1727" i="1"/>
  <c r="I1727" i="1" s="1"/>
  <c r="N1717" i="1"/>
  <c r="I1717" i="1" s="1"/>
  <c r="N1709" i="1"/>
  <c r="I1709" i="1" s="1"/>
  <c r="N1701" i="1"/>
  <c r="I1701" i="1" s="1"/>
  <c r="N1693" i="1"/>
  <c r="I1693" i="1" s="1"/>
  <c r="N1685" i="1"/>
  <c r="I1685" i="1" s="1"/>
  <c r="N1675" i="1"/>
  <c r="I1675" i="1" s="1"/>
  <c r="N1665" i="1"/>
  <c r="I1665" i="1" s="1"/>
  <c r="N1657" i="1"/>
  <c r="I1657" i="1" s="1"/>
  <c r="N1649" i="1"/>
  <c r="I1649" i="1" s="1"/>
  <c r="N1641" i="1"/>
  <c r="I1641" i="1" s="1"/>
  <c r="N1631" i="1"/>
  <c r="I1631" i="1" s="1"/>
  <c r="N1623" i="1"/>
  <c r="I1623" i="1" s="1"/>
  <c r="N1615" i="1"/>
  <c r="I1615" i="1" s="1"/>
  <c r="N1607" i="1"/>
  <c r="I1607" i="1" s="1"/>
  <c r="N1599" i="1"/>
  <c r="I1599" i="1" s="1"/>
  <c r="N1591" i="1"/>
  <c r="I1591" i="1" s="1"/>
  <c r="N1583" i="1"/>
  <c r="I1583" i="1" s="1"/>
  <c r="N1575" i="1"/>
  <c r="I1575" i="1" s="1"/>
  <c r="N1567" i="1"/>
  <c r="I1567" i="1" s="1"/>
  <c r="N1559" i="1"/>
  <c r="I1559" i="1" s="1"/>
  <c r="N1553" i="1"/>
  <c r="I1553" i="1" s="1"/>
  <c r="N1545" i="1"/>
  <c r="I1545" i="1" s="1"/>
  <c r="N1537" i="1"/>
  <c r="I1537" i="1" s="1"/>
  <c r="N1529" i="1"/>
  <c r="I1529" i="1" s="1"/>
  <c r="N1521" i="1"/>
  <c r="I1521" i="1" s="1"/>
  <c r="N1513" i="1"/>
  <c r="I1513" i="1" s="1"/>
  <c r="N1503" i="1"/>
  <c r="I1503" i="1" s="1"/>
  <c r="N1495" i="1"/>
  <c r="I1495" i="1" s="1"/>
  <c r="N1487" i="1"/>
  <c r="I1487" i="1" s="1"/>
  <c r="N1479" i="1"/>
  <c r="I1479" i="1" s="1"/>
  <c r="N1473" i="1"/>
  <c r="I1473" i="1" s="1"/>
  <c r="N1465" i="1"/>
  <c r="I1465" i="1" s="1"/>
  <c r="N1457" i="1"/>
  <c r="I1457" i="1" s="1"/>
  <c r="N1449" i="1"/>
  <c r="I1449" i="1" s="1"/>
  <c r="N1441" i="1"/>
  <c r="I1441" i="1" s="1"/>
  <c r="N1433" i="1"/>
  <c r="I1433" i="1" s="1"/>
  <c r="N1425" i="1"/>
  <c r="I1425" i="1" s="1"/>
  <c r="N1415" i="1"/>
  <c r="I1415" i="1" s="1"/>
  <c r="N1407" i="1"/>
  <c r="I1407" i="1" s="1"/>
  <c r="N1399" i="1"/>
  <c r="I1399" i="1" s="1"/>
  <c r="N1393" i="1"/>
  <c r="I1393" i="1" s="1"/>
  <c r="N1385" i="1"/>
  <c r="I1385" i="1" s="1"/>
  <c r="N1377" i="1"/>
  <c r="I1377" i="1" s="1"/>
  <c r="N1369" i="1"/>
  <c r="I1369" i="1" s="1"/>
  <c r="N1359" i="1"/>
  <c r="I1359" i="1" s="1"/>
  <c r="N1351" i="1"/>
  <c r="I1351" i="1" s="1"/>
  <c r="N1343" i="1"/>
  <c r="I1343" i="1" s="1"/>
  <c r="N1333" i="1"/>
  <c r="I1333" i="1" s="1"/>
  <c r="N1325" i="1"/>
  <c r="I1325" i="1" s="1"/>
  <c r="N1317" i="1"/>
  <c r="I1317" i="1" s="1"/>
  <c r="N1309" i="1"/>
  <c r="I1309" i="1" s="1"/>
  <c r="N1301" i="1"/>
  <c r="I1301" i="1" s="1"/>
  <c r="N1293" i="1"/>
  <c r="I1293" i="1" s="1"/>
  <c r="N1287" i="1"/>
  <c r="I1287" i="1" s="1"/>
  <c r="N1279" i="1"/>
  <c r="I1279" i="1" s="1"/>
  <c r="N1271" i="1"/>
  <c r="I1271" i="1" s="1"/>
  <c r="N1263" i="1"/>
  <c r="I1263" i="1" s="1"/>
  <c r="N1255" i="1"/>
  <c r="I1255" i="1" s="1"/>
  <c r="N1245" i="1"/>
  <c r="I1245" i="1" s="1"/>
  <c r="N1237" i="1"/>
  <c r="I1237" i="1" s="1"/>
  <c r="N1229" i="1"/>
  <c r="I1229" i="1" s="1"/>
  <c r="N1221" i="1"/>
  <c r="I1221" i="1" s="1"/>
  <c r="N1213" i="1"/>
  <c r="I1213" i="1" s="1"/>
  <c r="N1205" i="1"/>
  <c r="I1205" i="1" s="1"/>
  <c r="N1199" i="1"/>
  <c r="I1199" i="1" s="1"/>
  <c r="N1191" i="1"/>
  <c r="I1191" i="1" s="1"/>
  <c r="N1183" i="1"/>
  <c r="I1183" i="1" s="1"/>
  <c r="N1175" i="1"/>
  <c r="I1175" i="1" s="1"/>
  <c r="N1167" i="1"/>
  <c r="I1167" i="1" s="1"/>
  <c r="N1159" i="1"/>
  <c r="I1159" i="1" s="1"/>
  <c r="N1151" i="1"/>
  <c r="I1151" i="1" s="1"/>
  <c r="N1143" i="1"/>
  <c r="I1143" i="1" s="1"/>
  <c r="N1135" i="1"/>
  <c r="I1135" i="1" s="1"/>
  <c r="N1127" i="1"/>
  <c r="I1127" i="1" s="1"/>
  <c r="N1119" i="1"/>
  <c r="I1119" i="1" s="1"/>
  <c r="N1111" i="1"/>
  <c r="I1111" i="1" s="1"/>
  <c r="N1103" i="1"/>
  <c r="I1103" i="1" s="1"/>
  <c r="N1095" i="1"/>
  <c r="I1095" i="1" s="1"/>
  <c r="N1087" i="1"/>
  <c r="I1087" i="1" s="1"/>
  <c r="N1079" i="1"/>
  <c r="I1079" i="1" s="1"/>
  <c r="N1071" i="1"/>
  <c r="I1071" i="1" s="1"/>
  <c r="N1063" i="1"/>
  <c r="I1063" i="1" s="1"/>
  <c r="N1053" i="1"/>
  <c r="I1053" i="1" s="1"/>
  <c r="N1045" i="1"/>
  <c r="I1045" i="1" s="1"/>
  <c r="N1037" i="1"/>
  <c r="I1037" i="1" s="1"/>
  <c r="N1029" i="1"/>
  <c r="I1029" i="1" s="1"/>
  <c r="N1021" i="1"/>
  <c r="I1021" i="1" s="1"/>
  <c r="N1013" i="1"/>
  <c r="I1013" i="1" s="1"/>
  <c r="N1005" i="1"/>
  <c r="I1005" i="1" s="1"/>
  <c r="N997" i="1"/>
  <c r="I997" i="1" s="1"/>
  <c r="N987" i="1"/>
  <c r="I987" i="1" s="1"/>
  <c r="N981" i="1"/>
  <c r="I981" i="1" s="1"/>
  <c r="N973" i="1"/>
  <c r="I973" i="1" s="1"/>
  <c r="N965" i="1"/>
  <c r="I965" i="1" s="1"/>
  <c r="N957" i="1"/>
  <c r="I957" i="1" s="1"/>
  <c r="N949" i="1"/>
  <c r="I949" i="1" s="1"/>
  <c r="N941" i="1"/>
  <c r="I941" i="1" s="1"/>
  <c r="N933" i="1"/>
  <c r="I933" i="1" s="1"/>
  <c r="N925" i="1"/>
  <c r="I925" i="1" s="1"/>
  <c r="N917" i="1"/>
  <c r="I917" i="1" s="1"/>
  <c r="N907" i="1"/>
  <c r="I907" i="1" s="1"/>
  <c r="N899" i="1"/>
  <c r="I899" i="1" s="1"/>
  <c r="N891" i="1"/>
  <c r="I891" i="1" s="1"/>
  <c r="N885" i="1"/>
  <c r="I885" i="1" s="1"/>
  <c r="N877" i="1"/>
  <c r="I877" i="1" s="1"/>
  <c r="N867" i="1"/>
  <c r="I867" i="1" s="1"/>
  <c r="N859" i="1"/>
  <c r="I859" i="1" s="1"/>
  <c r="N851" i="1"/>
  <c r="I851" i="1" s="1"/>
  <c r="N843" i="1"/>
  <c r="I843" i="1" s="1"/>
  <c r="N837" i="1"/>
  <c r="I837" i="1" s="1"/>
  <c r="N829" i="1"/>
  <c r="I829" i="1" s="1"/>
  <c r="N821" i="1"/>
  <c r="I821" i="1" s="1"/>
  <c r="N813" i="1"/>
  <c r="I813" i="1" s="1"/>
  <c r="N803" i="1"/>
  <c r="I803" i="1" s="1"/>
  <c r="N795" i="1"/>
  <c r="I795" i="1" s="1"/>
  <c r="N787" i="1"/>
  <c r="I787" i="1" s="1"/>
  <c r="N779" i="1"/>
  <c r="I779" i="1" s="1"/>
  <c r="N771" i="1"/>
  <c r="I771" i="1" s="1"/>
  <c r="N765" i="1"/>
  <c r="I765" i="1" s="1"/>
  <c r="N755" i="1"/>
  <c r="I755" i="1" s="1"/>
  <c r="N747" i="1"/>
  <c r="I747" i="1" s="1"/>
  <c r="N739" i="1"/>
  <c r="I739" i="1" s="1"/>
  <c r="N731" i="1"/>
  <c r="I731" i="1" s="1"/>
  <c r="N723" i="1"/>
  <c r="I723" i="1" s="1"/>
  <c r="N715" i="1"/>
  <c r="I715" i="1" s="1"/>
  <c r="N707" i="1"/>
  <c r="I707" i="1" s="1"/>
  <c r="N699" i="1"/>
  <c r="I699" i="1" s="1"/>
  <c r="N693" i="1"/>
  <c r="I693" i="1" s="1"/>
  <c r="N685" i="1"/>
  <c r="I685" i="1" s="1"/>
  <c r="N677" i="1"/>
  <c r="I677" i="1" s="1"/>
  <c r="N669" i="1"/>
  <c r="I669" i="1" s="1"/>
  <c r="N661" i="1"/>
  <c r="I661" i="1" s="1"/>
  <c r="N651" i="1"/>
  <c r="I651" i="1" s="1"/>
  <c r="N643" i="1"/>
  <c r="I643" i="1" s="1"/>
  <c r="N635" i="1"/>
  <c r="I635" i="1" s="1"/>
  <c r="N627" i="1"/>
  <c r="I627" i="1" s="1"/>
  <c r="N619" i="1"/>
  <c r="I619" i="1" s="1"/>
  <c r="N613" i="1"/>
  <c r="I613" i="1" s="1"/>
  <c r="N603" i="1"/>
  <c r="I603" i="1" s="1"/>
  <c r="N595" i="1"/>
  <c r="I595" i="1" s="1"/>
  <c r="N587" i="1"/>
  <c r="I587" i="1" s="1"/>
  <c r="N579" i="1"/>
  <c r="I579" i="1" s="1"/>
  <c r="N571" i="1"/>
  <c r="I571" i="1" s="1"/>
  <c r="N563" i="1"/>
  <c r="I563" i="1" s="1"/>
  <c r="N555" i="1"/>
  <c r="I555" i="1" s="1"/>
  <c r="N547" i="1"/>
  <c r="I547" i="1" s="1"/>
  <c r="N539" i="1"/>
  <c r="I539" i="1" s="1"/>
  <c r="N531" i="1"/>
  <c r="I531" i="1" s="1"/>
  <c r="N523" i="1"/>
  <c r="I523" i="1" s="1"/>
  <c r="N515" i="1"/>
  <c r="I515" i="1" s="1"/>
  <c r="N507" i="1"/>
  <c r="I507" i="1" s="1"/>
  <c r="N499" i="1"/>
  <c r="I499" i="1" s="1"/>
  <c r="N491" i="1"/>
  <c r="I491" i="1" s="1"/>
  <c r="N483" i="1"/>
  <c r="I483" i="1" s="1"/>
  <c r="N473" i="1"/>
  <c r="I473" i="1" s="1"/>
  <c r="N465" i="1"/>
  <c r="I465" i="1" s="1"/>
  <c r="N457" i="1"/>
  <c r="I457" i="1" s="1"/>
  <c r="N451" i="1"/>
  <c r="I451" i="1" s="1"/>
  <c r="N443" i="1"/>
  <c r="I443" i="1" s="1"/>
  <c r="N433" i="1"/>
  <c r="I433" i="1" s="1"/>
  <c r="N425" i="1"/>
  <c r="I425" i="1" s="1"/>
  <c r="N417" i="1"/>
  <c r="I417" i="1" s="1"/>
  <c r="N407" i="1"/>
  <c r="I407" i="1" s="1"/>
  <c r="N399" i="1"/>
  <c r="I399" i="1" s="1"/>
  <c r="N391" i="1"/>
  <c r="I391" i="1" s="1"/>
  <c r="N385" i="1"/>
  <c r="I385" i="1" s="1"/>
  <c r="N377" i="1"/>
  <c r="I377" i="1" s="1"/>
  <c r="N369" i="1"/>
  <c r="I369" i="1" s="1"/>
  <c r="N359" i="1"/>
  <c r="I359" i="1" s="1"/>
  <c r="N351" i="1"/>
  <c r="I351" i="1" s="1"/>
  <c r="N343" i="1"/>
  <c r="I343" i="1" s="1"/>
  <c r="N335" i="1"/>
  <c r="I335" i="1" s="1"/>
  <c r="N327" i="1"/>
  <c r="I327" i="1" s="1"/>
  <c r="N319" i="1"/>
  <c r="I319" i="1" s="1"/>
  <c r="N311" i="1"/>
  <c r="I311" i="1" s="1"/>
  <c r="N303" i="1"/>
  <c r="I303" i="1" s="1"/>
  <c r="N295" i="1"/>
  <c r="I295" i="1" s="1"/>
  <c r="N287" i="1"/>
  <c r="I287" i="1" s="1"/>
  <c r="N279" i="1"/>
  <c r="I279" i="1" s="1"/>
  <c r="N271" i="1"/>
  <c r="I271" i="1" s="1"/>
  <c r="N263" i="1"/>
  <c r="I263" i="1" s="1"/>
  <c r="N255" i="1"/>
  <c r="I255" i="1" s="1"/>
  <c r="N247" i="1"/>
  <c r="I247" i="1" s="1"/>
  <c r="N239" i="1"/>
  <c r="I239" i="1" s="1"/>
  <c r="N231" i="1"/>
  <c r="I231" i="1" s="1"/>
  <c r="N223" i="1"/>
  <c r="I223" i="1" s="1"/>
  <c r="N215" i="1"/>
  <c r="I215" i="1" s="1"/>
  <c r="N207" i="1"/>
  <c r="I207" i="1" s="1"/>
  <c r="N199" i="1"/>
  <c r="I199" i="1" s="1"/>
  <c r="N189" i="1"/>
  <c r="I189" i="1" s="1"/>
  <c r="N181" i="1"/>
  <c r="I181" i="1" s="1"/>
  <c r="N173" i="1"/>
  <c r="I173" i="1" s="1"/>
  <c r="N165" i="1"/>
  <c r="I165" i="1" s="1"/>
  <c r="N157" i="1"/>
  <c r="I157" i="1" s="1"/>
  <c r="N149" i="1"/>
  <c r="I149" i="1" s="1"/>
  <c r="N141" i="1"/>
  <c r="I141" i="1" s="1"/>
  <c r="N131" i="1"/>
  <c r="I131" i="1" s="1"/>
  <c r="N123" i="1"/>
  <c r="I123" i="1" s="1"/>
  <c r="N115" i="1"/>
  <c r="I115" i="1" s="1"/>
  <c r="N107" i="1"/>
  <c r="I107" i="1" s="1"/>
  <c r="N99" i="1"/>
  <c r="I99" i="1" s="1"/>
  <c r="N91" i="1"/>
  <c r="I91" i="1" s="1"/>
  <c r="N83" i="1"/>
  <c r="I83" i="1" s="1"/>
  <c r="N73" i="1"/>
  <c r="I73" i="1" s="1"/>
  <c r="N65" i="1"/>
  <c r="I65" i="1" s="1"/>
  <c r="N57" i="1"/>
  <c r="I57" i="1" s="1"/>
  <c r="N51" i="1"/>
  <c r="I51" i="1" s="1"/>
  <c r="N43" i="1"/>
  <c r="I43" i="1" s="1"/>
  <c r="N35" i="1"/>
  <c r="I35" i="1" s="1"/>
  <c r="N25" i="1"/>
  <c r="I25" i="1" s="1"/>
  <c r="N17" i="1"/>
  <c r="I17" i="1" s="1"/>
  <c r="N9" i="1"/>
  <c r="I9" i="1" s="1"/>
  <c r="N1768" i="1"/>
  <c r="I1768" i="1" s="1"/>
  <c r="N1760" i="1"/>
  <c r="I1760" i="1" s="1"/>
  <c r="N1752" i="1"/>
  <c r="I1752" i="1" s="1"/>
  <c r="N1744" i="1"/>
  <c r="I1744" i="1" s="1"/>
  <c r="N1736" i="1"/>
  <c r="I1736" i="1" s="1"/>
  <c r="N1728" i="1"/>
  <c r="I1728" i="1" s="1"/>
  <c r="N1720" i="1"/>
  <c r="I1720" i="1" s="1"/>
  <c r="N1712" i="1"/>
  <c r="I1712" i="1" s="1"/>
  <c r="N1704" i="1"/>
  <c r="I1704" i="1" s="1"/>
  <c r="N1696" i="1"/>
  <c r="I1696" i="1" s="1"/>
  <c r="N1688" i="1"/>
  <c r="I1688" i="1" s="1"/>
  <c r="N1680" i="1"/>
  <c r="I1680" i="1" s="1"/>
  <c r="N1672" i="1"/>
  <c r="I1672" i="1" s="1"/>
  <c r="N1664" i="1"/>
  <c r="I1664" i="1" s="1"/>
  <c r="N1656" i="1"/>
  <c r="I1656" i="1" s="1"/>
  <c r="N1648" i="1"/>
  <c r="I1648" i="1" s="1"/>
  <c r="N1640" i="1"/>
  <c r="I1640" i="1" s="1"/>
  <c r="N1632" i="1"/>
  <c r="I1632" i="1" s="1"/>
  <c r="N1624" i="1"/>
  <c r="I1624" i="1" s="1"/>
  <c r="N1616" i="1"/>
  <c r="I1616" i="1" s="1"/>
  <c r="N1608" i="1"/>
  <c r="I1608" i="1" s="1"/>
  <c r="N1600" i="1"/>
  <c r="I1600" i="1" s="1"/>
  <c r="N1592" i="1"/>
  <c r="I1592" i="1" s="1"/>
  <c r="N1584" i="1"/>
  <c r="I1584" i="1" s="1"/>
  <c r="N1576" i="1"/>
  <c r="I1576" i="1" s="1"/>
  <c r="N1568" i="1"/>
  <c r="I1568" i="1" s="1"/>
  <c r="N1560" i="1"/>
  <c r="I1560" i="1" s="1"/>
  <c r="N1552" i="1"/>
  <c r="I1552" i="1" s="1"/>
  <c r="N1544" i="1"/>
  <c r="I1544" i="1" s="1"/>
  <c r="N1536" i="1"/>
  <c r="I1536" i="1" s="1"/>
  <c r="N1528" i="1"/>
  <c r="I1528" i="1" s="1"/>
  <c r="N1516" i="1"/>
  <c r="I1516" i="1" s="1"/>
  <c r="N1500" i="1"/>
  <c r="I1500" i="1" s="1"/>
  <c r="N1484" i="1"/>
  <c r="I1484" i="1" s="1"/>
  <c r="N1468" i="1"/>
  <c r="I1468" i="1" s="1"/>
  <c r="N1452" i="1"/>
  <c r="I1452" i="1" s="1"/>
  <c r="N1436" i="1"/>
  <c r="I1436" i="1" s="1"/>
  <c r="N1420" i="1"/>
  <c r="I1420" i="1" s="1"/>
  <c r="N1404" i="1"/>
  <c r="I1404" i="1" s="1"/>
  <c r="N1388" i="1"/>
  <c r="I1388" i="1" s="1"/>
  <c r="N1372" i="1"/>
  <c r="I1372" i="1" s="1"/>
  <c r="N1356" i="1"/>
  <c r="I1356" i="1" s="1"/>
  <c r="N1340" i="1"/>
  <c r="I1340" i="1" s="1"/>
  <c r="N1324" i="1"/>
  <c r="I1324" i="1" s="1"/>
  <c r="N1308" i="1"/>
  <c r="I1308" i="1" s="1"/>
  <c r="N1292" i="1"/>
  <c r="I1292" i="1" s="1"/>
  <c r="N1276" i="1"/>
  <c r="I1276" i="1" s="1"/>
  <c r="N1260" i="1"/>
  <c r="I1260" i="1" s="1"/>
  <c r="N1244" i="1"/>
  <c r="I1244" i="1" s="1"/>
  <c r="N1228" i="1"/>
  <c r="I1228" i="1" s="1"/>
  <c r="N1212" i="1"/>
  <c r="I1212" i="1" s="1"/>
  <c r="N1196" i="1"/>
  <c r="I1196" i="1" s="1"/>
  <c r="N1180" i="1"/>
  <c r="I1180" i="1" s="1"/>
  <c r="N1164" i="1"/>
  <c r="I1164" i="1" s="1"/>
  <c r="N1148" i="1"/>
  <c r="I1148" i="1" s="1"/>
  <c r="N1132" i="1"/>
  <c r="I1132" i="1" s="1"/>
  <c r="N1116" i="1"/>
  <c r="I1116" i="1" s="1"/>
  <c r="N1100" i="1"/>
  <c r="I1100" i="1" s="1"/>
  <c r="N1084" i="1"/>
  <c r="I1084" i="1" s="1"/>
  <c r="N1066" i="1"/>
  <c r="I1066" i="1" s="1"/>
  <c r="N1050" i="1"/>
  <c r="I1050" i="1" s="1"/>
  <c r="N1034" i="1"/>
  <c r="I1034" i="1" s="1"/>
  <c r="N1018" i="1"/>
  <c r="I1018" i="1" s="1"/>
  <c r="N1002" i="1"/>
  <c r="I1002" i="1" s="1"/>
  <c r="N986" i="1"/>
  <c r="I986" i="1" s="1"/>
  <c r="N970" i="1"/>
  <c r="I970" i="1" s="1"/>
  <c r="N954" i="1"/>
  <c r="I954" i="1" s="1"/>
  <c r="N938" i="1"/>
  <c r="I938" i="1" s="1"/>
  <c r="N922" i="1"/>
  <c r="I922" i="1" s="1"/>
  <c r="N906" i="1"/>
  <c r="I906" i="1" s="1"/>
  <c r="N890" i="1"/>
  <c r="I890" i="1" s="1"/>
  <c r="N874" i="1"/>
  <c r="I874" i="1" s="1"/>
  <c r="N858" i="1"/>
  <c r="I858" i="1" s="1"/>
  <c r="N842" i="1"/>
  <c r="I842" i="1" s="1"/>
  <c r="N826" i="1"/>
  <c r="I826" i="1" s="1"/>
  <c r="N810" i="1"/>
  <c r="I810" i="1" s="1"/>
  <c r="N794" i="1"/>
  <c r="I794" i="1" s="1"/>
  <c r="N778" i="1"/>
  <c r="I778" i="1" s="1"/>
  <c r="N762" i="1"/>
  <c r="I762" i="1" s="1"/>
  <c r="N746" i="1"/>
  <c r="I746" i="1" s="1"/>
  <c r="N730" i="1"/>
  <c r="I730" i="1" s="1"/>
  <c r="N714" i="1"/>
  <c r="I714" i="1" s="1"/>
  <c r="N698" i="1"/>
  <c r="I698" i="1" s="1"/>
  <c r="N682" i="1"/>
  <c r="I682" i="1" s="1"/>
  <c r="N666" i="1"/>
  <c r="I666" i="1" s="1"/>
  <c r="N650" i="1"/>
  <c r="I650" i="1" s="1"/>
  <c r="N634" i="1"/>
  <c r="I634" i="1" s="1"/>
  <c r="N618" i="1"/>
  <c r="I618" i="1" s="1"/>
  <c r="N602" i="1"/>
  <c r="I602" i="1" s="1"/>
  <c r="N586" i="1"/>
  <c r="I586" i="1" s="1"/>
  <c r="N570" i="1"/>
  <c r="I570" i="1" s="1"/>
  <c r="N554" i="1"/>
  <c r="I554" i="1" s="1"/>
  <c r="N538" i="1"/>
  <c r="I538" i="1" s="1"/>
  <c r="N522" i="1"/>
  <c r="I522" i="1" s="1"/>
  <c r="N506" i="1"/>
  <c r="I506" i="1" s="1"/>
  <c r="N490" i="1"/>
  <c r="I490" i="1" s="1"/>
  <c r="N474" i="1"/>
  <c r="I474" i="1" s="1"/>
  <c r="N458" i="1"/>
  <c r="I458" i="1" s="1"/>
  <c r="N442" i="1"/>
  <c r="I442" i="1" s="1"/>
  <c r="N426" i="1"/>
  <c r="I426" i="1" s="1"/>
  <c r="N410" i="1"/>
  <c r="I410" i="1" s="1"/>
  <c r="N394" i="1"/>
  <c r="I394" i="1" s="1"/>
  <c r="N378" i="1"/>
  <c r="I378" i="1" s="1"/>
  <c r="N362" i="1"/>
  <c r="I362" i="1" s="1"/>
  <c r="N346" i="1"/>
  <c r="I346" i="1" s="1"/>
  <c r="N330" i="1"/>
  <c r="I330" i="1" s="1"/>
  <c r="N314" i="1"/>
  <c r="I314" i="1" s="1"/>
  <c r="N298" i="1"/>
  <c r="I298" i="1" s="1"/>
  <c r="N282" i="1"/>
  <c r="I282" i="1" s="1"/>
  <c r="N266" i="1"/>
  <c r="I266" i="1" s="1"/>
  <c r="N250" i="1"/>
  <c r="I250" i="1" s="1"/>
  <c r="N234" i="1"/>
  <c r="I234" i="1" s="1"/>
  <c r="N218" i="1"/>
  <c r="I218" i="1" s="1"/>
  <c r="N202" i="1"/>
  <c r="I202" i="1" s="1"/>
  <c r="N186" i="1"/>
  <c r="I186" i="1" s="1"/>
  <c r="N170" i="1"/>
  <c r="I170" i="1" s="1"/>
  <c r="N154" i="1"/>
  <c r="I154" i="1" s="1"/>
  <c r="N138" i="1"/>
  <c r="I138" i="1" s="1"/>
  <c r="N122" i="1"/>
  <c r="I122" i="1" s="1"/>
  <c r="N106" i="1"/>
  <c r="I106" i="1" s="1"/>
  <c r="N90" i="1"/>
  <c r="I90" i="1" s="1"/>
  <c r="N74" i="1"/>
  <c r="I74" i="1" s="1"/>
  <c r="N58" i="1"/>
  <c r="I58" i="1" s="1"/>
  <c r="N42" i="1"/>
  <c r="I42" i="1" s="1"/>
  <c r="N1074" i="1"/>
  <c r="I1074" i="1" s="1"/>
  <c r="N1068" i="1"/>
  <c r="I1068" i="1" s="1"/>
  <c r="N1060" i="1"/>
  <c r="I1060" i="1" s="1"/>
  <c r="N1052" i="1"/>
  <c r="I1052" i="1" s="1"/>
  <c r="N1044" i="1"/>
  <c r="I1044" i="1" s="1"/>
  <c r="N1040" i="1"/>
  <c r="I1040" i="1" s="1"/>
  <c r="N1032" i="1"/>
  <c r="I1032" i="1" s="1"/>
  <c r="N1024" i="1"/>
  <c r="I1024" i="1" s="1"/>
  <c r="N1016" i="1"/>
  <c r="I1016" i="1" s="1"/>
  <c r="N1008" i="1"/>
  <c r="I1008" i="1" s="1"/>
  <c r="N1000" i="1"/>
  <c r="I1000" i="1" s="1"/>
  <c r="N996" i="1"/>
  <c r="I996" i="1" s="1"/>
  <c r="N988" i="1"/>
  <c r="I988" i="1" s="1"/>
  <c r="N980" i="1"/>
  <c r="I980" i="1" s="1"/>
  <c r="N976" i="1"/>
  <c r="I976" i="1" s="1"/>
  <c r="N968" i="1"/>
  <c r="I968" i="1" s="1"/>
  <c r="N960" i="1"/>
  <c r="I960" i="1" s="1"/>
  <c r="N952" i="1"/>
  <c r="I952" i="1" s="1"/>
  <c r="N948" i="1"/>
  <c r="I948" i="1" s="1"/>
  <c r="N940" i="1"/>
  <c r="I940" i="1" s="1"/>
  <c r="N932" i="1"/>
  <c r="I932" i="1" s="1"/>
  <c r="N924" i="1"/>
  <c r="I924" i="1" s="1"/>
  <c r="N916" i="1"/>
  <c r="I916" i="1" s="1"/>
  <c r="N912" i="1"/>
  <c r="I912" i="1" s="1"/>
  <c r="N904" i="1"/>
  <c r="I904" i="1" s="1"/>
  <c r="N896" i="1"/>
  <c r="I896" i="1" s="1"/>
  <c r="N888" i="1"/>
  <c r="I888" i="1" s="1"/>
  <c r="N880" i="1"/>
  <c r="I880" i="1" s="1"/>
  <c r="N872" i="1"/>
  <c r="I872" i="1" s="1"/>
  <c r="N864" i="1"/>
  <c r="I864" i="1" s="1"/>
  <c r="N856" i="1"/>
  <c r="I856" i="1" s="1"/>
  <c r="N852" i="1"/>
  <c r="I852" i="1" s="1"/>
  <c r="N844" i="1"/>
  <c r="I844" i="1" s="1"/>
  <c r="N836" i="1"/>
  <c r="I836" i="1" s="1"/>
  <c r="N828" i="1"/>
  <c r="I828" i="1" s="1"/>
  <c r="N820" i="1"/>
  <c r="I820" i="1" s="1"/>
  <c r="N816" i="1"/>
  <c r="I816" i="1" s="1"/>
  <c r="N808" i="1"/>
  <c r="I808" i="1" s="1"/>
  <c r="N804" i="1"/>
  <c r="I804" i="1" s="1"/>
  <c r="N796" i="1"/>
  <c r="I796" i="1" s="1"/>
  <c r="N788" i="1"/>
  <c r="I788" i="1" s="1"/>
  <c r="N780" i="1"/>
  <c r="I780" i="1" s="1"/>
  <c r="N772" i="1"/>
  <c r="I772" i="1" s="1"/>
  <c r="N764" i="1"/>
  <c r="I764" i="1" s="1"/>
  <c r="N760" i="1"/>
  <c r="I760" i="1" s="1"/>
  <c r="N752" i="1"/>
  <c r="I752" i="1" s="1"/>
  <c r="N744" i="1"/>
  <c r="I744" i="1" s="1"/>
  <c r="N736" i="1"/>
  <c r="I736" i="1" s="1"/>
  <c r="N728" i="1"/>
  <c r="I728" i="1" s="1"/>
  <c r="N720" i="1"/>
  <c r="I720" i="1" s="1"/>
  <c r="N712" i="1"/>
  <c r="I712" i="1" s="1"/>
  <c r="N704" i="1"/>
  <c r="I704" i="1" s="1"/>
  <c r="N700" i="1"/>
  <c r="I700" i="1" s="1"/>
  <c r="N692" i="1"/>
  <c r="I692" i="1" s="1"/>
  <c r="N684" i="1"/>
  <c r="I684" i="1" s="1"/>
  <c r="N676" i="1"/>
  <c r="I676" i="1" s="1"/>
  <c r="N668" i="1"/>
  <c r="I668" i="1" s="1"/>
  <c r="N660" i="1"/>
  <c r="I660" i="1" s="1"/>
  <c r="N652" i="1"/>
  <c r="I652" i="1" s="1"/>
  <c r="N644" i="1"/>
  <c r="I644" i="1" s="1"/>
  <c r="N640" i="1"/>
  <c r="I640" i="1" s="1"/>
  <c r="N632" i="1"/>
  <c r="I632" i="1" s="1"/>
  <c r="N624" i="1"/>
  <c r="I624" i="1" s="1"/>
  <c r="N616" i="1"/>
  <c r="I616" i="1" s="1"/>
  <c r="N608" i="1"/>
  <c r="I608" i="1" s="1"/>
  <c r="N600" i="1"/>
  <c r="I600" i="1" s="1"/>
  <c r="N596" i="1"/>
  <c r="I596" i="1" s="1"/>
  <c r="N588" i="1"/>
  <c r="I588" i="1" s="1"/>
  <c r="N580" i="1"/>
  <c r="I580" i="1" s="1"/>
  <c r="N572" i="1"/>
  <c r="I572" i="1" s="1"/>
  <c r="N564" i="1"/>
  <c r="I564" i="1" s="1"/>
  <c r="N560" i="1"/>
  <c r="I560" i="1" s="1"/>
  <c r="N552" i="1"/>
  <c r="I552" i="1" s="1"/>
  <c r="N544" i="1"/>
  <c r="I544" i="1" s="1"/>
  <c r="N536" i="1"/>
  <c r="I536" i="1" s="1"/>
  <c r="N528" i="1"/>
  <c r="I528" i="1" s="1"/>
  <c r="N520" i="1"/>
  <c r="I520" i="1" s="1"/>
  <c r="N516" i="1"/>
  <c r="I516" i="1" s="1"/>
  <c r="N508" i="1"/>
  <c r="I508" i="1" s="1"/>
  <c r="N500" i="1"/>
  <c r="I500" i="1" s="1"/>
  <c r="N492" i="1"/>
  <c r="I492" i="1" s="1"/>
  <c r="N484" i="1"/>
  <c r="I484" i="1" s="1"/>
  <c r="N476" i="1"/>
  <c r="I476" i="1" s="1"/>
  <c r="N468" i="1"/>
  <c r="I468" i="1" s="1"/>
  <c r="N460" i="1"/>
  <c r="I460" i="1" s="1"/>
  <c r="N456" i="1"/>
  <c r="I456" i="1" s="1"/>
  <c r="N448" i="1"/>
  <c r="I448" i="1" s="1"/>
  <c r="N440" i="1"/>
  <c r="I440" i="1" s="1"/>
  <c r="N432" i="1"/>
  <c r="I432" i="1" s="1"/>
  <c r="N424" i="1"/>
  <c r="I424" i="1" s="1"/>
  <c r="N416" i="1"/>
  <c r="I416" i="1" s="1"/>
  <c r="N412" i="1"/>
  <c r="I412" i="1" s="1"/>
  <c r="N404" i="1"/>
  <c r="I404" i="1" s="1"/>
  <c r="N396" i="1"/>
  <c r="I396" i="1" s="1"/>
  <c r="N388" i="1"/>
  <c r="I388" i="1" s="1"/>
  <c r="N380" i="1"/>
  <c r="I380" i="1" s="1"/>
  <c r="N376" i="1"/>
  <c r="I376" i="1" s="1"/>
  <c r="N368" i="1"/>
  <c r="I368" i="1" s="1"/>
  <c r="N360" i="1"/>
  <c r="I360" i="1" s="1"/>
  <c r="N352" i="1"/>
  <c r="I352" i="1" s="1"/>
  <c r="N344" i="1"/>
  <c r="I344" i="1" s="1"/>
  <c r="N336" i="1"/>
  <c r="I336" i="1" s="1"/>
  <c r="N328" i="1"/>
  <c r="I328" i="1" s="1"/>
  <c r="N316" i="1"/>
  <c r="I316" i="1" s="1"/>
  <c r="N312" i="1"/>
  <c r="I312" i="1" s="1"/>
  <c r="N304" i="1"/>
  <c r="I304" i="1" s="1"/>
  <c r="N296" i="1"/>
  <c r="I296" i="1" s="1"/>
  <c r="N288" i="1"/>
  <c r="I288" i="1" s="1"/>
  <c r="N280" i="1"/>
  <c r="I280" i="1" s="1"/>
  <c r="N272" i="1"/>
  <c r="I272" i="1" s="1"/>
  <c r="N268" i="1"/>
  <c r="I268" i="1" s="1"/>
  <c r="N260" i="1"/>
  <c r="I260" i="1" s="1"/>
  <c r="N252" i="1"/>
  <c r="I252" i="1" s="1"/>
  <c r="N244" i="1"/>
  <c r="I244" i="1" s="1"/>
  <c r="N236" i="1"/>
  <c r="I236" i="1" s="1"/>
  <c r="N232" i="1"/>
  <c r="I232" i="1" s="1"/>
  <c r="N224" i="1"/>
  <c r="I224" i="1" s="1"/>
  <c r="N216" i="1"/>
  <c r="I216" i="1" s="1"/>
  <c r="N208" i="1"/>
  <c r="I208" i="1" s="1"/>
  <c r="N200" i="1"/>
  <c r="I200" i="1" s="1"/>
  <c r="N196" i="1"/>
  <c r="I196" i="1" s="1"/>
  <c r="N188" i="1"/>
  <c r="I188" i="1" s="1"/>
  <c r="N180" i="1"/>
  <c r="I180" i="1" s="1"/>
  <c r="N172" i="1"/>
  <c r="I172" i="1" s="1"/>
  <c r="N168" i="1"/>
  <c r="I168" i="1" s="1"/>
  <c r="N160" i="1"/>
  <c r="I160" i="1" s="1"/>
  <c r="N152" i="1"/>
  <c r="I152" i="1" s="1"/>
  <c r="N144" i="1"/>
  <c r="I144" i="1" s="1"/>
  <c r="N136" i="1"/>
  <c r="I136" i="1" s="1"/>
  <c r="N128" i="1"/>
  <c r="I128" i="1" s="1"/>
  <c r="N120" i="1"/>
  <c r="I120" i="1" s="1"/>
  <c r="N112" i="1"/>
  <c r="I112" i="1" s="1"/>
  <c r="N104" i="1"/>
  <c r="I104" i="1" s="1"/>
  <c r="N96" i="1"/>
  <c r="I96" i="1" s="1"/>
  <c r="N88" i="1"/>
  <c r="I88" i="1" s="1"/>
  <c r="N84" i="1"/>
  <c r="I84" i="1" s="1"/>
  <c r="N76" i="1"/>
  <c r="I76" i="1" s="1"/>
  <c r="N68" i="1"/>
  <c r="I68" i="1" s="1"/>
  <c r="N60" i="1"/>
  <c r="I60" i="1" s="1"/>
  <c r="N52" i="1"/>
  <c r="I52" i="1" s="1"/>
  <c r="N48" i="1"/>
  <c r="I48" i="1" s="1"/>
  <c r="N14" i="1"/>
  <c r="I14" i="1" s="1"/>
  <c r="N6" i="1"/>
  <c r="I6" i="1" s="1"/>
  <c r="N28" i="1"/>
  <c r="I28" i="1" s="1"/>
  <c r="N1520" i="1"/>
  <c r="I1520" i="1" s="1"/>
  <c r="N1504" i="1"/>
  <c r="I1504" i="1" s="1"/>
  <c r="N1488" i="1"/>
  <c r="I1488" i="1" s="1"/>
  <c r="N1464" i="1"/>
  <c r="I1464" i="1" s="1"/>
  <c r="N1448" i="1"/>
  <c r="I1448" i="1" s="1"/>
  <c r="N1432" i="1"/>
  <c r="I1432" i="1" s="1"/>
  <c r="N1408" i="1"/>
  <c r="I1408" i="1" s="1"/>
  <c r="N1376" i="1"/>
  <c r="I1376" i="1" s="1"/>
  <c r="N1352" i="1"/>
  <c r="I1352" i="1" s="1"/>
  <c r="N1320" i="1"/>
  <c r="I1320" i="1" s="1"/>
  <c r="N1288" i="1"/>
  <c r="I1288" i="1" s="1"/>
  <c r="N1256" i="1"/>
  <c r="I1256" i="1" s="1"/>
  <c r="N1224" i="1"/>
  <c r="I1224" i="1" s="1"/>
  <c r="N1200" i="1"/>
  <c r="I1200" i="1" s="1"/>
  <c r="N1160" i="1"/>
  <c r="I1160" i="1" s="1"/>
  <c r="N1128" i="1"/>
  <c r="I1128" i="1" s="1"/>
  <c r="N1096" i="1"/>
  <c r="I1096" i="1" s="1"/>
  <c r="N1062" i="1"/>
  <c r="I1062" i="1" s="1"/>
  <c r="N1030" i="1"/>
  <c r="I1030" i="1" s="1"/>
  <c r="N1006" i="1"/>
  <c r="I1006" i="1" s="1"/>
  <c r="N966" i="1"/>
  <c r="I966" i="1" s="1"/>
  <c r="N934" i="1"/>
  <c r="I934" i="1" s="1"/>
  <c r="N902" i="1"/>
  <c r="I902" i="1" s="1"/>
  <c r="N870" i="1"/>
  <c r="I870" i="1" s="1"/>
  <c r="N838" i="1"/>
  <c r="I838" i="1" s="1"/>
  <c r="N806" i="1"/>
  <c r="I806" i="1" s="1"/>
  <c r="N774" i="1"/>
  <c r="I774" i="1" s="1"/>
  <c r="N742" i="1"/>
  <c r="I742" i="1" s="1"/>
  <c r="N710" i="1"/>
  <c r="I710" i="1" s="1"/>
  <c r="N678" i="1"/>
  <c r="I678" i="1" s="1"/>
  <c r="N646" i="1"/>
  <c r="I646" i="1" s="1"/>
  <c r="N614" i="1"/>
  <c r="I614" i="1" s="1"/>
  <c r="N582" i="1"/>
  <c r="I582" i="1" s="1"/>
  <c r="N550" i="1"/>
  <c r="I550" i="1" s="1"/>
  <c r="N518" i="1"/>
  <c r="I518" i="1" s="1"/>
  <c r="N486" i="1"/>
  <c r="I486" i="1" s="1"/>
  <c r="N454" i="1"/>
  <c r="I454" i="1" s="1"/>
  <c r="N422" i="1"/>
  <c r="I422" i="1" s="1"/>
  <c r="N390" i="1"/>
  <c r="I390" i="1" s="1"/>
  <c r="N358" i="1"/>
  <c r="I358" i="1" s="1"/>
  <c r="N326" i="1"/>
  <c r="I326" i="1" s="1"/>
  <c r="N294" i="1"/>
  <c r="I294" i="1" s="1"/>
  <c r="N262" i="1"/>
  <c r="I262" i="1" s="1"/>
  <c r="N230" i="1"/>
  <c r="I230" i="1" s="1"/>
  <c r="N198" i="1"/>
  <c r="I198" i="1" s="1"/>
  <c r="N166" i="1"/>
  <c r="I166" i="1" s="1"/>
  <c r="N134" i="1"/>
  <c r="I134" i="1" s="1"/>
  <c r="N102" i="1"/>
  <c r="I102" i="1" s="1"/>
  <c r="N70" i="1"/>
  <c r="I70" i="1" s="1"/>
  <c r="N30" i="1"/>
  <c r="I30" i="1" s="1"/>
  <c r="N1823" i="1"/>
  <c r="I1823" i="1" s="1"/>
  <c r="N1817" i="1"/>
  <c r="I1817" i="1" s="1"/>
  <c r="N1811" i="1"/>
  <c r="I1811" i="1" s="1"/>
  <c r="N1803" i="1"/>
  <c r="I1803" i="1" s="1"/>
  <c r="N1793" i="1"/>
  <c r="I1793" i="1" s="1"/>
  <c r="N1785" i="1"/>
  <c r="I1785" i="1" s="1"/>
  <c r="N1777" i="1"/>
  <c r="I1777" i="1" s="1"/>
  <c r="N1769" i="1"/>
  <c r="I1769" i="1" s="1"/>
  <c r="N1761" i="1"/>
  <c r="I1761" i="1" s="1"/>
  <c r="N1753" i="1"/>
  <c r="I1753" i="1" s="1"/>
  <c r="N1745" i="1"/>
  <c r="I1745" i="1" s="1"/>
  <c r="N1737" i="1"/>
  <c r="I1737" i="1" s="1"/>
  <c r="N1729" i="1"/>
  <c r="I1729" i="1" s="1"/>
  <c r="N1723" i="1"/>
  <c r="I1723" i="1" s="1"/>
  <c r="N1715" i="1"/>
  <c r="I1715" i="1" s="1"/>
  <c r="N1707" i="1"/>
  <c r="I1707" i="1" s="1"/>
  <c r="N1699" i="1"/>
  <c r="I1699" i="1" s="1"/>
  <c r="N1691" i="1"/>
  <c r="I1691" i="1" s="1"/>
  <c r="N1683" i="1"/>
  <c r="I1683" i="1" s="1"/>
  <c r="N1677" i="1"/>
  <c r="I1677" i="1" s="1"/>
  <c r="N1669" i="1"/>
  <c r="I1669" i="1" s="1"/>
  <c r="N1663" i="1"/>
  <c r="I1663" i="1" s="1"/>
  <c r="N1655" i="1"/>
  <c r="I1655" i="1" s="1"/>
  <c r="N1647" i="1"/>
  <c r="I1647" i="1" s="1"/>
  <c r="N1639" i="1"/>
  <c r="I1639" i="1" s="1"/>
  <c r="N1633" i="1"/>
  <c r="I1633" i="1" s="1"/>
  <c r="N1625" i="1"/>
  <c r="I1625" i="1" s="1"/>
  <c r="N1617" i="1"/>
  <c r="I1617" i="1" s="1"/>
  <c r="N1609" i="1"/>
  <c r="I1609" i="1" s="1"/>
  <c r="N1601" i="1"/>
  <c r="I1601" i="1" s="1"/>
  <c r="N1593" i="1"/>
  <c r="I1593" i="1" s="1"/>
  <c r="N1585" i="1"/>
  <c r="I1585" i="1" s="1"/>
  <c r="N1577" i="1"/>
  <c r="I1577" i="1" s="1"/>
  <c r="N1569" i="1"/>
  <c r="I1569" i="1" s="1"/>
  <c r="N1561" i="1"/>
  <c r="I1561" i="1" s="1"/>
  <c r="N1551" i="1"/>
  <c r="I1551" i="1" s="1"/>
  <c r="N1543" i="1"/>
  <c r="I1543" i="1" s="1"/>
  <c r="N1535" i="1"/>
  <c r="I1535" i="1" s="1"/>
  <c r="N1527" i="1"/>
  <c r="I1527" i="1" s="1"/>
  <c r="N1519" i="1"/>
  <c r="I1519" i="1" s="1"/>
  <c r="N1511" i="1"/>
  <c r="I1511" i="1" s="1"/>
  <c r="N1505" i="1"/>
  <c r="I1505" i="1" s="1"/>
  <c r="N1497" i="1"/>
  <c r="I1497" i="1" s="1"/>
  <c r="N1489" i="1"/>
  <c r="I1489" i="1" s="1"/>
  <c r="N1481" i="1"/>
  <c r="I1481" i="1" s="1"/>
  <c r="N1471" i="1"/>
  <c r="I1471" i="1" s="1"/>
  <c r="N1463" i="1"/>
  <c r="I1463" i="1" s="1"/>
  <c r="N1455" i="1"/>
  <c r="I1455" i="1" s="1"/>
  <c r="N1447" i="1"/>
  <c r="I1447" i="1" s="1"/>
  <c r="N1439" i="1"/>
  <c r="I1439" i="1" s="1"/>
  <c r="N1431" i="1"/>
  <c r="I1431" i="1" s="1"/>
  <c r="N1423" i="1"/>
  <c r="I1423" i="1" s="1"/>
  <c r="N1417" i="1"/>
  <c r="I1417" i="1" s="1"/>
  <c r="N1409" i="1"/>
  <c r="I1409" i="1" s="1"/>
  <c r="N1401" i="1"/>
  <c r="I1401" i="1" s="1"/>
  <c r="N1391" i="1"/>
  <c r="I1391" i="1" s="1"/>
  <c r="N1383" i="1"/>
  <c r="I1383" i="1" s="1"/>
  <c r="N1375" i="1"/>
  <c r="I1375" i="1" s="1"/>
  <c r="N1367" i="1"/>
  <c r="I1367" i="1" s="1"/>
  <c r="N1361" i="1"/>
  <c r="I1361" i="1" s="1"/>
  <c r="N1353" i="1"/>
  <c r="I1353" i="1" s="1"/>
  <c r="N1345" i="1"/>
  <c r="I1345" i="1" s="1"/>
  <c r="N1339" i="1"/>
  <c r="I1339" i="1" s="1"/>
  <c r="N1331" i="1"/>
  <c r="I1331" i="1" s="1"/>
  <c r="N1323" i="1"/>
  <c r="I1323" i="1" s="1"/>
  <c r="N1315" i="1"/>
  <c r="I1315" i="1" s="1"/>
  <c r="N1307" i="1"/>
  <c r="I1307" i="1" s="1"/>
  <c r="N1299" i="1"/>
  <c r="I1299" i="1" s="1"/>
  <c r="N1289" i="1"/>
  <c r="I1289" i="1" s="1"/>
  <c r="N1281" i="1"/>
  <c r="I1281" i="1" s="1"/>
  <c r="N1273" i="1"/>
  <c r="I1273" i="1" s="1"/>
  <c r="N1265" i="1"/>
  <c r="I1265" i="1" s="1"/>
  <c r="N1257" i="1"/>
  <c r="I1257" i="1" s="1"/>
  <c r="N1249" i="1"/>
  <c r="I1249" i="1" s="1"/>
  <c r="N1243" i="1"/>
  <c r="I1243" i="1" s="1"/>
  <c r="N1235" i="1"/>
  <c r="I1235" i="1" s="1"/>
  <c r="N1227" i="1"/>
  <c r="I1227" i="1" s="1"/>
  <c r="N1219" i="1"/>
  <c r="I1219" i="1" s="1"/>
  <c r="N1211" i="1"/>
  <c r="I1211" i="1" s="1"/>
  <c r="N1203" i="1"/>
  <c r="I1203" i="1" s="1"/>
  <c r="N1193" i="1"/>
  <c r="I1193" i="1" s="1"/>
  <c r="N1185" i="1"/>
  <c r="I1185" i="1" s="1"/>
  <c r="N1177" i="1"/>
  <c r="I1177" i="1" s="1"/>
  <c r="N1169" i="1"/>
  <c r="I1169" i="1" s="1"/>
  <c r="N1161" i="1"/>
  <c r="I1161" i="1" s="1"/>
  <c r="N1153" i="1"/>
  <c r="I1153" i="1" s="1"/>
  <c r="N1145" i="1"/>
  <c r="I1145" i="1" s="1"/>
  <c r="N1137" i="1"/>
  <c r="I1137" i="1" s="1"/>
  <c r="N1129" i="1"/>
  <c r="I1129" i="1" s="1"/>
  <c r="N1121" i="1"/>
  <c r="I1121" i="1" s="1"/>
  <c r="N1113" i="1"/>
  <c r="I1113" i="1" s="1"/>
  <c r="N1105" i="1"/>
  <c r="I1105" i="1" s="1"/>
  <c r="N1097" i="1"/>
  <c r="I1097" i="1" s="1"/>
  <c r="N1089" i="1"/>
  <c r="I1089" i="1" s="1"/>
  <c r="N1081" i="1"/>
  <c r="I1081" i="1" s="1"/>
  <c r="N1073" i="1"/>
  <c r="I1073" i="1" s="1"/>
  <c r="N1065" i="1"/>
  <c r="I1065" i="1" s="1"/>
  <c r="N1057" i="1"/>
  <c r="I1057" i="1" s="1"/>
  <c r="N1051" i="1"/>
  <c r="I1051" i="1" s="1"/>
  <c r="N1043" i="1"/>
  <c r="I1043" i="1" s="1"/>
  <c r="N1035" i="1"/>
  <c r="I1035" i="1" s="1"/>
  <c r="N1027" i="1"/>
  <c r="I1027" i="1" s="1"/>
  <c r="N1019" i="1"/>
  <c r="I1019" i="1" s="1"/>
  <c r="N1011" i="1"/>
  <c r="I1011" i="1" s="1"/>
  <c r="N1003" i="1"/>
  <c r="I1003" i="1" s="1"/>
  <c r="N995" i="1"/>
  <c r="I995" i="1" s="1"/>
  <c r="N989" i="1"/>
  <c r="I989" i="1" s="1"/>
  <c r="N979" i="1"/>
  <c r="I979" i="1" s="1"/>
  <c r="N971" i="1"/>
  <c r="I971" i="1" s="1"/>
  <c r="N963" i="1"/>
  <c r="I963" i="1" s="1"/>
  <c r="N955" i="1"/>
  <c r="I955" i="1" s="1"/>
  <c r="N947" i="1"/>
  <c r="I947" i="1" s="1"/>
  <c r="N939" i="1"/>
  <c r="I939" i="1" s="1"/>
  <c r="N931" i="1"/>
  <c r="I931" i="1" s="1"/>
  <c r="N923" i="1"/>
  <c r="I923" i="1" s="1"/>
  <c r="N915" i="1"/>
  <c r="I915" i="1" s="1"/>
  <c r="N909" i="1"/>
  <c r="I909" i="1" s="1"/>
  <c r="N901" i="1"/>
  <c r="I901" i="1" s="1"/>
  <c r="N893" i="1"/>
  <c r="I893" i="1" s="1"/>
  <c r="N883" i="1"/>
  <c r="I883" i="1" s="1"/>
  <c r="N875" i="1"/>
  <c r="I875" i="1" s="1"/>
  <c r="N869" i="1"/>
  <c r="I869" i="1" s="1"/>
  <c r="N861" i="1"/>
  <c r="I861" i="1" s="1"/>
  <c r="N853" i="1"/>
  <c r="I853" i="1" s="1"/>
  <c r="N845" i="1"/>
  <c r="I845" i="1" s="1"/>
  <c r="N835" i="1"/>
  <c r="I835" i="1" s="1"/>
  <c r="N827" i="1"/>
  <c r="I827" i="1" s="1"/>
  <c r="N819" i="1"/>
  <c r="I819" i="1" s="1"/>
  <c r="N811" i="1"/>
  <c r="I811" i="1" s="1"/>
  <c r="N805" i="1"/>
  <c r="I805" i="1" s="1"/>
  <c r="N797" i="1"/>
  <c r="I797" i="1" s="1"/>
  <c r="N789" i="1"/>
  <c r="I789" i="1" s="1"/>
  <c r="N781" i="1"/>
  <c r="I781" i="1" s="1"/>
  <c r="N773" i="1"/>
  <c r="I773" i="1" s="1"/>
  <c r="N763" i="1"/>
  <c r="I763" i="1" s="1"/>
  <c r="N757" i="1"/>
  <c r="I757" i="1" s="1"/>
  <c r="N749" i="1"/>
  <c r="I749" i="1" s="1"/>
  <c r="N741" i="1"/>
  <c r="I741" i="1" s="1"/>
  <c r="N733" i="1"/>
  <c r="I733" i="1" s="1"/>
  <c r="N725" i="1"/>
  <c r="I725" i="1" s="1"/>
  <c r="N717" i="1"/>
  <c r="I717" i="1" s="1"/>
  <c r="N709" i="1"/>
  <c r="I709" i="1" s="1"/>
  <c r="N701" i="1"/>
  <c r="I701" i="1" s="1"/>
  <c r="N691" i="1"/>
  <c r="I691" i="1" s="1"/>
  <c r="N683" i="1"/>
  <c r="I683" i="1" s="1"/>
  <c r="N675" i="1"/>
  <c r="I675" i="1" s="1"/>
  <c r="N667" i="1"/>
  <c r="I667" i="1" s="1"/>
  <c r="N659" i="1"/>
  <c r="I659" i="1" s="1"/>
  <c r="N653" i="1"/>
  <c r="I653" i="1" s="1"/>
  <c r="N645" i="1"/>
  <c r="I645" i="1" s="1"/>
  <c r="N637" i="1"/>
  <c r="I637" i="1" s="1"/>
  <c r="N629" i="1"/>
  <c r="I629" i="1" s="1"/>
  <c r="N621" i="1"/>
  <c r="I621" i="1" s="1"/>
  <c r="N611" i="1"/>
  <c r="I611" i="1" s="1"/>
  <c r="N605" i="1"/>
  <c r="I605" i="1" s="1"/>
  <c r="N597" i="1"/>
  <c r="I597" i="1" s="1"/>
  <c r="N589" i="1"/>
  <c r="I589" i="1" s="1"/>
  <c r="N581" i="1"/>
  <c r="I581" i="1" s="1"/>
  <c r="N573" i="1"/>
  <c r="I573" i="1" s="1"/>
  <c r="N565" i="1"/>
  <c r="I565" i="1" s="1"/>
  <c r="N557" i="1"/>
  <c r="I557" i="1" s="1"/>
  <c r="N549" i="1"/>
  <c r="I549" i="1" s="1"/>
  <c r="N541" i="1"/>
  <c r="I541" i="1" s="1"/>
  <c r="N533" i="1"/>
  <c r="I533" i="1" s="1"/>
  <c r="N525" i="1"/>
  <c r="I525" i="1" s="1"/>
  <c r="N517" i="1"/>
  <c r="I517" i="1" s="1"/>
  <c r="N509" i="1"/>
  <c r="I509" i="1" s="1"/>
  <c r="N501" i="1"/>
  <c r="I501" i="1" s="1"/>
  <c r="N493" i="1"/>
  <c r="I493" i="1" s="1"/>
  <c r="N485" i="1"/>
  <c r="I485" i="1" s="1"/>
  <c r="N479" i="1"/>
  <c r="I479" i="1" s="1"/>
  <c r="N471" i="1"/>
  <c r="I471" i="1" s="1"/>
  <c r="N463" i="1"/>
  <c r="I463" i="1" s="1"/>
  <c r="N453" i="1"/>
  <c r="I453" i="1" s="1"/>
  <c r="N445" i="1"/>
  <c r="I445" i="1" s="1"/>
  <c r="N437" i="1"/>
  <c r="I437" i="1" s="1"/>
  <c r="N431" i="1"/>
  <c r="I431" i="1" s="1"/>
  <c r="N423" i="1"/>
  <c r="I423" i="1" s="1"/>
  <c r="N415" i="1"/>
  <c r="I415" i="1" s="1"/>
  <c r="N409" i="1"/>
  <c r="I409" i="1" s="1"/>
  <c r="N401" i="1"/>
  <c r="I401" i="1" s="1"/>
  <c r="N393" i="1"/>
  <c r="I393" i="1" s="1"/>
  <c r="N383" i="1"/>
  <c r="I383" i="1" s="1"/>
  <c r="N375" i="1"/>
  <c r="I375" i="1" s="1"/>
  <c r="N367" i="1"/>
  <c r="I367" i="1" s="1"/>
  <c r="N361" i="1"/>
  <c r="I361" i="1" s="1"/>
  <c r="N353" i="1"/>
  <c r="I353" i="1" s="1"/>
  <c r="N345" i="1"/>
  <c r="I345" i="1" s="1"/>
  <c r="N337" i="1"/>
  <c r="I337" i="1" s="1"/>
  <c r="N329" i="1"/>
  <c r="I329" i="1" s="1"/>
  <c r="N321" i="1"/>
  <c r="I321" i="1" s="1"/>
  <c r="N313" i="1"/>
  <c r="I313" i="1" s="1"/>
  <c r="N305" i="1"/>
  <c r="I305" i="1" s="1"/>
  <c r="N297" i="1"/>
  <c r="I297" i="1" s="1"/>
  <c r="N289" i="1"/>
  <c r="I289" i="1" s="1"/>
  <c r="N281" i="1"/>
  <c r="I281" i="1" s="1"/>
  <c r="N273" i="1"/>
  <c r="I273" i="1" s="1"/>
  <c r="N265" i="1"/>
  <c r="I265" i="1" s="1"/>
  <c r="N257" i="1"/>
  <c r="I257" i="1" s="1"/>
  <c r="N249" i="1"/>
  <c r="I249" i="1" s="1"/>
  <c r="N241" i="1"/>
  <c r="I241" i="1" s="1"/>
  <c r="N233" i="1"/>
  <c r="I233" i="1" s="1"/>
  <c r="N225" i="1"/>
  <c r="I225" i="1" s="1"/>
  <c r="N217" i="1"/>
  <c r="I217" i="1" s="1"/>
  <c r="N209" i="1"/>
  <c r="I209" i="1" s="1"/>
  <c r="N201" i="1"/>
  <c r="I201" i="1" s="1"/>
  <c r="N195" i="1"/>
  <c r="I195" i="1" s="1"/>
  <c r="N187" i="1"/>
  <c r="I187" i="1" s="1"/>
  <c r="N179" i="1"/>
  <c r="I179" i="1" s="1"/>
  <c r="N171" i="1"/>
  <c r="I171" i="1" s="1"/>
  <c r="N163" i="1"/>
  <c r="I163" i="1" s="1"/>
  <c r="N155" i="1"/>
  <c r="I155" i="1" s="1"/>
  <c r="N147" i="1"/>
  <c r="I147" i="1" s="1"/>
  <c r="N139" i="1"/>
  <c r="I139" i="1" s="1"/>
  <c r="N133" i="1"/>
  <c r="I133" i="1" s="1"/>
  <c r="N125" i="1"/>
  <c r="I125" i="1" s="1"/>
  <c r="N117" i="1"/>
  <c r="I117" i="1" s="1"/>
  <c r="N109" i="1"/>
  <c r="I109" i="1" s="1"/>
  <c r="N101" i="1"/>
  <c r="I101" i="1" s="1"/>
  <c r="N93" i="1"/>
  <c r="I93" i="1" s="1"/>
  <c r="N85" i="1"/>
  <c r="I85" i="1" s="1"/>
  <c r="N77" i="1"/>
  <c r="I77" i="1" s="1"/>
  <c r="N71" i="1"/>
  <c r="I71" i="1" s="1"/>
  <c r="N63" i="1"/>
  <c r="I63" i="1" s="1"/>
  <c r="N55" i="1"/>
  <c r="I55" i="1" s="1"/>
  <c r="N45" i="1"/>
  <c r="I45" i="1" s="1"/>
  <c r="N37" i="1"/>
  <c r="I37" i="1" s="1"/>
  <c r="N29" i="1"/>
  <c r="I29" i="1" s="1"/>
  <c r="N23" i="1"/>
  <c r="I23" i="1" s="1"/>
  <c r="N15" i="1"/>
  <c r="I15" i="1" s="1"/>
  <c r="N7" i="1"/>
  <c r="I7" i="1" s="1"/>
  <c r="Q2" i="1"/>
  <c r="O1773" i="1"/>
  <c r="J1773" i="1" s="1"/>
  <c r="O2" i="1"/>
  <c r="J2" i="1" s="1"/>
  <c r="O1820" i="1"/>
  <c r="J1820" i="1" s="1"/>
  <c r="O1805" i="1"/>
  <c r="J1805" i="1" s="1"/>
  <c r="O1781" i="1"/>
  <c r="J1781" i="1" s="1"/>
  <c r="O1806" i="1"/>
  <c r="J1806" i="1" s="1"/>
  <c r="O1798" i="1"/>
  <c r="J1798" i="1" s="1"/>
  <c r="O1827" i="1"/>
  <c r="J1827" i="1" s="1"/>
  <c r="O1819" i="1"/>
  <c r="J1819" i="1" s="1"/>
  <c r="O1811" i="1"/>
  <c r="J1811" i="1" s="1"/>
  <c r="O1803" i="1"/>
  <c r="J1803" i="1" s="1"/>
  <c r="O1795" i="1"/>
  <c r="J1795" i="1" s="1"/>
  <c r="O1787" i="1"/>
  <c r="J1787" i="1" s="1"/>
  <c r="O1760" i="1"/>
  <c r="J1760" i="1" s="1"/>
  <c r="O1744" i="1"/>
  <c r="J1744" i="1" s="1"/>
  <c r="O1763" i="1"/>
  <c r="J1763" i="1" s="1"/>
  <c r="O1747" i="1"/>
  <c r="J1747" i="1" s="1"/>
  <c r="O1762" i="1"/>
  <c r="J1762" i="1" s="1"/>
  <c r="O1746" i="1"/>
  <c r="J1746" i="1" s="1"/>
  <c r="O1765" i="1"/>
  <c r="J1765" i="1" s="1"/>
  <c r="O1749" i="1"/>
  <c r="J1749" i="1" s="1"/>
  <c r="O1821" i="1"/>
  <c r="J1821" i="1" s="1"/>
  <c r="O1797" i="1"/>
  <c r="J1797" i="1" s="1"/>
  <c r="O1812" i="1"/>
  <c r="J1812" i="1" s="1"/>
  <c r="O1790" i="1"/>
  <c r="J1790" i="1" s="1"/>
  <c r="O1796" i="1"/>
  <c r="J1796" i="1" s="1"/>
  <c r="O1825" i="1"/>
  <c r="J1825" i="1" s="1"/>
  <c r="O1817" i="1"/>
  <c r="J1817" i="1" s="1"/>
  <c r="O1809" i="1"/>
  <c r="J1809" i="1" s="1"/>
  <c r="O1801" i="1"/>
  <c r="J1801" i="1" s="1"/>
  <c r="O1793" i="1"/>
  <c r="J1793" i="1" s="1"/>
  <c r="O1785" i="1"/>
  <c r="J1785" i="1" s="1"/>
  <c r="O1777" i="1"/>
  <c r="J1777" i="1" s="1"/>
  <c r="O1818" i="1"/>
  <c r="J1818" i="1" s="1"/>
  <c r="O1802" i="1"/>
  <c r="J1802" i="1" s="1"/>
  <c r="O1786" i="1"/>
  <c r="J1786" i="1" s="1"/>
  <c r="O4" i="1"/>
  <c r="J4" i="1" s="1"/>
  <c r="O8" i="1"/>
  <c r="J8" i="1" s="1"/>
  <c r="O12" i="1"/>
  <c r="J12" i="1" s="1"/>
  <c r="O16" i="1"/>
  <c r="J16" i="1" s="1"/>
  <c r="O20" i="1"/>
  <c r="J20" i="1" s="1"/>
  <c r="O24" i="1"/>
  <c r="J24" i="1" s="1"/>
  <c r="O28" i="1"/>
  <c r="J28" i="1" s="1"/>
  <c r="O32" i="1"/>
  <c r="J32" i="1" s="1"/>
  <c r="O36" i="1"/>
  <c r="J36" i="1" s="1"/>
  <c r="O40" i="1"/>
  <c r="J40" i="1" s="1"/>
  <c r="O44" i="1"/>
  <c r="J44" i="1" s="1"/>
  <c r="O48" i="1"/>
  <c r="J48" i="1" s="1"/>
  <c r="O52" i="1"/>
  <c r="J52" i="1" s="1"/>
  <c r="O56" i="1"/>
  <c r="J56" i="1" s="1"/>
  <c r="O60" i="1"/>
  <c r="J60" i="1" s="1"/>
  <c r="O64" i="1"/>
  <c r="J64" i="1" s="1"/>
  <c r="O68" i="1"/>
  <c r="J68" i="1" s="1"/>
  <c r="O72" i="1"/>
  <c r="J72" i="1" s="1"/>
  <c r="O76" i="1"/>
  <c r="J76" i="1" s="1"/>
  <c r="O5" i="1"/>
  <c r="J5" i="1" s="1"/>
  <c r="O9" i="1"/>
  <c r="J9" i="1" s="1"/>
  <c r="O13" i="1"/>
  <c r="J13" i="1" s="1"/>
  <c r="O17" i="1"/>
  <c r="J17" i="1" s="1"/>
  <c r="O21" i="1"/>
  <c r="J21" i="1" s="1"/>
  <c r="O25" i="1"/>
  <c r="J25" i="1" s="1"/>
  <c r="O29" i="1"/>
  <c r="J29" i="1" s="1"/>
  <c r="O33" i="1"/>
  <c r="J33" i="1" s="1"/>
  <c r="O37" i="1"/>
  <c r="J37" i="1" s="1"/>
  <c r="O41" i="1"/>
  <c r="J41" i="1" s="1"/>
  <c r="O45" i="1"/>
  <c r="J45" i="1" s="1"/>
  <c r="O49" i="1"/>
  <c r="J49" i="1" s="1"/>
  <c r="O53" i="1"/>
  <c r="J53" i="1" s="1"/>
  <c r="O57" i="1"/>
  <c r="J57" i="1" s="1"/>
  <c r="O61" i="1"/>
  <c r="J61" i="1" s="1"/>
  <c r="O65" i="1"/>
  <c r="J65" i="1" s="1"/>
  <c r="O69" i="1"/>
  <c r="J69" i="1" s="1"/>
  <c r="O73" i="1"/>
  <c r="J73" i="1" s="1"/>
  <c r="O77" i="1"/>
  <c r="J77" i="1" s="1"/>
  <c r="O6" i="1"/>
  <c r="J6" i="1" s="1"/>
  <c r="O10" i="1"/>
  <c r="J10" i="1" s="1"/>
  <c r="O14" i="1"/>
  <c r="J14" i="1" s="1"/>
  <c r="O18" i="1"/>
  <c r="J18" i="1" s="1"/>
  <c r="O22" i="1"/>
  <c r="J22" i="1" s="1"/>
  <c r="O26" i="1"/>
  <c r="J26" i="1" s="1"/>
  <c r="O30" i="1"/>
  <c r="J30" i="1" s="1"/>
  <c r="O34" i="1"/>
  <c r="J34" i="1" s="1"/>
  <c r="O38" i="1"/>
  <c r="J38" i="1" s="1"/>
  <c r="O42" i="1"/>
  <c r="J42" i="1" s="1"/>
  <c r="O46" i="1"/>
  <c r="J46" i="1" s="1"/>
  <c r="O50" i="1"/>
  <c r="J50" i="1" s="1"/>
  <c r="O54" i="1"/>
  <c r="J54" i="1" s="1"/>
  <c r="O58" i="1"/>
  <c r="J58" i="1" s="1"/>
  <c r="O62" i="1"/>
  <c r="J62" i="1" s="1"/>
  <c r="O66" i="1"/>
  <c r="J66" i="1" s="1"/>
  <c r="O70" i="1"/>
  <c r="J70" i="1" s="1"/>
  <c r="O74" i="1"/>
  <c r="J74" i="1" s="1"/>
  <c r="O78" i="1"/>
  <c r="J78" i="1" s="1"/>
  <c r="O82" i="1"/>
  <c r="J82" i="1" s="1"/>
  <c r="O3" i="1"/>
  <c r="J3" i="1" s="1"/>
  <c r="O7" i="1"/>
  <c r="J7" i="1" s="1"/>
  <c r="O11" i="1"/>
  <c r="J11" i="1" s="1"/>
  <c r="O15" i="1"/>
  <c r="J15" i="1" s="1"/>
  <c r="O19" i="1"/>
  <c r="J19" i="1" s="1"/>
  <c r="O23" i="1"/>
  <c r="J23" i="1" s="1"/>
  <c r="O27" i="1"/>
  <c r="J27" i="1" s="1"/>
  <c r="O31" i="1"/>
  <c r="J31" i="1" s="1"/>
  <c r="O35" i="1"/>
  <c r="J35" i="1" s="1"/>
  <c r="O39" i="1"/>
  <c r="J39" i="1" s="1"/>
  <c r="O43" i="1"/>
  <c r="J43" i="1" s="1"/>
  <c r="O47" i="1"/>
  <c r="J47" i="1" s="1"/>
  <c r="O51" i="1"/>
  <c r="J51" i="1" s="1"/>
  <c r="O55" i="1"/>
  <c r="J55" i="1" s="1"/>
  <c r="O59" i="1"/>
  <c r="J59" i="1" s="1"/>
  <c r="O63" i="1"/>
  <c r="J63" i="1" s="1"/>
  <c r="O67" i="1"/>
  <c r="J67" i="1" s="1"/>
  <c r="O71" i="1"/>
  <c r="J71" i="1" s="1"/>
  <c r="O75" i="1"/>
  <c r="J75" i="1" s="1"/>
  <c r="O83" i="1"/>
  <c r="J83" i="1" s="1"/>
  <c r="O87" i="1"/>
  <c r="J87" i="1" s="1"/>
  <c r="O91" i="1"/>
  <c r="J91" i="1" s="1"/>
  <c r="O95" i="1"/>
  <c r="J95" i="1" s="1"/>
  <c r="O99" i="1"/>
  <c r="J99" i="1" s="1"/>
  <c r="O103" i="1"/>
  <c r="J103" i="1" s="1"/>
  <c r="O107" i="1"/>
  <c r="J107" i="1" s="1"/>
  <c r="O111" i="1"/>
  <c r="J111" i="1" s="1"/>
  <c r="O115" i="1"/>
  <c r="J115" i="1" s="1"/>
  <c r="O119" i="1"/>
  <c r="J119" i="1" s="1"/>
  <c r="O123" i="1"/>
  <c r="J123" i="1" s="1"/>
  <c r="O127" i="1"/>
  <c r="J127" i="1" s="1"/>
  <c r="O131" i="1"/>
  <c r="J131" i="1" s="1"/>
  <c r="O135" i="1"/>
  <c r="J135" i="1" s="1"/>
  <c r="O139" i="1"/>
  <c r="J139" i="1" s="1"/>
  <c r="O143" i="1"/>
  <c r="J143" i="1" s="1"/>
  <c r="O147" i="1"/>
  <c r="J147" i="1" s="1"/>
  <c r="O151" i="1"/>
  <c r="J151" i="1" s="1"/>
  <c r="O155" i="1"/>
  <c r="J155" i="1" s="1"/>
  <c r="O159" i="1"/>
  <c r="J159" i="1" s="1"/>
  <c r="O163" i="1"/>
  <c r="J163" i="1" s="1"/>
  <c r="O167" i="1"/>
  <c r="J167" i="1" s="1"/>
  <c r="O171" i="1"/>
  <c r="J171" i="1" s="1"/>
  <c r="O175" i="1"/>
  <c r="J175" i="1" s="1"/>
  <c r="O179" i="1"/>
  <c r="J179" i="1" s="1"/>
  <c r="O183" i="1"/>
  <c r="J183" i="1" s="1"/>
  <c r="O187" i="1"/>
  <c r="J187" i="1" s="1"/>
  <c r="O191" i="1"/>
  <c r="J191" i="1" s="1"/>
  <c r="O195" i="1"/>
  <c r="J195" i="1" s="1"/>
  <c r="O199" i="1"/>
  <c r="J199" i="1" s="1"/>
  <c r="O203" i="1"/>
  <c r="J203" i="1" s="1"/>
  <c r="O207" i="1"/>
  <c r="J207" i="1" s="1"/>
  <c r="O211" i="1"/>
  <c r="J211" i="1" s="1"/>
  <c r="O215" i="1"/>
  <c r="J215" i="1" s="1"/>
  <c r="O219" i="1"/>
  <c r="J219" i="1" s="1"/>
  <c r="O223" i="1"/>
  <c r="J223" i="1" s="1"/>
  <c r="O227" i="1"/>
  <c r="J227" i="1" s="1"/>
  <c r="O231" i="1"/>
  <c r="J231" i="1" s="1"/>
  <c r="O235" i="1"/>
  <c r="J235" i="1" s="1"/>
  <c r="O239" i="1"/>
  <c r="J239" i="1" s="1"/>
  <c r="O243" i="1"/>
  <c r="J243" i="1" s="1"/>
  <c r="O247" i="1"/>
  <c r="J247" i="1" s="1"/>
  <c r="O251" i="1"/>
  <c r="J251" i="1" s="1"/>
  <c r="O255" i="1"/>
  <c r="J255" i="1" s="1"/>
  <c r="O259" i="1"/>
  <c r="J259" i="1" s="1"/>
  <c r="O263" i="1"/>
  <c r="J263" i="1" s="1"/>
  <c r="O267" i="1"/>
  <c r="J267" i="1" s="1"/>
  <c r="O271" i="1"/>
  <c r="J271" i="1" s="1"/>
  <c r="O275" i="1"/>
  <c r="J275" i="1" s="1"/>
  <c r="O279" i="1"/>
  <c r="J279" i="1" s="1"/>
  <c r="O283" i="1"/>
  <c r="J283" i="1" s="1"/>
  <c r="O287" i="1"/>
  <c r="J287" i="1" s="1"/>
  <c r="O291" i="1"/>
  <c r="J291" i="1" s="1"/>
  <c r="O295" i="1"/>
  <c r="J295" i="1" s="1"/>
  <c r="O299" i="1"/>
  <c r="J299" i="1" s="1"/>
  <c r="O303" i="1"/>
  <c r="J303" i="1" s="1"/>
  <c r="O307" i="1"/>
  <c r="J307" i="1" s="1"/>
  <c r="O311" i="1"/>
  <c r="J311" i="1" s="1"/>
  <c r="O315" i="1"/>
  <c r="J315" i="1" s="1"/>
  <c r="O319" i="1"/>
  <c r="J319" i="1" s="1"/>
  <c r="O323" i="1"/>
  <c r="J323" i="1" s="1"/>
  <c r="O327" i="1"/>
  <c r="J327" i="1" s="1"/>
  <c r="O331" i="1"/>
  <c r="J331" i="1" s="1"/>
  <c r="O335" i="1"/>
  <c r="J335" i="1" s="1"/>
  <c r="O339" i="1"/>
  <c r="J339" i="1" s="1"/>
  <c r="O343" i="1"/>
  <c r="J343" i="1" s="1"/>
  <c r="O347" i="1"/>
  <c r="J347" i="1" s="1"/>
  <c r="O351" i="1"/>
  <c r="J351" i="1" s="1"/>
  <c r="O355" i="1"/>
  <c r="J355" i="1" s="1"/>
  <c r="O359" i="1"/>
  <c r="J359" i="1" s="1"/>
  <c r="O363" i="1"/>
  <c r="J363" i="1" s="1"/>
  <c r="O367" i="1"/>
  <c r="J367" i="1" s="1"/>
  <c r="O371" i="1"/>
  <c r="J371" i="1" s="1"/>
  <c r="O375" i="1"/>
  <c r="J375" i="1" s="1"/>
  <c r="O379" i="1"/>
  <c r="J379" i="1" s="1"/>
  <c r="O383" i="1"/>
  <c r="J383" i="1" s="1"/>
  <c r="O387" i="1"/>
  <c r="J387" i="1" s="1"/>
  <c r="O391" i="1"/>
  <c r="J391" i="1" s="1"/>
  <c r="O395" i="1"/>
  <c r="J395" i="1" s="1"/>
  <c r="O399" i="1"/>
  <c r="J399" i="1" s="1"/>
  <c r="O403" i="1"/>
  <c r="J403" i="1" s="1"/>
  <c r="O407" i="1"/>
  <c r="J407" i="1" s="1"/>
  <c r="O411" i="1"/>
  <c r="J411" i="1" s="1"/>
  <c r="O415" i="1"/>
  <c r="J415" i="1" s="1"/>
  <c r="O419" i="1"/>
  <c r="J419" i="1" s="1"/>
  <c r="O423" i="1"/>
  <c r="J423" i="1" s="1"/>
  <c r="O427" i="1"/>
  <c r="J427" i="1" s="1"/>
  <c r="O431" i="1"/>
  <c r="J431" i="1" s="1"/>
  <c r="O435" i="1"/>
  <c r="J435" i="1" s="1"/>
  <c r="O439" i="1"/>
  <c r="J439" i="1" s="1"/>
  <c r="O443" i="1"/>
  <c r="J443" i="1" s="1"/>
  <c r="O447" i="1"/>
  <c r="J447" i="1" s="1"/>
  <c r="O451" i="1"/>
  <c r="J451" i="1" s="1"/>
  <c r="O455" i="1"/>
  <c r="J455" i="1" s="1"/>
  <c r="O459" i="1"/>
  <c r="J459" i="1" s="1"/>
  <c r="O463" i="1"/>
  <c r="J463" i="1" s="1"/>
  <c r="O467" i="1"/>
  <c r="J467" i="1" s="1"/>
  <c r="O471" i="1"/>
  <c r="J471" i="1" s="1"/>
  <c r="O475" i="1"/>
  <c r="J475" i="1" s="1"/>
  <c r="O479" i="1"/>
  <c r="J479" i="1" s="1"/>
  <c r="O483" i="1"/>
  <c r="J483" i="1" s="1"/>
  <c r="O487" i="1"/>
  <c r="J487" i="1" s="1"/>
  <c r="O491" i="1"/>
  <c r="J491" i="1" s="1"/>
  <c r="O495" i="1"/>
  <c r="J495" i="1" s="1"/>
  <c r="O499" i="1"/>
  <c r="J499" i="1" s="1"/>
  <c r="O503" i="1"/>
  <c r="J503" i="1" s="1"/>
  <c r="O507" i="1"/>
  <c r="J507" i="1" s="1"/>
  <c r="O511" i="1"/>
  <c r="J511" i="1" s="1"/>
  <c r="O515" i="1"/>
  <c r="J515" i="1" s="1"/>
  <c r="O519" i="1"/>
  <c r="J519" i="1" s="1"/>
  <c r="O523" i="1"/>
  <c r="J523" i="1" s="1"/>
  <c r="O527" i="1"/>
  <c r="J527" i="1" s="1"/>
  <c r="O531" i="1"/>
  <c r="J531" i="1" s="1"/>
  <c r="O535" i="1"/>
  <c r="J535" i="1" s="1"/>
  <c r="O539" i="1"/>
  <c r="J539" i="1" s="1"/>
  <c r="O543" i="1"/>
  <c r="J543" i="1" s="1"/>
  <c r="O547" i="1"/>
  <c r="J547" i="1" s="1"/>
  <c r="O551" i="1"/>
  <c r="J551" i="1" s="1"/>
  <c r="O555" i="1"/>
  <c r="J555" i="1" s="1"/>
  <c r="O559" i="1"/>
  <c r="J559" i="1" s="1"/>
  <c r="O563" i="1"/>
  <c r="J563" i="1" s="1"/>
  <c r="O567" i="1"/>
  <c r="J567" i="1" s="1"/>
  <c r="O571" i="1"/>
  <c r="J571" i="1" s="1"/>
  <c r="O575" i="1"/>
  <c r="J575" i="1" s="1"/>
  <c r="O579" i="1"/>
  <c r="J579" i="1" s="1"/>
  <c r="O583" i="1"/>
  <c r="J583" i="1" s="1"/>
  <c r="O587" i="1"/>
  <c r="J587" i="1" s="1"/>
  <c r="O591" i="1"/>
  <c r="J591" i="1" s="1"/>
  <c r="O595" i="1"/>
  <c r="J595" i="1" s="1"/>
  <c r="O599" i="1"/>
  <c r="J599" i="1" s="1"/>
  <c r="O603" i="1"/>
  <c r="J603" i="1" s="1"/>
  <c r="O607" i="1"/>
  <c r="J607" i="1" s="1"/>
  <c r="O611" i="1"/>
  <c r="J611" i="1" s="1"/>
  <c r="O615" i="1"/>
  <c r="J615" i="1" s="1"/>
  <c r="O619" i="1"/>
  <c r="J619" i="1" s="1"/>
  <c r="O623" i="1"/>
  <c r="J623" i="1" s="1"/>
  <c r="O627" i="1"/>
  <c r="J627" i="1" s="1"/>
  <c r="O631" i="1"/>
  <c r="J631" i="1" s="1"/>
  <c r="O635" i="1"/>
  <c r="J635" i="1" s="1"/>
  <c r="O639" i="1"/>
  <c r="J639" i="1" s="1"/>
  <c r="O643" i="1"/>
  <c r="J643" i="1" s="1"/>
  <c r="O647" i="1"/>
  <c r="J647" i="1" s="1"/>
  <c r="O651" i="1"/>
  <c r="J651" i="1" s="1"/>
  <c r="O655" i="1"/>
  <c r="J655" i="1" s="1"/>
  <c r="O659" i="1"/>
  <c r="J659" i="1" s="1"/>
  <c r="O663" i="1"/>
  <c r="J663" i="1" s="1"/>
  <c r="O667" i="1"/>
  <c r="J667" i="1" s="1"/>
  <c r="O671" i="1"/>
  <c r="J671" i="1" s="1"/>
  <c r="O675" i="1"/>
  <c r="J675" i="1" s="1"/>
  <c r="O679" i="1"/>
  <c r="J679" i="1" s="1"/>
  <c r="O683" i="1"/>
  <c r="J683" i="1" s="1"/>
  <c r="O687" i="1"/>
  <c r="J687" i="1" s="1"/>
  <c r="O691" i="1"/>
  <c r="J691" i="1" s="1"/>
  <c r="O695" i="1"/>
  <c r="J695" i="1" s="1"/>
  <c r="O699" i="1"/>
  <c r="J699" i="1" s="1"/>
  <c r="O703" i="1"/>
  <c r="J703" i="1" s="1"/>
  <c r="O707" i="1"/>
  <c r="J707" i="1" s="1"/>
  <c r="O711" i="1"/>
  <c r="J711" i="1" s="1"/>
  <c r="O715" i="1"/>
  <c r="J715" i="1" s="1"/>
  <c r="O719" i="1"/>
  <c r="J719" i="1" s="1"/>
  <c r="O723" i="1"/>
  <c r="J723" i="1" s="1"/>
  <c r="O727" i="1"/>
  <c r="J727" i="1" s="1"/>
  <c r="O731" i="1"/>
  <c r="J731" i="1" s="1"/>
  <c r="O735" i="1"/>
  <c r="J735" i="1" s="1"/>
  <c r="O739" i="1"/>
  <c r="J739" i="1" s="1"/>
  <c r="O743" i="1"/>
  <c r="J743" i="1" s="1"/>
  <c r="O747" i="1"/>
  <c r="J747" i="1" s="1"/>
  <c r="O751" i="1"/>
  <c r="J751" i="1" s="1"/>
  <c r="O755" i="1"/>
  <c r="J755" i="1" s="1"/>
  <c r="O79" i="1"/>
  <c r="J79" i="1" s="1"/>
  <c r="O84" i="1"/>
  <c r="J84" i="1" s="1"/>
  <c r="O88" i="1"/>
  <c r="J88" i="1" s="1"/>
  <c r="O92" i="1"/>
  <c r="J92" i="1" s="1"/>
  <c r="O96" i="1"/>
  <c r="J96" i="1" s="1"/>
  <c r="O100" i="1"/>
  <c r="J100" i="1" s="1"/>
  <c r="O104" i="1"/>
  <c r="J104" i="1" s="1"/>
  <c r="O108" i="1"/>
  <c r="J108" i="1" s="1"/>
  <c r="O112" i="1"/>
  <c r="J112" i="1" s="1"/>
  <c r="O116" i="1"/>
  <c r="J116" i="1" s="1"/>
  <c r="O120" i="1"/>
  <c r="J120" i="1" s="1"/>
  <c r="O124" i="1"/>
  <c r="J124" i="1" s="1"/>
  <c r="O128" i="1"/>
  <c r="J128" i="1" s="1"/>
  <c r="O132" i="1"/>
  <c r="J132" i="1" s="1"/>
  <c r="O136" i="1"/>
  <c r="J136" i="1" s="1"/>
  <c r="O140" i="1"/>
  <c r="J140" i="1" s="1"/>
  <c r="O144" i="1"/>
  <c r="J144" i="1" s="1"/>
  <c r="O148" i="1"/>
  <c r="J148" i="1" s="1"/>
  <c r="O152" i="1"/>
  <c r="J152" i="1" s="1"/>
  <c r="O156" i="1"/>
  <c r="J156" i="1" s="1"/>
  <c r="O160" i="1"/>
  <c r="J160" i="1" s="1"/>
  <c r="O164" i="1"/>
  <c r="J164" i="1" s="1"/>
  <c r="O168" i="1"/>
  <c r="J168" i="1" s="1"/>
  <c r="O172" i="1"/>
  <c r="J172" i="1" s="1"/>
  <c r="O176" i="1"/>
  <c r="J176" i="1" s="1"/>
  <c r="O180" i="1"/>
  <c r="J180" i="1" s="1"/>
  <c r="O184" i="1"/>
  <c r="J184" i="1" s="1"/>
  <c r="O188" i="1"/>
  <c r="J188" i="1" s="1"/>
  <c r="O192" i="1"/>
  <c r="J192" i="1" s="1"/>
  <c r="O196" i="1"/>
  <c r="J196" i="1" s="1"/>
  <c r="O200" i="1"/>
  <c r="J200" i="1" s="1"/>
  <c r="O204" i="1"/>
  <c r="J204" i="1" s="1"/>
  <c r="O208" i="1"/>
  <c r="J208" i="1" s="1"/>
  <c r="O212" i="1"/>
  <c r="J212" i="1" s="1"/>
  <c r="O216" i="1"/>
  <c r="J216" i="1" s="1"/>
  <c r="O220" i="1"/>
  <c r="J220" i="1" s="1"/>
  <c r="O224" i="1"/>
  <c r="J224" i="1" s="1"/>
  <c r="O228" i="1"/>
  <c r="J228" i="1" s="1"/>
  <c r="O232" i="1"/>
  <c r="J232" i="1" s="1"/>
  <c r="O236" i="1"/>
  <c r="J236" i="1" s="1"/>
  <c r="O240" i="1"/>
  <c r="J240" i="1" s="1"/>
  <c r="O244" i="1"/>
  <c r="J244" i="1" s="1"/>
  <c r="O248" i="1"/>
  <c r="J248" i="1" s="1"/>
  <c r="O252" i="1"/>
  <c r="J252" i="1" s="1"/>
  <c r="O256" i="1"/>
  <c r="J256" i="1" s="1"/>
  <c r="O260" i="1"/>
  <c r="J260" i="1" s="1"/>
  <c r="O264" i="1"/>
  <c r="J264" i="1" s="1"/>
  <c r="O268" i="1"/>
  <c r="J268" i="1" s="1"/>
  <c r="O272" i="1"/>
  <c r="J272" i="1" s="1"/>
  <c r="O276" i="1"/>
  <c r="J276" i="1" s="1"/>
  <c r="O280" i="1"/>
  <c r="J280" i="1" s="1"/>
  <c r="O284" i="1"/>
  <c r="J284" i="1" s="1"/>
  <c r="O288" i="1"/>
  <c r="J288" i="1" s="1"/>
  <c r="O292" i="1"/>
  <c r="J292" i="1" s="1"/>
  <c r="O296" i="1"/>
  <c r="J296" i="1" s="1"/>
  <c r="O300" i="1"/>
  <c r="J300" i="1" s="1"/>
  <c r="O304" i="1"/>
  <c r="J304" i="1" s="1"/>
  <c r="O308" i="1"/>
  <c r="J308" i="1" s="1"/>
  <c r="O312" i="1"/>
  <c r="J312" i="1" s="1"/>
  <c r="O316" i="1"/>
  <c r="J316" i="1" s="1"/>
  <c r="O320" i="1"/>
  <c r="J320" i="1" s="1"/>
  <c r="O324" i="1"/>
  <c r="J324" i="1" s="1"/>
  <c r="O328" i="1"/>
  <c r="J328" i="1" s="1"/>
  <c r="O332" i="1"/>
  <c r="J332" i="1" s="1"/>
  <c r="O336" i="1"/>
  <c r="J336" i="1" s="1"/>
  <c r="O340" i="1"/>
  <c r="J340" i="1" s="1"/>
  <c r="O344" i="1"/>
  <c r="J344" i="1" s="1"/>
  <c r="O348" i="1"/>
  <c r="J348" i="1" s="1"/>
  <c r="O352" i="1"/>
  <c r="J352" i="1" s="1"/>
  <c r="O356" i="1"/>
  <c r="J356" i="1" s="1"/>
  <c r="O360" i="1"/>
  <c r="J360" i="1" s="1"/>
  <c r="O364" i="1"/>
  <c r="J364" i="1" s="1"/>
  <c r="O368" i="1"/>
  <c r="J368" i="1" s="1"/>
  <c r="O372" i="1"/>
  <c r="J372" i="1" s="1"/>
  <c r="O376" i="1"/>
  <c r="J376" i="1" s="1"/>
  <c r="O380" i="1"/>
  <c r="J380" i="1" s="1"/>
  <c r="O384" i="1"/>
  <c r="J384" i="1" s="1"/>
  <c r="O388" i="1"/>
  <c r="J388" i="1" s="1"/>
  <c r="O392" i="1"/>
  <c r="J392" i="1" s="1"/>
  <c r="O396" i="1"/>
  <c r="J396" i="1" s="1"/>
  <c r="O400" i="1"/>
  <c r="J400" i="1" s="1"/>
  <c r="O404" i="1"/>
  <c r="J404" i="1" s="1"/>
  <c r="O408" i="1"/>
  <c r="J408" i="1" s="1"/>
  <c r="O412" i="1"/>
  <c r="J412" i="1" s="1"/>
  <c r="O416" i="1"/>
  <c r="J416" i="1" s="1"/>
  <c r="O420" i="1"/>
  <c r="J420" i="1" s="1"/>
  <c r="O424" i="1"/>
  <c r="J424" i="1" s="1"/>
  <c r="O428" i="1"/>
  <c r="J428" i="1" s="1"/>
  <c r="O432" i="1"/>
  <c r="J432" i="1" s="1"/>
  <c r="O436" i="1"/>
  <c r="J436" i="1" s="1"/>
  <c r="O440" i="1"/>
  <c r="J440" i="1" s="1"/>
  <c r="O444" i="1"/>
  <c r="J444" i="1" s="1"/>
  <c r="O448" i="1"/>
  <c r="J448" i="1" s="1"/>
  <c r="O452" i="1"/>
  <c r="J452" i="1" s="1"/>
  <c r="O456" i="1"/>
  <c r="J456" i="1" s="1"/>
  <c r="O460" i="1"/>
  <c r="J460" i="1" s="1"/>
  <c r="O464" i="1"/>
  <c r="J464" i="1" s="1"/>
  <c r="O468" i="1"/>
  <c r="J468" i="1" s="1"/>
  <c r="O472" i="1"/>
  <c r="J472" i="1" s="1"/>
  <c r="O476" i="1"/>
  <c r="J476" i="1" s="1"/>
  <c r="O480" i="1"/>
  <c r="J480" i="1" s="1"/>
  <c r="O484" i="1"/>
  <c r="J484" i="1" s="1"/>
  <c r="O488" i="1"/>
  <c r="J488" i="1" s="1"/>
  <c r="O492" i="1"/>
  <c r="J492" i="1" s="1"/>
  <c r="O496" i="1"/>
  <c r="J496" i="1" s="1"/>
  <c r="O500" i="1"/>
  <c r="J500" i="1" s="1"/>
  <c r="O504" i="1"/>
  <c r="J504" i="1" s="1"/>
  <c r="O508" i="1"/>
  <c r="J508" i="1" s="1"/>
  <c r="O512" i="1"/>
  <c r="J512" i="1" s="1"/>
  <c r="O516" i="1"/>
  <c r="J516" i="1" s="1"/>
  <c r="O520" i="1"/>
  <c r="J520" i="1" s="1"/>
  <c r="O524" i="1"/>
  <c r="J524" i="1" s="1"/>
  <c r="O528" i="1"/>
  <c r="J528" i="1" s="1"/>
  <c r="O532" i="1"/>
  <c r="J532" i="1" s="1"/>
  <c r="O536" i="1"/>
  <c r="J536" i="1" s="1"/>
  <c r="O540" i="1"/>
  <c r="J540" i="1" s="1"/>
  <c r="O544" i="1"/>
  <c r="J544" i="1" s="1"/>
  <c r="O548" i="1"/>
  <c r="J548" i="1" s="1"/>
  <c r="O552" i="1"/>
  <c r="J552" i="1" s="1"/>
  <c r="O556" i="1"/>
  <c r="J556" i="1" s="1"/>
  <c r="O560" i="1"/>
  <c r="J560" i="1" s="1"/>
  <c r="O564" i="1"/>
  <c r="J564" i="1" s="1"/>
  <c r="O568" i="1"/>
  <c r="J568" i="1" s="1"/>
  <c r="O572" i="1"/>
  <c r="J572" i="1" s="1"/>
  <c r="O576" i="1"/>
  <c r="J576" i="1" s="1"/>
  <c r="O580" i="1"/>
  <c r="J580" i="1" s="1"/>
  <c r="O584" i="1"/>
  <c r="J584" i="1" s="1"/>
  <c r="O588" i="1"/>
  <c r="J588" i="1" s="1"/>
  <c r="O592" i="1"/>
  <c r="J592" i="1" s="1"/>
  <c r="O596" i="1"/>
  <c r="J596" i="1" s="1"/>
  <c r="O600" i="1"/>
  <c r="J600" i="1" s="1"/>
  <c r="O604" i="1"/>
  <c r="J604" i="1" s="1"/>
  <c r="O608" i="1"/>
  <c r="J608" i="1" s="1"/>
  <c r="O612" i="1"/>
  <c r="J612" i="1" s="1"/>
  <c r="O616" i="1"/>
  <c r="J616" i="1" s="1"/>
  <c r="O620" i="1"/>
  <c r="J620" i="1" s="1"/>
  <c r="O624" i="1"/>
  <c r="J624" i="1" s="1"/>
  <c r="O628" i="1"/>
  <c r="J628" i="1" s="1"/>
  <c r="O632" i="1"/>
  <c r="J632" i="1" s="1"/>
  <c r="O636" i="1"/>
  <c r="J636" i="1" s="1"/>
  <c r="O640" i="1"/>
  <c r="J640" i="1" s="1"/>
  <c r="O644" i="1"/>
  <c r="J644" i="1" s="1"/>
  <c r="O648" i="1"/>
  <c r="J648" i="1" s="1"/>
  <c r="O652" i="1"/>
  <c r="J652" i="1" s="1"/>
  <c r="O656" i="1"/>
  <c r="J656" i="1" s="1"/>
  <c r="O660" i="1"/>
  <c r="J660" i="1" s="1"/>
  <c r="O664" i="1"/>
  <c r="J664" i="1" s="1"/>
  <c r="O668" i="1"/>
  <c r="J668" i="1" s="1"/>
  <c r="O672" i="1"/>
  <c r="J672" i="1" s="1"/>
  <c r="O676" i="1"/>
  <c r="J676" i="1" s="1"/>
  <c r="O680" i="1"/>
  <c r="J680" i="1" s="1"/>
  <c r="O684" i="1"/>
  <c r="J684" i="1" s="1"/>
  <c r="O688" i="1"/>
  <c r="J688" i="1" s="1"/>
  <c r="O692" i="1"/>
  <c r="J692" i="1" s="1"/>
  <c r="O696" i="1"/>
  <c r="J696" i="1" s="1"/>
  <c r="O700" i="1"/>
  <c r="J700" i="1" s="1"/>
  <c r="O704" i="1"/>
  <c r="J704" i="1" s="1"/>
  <c r="O708" i="1"/>
  <c r="J708" i="1" s="1"/>
  <c r="O712" i="1"/>
  <c r="J712" i="1" s="1"/>
  <c r="O716" i="1"/>
  <c r="J716" i="1" s="1"/>
  <c r="O720" i="1"/>
  <c r="J720" i="1" s="1"/>
  <c r="O724" i="1"/>
  <c r="J724" i="1" s="1"/>
  <c r="O728" i="1"/>
  <c r="J728" i="1" s="1"/>
  <c r="O732" i="1"/>
  <c r="J732" i="1" s="1"/>
  <c r="O736" i="1"/>
  <c r="J736" i="1" s="1"/>
  <c r="O740" i="1"/>
  <c r="J740" i="1" s="1"/>
  <c r="O744" i="1"/>
  <c r="J744" i="1" s="1"/>
  <c r="O748" i="1"/>
  <c r="J748" i="1" s="1"/>
  <c r="O752" i="1"/>
  <c r="J752" i="1" s="1"/>
  <c r="O756" i="1"/>
  <c r="J756" i="1" s="1"/>
  <c r="O80" i="1"/>
  <c r="J80" i="1" s="1"/>
  <c r="O85" i="1"/>
  <c r="J85" i="1" s="1"/>
  <c r="O89" i="1"/>
  <c r="J89" i="1" s="1"/>
  <c r="O93" i="1"/>
  <c r="J93" i="1" s="1"/>
  <c r="O97" i="1"/>
  <c r="J97" i="1" s="1"/>
  <c r="O101" i="1"/>
  <c r="J101" i="1" s="1"/>
  <c r="O105" i="1"/>
  <c r="J105" i="1" s="1"/>
  <c r="O109" i="1"/>
  <c r="J109" i="1" s="1"/>
  <c r="O113" i="1"/>
  <c r="J113" i="1" s="1"/>
  <c r="O117" i="1"/>
  <c r="J117" i="1" s="1"/>
  <c r="O121" i="1"/>
  <c r="J121" i="1" s="1"/>
  <c r="O125" i="1"/>
  <c r="J125" i="1" s="1"/>
  <c r="O129" i="1"/>
  <c r="J129" i="1" s="1"/>
  <c r="O133" i="1"/>
  <c r="J133" i="1" s="1"/>
  <c r="O137" i="1"/>
  <c r="J137" i="1" s="1"/>
  <c r="O141" i="1"/>
  <c r="J141" i="1" s="1"/>
  <c r="O145" i="1"/>
  <c r="J145" i="1" s="1"/>
  <c r="O149" i="1"/>
  <c r="J149" i="1" s="1"/>
  <c r="O153" i="1"/>
  <c r="J153" i="1" s="1"/>
  <c r="O157" i="1"/>
  <c r="J157" i="1" s="1"/>
  <c r="O161" i="1"/>
  <c r="J161" i="1" s="1"/>
  <c r="O165" i="1"/>
  <c r="J165" i="1" s="1"/>
  <c r="O169" i="1"/>
  <c r="J169" i="1" s="1"/>
  <c r="O173" i="1"/>
  <c r="J173" i="1" s="1"/>
  <c r="O177" i="1"/>
  <c r="J177" i="1" s="1"/>
  <c r="O181" i="1"/>
  <c r="J181" i="1" s="1"/>
  <c r="O185" i="1"/>
  <c r="J185" i="1" s="1"/>
  <c r="O189" i="1"/>
  <c r="J189" i="1" s="1"/>
  <c r="O193" i="1"/>
  <c r="J193" i="1" s="1"/>
  <c r="O197" i="1"/>
  <c r="J197" i="1" s="1"/>
  <c r="O201" i="1"/>
  <c r="J201" i="1" s="1"/>
  <c r="O205" i="1"/>
  <c r="J205" i="1" s="1"/>
  <c r="O209" i="1"/>
  <c r="J209" i="1" s="1"/>
  <c r="O213" i="1"/>
  <c r="J213" i="1" s="1"/>
  <c r="O217" i="1"/>
  <c r="J217" i="1" s="1"/>
  <c r="O221" i="1"/>
  <c r="J221" i="1" s="1"/>
  <c r="O225" i="1"/>
  <c r="J225" i="1" s="1"/>
  <c r="O229" i="1"/>
  <c r="J229" i="1" s="1"/>
  <c r="O233" i="1"/>
  <c r="J233" i="1" s="1"/>
  <c r="O237" i="1"/>
  <c r="J237" i="1" s="1"/>
  <c r="O241" i="1"/>
  <c r="J241" i="1" s="1"/>
  <c r="O245" i="1"/>
  <c r="J245" i="1" s="1"/>
  <c r="O249" i="1"/>
  <c r="J249" i="1" s="1"/>
  <c r="O253" i="1"/>
  <c r="J253" i="1" s="1"/>
  <c r="O257" i="1"/>
  <c r="J257" i="1" s="1"/>
  <c r="O261" i="1"/>
  <c r="J261" i="1" s="1"/>
  <c r="O265" i="1"/>
  <c r="J265" i="1" s="1"/>
  <c r="O269" i="1"/>
  <c r="J269" i="1" s="1"/>
  <c r="O273" i="1"/>
  <c r="J273" i="1" s="1"/>
  <c r="O277" i="1"/>
  <c r="J277" i="1" s="1"/>
  <c r="O281" i="1"/>
  <c r="J281" i="1" s="1"/>
  <c r="O285" i="1"/>
  <c r="J285" i="1" s="1"/>
  <c r="O289" i="1"/>
  <c r="J289" i="1" s="1"/>
  <c r="O293" i="1"/>
  <c r="J293" i="1" s="1"/>
  <c r="O297" i="1"/>
  <c r="J297" i="1" s="1"/>
  <c r="O301" i="1"/>
  <c r="J301" i="1" s="1"/>
  <c r="O305" i="1"/>
  <c r="J305" i="1" s="1"/>
  <c r="O309" i="1"/>
  <c r="J309" i="1" s="1"/>
  <c r="O313" i="1"/>
  <c r="J313" i="1" s="1"/>
  <c r="O317" i="1"/>
  <c r="J317" i="1" s="1"/>
  <c r="O321" i="1"/>
  <c r="J321" i="1" s="1"/>
  <c r="O325" i="1"/>
  <c r="J325" i="1" s="1"/>
  <c r="O329" i="1"/>
  <c r="J329" i="1" s="1"/>
  <c r="O333" i="1"/>
  <c r="J333" i="1" s="1"/>
  <c r="O337" i="1"/>
  <c r="J337" i="1" s="1"/>
  <c r="O341" i="1"/>
  <c r="J341" i="1" s="1"/>
  <c r="O345" i="1"/>
  <c r="J345" i="1" s="1"/>
  <c r="O349" i="1"/>
  <c r="J349" i="1" s="1"/>
  <c r="O353" i="1"/>
  <c r="J353" i="1" s="1"/>
  <c r="O357" i="1"/>
  <c r="J357" i="1" s="1"/>
  <c r="O361" i="1"/>
  <c r="J361" i="1" s="1"/>
  <c r="O365" i="1"/>
  <c r="J365" i="1" s="1"/>
  <c r="O369" i="1"/>
  <c r="J369" i="1" s="1"/>
  <c r="O373" i="1"/>
  <c r="J373" i="1" s="1"/>
  <c r="O377" i="1"/>
  <c r="J377" i="1" s="1"/>
  <c r="O381" i="1"/>
  <c r="J381" i="1" s="1"/>
  <c r="O385" i="1"/>
  <c r="J385" i="1" s="1"/>
  <c r="O389" i="1"/>
  <c r="J389" i="1" s="1"/>
  <c r="O393" i="1"/>
  <c r="J393" i="1" s="1"/>
  <c r="O397" i="1"/>
  <c r="J397" i="1" s="1"/>
  <c r="O401" i="1"/>
  <c r="J401" i="1" s="1"/>
  <c r="O405" i="1"/>
  <c r="J405" i="1" s="1"/>
  <c r="O409" i="1"/>
  <c r="J409" i="1" s="1"/>
  <c r="O413" i="1"/>
  <c r="J413" i="1" s="1"/>
  <c r="O417" i="1"/>
  <c r="J417" i="1" s="1"/>
  <c r="O421" i="1"/>
  <c r="J421" i="1" s="1"/>
  <c r="O425" i="1"/>
  <c r="J425" i="1" s="1"/>
  <c r="O429" i="1"/>
  <c r="J429" i="1" s="1"/>
  <c r="O433" i="1"/>
  <c r="J433" i="1" s="1"/>
  <c r="O437" i="1"/>
  <c r="J437" i="1" s="1"/>
  <c r="O441" i="1"/>
  <c r="J441" i="1" s="1"/>
  <c r="O445" i="1"/>
  <c r="J445" i="1" s="1"/>
  <c r="O449" i="1"/>
  <c r="J449" i="1" s="1"/>
  <c r="O453" i="1"/>
  <c r="J453" i="1" s="1"/>
  <c r="O457" i="1"/>
  <c r="J457" i="1" s="1"/>
  <c r="O461" i="1"/>
  <c r="J461" i="1" s="1"/>
  <c r="O465" i="1"/>
  <c r="J465" i="1" s="1"/>
  <c r="O469" i="1"/>
  <c r="J469" i="1" s="1"/>
  <c r="O473" i="1"/>
  <c r="J473" i="1" s="1"/>
  <c r="O477" i="1"/>
  <c r="J477" i="1" s="1"/>
  <c r="O481" i="1"/>
  <c r="J481" i="1" s="1"/>
  <c r="O485" i="1"/>
  <c r="J485" i="1" s="1"/>
  <c r="O489" i="1"/>
  <c r="J489" i="1" s="1"/>
  <c r="O493" i="1"/>
  <c r="J493" i="1" s="1"/>
  <c r="O497" i="1"/>
  <c r="J497" i="1" s="1"/>
  <c r="O501" i="1"/>
  <c r="J501" i="1" s="1"/>
  <c r="O505" i="1"/>
  <c r="J505" i="1" s="1"/>
  <c r="O509" i="1"/>
  <c r="J509" i="1" s="1"/>
  <c r="O513" i="1"/>
  <c r="J513" i="1" s="1"/>
  <c r="O517" i="1"/>
  <c r="J517" i="1" s="1"/>
  <c r="O521" i="1"/>
  <c r="J521" i="1" s="1"/>
  <c r="O525" i="1"/>
  <c r="J525" i="1" s="1"/>
  <c r="O529" i="1"/>
  <c r="J529" i="1" s="1"/>
  <c r="O533" i="1"/>
  <c r="J533" i="1" s="1"/>
  <c r="O537" i="1"/>
  <c r="J537" i="1" s="1"/>
  <c r="O541" i="1"/>
  <c r="J541" i="1" s="1"/>
  <c r="O545" i="1"/>
  <c r="J545" i="1" s="1"/>
  <c r="O549" i="1"/>
  <c r="J549" i="1" s="1"/>
  <c r="O553" i="1"/>
  <c r="J553" i="1" s="1"/>
  <c r="O557" i="1"/>
  <c r="J557" i="1" s="1"/>
  <c r="O561" i="1"/>
  <c r="J561" i="1" s="1"/>
  <c r="O565" i="1"/>
  <c r="J565" i="1" s="1"/>
  <c r="O569" i="1"/>
  <c r="J569" i="1" s="1"/>
  <c r="O573" i="1"/>
  <c r="J573" i="1" s="1"/>
  <c r="O577" i="1"/>
  <c r="J577" i="1" s="1"/>
  <c r="O581" i="1"/>
  <c r="J581" i="1" s="1"/>
  <c r="O585" i="1"/>
  <c r="J585" i="1" s="1"/>
  <c r="O589" i="1"/>
  <c r="J589" i="1" s="1"/>
  <c r="O593" i="1"/>
  <c r="J593" i="1" s="1"/>
  <c r="O597" i="1"/>
  <c r="J597" i="1" s="1"/>
  <c r="O601" i="1"/>
  <c r="J601" i="1" s="1"/>
  <c r="O605" i="1"/>
  <c r="J605" i="1" s="1"/>
  <c r="O609" i="1"/>
  <c r="J609" i="1" s="1"/>
  <c r="O613" i="1"/>
  <c r="J613" i="1" s="1"/>
  <c r="O617" i="1"/>
  <c r="J617" i="1" s="1"/>
  <c r="O621" i="1"/>
  <c r="J621" i="1" s="1"/>
  <c r="O625" i="1"/>
  <c r="J625" i="1" s="1"/>
  <c r="O629" i="1"/>
  <c r="J629" i="1" s="1"/>
  <c r="O633" i="1"/>
  <c r="J633" i="1" s="1"/>
  <c r="O637" i="1"/>
  <c r="J637" i="1" s="1"/>
  <c r="O641" i="1"/>
  <c r="J641" i="1" s="1"/>
  <c r="O645" i="1"/>
  <c r="J645" i="1" s="1"/>
  <c r="O649" i="1"/>
  <c r="J649" i="1" s="1"/>
  <c r="O653" i="1"/>
  <c r="J653" i="1" s="1"/>
  <c r="O657" i="1"/>
  <c r="J657" i="1" s="1"/>
  <c r="O661" i="1"/>
  <c r="J661" i="1" s="1"/>
  <c r="O665" i="1"/>
  <c r="J665" i="1" s="1"/>
  <c r="O669" i="1"/>
  <c r="J669" i="1" s="1"/>
  <c r="O673" i="1"/>
  <c r="J673" i="1" s="1"/>
  <c r="O677" i="1"/>
  <c r="J677" i="1" s="1"/>
  <c r="O681" i="1"/>
  <c r="J681" i="1" s="1"/>
  <c r="O685" i="1"/>
  <c r="J685" i="1" s="1"/>
  <c r="O689" i="1"/>
  <c r="J689" i="1" s="1"/>
  <c r="O693" i="1"/>
  <c r="J693" i="1" s="1"/>
  <c r="O697" i="1"/>
  <c r="J697" i="1" s="1"/>
  <c r="O701" i="1"/>
  <c r="J701" i="1" s="1"/>
  <c r="O705" i="1"/>
  <c r="J705" i="1" s="1"/>
  <c r="O709" i="1"/>
  <c r="J709" i="1" s="1"/>
  <c r="O713" i="1"/>
  <c r="J713" i="1" s="1"/>
  <c r="O717" i="1"/>
  <c r="J717" i="1" s="1"/>
  <c r="O721" i="1"/>
  <c r="J721" i="1" s="1"/>
  <c r="O725" i="1"/>
  <c r="J725" i="1" s="1"/>
  <c r="O729" i="1"/>
  <c r="J729" i="1" s="1"/>
  <c r="O733" i="1"/>
  <c r="J733" i="1" s="1"/>
  <c r="O737" i="1"/>
  <c r="J737" i="1" s="1"/>
  <c r="O741" i="1"/>
  <c r="J741" i="1" s="1"/>
  <c r="O745" i="1"/>
  <c r="J745" i="1" s="1"/>
  <c r="O749" i="1"/>
  <c r="J749" i="1" s="1"/>
  <c r="O753" i="1"/>
  <c r="J753" i="1" s="1"/>
  <c r="O757" i="1"/>
  <c r="J757" i="1" s="1"/>
  <c r="O81" i="1"/>
  <c r="J81" i="1" s="1"/>
  <c r="O86" i="1"/>
  <c r="J86" i="1" s="1"/>
  <c r="O90" i="1"/>
  <c r="J90" i="1" s="1"/>
  <c r="O94" i="1"/>
  <c r="J94" i="1" s="1"/>
  <c r="O98" i="1"/>
  <c r="J98" i="1" s="1"/>
  <c r="O102" i="1"/>
  <c r="J102" i="1" s="1"/>
  <c r="O106" i="1"/>
  <c r="J106" i="1" s="1"/>
  <c r="O110" i="1"/>
  <c r="J110" i="1" s="1"/>
  <c r="O114" i="1"/>
  <c r="J114" i="1" s="1"/>
  <c r="O118" i="1"/>
  <c r="J118" i="1" s="1"/>
  <c r="O122" i="1"/>
  <c r="J122" i="1" s="1"/>
  <c r="O126" i="1"/>
  <c r="J126" i="1" s="1"/>
  <c r="O130" i="1"/>
  <c r="J130" i="1" s="1"/>
  <c r="O134" i="1"/>
  <c r="J134" i="1" s="1"/>
  <c r="O138" i="1"/>
  <c r="J138" i="1" s="1"/>
  <c r="O142" i="1"/>
  <c r="J142" i="1" s="1"/>
  <c r="O146" i="1"/>
  <c r="J146" i="1" s="1"/>
  <c r="O150" i="1"/>
  <c r="J150" i="1" s="1"/>
  <c r="O154" i="1"/>
  <c r="J154" i="1" s="1"/>
  <c r="O158" i="1"/>
  <c r="J158" i="1" s="1"/>
  <c r="O162" i="1"/>
  <c r="J162" i="1" s="1"/>
  <c r="O166" i="1"/>
  <c r="J166" i="1" s="1"/>
  <c r="O170" i="1"/>
  <c r="J170" i="1" s="1"/>
  <c r="O174" i="1"/>
  <c r="J174" i="1" s="1"/>
  <c r="O178" i="1"/>
  <c r="J178" i="1" s="1"/>
  <c r="O182" i="1"/>
  <c r="J182" i="1" s="1"/>
  <c r="O186" i="1"/>
  <c r="J186" i="1" s="1"/>
  <c r="O190" i="1"/>
  <c r="J190" i="1" s="1"/>
  <c r="O194" i="1"/>
  <c r="J194" i="1" s="1"/>
  <c r="O198" i="1"/>
  <c r="J198" i="1" s="1"/>
  <c r="O202" i="1"/>
  <c r="J202" i="1" s="1"/>
  <c r="O206" i="1"/>
  <c r="J206" i="1" s="1"/>
  <c r="O210" i="1"/>
  <c r="J210" i="1" s="1"/>
  <c r="O214" i="1"/>
  <c r="J214" i="1" s="1"/>
  <c r="O218" i="1"/>
  <c r="J218" i="1" s="1"/>
  <c r="O222" i="1"/>
  <c r="J222" i="1" s="1"/>
  <c r="O226" i="1"/>
  <c r="J226" i="1" s="1"/>
  <c r="O230" i="1"/>
  <c r="J230" i="1" s="1"/>
  <c r="O234" i="1"/>
  <c r="J234" i="1" s="1"/>
  <c r="O238" i="1"/>
  <c r="J238" i="1" s="1"/>
  <c r="O242" i="1"/>
  <c r="J242" i="1" s="1"/>
  <c r="O246" i="1"/>
  <c r="J246" i="1" s="1"/>
  <c r="O250" i="1"/>
  <c r="J250" i="1" s="1"/>
  <c r="O254" i="1"/>
  <c r="J254" i="1" s="1"/>
  <c r="O258" i="1"/>
  <c r="J258" i="1" s="1"/>
  <c r="O262" i="1"/>
  <c r="J262" i="1" s="1"/>
  <c r="O266" i="1"/>
  <c r="J266" i="1" s="1"/>
  <c r="O270" i="1"/>
  <c r="J270" i="1" s="1"/>
  <c r="O274" i="1"/>
  <c r="J274" i="1" s="1"/>
  <c r="O278" i="1"/>
  <c r="J278" i="1" s="1"/>
  <c r="O282" i="1"/>
  <c r="J282" i="1" s="1"/>
  <c r="O286" i="1"/>
  <c r="J286" i="1" s="1"/>
  <c r="O290" i="1"/>
  <c r="J290" i="1" s="1"/>
  <c r="O294" i="1"/>
  <c r="J294" i="1" s="1"/>
  <c r="O298" i="1"/>
  <c r="J298" i="1" s="1"/>
  <c r="O302" i="1"/>
  <c r="J302" i="1" s="1"/>
  <c r="O306" i="1"/>
  <c r="J306" i="1" s="1"/>
  <c r="O310" i="1"/>
  <c r="J310" i="1" s="1"/>
  <c r="O314" i="1"/>
  <c r="J314" i="1" s="1"/>
  <c r="O318" i="1"/>
  <c r="J318" i="1" s="1"/>
  <c r="O322" i="1"/>
  <c r="J322" i="1" s="1"/>
  <c r="O326" i="1"/>
  <c r="J326" i="1" s="1"/>
  <c r="O330" i="1"/>
  <c r="J330" i="1" s="1"/>
  <c r="O334" i="1"/>
  <c r="J334" i="1" s="1"/>
  <c r="O338" i="1"/>
  <c r="J338" i="1" s="1"/>
  <c r="O342" i="1"/>
  <c r="J342" i="1" s="1"/>
  <c r="O346" i="1"/>
  <c r="J346" i="1" s="1"/>
  <c r="O350" i="1"/>
  <c r="J350" i="1" s="1"/>
  <c r="O354" i="1"/>
  <c r="J354" i="1" s="1"/>
  <c r="O358" i="1"/>
  <c r="J358" i="1" s="1"/>
  <c r="O362" i="1"/>
  <c r="J362" i="1" s="1"/>
  <c r="O366" i="1"/>
  <c r="J366" i="1" s="1"/>
  <c r="O370" i="1"/>
  <c r="J370" i="1" s="1"/>
  <c r="O374" i="1"/>
  <c r="J374" i="1" s="1"/>
  <c r="O378" i="1"/>
  <c r="J378" i="1" s="1"/>
  <c r="O382" i="1"/>
  <c r="J382" i="1" s="1"/>
  <c r="O386" i="1"/>
  <c r="J386" i="1" s="1"/>
  <c r="O390" i="1"/>
  <c r="J390" i="1" s="1"/>
  <c r="O394" i="1"/>
  <c r="J394" i="1" s="1"/>
  <c r="O398" i="1"/>
  <c r="J398" i="1" s="1"/>
  <c r="O402" i="1"/>
  <c r="J402" i="1" s="1"/>
  <c r="O406" i="1"/>
  <c r="J406" i="1" s="1"/>
  <c r="O410" i="1"/>
  <c r="J410" i="1" s="1"/>
  <c r="O414" i="1"/>
  <c r="J414" i="1" s="1"/>
  <c r="O418" i="1"/>
  <c r="J418" i="1" s="1"/>
  <c r="O422" i="1"/>
  <c r="J422" i="1" s="1"/>
  <c r="O426" i="1"/>
  <c r="J426" i="1" s="1"/>
  <c r="O430" i="1"/>
  <c r="J430" i="1" s="1"/>
  <c r="O434" i="1"/>
  <c r="J434" i="1" s="1"/>
  <c r="O438" i="1"/>
  <c r="J438" i="1" s="1"/>
  <c r="O442" i="1"/>
  <c r="J442" i="1" s="1"/>
  <c r="O446" i="1"/>
  <c r="J446" i="1" s="1"/>
  <c r="O450" i="1"/>
  <c r="J450" i="1" s="1"/>
  <c r="O454" i="1"/>
  <c r="J454" i="1" s="1"/>
  <c r="O458" i="1"/>
  <c r="J458" i="1" s="1"/>
  <c r="O462" i="1"/>
  <c r="J462" i="1" s="1"/>
  <c r="O466" i="1"/>
  <c r="J466" i="1" s="1"/>
  <c r="O470" i="1"/>
  <c r="J470" i="1" s="1"/>
  <c r="O474" i="1"/>
  <c r="J474" i="1" s="1"/>
  <c r="O478" i="1"/>
  <c r="J478" i="1" s="1"/>
  <c r="O482" i="1"/>
  <c r="J482" i="1" s="1"/>
  <c r="O486" i="1"/>
  <c r="J486" i="1" s="1"/>
  <c r="O490" i="1"/>
  <c r="J490" i="1" s="1"/>
  <c r="O494" i="1"/>
  <c r="J494" i="1" s="1"/>
  <c r="O498" i="1"/>
  <c r="J498" i="1" s="1"/>
  <c r="O502" i="1"/>
  <c r="J502" i="1" s="1"/>
  <c r="O506" i="1"/>
  <c r="J506" i="1" s="1"/>
  <c r="O510" i="1"/>
  <c r="J510" i="1" s="1"/>
  <c r="O514" i="1"/>
  <c r="J514" i="1" s="1"/>
  <c r="O518" i="1"/>
  <c r="J518" i="1" s="1"/>
  <c r="O522" i="1"/>
  <c r="J522" i="1" s="1"/>
  <c r="O526" i="1"/>
  <c r="J526" i="1" s="1"/>
  <c r="O530" i="1"/>
  <c r="J530" i="1" s="1"/>
  <c r="O534" i="1"/>
  <c r="J534" i="1" s="1"/>
  <c r="O538" i="1"/>
  <c r="J538" i="1" s="1"/>
  <c r="O542" i="1"/>
  <c r="J542" i="1" s="1"/>
  <c r="O546" i="1"/>
  <c r="J546" i="1" s="1"/>
  <c r="O550" i="1"/>
  <c r="J550" i="1" s="1"/>
  <c r="O554" i="1"/>
  <c r="J554" i="1" s="1"/>
  <c r="O558" i="1"/>
  <c r="J558" i="1" s="1"/>
  <c r="O562" i="1"/>
  <c r="J562" i="1" s="1"/>
  <c r="O566" i="1"/>
  <c r="J566" i="1" s="1"/>
  <c r="O570" i="1"/>
  <c r="J570" i="1" s="1"/>
  <c r="O574" i="1"/>
  <c r="J574" i="1" s="1"/>
  <c r="O578" i="1"/>
  <c r="J578" i="1" s="1"/>
  <c r="O582" i="1"/>
  <c r="J582" i="1" s="1"/>
  <c r="O586" i="1"/>
  <c r="J586" i="1" s="1"/>
  <c r="O590" i="1"/>
  <c r="J590" i="1" s="1"/>
  <c r="O594" i="1"/>
  <c r="J594" i="1" s="1"/>
  <c r="O598" i="1"/>
  <c r="J598" i="1" s="1"/>
  <c r="O602" i="1"/>
  <c r="J602" i="1" s="1"/>
  <c r="O606" i="1"/>
  <c r="J606" i="1" s="1"/>
  <c r="O610" i="1"/>
  <c r="J610" i="1" s="1"/>
  <c r="O614" i="1"/>
  <c r="J614" i="1" s="1"/>
  <c r="O618" i="1"/>
  <c r="J618" i="1" s="1"/>
  <c r="O622" i="1"/>
  <c r="J622" i="1" s="1"/>
  <c r="O626" i="1"/>
  <c r="J626" i="1" s="1"/>
  <c r="O630" i="1"/>
  <c r="J630" i="1" s="1"/>
  <c r="O634" i="1"/>
  <c r="J634" i="1" s="1"/>
  <c r="O638" i="1"/>
  <c r="J638" i="1" s="1"/>
  <c r="O642" i="1"/>
  <c r="J642" i="1" s="1"/>
  <c r="O646" i="1"/>
  <c r="J646" i="1" s="1"/>
  <c r="O650" i="1"/>
  <c r="J650" i="1" s="1"/>
  <c r="O654" i="1"/>
  <c r="J654" i="1" s="1"/>
  <c r="O658" i="1"/>
  <c r="J658" i="1" s="1"/>
  <c r="O662" i="1"/>
  <c r="J662" i="1" s="1"/>
  <c r="O666" i="1"/>
  <c r="J666" i="1" s="1"/>
  <c r="O670" i="1"/>
  <c r="J670" i="1" s="1"/>
  <c r="O674" i="1"/>
  <c r="J674" i="1" s="1"/>
  <c r="O678" i="1"/>
  <c r="J678" i="1" s="1"/>
  <c r="O682" i="1"/>
  <c r="J682" i="1" s="1"/>
  <c r="O686" i="1"/>
  <c r="J686" i="1" s="1"/>
  <c r="O690" i="1"/>
  <c r="J690" i="1" s="1"/>
  <c r="O694" i="1"/>
  <c r="J694" i="1" s="1"/>
  <c r="O698" i="1"/>
  <c r="J698" i="1" s="1"/>
  <c r="O702" i="1"/>
  <c r="J702" i="1" s="1"/>
  <c r="O706" i="1"/>
  <c r="J706" i="1" s="1"/>
  <c r="O710" i="1"/>
  <c r="J710" i="1" s="1"/>
  <c r="O714" i="1"/>
  <c r="J714" i="1" s="1"/>
  <c r="O718" i="1"/>
  <c r="J718" i="1" s="1"/>
  <c r="O722" i="1"/>
  <c r="J722" i="1" s="1"/>
  <c r="O726" i="1"/>
  <c r="J726" i="1" s="1"/>
  <c r="O730" i="1"/>
  <c r="J730" i="1" s="1"/>
  <c r="O734" i="1"/>
  <c r="J734" i="1" s="1"/>
  <c r="O738" i="1"/>
  <c r="J738" i="1" s="1"/>
  <c r="O742" i="1"/>
  <c r="J742" i="1" s="1"/>
  <c r="O746" i="1"/>
  <c r="J746" i="1" s="1"/>
  <c r="O750" i="1"/>
  <c r="J750" i="1" s="1"/>
  <c r="O754" i="1"/>
  <c r="J754" i="1" s="1"/>
  <c r="O758" i="1"/>
  <c r="J758" i="1" s="1"/>
  <c r="O762" i="1"/>
  <c r="J762" i="1" s="1"/>
  <c r="O766" i="1"/>
  <c r="J766" i="1" s="1"/>
  <c r="O770" i="1"/>
  <c r="J770" i="1" s="1"/>
  <c r="O774" i="1"/>
  <c r="J774" i="1" s="1"/>
  <c r="O778" i="1"/>
  <c r="J778" i="1" s="1"/>
  <c r="O782" i="1"/>
  <c r="J782" i="1" s="1"/>
  <c r="O786" i="1"/>
  <c r="J786" i="1" s="1"/>
  <c r="O790" i="1"/>
  <c r="J790" i="1" s="1"/>
  <c r="O794" i="1"/>
  <c r="J794" i="1" s="1"/>
  <c r="O798" i="1"/>
  <c r="J798" i="1" s="1"/>
  <c r="O802" i="1"/>
  <c r="J802" i="1" s="1"/>
  <c r="O806" i="1"/>
  <c r="J806" i="1" s="1"/>
  <c r="O810" i="1"/>
  <c r="J810" i="1" s="1"/>
  <c r="O814" i="1"/>
  <c r="J814" i="1" s="1"/>
  <c r="O818" i="1"/>
  <c r="J818" i="1" s="1"/>
  <c r="O822" i="1"/>
  <c r="J822" i="1" s="1"/>
  <c r="O826" i="1"/>
  <c r="J826" i="1" s="1"/>
  <c r="O830" i="1"/>
  <c r="J830" i="1" s="1"/>
  <c r="O834" i="1"/>
  <c r="J834" i="1" s="1"/>
  <c r="O838" i="1"/>
  <c r="J838" i="1" s="1"/>
  <c r="O842" i="1"/>
  <c r="J842" i="1" s="1"/>
  <c r="O846" i="1"/>
  <c r="J846" i="1" s="1"/>
  <c r="O850" i="1"/>
  <c r="J850" i="1" s="1"/>
  <c r="O854" i="1"/>
  <c r="J854" i="1" s="1"/>
  <c r="O858" i="1"/>
  <c r="J858" i="1" s="1"/>
  <c r="O862" i="1"/>
  <c r="J862" i="1" s="1"/>
  <c r="O866" i="1"/>
  <c r="J866" i="1" s="1"/>
  <c r="O870" i="1"/>
  <c r="J870" i="1" s="1"/>
  <c r="O874" i="1"/>
  <c r="J874" i="1" s="1"/>
  <c r="O878" i="1"/>
  <c r="J878" i="1" s="1"/>
  <c r="O882" i="1"/>
  <c r="J882" i="1" s="1"/>
  <c r="O886" i="1"/>
  <c r="J886" i="1" s="1"/>
  <c r="O890" i="1"/>
  <c r="J890" i="1" s="1"/>
  <c r="O894" i="1"/>
  <c r="J894" i="1" s="1"/>
  <c r="O898" i="1"/>
  <c r="J898" i="1" s="1"/>
  <c r="O902" i="1"/>
  <c r="J902" i="1" s="1"/>
  <c r="O906" i="1"/>
  <c r="J906" i="1" s="1"/>
  <c r="O910" i="1"/>
  <c r="J910" i="1" s="1"/>
  <c r="O914" i="1"/>
  <c r="J914" i="1" s="1"/>
  <c r="O918" i="1"/>
  <c r="J918" i="1" s="1"/>
  <c r="O922" i="1"/>
  <c r="J922" i="1" s="1"/>
  <c r="O926" i="1"/>
  <c r="J926" i="1" s="1"/>
  <c r="O930" i="1"/>
  <c r="J930" i="1" s="1"/>
  <c r="O934" i="1"/>
  <c r="J934" i="1" s="1"/>
  <c r="O938" i="1"/>
  <c r="J938" i="1" s="1"/>
  <c r="O942" i="1"/>
  <c r="J942" i="1" s="1"/>
  <c r="O946" i="1"/>
  <c r="J946" i="1" s="1"/>
  <c r="O950" i="1"/>
  <c r="J950" i="1" s="1"/>
  <c r="O954" i="1"/>
  <c r="J954" i="1" s="1"/>
  <c r="O958" i="1"/>
  <c r="J958" i="1" s="1"/>
  <c r="O962" i="1"/>
  <c r="J962" i="1" s="1"/>
  <c r="O966" i="1"/>
  <c r="J966" i="1" s="1"/>
  <c r="O970" i="1"/>
  <c r="J970" i="1" s="1"/>
  <c r="O974" i="1"/>
  <c r="J974" i="1" s="1"/>
  <c r="O978" i="1"/>
  <c r="J978" i="1" s="1"/>
  <c r="O982" i="1"/>
  <c r="J982" i="1" s="1"/>
  <c r="O986" i="1"/>
  <c r="J986" i="1" s="1"/>
  <c r="O990" i="1"/>
  <c r="J990" i="1" s="1"/>
  <c r="O994" i="1"/>
  <c r="J994" i="1" s="1"/>
  <c r="O998" i="1"/>
  <c r="J998" i="1" s="1"/>
  <c r="O1002" i="1"/>
  <c r="J1002" i="1" s="1"/>
  <c r="O1006" i="1"/>
  <c r="J1006" i="1" s="1"/>
  <c r="O1010" i="1"/>
  <c r="J1010" i="1" s="1"/>
  <c r="O1014" i="1"/>
  <c r="J1014" i="1" s="1"/>
  <c r="O1018" i="1"/>
  <c r="J1018" i="1" s="1"/>
  <c r="O1022" i="1"/>
  <c r="J1022" i="1" s="1"/>
  <c r="O1026" i="1"/>
  <c r="J1026" i="1" s="1"/>
  <c r="O1030" i="1"/>
  <c r="J1030" i="1" s="1"/>
  <c r="O1034" i="1"/>
  <c r="J1034" i="1" s="1"/>
  <c r="O1038" i="1"/>
  <c r="J1038" i="1" s="1"/>
  <c r="O1042" i="1"/>
  <c r="J1042" i="1" s="1"/>
  <c r="O1046" i="1"/>
  <c r="J1046" i="1" s="1"/>
  <c r="O1050" i="1"/>
  <c r="J1050" i="1" s="1"/>
  <c r="O1054" i="1"/>
  <c r="J1054" i="1" s="1"/>
  <c r="O1058" i="1"/>
  <c r="J1058" i="1" s="1"/>
  <c r="O1062" i="1"/>
  <c r="J1062" i="1" s="1"/>
  <c r="O1066" i="1"/>
  <c r="J1066" i="1" s="1"/>
  <c r="O1070" i="1"/>
  <c r="J1070" i="1" s="1"/>
  <c r="O1074" i="1"/>
  <c r="J1074" i="1" s="1"/>
  <c r="O1078" i="1"/>
  <c r="J1078" i="1" s="1"/>
  <c r="O1082" i="1"/>
  <c r="J1082" i="1" s="1"/>
  <c r="O1086" i="1"/>
  <c r="J1086" i="1" s="1"/>
  <c r="O1090" i="1"/>
  <c r="J1090" i="1" s="1"/>
  <c r="O1094" i="1"/>
  <c r="J1094" i="1" s="1"/>
  <c r="O1098" i="1"/>
  <c r="J1098" i="1" s="1"/>
  <c r="O1102" i="1"/>
  <c r="J1102" i="1" s="1"/>
  <c r="O1106" i="1"/>
  <c r="J1106" i="1" s="1"/>
  <c r="O1110" i="1"/>
  <c r="J1110" i="1" s="1"/>
  <c r="O1114" i="1"/>
  <c r="J1114" i="1" s="1"/>
  <c r="O1118" i="1"/>
  <c r="J1118" i="1" s="1"/>
  <c r="O1122" i="1"/>
  <c r="J1122" i="1" s="1"/>
  <c r="O1126" i="1"/>
  <c r="J1126" i="1" s="1"/>
  <c r="O1130" i="1"/>
  <c r="J1130" i="1" s="1"/>
  <c r="O1134" i="1"/>
  <c r="J1134" i="1" s="1"/>
  <c r="O1138" i="1"/>
  <c r="J1138" i="1" s="1"/>
  <c r="O1142" i="1"/>
  <c r="J1142" i="1" s="1"/>
  <c r="O1146" i="1"/>
  <c r="J1146" i="1" s="1"/>
  <c r="O1150" i="1"/>
  <c r="J1150" i="1" s="1"/>
  <c r="O1154" i="1"/>
  <c r="J1154" i="1" s="1"/>
  <c r="O1158" i="1"/>
  <c r="J1158" i="1" s="1"/>
  <c r="O1162" i="1"/>
  <c r="J1162" i="1" s="1"/>
  <c r="O1166" i="1"/>
  <c r="J1166" i="1" s="1"/>
  <c r="O1170" i="1"/>
  <c r="J1170" i="1" s="1"/>
  <c r="O1174" i="1"/>
  <c r="J1174" i="1" s="1"/>
  <c r="O1178" i="1"/>
  <c r="J1178" i="1" s="1"/>
  <c r="O1182" i="1"/>
  <c r="J1182" i="1" s="1"/>
  <c r="O1186" i="1"/>
  <c r="J1186" i="1" s="1"/>
  <c r="O1190" i="1"/>
  <c r="J1190" i="1" s="1"/>
  <c r="O1194" i="1"/>
  <c r="J1194" i="1" s="1"/>
  <c r="O1198" i="1"/>
  <c r="J1198" i="1" s="1"/>
  <c r="O1202" i="1"/>
  <c r="J1202" i="1" s="1"/>
  <c r="O1206" i="1"/>
  <c r="J1206" i="1" s="1"/>
  <c r="O1210" i="1"/>
  <c r="J1210" i="1" s="1"/>
  <c r="O1214" i="1"/>
  <c r="J1214" i="1" s="1"/>
  <c r="O1218" i="1"/>
  <c r="J1218" i="1" s="1"/>
  <c r="O1222" i="1"/>
  <c r="J1222" i="1" s="1"/>
  <c r="O1226" i="1"/>
  <c r="J1226" i="1" s="1"/>
  <c r="O1230" i="1"/>
  <c r="J1230" i="1" s="1"/>
  <c r="O1234" i="1"/>
  <c r="J1234" i="1" s="1"/>
  <c r="O1238" i="1"/>
  <c r="J1238" i="1" s="1"/>
  <c r="O1242" i="1"/>
  <c r="J1242" i="1" s="1"/>
  <c r="O1246" i="1"/>
  <c r="J1246" i="1" s="1"/>
  <c r="O1250" i="1"/>
  <c r="J1250" i="1" s="1"/>
  <c r="O1254" i="1"/>
  <c r="J1254" i="1" s="1"/>
  <c r="O1258" i="1"/>
  <c r="J1258" i="1" s="1"/>
  <c r="O1262" i="1"/>
  <c r="J1262" i="1" s="1"/>
  <c r="O1266" i="1"/>
  <c r="J1266" i="1" s="1"/>
  <c r="O1270" i="1"/>
  <c r="J1270" i="1" s="1"/>
  <c r="O1274" i="1"/>
  <c r="J1274" i="1" s="1"/>
  <c r="O1278" i="1"/>
  <c r="J1278" i="1" s="1"/>
  <c r="O1282" i="1"/>
  <c r="J1282" i="1" s="1"/>
  <c r="O1286" i="1"/>
  <c r="J1286" i="1" s="1"/>
  <c r="O1290" i="1"/>
  <c r="J1290" i="1" s="1"/>
  <c r="O1294" i="1"/>
  <c r="J1294" i="1" s="1"/>
  <c r="O1298" i="1"/>
  <c r="J1298" i="1" s="1"/>
  <c r="O1302" i="1"/>
  <c r="J1302" i="1" s="1"/>
  <c r="O1306" i="1"/>
  <c r="J1306" i="1" s="1"/>
  <c r="O1310" i="1"/>
  <c r="J1310" i="1" s="1"/>
  <c r="O1314" i="1"/>
  <c r="J1314" i="1" s="1"/>
  <c r="O1318" i="1"/>
  <c r="J1318" i="1" s="1"/>
  <c r="O1322" i="1"/>
  <c r="J1322" i="1" s="1"/>
  <c r="O1326" i="1"/>
  <c r="J1326" i="1" s="1"/>
  <c r="O1330" i="1"/>
  <c r="J1330" i="1" s="1"/>
  <c r="O1334" i="1"/>
  <c r="J1334" i="1" s="1"/>
  <c r="O1338" i="1"/>
  <c r="J1338" i="1" s="1"/>
  <c r="O1342" i="1"/>
  <c r="J1342" i="1" s="1"/>
  <c r="O1346" i="1"/>
  <c r="J1346" i="1" s="1"/>
  <c r="O1350" i="1"/>
  <c r="J1350" i="1" s="1"/>
  <c r="O1354" i="1"/>
  <c r="J1354" i="1" s="1"/>
  <c r="O1358" i="1"/>
  <c r="J1358" i="1" s="1"/>
  <c r="O1362" i="1"/>
  <c r="J1362" i="1" s="1"/>
  <c r="O1366" i="1"/>
  <c r="J1366" i="1" s="1"/>
  <c r="O1370" i="1"/>
  <c r="J1370" i="1" s="1"/>
  <c r="O1374" i="1"/>
  <c r="J1374" i="1" s="1"/>
  <c r="O1378" i="1"/>
  <c r="J1378" i="1" s="1"/>
  <c r="O1382" i="1"/>
  <c r="J1382" i="1" s="1"/>
  <c r="O1386" i="1"/>
  <c r="J1386" i="1" s="1"/>
  <c r="O1390" i="1"/>
  <c r="J1390" i="1" s="1"/>
  <c r="O1394" i="1"/>
  <c r="J1394" i="1" s="1"/>
  <c r="O1398" i="1"/>
  <c r="J1398" i="1" s="1"/>
  <c r="O1402" i="1"/>
  <c r="J1402" i="1" s="1"/>
  <c r="O1406" i="1"/>
  <c r="J1406" i="1" s="1"/>
  <c r="O1410" i="1"/>
  <c r="J1410" i="1" s="1"/>
  <c r="O1414" i="1"/>
  <c r="J1414" i="1" s="1"/>
  <c r="O1418" i="1"/>
  <c r="J1418" i="1" s="1"/>
  <c r="O1422" i="1"/>
  <c r="J1422" i="1" s="1"/>
  <c r="O1426" i="1"/>
  <c r="J1426" i="1" s="1"/>
  <c r="O1430" i="1"/>
  <c r="J1430" i="1" s="1"/>
  <c r="O1434" i="1"/>
  <c r="J1434" i="1" s="1"/>
  <c r="O759" i="1"/>
  <c r="J759" i="1" s="1"/>
  <c r="O763" i="1"/>
  <c r="J763" i="1" s="1"/>
  <c r="O767" i="1"/>
  <c r="J767" i="1" s="1"/>
  <c r="O771" i="1"/>
  <c r="J771" i="1" s="1"/>
  <c r="O775" i="1"/>
  <c r="J775" i="1" s="1"/>
  <c r="O779" i="1"/>
  <c r="J779" i="1" s="1"/>
  <c r="O783" i="1"/>
  <c r="J783" i="1" s="1"/>
  <c r="O787" i="1"/>
  <c r="J787" i="1" s="1"/>
  <c r="O791" i="1"/>
  <c r="J791" i="1" s="1"/>
  <c r="O795" i="1"/>
  <c r="J795" i="1" s="1"/>
  <c r="O799" i="1"/>
  <c r="J799" i="1" s="1"/>
  <c r="O803" i="1"/>
  <c r="J803" i="1" s="1"/>
  <c r="O807" i="1"/>
  <c r="J807" i="1" s="1"/>
  <c r="O811" i="1"/>
  <c r="J811" i="1" s="1"/>
  <c r="O815" i="1"/>
  <c r="J815" i="1" s="1"/>
  <c r="O819" i="1"/>
  <c r="J819" i="1" s="1"/>
  <c r="O823" i="1"/>
  <c r="J823" i="1" s="1"/>
  <c r="O827" i="1"/>
  <c r="J827" i="1" s="1"/>
  <c r="O831" i="1"/>
  <c r="J831" i="1" s="1"/>
  <c r="O835" i="1"/>
  <c r="J835" i="1" s="1"/>
  <c r="O839" i="1"/>
  <c r="J839" i="1" s="1"/>
  <c r="O843" i="1"/>
  <c r="J843" i="1" s="1"/>
  <c r="O847" i="1"/>
  <c r="J847" i="1" s="1"/>
  <c r="O851" i="1"/>
  <c r="J851" i="1" s="1"/>
  <c r="O855" i="1"/>
  <c r="J855" i="1" s="1"/>
  <c r="O859" i="1"/>
  <c r="J859" i="1" s="1"/>
  <c r="O863" i="1"/>
  <c r="J863" i="1" s="1"/>
  <c r="O867" i="1"/>
  <c r="J867" i="1" s="1"/>
  <c r="O871" i="1"/>
  <c r="J871" i="1" s="1"/>
  <c r="O875" i="1"/>
  <c r="J875" i="1" s="1"/>
  <c r="O879" i="1"/>
  <c r="J879" i="1" s="1"/>
  <c r="O883" i="1"/>
  <c r="J883" i="1" s="1"/>
  <c r="O887" i="1"/>
  <c r="J887" i="1" s="1"/>
  <c r="O891" i="1"/>
  <c r="J891" i="1" s="1"/>
  <c r="O895" i="1"/>
  <c r="J895" i="1" s="1"/>
  <c r="O899" i="1"/>
  <c r="J899" i="1" s="1"/>
  <c r="O903" i="1"/>
  <c r="J903" i="1" s="1"/>
  <c r="O907" i="1"/>
  <c r="J907" i="1" s="1"/>
  <c r="O911" i="1"/>
  <c r="J911" i="1" s="1"/>
  <c r="O915" i="1"/>
  <c r="J915" i="1" s="1"/>
  <c r="O919" i="1"/>
  <c r="J919" i="1" s="1"/>
  <c r="O923" i="1"/>
  <c r="J923" i="1" s="1"/>
  <c r="O927" i="1"/>
  <c r="J927" i="1" s="1"/>
  <c r="O931" i="1"/>
  <c r="J931" i="1" s="1"/>
  <c r="O935" i="1"/>
  <c r="J935" i="1" s="1"/>
  <c r="O939" i="1"/>
  <c r="J939" i="1" s="1"/>
  <c r="O943" i="1"/>
  <c r="J943" i="1" s="1"/>
  <c r="O947" i="1"/>
  <c r="J947" i="1" s="1"/>
  <c r="O951" i="1"/>
  <c r="J951" i="1" s="1"/>
  <c r="O955" i="1"/>
  <c r="J955" i="1" s="1"/>
  <c r="O959" i="1"/>
  <c r="J959" i="1" s="1"/>
  <c r="O963" i="1"/>
  <c r="J963" i="1" s="1"/>
  <c r="O967" i="1"/>
  <c r="J967" i="1" s="1"/>
  <c r="O971" i="1"/>
  <c r="J971" i="1" s="1"/>
  <c r="O975" i="1"/>
  <c r="J975" i="1" s="1"/>
  <c r="O979" i="1"/>
  <c r="J979" i="1" s="1"/>
  <c r="O983" i="1"/>
  <c r="J983" i="1" s="1"/>
  <c r="O987" i="1"/>
  <c r="J987" i="1" s="1"/>
  <c r="O991" i="1"/>
  <c r="J991" i="1" s="1"/>
  <c r="O995" i="1"/>
  <c r="J995" i="1" s="1"/>
  <c r="O999" i="1"/>
  <c r="J999" i="1" s="1"/>
  <c r="O1003" i="1"/>
  <c r="J1003" i="1" s="1"/>
  <c r="O1007" i="1"/>
  <c r="J1007" i="1" s="1"/>
  <c r="O1011" i="1"/>
  <c r="J1011" i="1" s="1"/>
  <c r="O1015" i="1"/>
  <c r="J1015" i="1" s="1"/>
  <c r="O1019" i="1"/>
  <c r="J1019" i="1" s="1"/>
  <c r="O1023" i="1"/>
  <c r="J1023" i="1" s="1"/>
  <c r="O1027" i="1"/>
  <c r="J1027" i="1" s="1"/>
  <c r="O1031" i="1"/>
  <c r="J1031" i="1" s="1"/>
  <c r="O1035" i="1"/>
  <c r="J1035" i="1" s="1"/>
  <c r="O1039" i="1"/>
  <c r="J1039" i="1" s="1"/>
  <c r="O1043" i="1"/>
  <c r="J1043" i="1" s="1"/>
  <c r="O1047" i="1"/>
  <c r="J1047" i="1" s="1"/>
  <c r="O1051" i="1"/>
  <c r="J1051" i="1" s="1"/>
  <c r="O1055" i="1"/>
  <c r="J1055" i="1" s="1"/>
  <c r="O1059" i="1"/>
  <c r="J1059" i="1" s="1"/>
  <c r="O1063" i="1"/>
  <c r="J1063" i="1" s="1"/>
  <c r="O1067" i="1"/>
  <c r="J1067" i="1" s="1"/>
  <c r="O1071" i="1"/>
  <c r="J1071" i="1" s="1"/>
  <c r="O1075" i="1"/>
  <c r="J1075" i="1" s="1"/>
  <c r="O1079" i="1"/>
  <c r="J1079" i="1" s="1"/>
  <c r="O1083" i="1"/>
  <c r="J1083" i="1" s="1"/>
  <c r="O1087" i="1"/>
  <c r="J1087" i="1" s="1"/>
  <c r="O1091" i="1"/>
  <c r="J1091" i="1" s="1"/>
  <c r="O1095" i="1"/>
  <c r="J1095" i="1" s="1"/>
  <c r="O1099" i="1"/>
  <c r="J1099" i="1" s="1"/>
  <c r="O1103" i="1"/>
  <c r="J1103" i="1" s="1"/>
  <c r="O1107" i="1"/>
  <c r="J1107" i="1" s="1"/>
  <c r="O1111" i="1"/>
  <c r="J1111" i="1" s="1"/>
  <c r="O1115" i="1"/>
  <c r="J1115" i="1" s="1"/>
  <c r="O1119" i="1"/>
  <c r="J1119" i="1" s="1"/>
  <c r="O1123" i="1"/>
  <c r="J1123" i="1" s="1"/>
  <c r="O1127" i="1"/>
  <c r="J1127" i="1" s="1"/>
  <c r="O1131" i="1"/>
  <c r="J1131" i="1" s="1"/>
  <c r="O1135" i="1"/>
  <c r="J1135" i="1" s="1"/>
  <c r="O1139" i="1"/>
  <c r="J1139" i="1" s="1"/>
  <c r="O1143" i="1"/>
  <c r="J1143" i="1" s="1"/>
  <c r="O1147" i="1"/>
  <c r="J1147" i="1" s="1"/>
  <c r="O1151" i="1"/>
  <c r="J1151" i="1" s="1"/>
  <c r="O1155" i="1"/>
  <c r="J1155" i="1" s="1"/>
  <c r="O1159" i="1"/>
  <c r="J1159" i="1" s="1"/>
  <c r="O1163" i="1"/>
  <c r="J1163" i="1" s="1"/>
  <c r="O1167" i="1"/>
  <c r="J1167" i="1" s="1"/>
  <c r="O1171" i="1"/>
  <c r="J1171" i="1" s="1"/>
  <c r="O1175" i="1"/>
  <c r="J1175" i="1" s="1"/>
  <c r="O1179" i="1"/>
  <c r="J1179" i="1" s="1"/>
  <c r="O1183" i="1"/>
  <c r="J1183" i="1" s="1"/>
  <c r="O1187" i="1"/>
  <c r="J1187" i="1" s="1"/>
  <c r="O1191" i="1"/>
  <c r="J1191" i="1" s="1"/>
  <c r="O1195" i="1"/>
  <c r="J1195" i="1" s="1"/>
  <c r="O1199" i="1"/>
  <c r="J1199" i="1" s="1"/>
  <c r="O1203" i="1"/>
  <c r="J1203" i="1" s="1"/>
  <c r="O1207" i="1"/>
  <c r="J1207" i="1" s="1"/>
  <c r="O1211" i="1"/>
  <c r="J1211" i="1" s="1"/>
  <c r="O1215" i="1"/>
  <c r="J1215" i="1" s="1"/>
  <c r="O1219" i="1"/>
  <c r="J1219" i="1" s="1"/>
  <c r="O1223" i="1"/>
  <c r="J1223" i="1" s="1"/>
  <c r="O1227" i="1"/>
  <c r="J1227" i="1" s="1"/>
  <c r="O1231" i="1"/>
  <c r="J1231" i="1" s="1"/>
  <c r="O1235" i="1"/>
  <c r="J1235" i="1" s="1"/>
  <c r="O1239" i="1"/>
  <c r="J1239" i="1" s="1"/>
  <c r="O1243" i="1"/>
  <c r="J1243" i="1" s="1"/>
  <c r="O1247" i="1"/>
  <c r="J1247" i="1" s="1"/>
  <c r="O1251" i="1"/>
  <c r="J1251" i="1" s="1"/>
  <c r="O1255" i="1"/>
  <c r="J1255" i="1" s="1"/>
  <c r="O1259" i="1"/>
  <c r="J1259" i="1" s="1"/>
  <c r="O1263" i="1"/>
  <c r="J1263" i="1" s="1"/>
  <c r="O1267" i="1"/>
  <c r="J1267" i="1" s="1"/>
  <c r="O1271" i="1"/>
  <c r="J1271" i="1" s="1"/>
  <c r="O1275" i="1"/>
  <c r="J1275" i="1" s="1"/>
  <c r="O1279" i="1"/>
  <c r="J1279" i="1" s="1"/>
  <c r="O1283" i="1"/>
  <c r="J1283" i="1" s="1"/>
  <c r="O1287" i="1"/>
  <c r="J1287" i="1" s="1"/>
  <c r="O1291" i="1"/>
  <c r="J1291" i="1" s="1"/>
  <c r="O1295" i="1"/>
  <c r="J1295" i="1" s="1"/>
  <c r="O1299" i="1"/>
  <c r="J1299" i="1" s="1"/>
  <c r="O1303" i="1"/>
  <c r="J1303" i="1" s="1"/>
  <c r="O1307" i="1"/>
  <c r="J1307" i="1" s="1"/>
  <c r="O1311" i="1"/>
  <c r="J1311" i="1" s="1"/>
  <c r="O1315" i="1"/>
  <c r="J1315" i="1" s="1"/>
  <c r="O1319" i="1"/>
  <c r="J1319" i="1" s="1"/>
  <c r="O1323" i="1"/>
  <c r="J1323" i="1" s="1"/>
  <c r="O1327" i="1"/>
  <c r="J1327" i="1" s="1"/>
  <c r="O1331" i="1"/>
  <c r="J1331" i="1" s="1"/>
  <c r="O1335" i="1"/>
  <c r="J1335" i="1" s="1"/>
  <c r="O1339" i="1"/>
  <c r="J1339" i="1" s="1"/>
  <c r="O1343" i="1"/>
  <c r="J1343" i="1" s="1"/>
  <c r="O1347" i="1"/>
  <c r="J1347" i="1" s="1"/>
  <c r="O1351" i="1"/>
  <c r="J1351" i="1" s="1"/>
  <c r="O1355" i="1"/>
  <c r="J1355" i="1" s="1"/>
  <c r="O1359" i="1"/>
  <c r="J1359" i="1" s="1"/>
  <c r="O1363" i="1"/>
  <c r="J1363" i="1" s="1"/>
  <c r="O1367" i="1"/>
  <c r="J1367" i="1" s="1"/>
  <c r="O1371" i="1"/>
  <c r="J1371" i="1" s="1"/>
  <c r="O1375" i="1"/>
  <c r="J1375" i="1" s="1"/>
  <c r="O1379" i="1"/>
  <c r="J1379" i="1" s="1"/>
  <c r="O1383" i="1"/>
  <c r="J1383" i="1" s="1"/>
  <c r="O1387" i="1"/>
  <c r="J1387" i="1" s="1"/>
  <c r="O1391" i="1"/>
  <c r="J1391" i="1" s="1"/>
  <c r="O1395" i="1"/>
  <c r="J1395" i="1" s="1"/>
  <c r="O1399" i="1"/>
  <c r="J1399" i="1" s="1"/>
  <c r="O1403" i="1"/>
  <c r="J1403" i="1" s="1"/>
  <c r="O1407" i="1"/>
  <c r="J1407" i="1" s="1"/>
  <c r="O1411" i="1"/>
  <c r="J1411" i="1" s="1"/>
  <c r="O1415" i="1"/>
  <c r="J1415" i="1" s="1"/>
  <c r="O1419" i="1"/>
  <c r="J1419" i="1" s="1"/>
  <c r="O1423" i="1"/>
  <c r="J1423" i="1" s="1"/>
  <c r="O1427" i="1"/>
  <c r="J1427" i="1" s="1"/>
  <c r="O1431" i="1"/>
  <c r="J1431" i="1" s="1"/>
  <c r="O1435" i="1"/>
  <c r="J1435" i="1" s="1"/>
  <c r="O760" i="1"/>
  <c r="J760" i="1" s="1"/>
  <c r="O764" i="1"/>
  <c r="J764" i="1" s="1"/>
  <c r="O768" i="1"/>
  <c r="J768" i="1" s="1"/>
  <c r="O772" i="1"/>
  <c r="J772" i="1" s="1"/>
  <c r="O776" i="1"/>
  <c r="J776" i="1" s="1"/>
  <c r="O780" i="1"/>
  <c r="J780" i="1" s="1"/>
  <c r="O784" i="1"/>
  <c r="J784" i="1" s="1"/>
  <c r="O788" i="1"/>
  <c r="J788" i="1" s="1"/>
  <c r="O792" i="1"/>
  <c r="J792" i="1" s="1"/>
  <c r="O796" i="1"/>
  <c r="J796" i="1" s="1"/>
  <c r="O800" i="1"/>
  <c r="J800" i="1" s="1"/>
  <c r="O804" i="1"/>
  <c r="J804" i="1" s="1"/>
  <c r="O808" i="1"/>
  <c r="J808" i="1" s="1"/>
  <c r="O812" i="1"/>
  <c r="J812" i="1" s="1"/>
  <c r="O816" i="1"/>
  <c r="J816" i="1" s="1"/>
  <c r="O820" i="1"/>
  <c r="J820" i="1" s="1"/>
  <c r="O824" i="1"/>
  <c r="J824" i="1" s="1"/>
  <c r="O828" i="1"/>
  <c r="J828" i="1" s="1"/>
  <c r="O832" i="1"/>
  <c r="J832" i="1" s="1"/>
  <c r="O836" i="1"/>
  <c r="J836" i="1" s="1"/>
  <c r="O840" i="1"/>
  <c r="J840" i="1" s="1"/>
  <c r="O844" i="1"/>
  <c r="J844" i="1" s="1"/>
  <c r="O848" i="1"/>
  <c r="J848" i="1" s="1"/>
  <c r="O852" i="1"/>
  <c r="J852" i="1" s="1"/>
  <c r="O856" i="1"/>
  <c r="J856" i="1" s="1"/>
  <c r="O860" i="1"/>
  <c r="J860" i="1" s="1"/>
  <c r="O864" i="1"/>
  <c r="J864" i="1" s="1"/>
  <c r="O868" i="1"/>
  <c r="J868" i="1" s="1"/>
  <c r="O872" i="1"/>
  <c r="J872" i="1" s="1"/>
  <c r="O876" i="1"/>
  <c r="J876" i="1" s="1"/>
  <c r="O880" i="1"/>
  <c r="J880" i="1" s="1"/>
  <c r="O884" i="1"/>
  <c r="J884" i="1" s="1"/>
  <c r="O888" i="1"/>
  <c r="J888" i="1" s="1"/>
  <c r="O892" i="1"/>
  <c r="J892" i="1" s="1"/>
  <c r="O896" i="1"/>
  <c r="J896" i="1" s="1"/>
  <c r="O900" i="1"/>
  <c r="J900" i="1" s="1"/>
  <c r="O904" i="1"/>
  <c r="J904" i="1" s="1"/>
  <c r="O908" i="1"/>
  <c r="J908" i="1" s="1"/>
  <c r="O912" i="1"/>
  <c r="J912" i="1" s="1"/>
  <c r="O916" i="1"/>
  <c r="J916" i="1" s="1"/>
  <c r="O920" i="1"/>
  <c r="J920" i="1" s="1"/>
  <c r="O924" i="1"/>
  <c r="J924" i="1" s="1"/>
  <c r="O928" i="1"/>
  <c r="J928" i="1" s="1"/>
  <c r="O932" i="1"/>
  <c r="J932" i="1" s="1"/>
  <c r="O936" i="1"/>
  <c r="J936" i="1" s="1"/>
  <c r="O940" i="1"/>
  <c r="J940" i="1" s="1"/>
  <c r="O944" i="1"/>
  <c r="J944" i="1" s="1"/>
  <c r="O948" i="1"/>
  <c r="J948" i="1" s="1"/>
  <c r="O952" i="1"/>
  <c r="J952" i="1" s="1"/>
  <c r="O956" i="1"/>
  <c r="J956" i="1" s="1"/>
  <c r="O960" i="1"/>
  <c r="J960" i="1" s="1"/>
  <c r="O964" i="1"/>
  <c r="J964" i="1" s="1"/>
  <c r="O968" i="1"/>
  <c r="J968" i="1" s="1"/>
  <c r="O972" i="1"/>
  <c r="J972" i="1" s="1"/>
  <c r="O976" i="1"/>
  <c r="J976" i="1" s="1"/>
  <c r="O980" i="1"/>
  <c r="J980" i="1" s="1"/>
  <c r="O984" i="1"/>
  <c r="J984" i="1" s="1"/>
  <c r="O988" i="1"/>
  <c r="J988" i="1" s="1"/>
  <c r="O992" i="1"/>
  <c r="J992" i="1" s="1"/>
  <c r="O996" i="1"/>
  <c r="J996" i="1" s="1"/>
  <c r="O1000" i="1"/>
  <c r="J1000" i="1" s="1"/>
  <c r="O1004" i="1"/>
  <c r="J1004" i="1" s="1"/>
  <c r="O1008" i="1"/>
  <c r="J1008" i="1" s="1"/>
  <c r="O1012" i="1"/>
  <c r="J1012" i="1" s="1"/>
  <c r="O1016" i="1"/>
  <c r="J1016" i="1" s="1"/>
  <c r="O1020" i="1"/>
  <c r="J1020" i="1" s="1"/>
  <c r="O1024" i="1"/>
  <c r="J1024" i="1" s="1"/>
  <c r="O1028" i="1"/>
  <c r="J1028" i="1" s="1"/>
  <c r="O1032" i="1"/>
  <c r="J1032" i="1" s="1"/>
  <c r="O1036" i="1"/>
  <c r="J1036" i="1" s="1"/>
  <c r="O1040" i="1"/>
  <c r="J1040" i="1" s="1"/>
  <c r="O1044" i="1"/>
  <c r="J1044" i="1" s="1"/>
  <c r="O1048" i="1"/>
  <c r="J1048" i="1" s="1"/>
  <c r="O1052" i="1"/>
  <c r="J1052" i="1" s="1"/>
  <c r="O1056" i="1"/>
  <c r="J1056" i="1" s="1"/>
  <c r="O1060" i="1"/>
  <c r="J1060" i="1" s="1"/>
  <c r="O1064" i="1"/>
  <c r="J1064" i="1" s="1"/>
  <c r="O1068" i="1"/>
  <c r="J1068" i="1" s="1"/>
  <c r="O1072" i="1"/>
  <c r="J1072" i="1" s="1"/>
  <c r="O1076" i="1"/>
  <c r="J1076" i="1" s="1"/>
  <c r="O1080" i="1"/>
  <c r="J1080" i="1" s="1"/>
  <c r="O1084" i="1"/>
  <c r="J1084" i="1" s="1"/>
  <c r="O1088" i="1"/>
  <c r="J1088" i="1" s="1"/>
  <c r="O1092" i="1"/>
  <c r="J1092" i="1" s="1"/>
  <c r="O1096" i="1"/>
  <c r="J1096" i="1" s="1"/>
  <c r="O1100" i="1"/>
  <c r="J1100" i="1" s="1"/>
  <c r="O1104" i="1"/>
  <c r="J1104" i="1" s="1"/>
  <c r="O1108" i="1"/>
  <c r="J1108" i="1" s="1"/>
  <c r="O1112" i="1"/>
  <c r="J1112" i="1" s="1"/>
  <c r="O1116" i="1"/>
  <c r="J1116" i="1" s="1"/>
  <c r="O1120" i="1"/>
  <c r="J1120" i="1" s="1"/>
  <c r="O1124" i="1"/>
  <c r="J1124" i="1" s="1"/>
  <c r="O1128" i="1"/>
  <c r="J1128" i="1" s="1"/>
  <c r="O1132" i="1"/>
  <c r="J1132" i="1" s="1"/>
  <c r="O1136" i="1"/>
  <c r="J1136" i="1" s="1"/>
  <c r="O1140" i="1"/>
  <c r="J1140" i="1" s="1"/>
  <c r="O1144" i="1"/>
  <c r="J1144" i="1" s="1"/>
  <c r="O1148" i="1"/>
  <c r="J1148" i="1" s="1"/>
  <c r="O1152" i="1"/>
  <c r="J1152" i="1" s="1"/>
  <c r="O1156" i="1"/>
  <c r="J1156" i="1" s="1"/>
  <c r="O1160" i="1"/>
  <c r="J1160" i="1" s="1"/>
  <c r="O1164" i="1"/>
  <c r="J1164" i="1" s="1"/>
  <c r="O1168" i="1"/>
  <c r="J1168" i="1" s="1"/>
  <c r="O1172" i="1"/>
  <c r="J1172" i="1" s="1"/>
  <c r="O1176" i="1"/>
  <c r="J1176" i="1" s="1"/>
  <c r="O1180" i="1"/>
  <c r="J1180" i="1" s="1"/>
  <c r="O1184" i="1"/>
  <c r="J1184" i="1" s="1"/>
  <c r="O1188" i="1"/>
  <c r="J1188" i="1" s="1"/>
  <c r="O1192" i="1"/>
  <c r="J1192" i="1" s="1"/>
  <c r="O1196" i="1"/>
  <c r="J1196" i="1" s="1"/>
  <c r="O1200" i="1"/>
  <c r="J1200" i="1" s="1"/>
  <c r="O1204" i="1"/>
  <c r="J1204" i="1" s="1"/>
  <c r="O1208" i="1"/>
  <c r="J1208" i="1" s="1"/>
  <c r="O1212" i="1"/>
  <c r="J1212" i="1" s="1"/>
  <c r="O1216" i="1"/>
  <c r="J1216" i="1" s="1"/>
  <c r="O1220" i="1"/>
  <c r="J1220" i="1" s="1"/>
  <c r="O1224" i="1"/>
  <c r="J1224" i="1" s="1"/>
  <c r="O1228" i="1"/>
  <c r="J1228" i="1" s="1"/>
  <c r="O1232" i="1"/>
  <c r="J1232" i="1" s="1"/>
  <c r="O1236" i="1"/>
  <c r="J1236" i="1" s="1"/>
  <c r="O1240" i="1"/>
  <c r="J1240" i="1" s="1"/>
  <c r="O1244" i="1"/>
  <c r="J1244" i="1" s="1"/>
  <c r="O1248" i="1"/>
  <c r="J1248" i="1" s="1"/>
  <c r="O1252" i="1"/>
  <c r="J1252" i="1" s="1"/>
  <c r="O1256" i="1"/>
  <c r="J1256" i="1" s="1"/>
  <c r="O1260" i="1"/>
  <c r="J1260" i="1" s="1"/>
  <c r="O1264" i="1"/>
  <c r="J1264" i="1" s="1"/>
  <c r="O1268" i="1"/>
  <c r="J1268" i="1" s="1"/>
  <c r="O1272" i="1"/>
  <c r="J1272" i="1" s="1"/>
  <c r="O1276" i="1"/>
  <c r="J1276" i="1" s="1"/>
  <c r="O1280" i="1"/>
  <c r="J1280" i="1" s="1"/>
  <c r="O1284" i="1"/>
  <c r="J1284" i="1" s="1"/>
  <c r="O1288" i="1"/>
  <c r="J1288" i="1" s="1"/>
  <c r="O1292" i="1"/>
  <c r="J1292" i="1" s="1"/>
  <c r="O1296" i="1"/>
  <c r="J1296" i="1" s="1"/>
  <c r="O1300" i="1"/>
  <c r="J1300" i="1" s="1"/>
  <c r="O1304" i="1"/>
  <c r="J1304" i="1" s="1"/>
  <c r="O1308" i="1"/>
  <c r="J1308" i="1" s="1"/>
  <c r="O1312" i="1"/>
  <c r="J1312" i="1" s="1"/>
  <c r="O1316" i="1"/>
  <c r="J1316" i="1" s="1"/>
  <c r="O1320" i="1"/>
  <c r="J1320" i="1" s="1"/>
  <c r="O1324" i="1"/>
  <c r="J1324" i="1" s="1"/>
  <c r="O1328" i="1"/>
  <c r="J1328" i="1" s="1"/>
  <c r="O1332" i="1"/>
  <c r="J1332" i="1" s="1"/>
  <c r="O1336" i="1"/>
  <c r="J1336" i="1" s="1"/>
  <c r="O1340" i="1"/>
  <c r="J1340" i="1" s="1"/>
  <c r="O1344" i="1"/>
  <c r="J1344" i="1" s="1"/>
  <c r="O1348" i="1"/>
  <c r="J1348" i="1" s="1"/>
  <c r="O1352" i="1"/>
  <c r="J1352" i="1" s="1"/>
  <c r="O1356" i="1"/>
  <c r="J1356" i="1" s="1"/>
  <c r="O1360" i="1"/>
  <c r="J1360" i="1" s="1"/>
  <c r="O1364" i="1"/>
  <c r="J1364" i="1" s="1"/>
  <c r="O1368" i="1"/>
  <c r="J1368" i="1" s="1"/>
  <c r="O1372" i="1"/>
  <c r="J1372" i="1" s="1"/>
  <c r="O1376" i="1"/>
  <c r="J1376" i="1" s="1"/>
  <c r="O1380" i="1"/>
  <c r="J1380" i="1" s="1"/>
  <c r="O1384" i="1"/>
  <c r="J1384" i="1" s="1"/>
  <c r="O1388" i="1"/>
  <c r="J1388" i="1" s="1"/>
  <c r="O1392" i="1"/>
  <c r="J1392" i="1" s="1"/>
  <c r="O1396" i="1"/>
  <c r="J1396" i="1" s="1"/>
  <c r="O1400" i="1"/>
  <c r="J1400" i="1" s="1"/>
  <c r="O1404" i="1"/>
  <c r="J1404" i="1" s="1"/>
  <c r="O1408" i="1"/>
  <c r="J1408" i="1" s="1"/>
  <c r="O1412" i="1"/>
  <c r="J1412" i="1" s="1"/>
  <c r="O1416" i="1"/>
  <c r="J1416" i="1" s="1"/>
  <c r="O1420" i="1"/>
  <c r="J1420" i="1" s="1"/>
  <c r="O1424" i="1"/>
  <c r="J1424" i="1" s="1"/>
  <c r="O761" i="1"/>
  <c r="J761" i="1" s="1"/>
  <c r="O765" i="1"/>
  <c r="J765" i="1" s="1"/>
  <c r="O769" i="1"/>
  <c r="J769" i="1" s="1"/>
  <c r="O773" i="1"/>
  <c r="J773" i="1" s="1"/>
  <c r="O777" i="1"/>
  <c r="J777" i="1" s="1"/>
  <c r="O781" i="1"/>
  <c r="J781" i="1" s="1"/>
  <c r="O785" i="1"/>
  <c r="J785" i="1" s="1"/>
  <c r="O789" i="1"/>
  <c r="J789" i="1" s="1"/>
  <c r="O793" i="1"/>
  <c r="J793" i="1" s="1"/>
  <c r="O797" i="1"/>
  <c r="J797" i="1" s="1"/>
  <c r="O801" i="1"/>
  <c r="J801" i="1" s="1"/>
  <c r="O805" i="1"/>
  <c r="J805" i="1" s="1"/>
  <c r="O809" i="1"/>
  <c r="J809" i="1" s="1"/>
  <c r="O813" i="1"/>
  <c r="J813" i="1" s="1"/>
  <c r="O817" i="1"/>
  <c r="J817" i="1" s="1"/>
  <c r="O821" i="1"/>
  <c r="J821" i="1" s="1"/>
  <c r="O825" i="1"/>
  <c r="J825" i="1" s="1"/>
  <c r="O829" i="1"/>
  <c r="J829" i="1" s="1"/>
  <c r="O833" i="1"/>
  <c r="J833" i="1" s="1"/>
  <c r="O837" i="1"/>
  <c r="J837" i="1" s="1"/>
  <c r="O841" i="1"/>
  <c r="J841" i="1" s="1"/>
  <c r="O845" i="1"/>
  <c r="J845" i="1" s="1"/>
  <c r="O849" i="1"/>
  <c r="J849" i="1" s="1"/>
  <c r="O853" i="1"/>
  <c r="J853" i="1" s="1"/>
  <c r="O857" i="1"/>
  <c r="J857" i="1" s="1"/>
  <c r="O861" i="1"/>
  <c r="J861" i="1" s="1"/>
  <c r="O865" i="1"/>
  <c r="J865" i="1" s="1"/>
  <c r="O869" i="1"/>
  <c r="J869" i="1" s="1"/>
  <c r="O873" i="1"/>
  <c r="J873" i="1" s="1"/>
  <c r="O877" i="1"/>
  <c r="J877" i="1" s="1"/>
  <c r="O881" i="1"/>
  <c r="J881" i="1" s="1"/>
  <c r="O885" i="1"/>
  <c r="J885" i="1" s="1"/>
  <c r="O889" i="1"/>
  <c r="J889" i="1" s="1"/>
  <c r="O893" i="1"/>
  <c r="J893" i="1" s="1"/>
  <c r="O897" i="1"/>
  <c r="J897" i="1" s="1"/>
  <c r="O901" i="1"/>
  <c r="J901" i="1" s="1"/>
  <c r="O905" i="1"/>
  <c r="J905" i="1" s="1"/>
  <c r="O909" i="1"/>
  <c r="J909" i="1" s="1"/>
  <c r="O913" i="1"/>
  <c r="J913" i="1" s="1"/>
  <c r="O917" i="1"/>
  <c r="J917" i="1" s="1"/>
  <c r="O921" i="1"/>
  <c r="J921" i="1" s="1"/>
  <c r="O925" i="1"/>
  <c r="J925" i="1" s="1"/>
  <c r="O929" i="1"/>
  <c r="J929" i="1" s="1"/>
  <c r="O933" i="1"/>
  <c r="J933" i="1" s="1"/>
  <c r="O937" i="1"/>
  <c r="J937" i="1" s="1"/>
  <c r="O941" i="1"/>
  <c r="J941" i="1" s="1"/>
  <c r="O945" i="1"/>
  <c r="J945" i="1" s="1"/>
  <c r="O949" i="1"/>
  <c r="J949" i="1" s="1"/>
  <c r="O953" i="1"/>
  <c r="J953" i="1" s="1"/>
  <c r="O957" i="1"/>
  <c r="J957" i="1" s="1"/>
  <c r="O961" i="1"/>
  <c r="J961" i="1" s="1"/>
  <c r="O965" i="1"/>
  <c r="J965" i="1" s="1"/>
  <c r="O969" i="1"/>
  <c r="J969" i="1" s="1"/>
  <c r="O973" i="1"/>
  <c r="J973" i="1" s="1"/>
  <c r="O977" i="1"/>
  <c r="J977" i="1" s="1"/>
  <c r="O981" i="1"/>
  <c r="J981" i="1" s="1"/>
  <c r="O985" i="1"/>
  <c r="J985" i="1" s="1"/>
  <c r="O989" i="1"/>
  <c r="J989" i="1" s="1"/>
  <c r="O993" i="1"/>
  <c r="J993" i="1" s="1"/>
  <c r="O997" i="1"/>
  <c r="J997" i="1" s="1"/>
  <c r="O1001" i="1"/>
  <c r="J1001" i="1" s="1"/>
  <c r="O1005" i="1"/>
  <c r="J1005" i="1" s="1"/>
  <c r="O1009" i="1"/>
  <c r="J1009" i="1" s="1"/>
  <c r="O1013" i="1"/>
  <c r="J1013" i="1" s="1"/>
  <c r="O1017" i="1"/>
  <c r="J1017" i="1" s="1"/>
  <c r="O1021" i="1"/>
  <c r="J1021" i="1" s="1"/>
  <c r="O1025" i="1"/>
  <c r="J1025" i="1" s="1"/>
  <c r="O1029" i="1"/>
  <c r="J1029" i="1" s="1"/>
  <c r="O1033" i="1"/>
  <c r="J1033" i="1" s="1"/>
  <c r="O1037" i="1"/>
  <c r="J1037" i="1" s="1"/>
  <c r="O1041" i="1"/>
  <c r="J1041" i="1" s="1"/>
  <c r="O1045" i="1"/>
  <c r="J1045" i="1" s="1"/>
  <c r="O1049" i="1"/>
  <c r="J1049" i="1" s="1"/>
  <c r="O1053" i="1"/>
  <c r="J1053" i="1" s="1"/>
  <c r="O1057" i="1"/>
  <c r="J1057" i="1" s="1"/>
  <c r="O1061" i="1"/>
  <c r="J1061" i="1" s="1"/>
  <c r="O1065" i="1"/>
  <c r="J1065" i="1" s="1"/>
  <c r="O1069" i="1"/>
  <c r="J1069" i="1" s="1"/>
  <c r="O1073" i="1"/>
  <c r="J1073" i="1" s="1"/>
  <c r="O1077" i="1"/>
  <c r="J1077" i="1" s="1"/>
  <c r="O1081" i="1"/>
  <c r="J1081" i="1" s="1"/>
  <c r="O1085" i="1"/>
  <c r="J1085" i="1" s="1"/>
  <c r="O1089" i="1"/>
  <c r="J1089" i="1" s="1"/>
  <c r="O1093" i="1"/>
  <c r="J1093" i="1" s="1"/>
  <c r="O1097" i="1"/>
  <c r="J1097" i="1" s="1"/>
  <c r="O1101" i="1"/>
  <c r="J1101" i="1" s="1"/>
  <c r="O1105" i="1"/>
  <c r="J1105" i="1" s="1"/>
  <c r="O1109" i="1"/>
  <c r="J1109" i="1" s="1"/>
  <c r="O1113" i="1"/>
  <c r="J1113" i="1" s="1"/>
  <c r="O1117" i="1"/>
  <c r="J1117" i="1" s="1"/>
  <c r="O1121" i="1"/>
  <c r="J1121" i="1" s="1"/>
  <c r="O1125" i="1"/>
  <c r="J1125" i="1" s="1"/>
  <c r="O1129" i="1"/>
  <c r="J1129" i="1" s="1"/>
  <c r="O1133" i="1"/>
  <c r="J1133" i="1" s="1"/>
  <c r="O1137" i="1"/>
  <c r="J1137" i="1" s="1"/>
  <c r="O1141" i="1"/>
  <c r="J1141" i="1" s="1"/>
  <c r="O1145" i="1"/>
  <c r="J1145" i="1" s="1"/>
  <c r="O1149" i="1"/>
  <c r="J1149" i="1" s="1"/>
  <c r="O1153" i="1"/>
  <c r="J1153" i="1" s="1"/>
  <c r="O1157" i="1"/>
  <c r="J1157" i="1" s="1"/>
  <c r="O1161" i="1"/>
  <c r="J1161" i="1" s="1"/>
  <c r="O1165" i="1"/>
  <c r="J1165" i="1" s="1"/>
  <c r="O1169" i="1"/>
  <c r="J1169" i="1" s="1"/>
  <c r="O1173" i="1"/>
  <c r="J1173" i="1" s="1"/>
  <c r="O1177" i="1"/>
  <c r="J1177" i="1" s="1"/>
  <c r="O1181" i="1"/>
  <c r="J1181" i="1" s="1"/>
  <c r="O1185" i="1"/>
  <c r="J1185" i="1" s="1"/>
  <c r="O1189" i="1"/>
  <c r="J1189" i="1" s="1"/>
  <c r="O1193" i="1"/>
  <c r="J1193" i="1" s="1"/>
  <c r="O1197" i="1"/>
  <c r="J1197" i="1" s="1"/>
  <c r="O1201" i="1"/>
  <c r="J1201" i="1" s="1"/>
  <c r="O1205" i="1"/>
  <c r="J1205" i="1" s="1"/>
  <c r="O1209" i="1"/>
  <c r="J1209" i="1" s="1"/>
  <c r="O1213" i="1"/>
  <c r="J1213" i="1" s="1"/>
  <c r="O1217" i="1"/>
  <c r="J1217" i="1" s="1"/>
  <c r="O1221" i="1"/>
  <c r="J1221" i="1" s="1"/>
  <c r="O1225" i="1"/>
  <c r="J1225" i="1" s="1"/>
  <c r="O1229" i="1"/>
  <c r="J1229" i="1" s="1"/>
  <c r="O1233" i="1"/>
  <c r="J1233" i="1" s="1"/>
  <c r="O1237" i="1"/>
  <c r="J1237" i="1" s="1"/>
  <c r="O1241" i="1"/>
  <c r="J1241" i="1" s="1"/>
  <c r="O1245" i="1"/>
  <c r="J1245" i="1" s="1"/>
  <c r="O1249" i="1"/>
  <c r="J1249" i="1" s="1"/>
  <c r="O1253" i="1"/>
  <c r="J1253" i="1" s="1"/>
  <c r="O1257" i="1"/>
  <c r="J1257" i="1" s="1"/>
  <c r="O1261" i="1"/>
  <c r="J1261" i="1" s="1"/>
  <c r="O1265" i="1"/>
  <c r="J1265" i="1" s="1"/>
  <c r="O1269" i="1"/>
  <c r="J1269" i="1" s="1"/>
  <c r="O1273" i="1"/>
  <c r="J1273" i="1" s="1"/>
  <c r="O1277" i="1"/>
  <c r="J1277" i="1" s="1"/>
  <c r="O1281" i="1"/>
  <c r="J1281" i="1" s="1"/>
  <c r="O1285" i="1"/>
  <c r="J1285" i="1" s="1"/>
  <c r="O1289" i="1"/>
  <c r="J1289" i="1" s="1"/>
  <c r="O1293" i="1"/>
  <c r="J1293" i="1" s="1"/>
  <c r="O1297" i="1"/>
  <c r="J1297" i="1" s="1"/>
  <c r="O1301" i="1"/>
  <c r="J1301" i="1" s="1"/>
  <c r="O1305" i="1"/>
  <c r="J1305" i="1" s="1"/>
  <c r="O1309" i="1"/>
  <c r="J1309" i="1" s="1"/>
  <c r="O1313" i="1"/>
  <c r="J1313" i="1" s="1"/>
  <c r="O1317" i="1"/>
  <c r="J1317" i="1" s="1"/>
  <c r="O1321" i="1"/>
  <c r="J1321" i="1" s="1"/>
  <c r="O1325" i="1"/>
  <c r="J1325" i="1" s="1"/>
  <c r="O1329" i="1"/>
  <c r="J1329" i="1" s="1"/>
  <c r="O1333" i="1"/>
  <c r="J1333" i="1" s="1"/>
  <c r="O1337" i="1"/>
  <c r="J1337" i="1" s="1"/>
  <c r="O1341" i="1"/>
  <c r="J1341" i="1" s="1"/>
  <c r="O1345" i="1"/>
  <c r="J1345" i="1" s="1"/>
  <c r="O1349" i="1"/>
  <c r="J1349" i="1" s="1"/>
  <c r="O1353" i="1"/>
  <c r="J1353" i="1" s="1"/>
  <c r="O1357" i="1"/>
  <c r="J1357" i="1" s="1"/>
  <c r="O1361" i="1"/>
  <c r="J1361" i="1" s="1"/>
  <c r="O1365" i="1"/>
  <c r="J1365" i="1" s="1"/>
  <c r="O1369" i="1"/>
  <c r="J1369" i="1" s="1"/>
  <c r="O1373" i="1"/>
  <c r="J1373" i="1" s="1"/>
  <c r="O1377" i="1"/>
  <c r="J1377" i="1" s="1"/>
  <c r="O1381" i="1"/>
  <c r="J1381" i="1" s="1"/>
  <c r="O1385" i="1"/>
  <c r="J1385" i="1" s="1"/>
  <c r="O1389" i="1"/>
  <c r="J1389" i="1" s="1"/>
  <c r="O1393" i="1"/>
  <c r="J1393" i="1" s="1"/>
  <c r="O1397" i="1"/>
  <c r="J1397" i="1" s="1"/>
  <c r="O1401" i="1"/>
  <c r="J1401" i="1" s="1"/>
  <c r="O1405" i="1"/>
  <c r="J1405" i="1" s="1"/>
  <c r="O1409" i="1"/>
  <c r="J1409" i="1" s="1"/>
  <c r="O1413" i="1"/>
  <c r="J1413" i="1" s="1"/>
  <c r="O1417" i="1"/>
  <c r="J1417" i="1" s="1"/>
  <c r="O1421" i="1"/>
  <c r="J1421" i="1" s="1"/>
  <c r="O1425" i="1"/>
  <c r="J1425" i="1" s="1"/>
  <c r="O1429" i="1"/>
  <c r="J1429" i="1" s="1"/>
  <c r="O1428" i="1"/>
  <c r="J1428" i="1" s="1"/>
  <c r="O1437" i="1"/>
  <c r="J1437" i="1" s="1"/>
  <c r="O1441" i="1"/>
  <c r="J1441" i="1" s="1"/>
  <c r="O1445" i="1"/>
  <c r="J1445" i="1" s="1"/>
  <c r="O1449" i="1"/>
  <c r="J1449" i="1" s="1"/>
  <c r="O1453" i="1"/>
  <c r="J1453" i="1" s="1"/>
  <c r="O1457" i="1"/>
  <c r="J1457" i="1" s="1"/>
  <c r="O1461" i="1"/>
  <c r="J1461" i="1" s="1"/>
  <c r="O1465" i="1"/>
  <c r="J1465" i="1" s="1"/>
  <c r="O1469" i="1"/>
  <c r="J1469" i="1" s="1"/>
  <c r="O1473" i="1"/>
  <c r="J1473" i="1" s="1"/>
  <c r="O1477" i="1"/>
  <c r="J1477" i="1" s="1"/>
  <c r="O1481" i="1"/>
  <c r="J1481" i="1" s="1"/>
  <c r="O1485" i="1"/>
  <c r="J1485" i="1" s="1"/>
  <c r="O1489" i="1"/>
  <c r="J1489" i="1" s="1"/>
  <c r="O1493" i="1"/>
  <c r="J1493" i="1" s="1"/>
  <c r="O1497" i="1"/>
  <c r="J1497" i="1" s="1"/>
  <c r="O1501" i="1"/>
  <c r="J1501" i="1" s="1"/>
  <c r="O1505" i="1"/>
  <c r="J1505" i="1" s="1"/>
  <c r="O1509" i="1"/>
  <c r="J1509" i="1" s="1"/>
  <c r="O1513" i="1"/>
  <c r="J1513" i="1" s="1"/>
  <c r="O1517" i="1"/>
  <c r="J1517" i="1" s="1"/>
  <c r="O1521" i="1"/>
  <c r="J1521" i="1" s="1"/>
  <c r="O1525" i="1"/>
  <c r="J1525" i="1" s="1"/>
  <c r="O1529" i="1"/>
  <c r="J1529" i="1" s="1"/>
  <c r="O1533" i="1"/>
  <c r="J1533" i="1" s="1"/>
  <c r="O1537" i="1"/>
  <c r="J1537" i="1" s="1"/>
  <c r="O1541" i="1"/>
  <c r="J1541" i="1" s="1"/>
  <c r="O1545" i="1"/>
  <c r="J1545" i="1" s="1"/>
  <c r="O1549" i="1"/>
  <c r="J1549" i="1" s="1"/>
  <c r="O1553" i="1"/>
  <c r="J1553" i="1" s="1"/>
  <c r="O1557" i="1"/>
  <c r="J1557" i="1" s="1"/>
  <c r="O1561" i="1"/>
  <c r="J1561" i="1" s="1"/>
  <c r="O1565" i="1"/>
  <c r="J1565" i="1" s="1"/>
  <c r="O1569" i="1"/>
  <c r="J1569" i="1" s="1"/>
  <c r="O1573" i="1"/>
  <c r="J1573" i="1" s="1"/>
  <c r="O1577" i="1"/>
  <c r="J1577" i="1" s="1"/>
  <c r="O1581" i="1"/>
  <c r="J1581" i="1" s="1"/>
  <c r="O1585" i="1"/>
  <c r="J1585" i="1" s="1"/>
  <c r="O1589" i="1"/>
  <c r="J1589" i="1" s="1"/>
  <c r="O1593" i="1"/>
  <c r="J1593" i="1" s="1"/>
  <c r="O1597" i="1"/>
  <c r="J1597" i="1" s="1"/>
  <c r="O1601" i="1"/>
  <c r="J1601" i="1" s="1"/>
  <c r="O1605" i="1"/>
  <c r="J1605" i="1" s="1"/>
  <c r="O1609" i="1"/>
  <c r="J1609" i="1" s="1"/>
  <c r="O1613" i="1"/>
  <c r="J1613" i="1" s="1"/>
  <c r="O1617" i="1"/>
  <c r="J1617" i="1" s="1"/>
  <c r="O1621" i="1"/>
  <c r="J1621" i="1" s="1"/>
  <c r="O1625" i="1"/>
  <c r="J1625" i="1" s="1"/>
  <c r="O1629" i="1"/>
  <c r="J1629" i="1" s="1"/>
  <c r="O1633" i="1"/>
  <c r="J1633" i="1" s="1"/>
  <c r="O1637" i="1"/>
  <c r="J1637" i="1" s="1"/>
  <c r="O1641" i="1"/>
  <c r="J1641" i="1" s="1"/>
  <c r="O1645" i="1"/>
  <c r="J1645" i="1" s="1"/>
  <c r="O1649" i="1"/>
  <c r="J1649" i="1" s="1"/>
  <c r="O1653" i="1"/>
  <c r="J1653" i="1" s="1"/>
  <c r="O1657" i="1"/>
  <c r="J1657" i="1" s="1"/>
  <c r="O1661" i="1"/>
  <c r="J1661" i="1" s="1"/>
  <c r="O1665" i="1"/>
  <c r="J1665" i="1" s="1"/>
  <c r="O1669" i="1"/>
  <c r="J1669" i="1" s="1"/>
  <c r="O1673" i="1"/>
  <c r="J1673" i="1" s="1"/>
  <c r="O1677" i="1"/>
  <c r="J1677" i="1" s="1"/>
  <c r="O1681" i="1"/>
  <c r="J1681" i="1" s="1"/>
  <c r="O1685" i="1"/>
  <c r="J1685" i="1" s="1"/>
  <c r="O1689" i="1"/>
  <c r="J1689" i="1" s="1"/>
  <c r="O1693" i="1"/>
  <c r="J1693" i="1" s="1"/>
  <c r="O1697" i="1"/>
  <c r="J1697" i="1" s="1"/>
  <c r="O1701" i="1"/>
  <c r="J1701" i="1" s="1"/>
  <c r="O1705" i="1"/>
  <c r="J1705" i="1" s="1"/>
  <c r="O1709" i="1"/>
  <c r="J1709" i="1" s="1"/>
  <c r="O1713" i="1"/>
  <c r="J1713" i="1" s="1"/>
  <c r="O1717" i="1"/>
  <c r="J1717" i="1" s="1"/>
  <c r="O1721" i="1"/>
  <c r="J1721" i="1" s="1"/>
  <c r="O1725" i="1"/>
  <c r="J1725" i="1" s="1"/>
  <c r="O1729" i="1"/>
  <c r="J1729" i="1" s="1"/>
  <c r="O1733" i="1"/>
  <c r="J1733" i="1" s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O1432" i="1"/>
  <c r="J1432" i="1" s="1"/>
  <c r="O1438" i="1"/>
  <c r="J1438" i="1" s="1"/>
  <c r="O1442" i="1"/>
  <c r="J1442" i="1" s="1"/>
  <c r="O1446" i="1"/>
  <c r="J1446" i="1" s="1"/>
  <c r="O1450" i="1"/>
  <c r="J1450" i="1" s="1"/>
  <c r="O1454" i="1"/>
  <c r="J1454" i="1" s="1"/>
  <c r="O1458" i="1"/>
  <c r="J1458" i="1" s="1"/>
  <c r="O1462" i="1"/>
  <c r="J1462" i="1" s="1"/>
  <c r="O1466" i="1"/>
  <c r="J1466" i="1" s="1"/>
  <c r="O1470" i="1"/>
  <c r="J1470" i="1" s="1"/>
  <c r="O1474" i="1"/>
  <c r="J1474" i="1" s="1"/>
  <c r="O1478" i="1"/>
  <c r="J1478" i="1" s="1"/>
  <c r="O1482" i="1"/>
  <c r="J1482" i="1" s="1"/>
  <c r="O1486" i="1"/>
  <c r="J1486" i="1" s="1"/>
  <c r="O1490" i="1"/>
  <c r="J1490" i="1" s="1"/>
  <c r="O1494" i="1"/>
  <c r="J1494" i="1" s="1"/>
  <c r="O1498" i="1"/>
  <c r="J1498" i="1" s="1"/>
  <c r="O1502" i="1"/>
  <c r="J1502" i="1" s="1"/>
  <c r="O1506" i="1"/>
  <c r="J1506" i="1" s="1"/>
  <c r="O1510" i="1"/>
  <c r="J1510" i="1" s="1"/>
  <c r="O1514" i="1"/>
  <c r="J1514" i="1" s="1"/>
  <c r="O1518" i="1"/>
  <c r="J1518" i="1" s="1"/>
  <c r="O1522" i="1"/>
  <c r="J1522" i="1" s="1"/>
  <c r="O1526" i="1"/>
  <c r="J1526" i="1" s="1"/>
  <c r="O1530" i="1"/>
  <c r="J1530" i="1" s="1"/>
  <c r="O1534" i="1"/>
  <c r="J1534" i="1" s="1"/>
  <c r="O1538" i="1"/>
  <c r="J1538" i="1" s="1"/>
  <c r="O1542" i="1"/>
  <c r="J1542" i="1" s="1"/>
  <c r="O1546" i="1"/>
  <c r="J1546" i="1" s="1"/>
  <c r="O1550" i="1"/>
  <c r="J1550" i="1" s="1"/>
  <c r="O1554" i="1"/>
  <c r="J1554" i="1" s="1"/>
  <c r="O1558" i="1"/>
  <c r="J1558" i="1" s="1"/>
  <c r="O1562" i="1"/>
  <c r="J1562" i="1" s="1"/>
  <c r="O1566" i="1"/>
  <c r="J1566" i="1" s="1"/>
  <c r="O1570" i="1"/>
  <c r="J1570" i="1" s="1"/>
  <c r="O1574" i="1"/>
  <c r="J1574" i="1" s="1"/>
  <c r="O1578" i="1"/>
  <c r="J1578" i="1" s="1"/>
  <c r="O1582" i="1"/>
  <c r="J1582" i="1" s="1"/>
  <c r="O1586" i="1"/>
  <c r="J1586" i="1" s="1"/>
  <c r="O1590" i="1"/>
  <c r="J1590" i="1" s="1"/>
  <c r="O1594" i="1"/>
  <c r="J1594" i="1" s="1"/>
  <c r="O1598" i="1"/>
  <c r="J1598" i="1" s="1"/>
  <c r="O1602" i="1"/>
  <c r="J1602" i="1" s="1"/>
  <c r="O1606" i="1"/>
  <c r="J1606" i="1" s="1"/>
  <c r="O1610" i="1"/>
  <c r="J1610" i="1" s="1"/>
  <c r="O1614" i="1"/>
  <c r="J1614" i="1" s="1"/>
  <c r="O1618" i="1"/>
  <c r="J1618" i="1" s="1"/>
  <c r="O1622" i="1"/>
  <c r="J1622" i="1" s="1"/>
  <c r="O1626" i="1"/>
  <c r="J1626" i="1" s="1"/>
  <c r="O1630" i="1"/>
  <c r="J1630" i="1" s="1"/>
  <c r="O1634" i="1"/>
  <c r="J1634" i="1" s="1"/>
  <c r="O1638" i="1"/>
  <c r="J1638" i="1" s="1"/>
  <c r="O1642" i="1"/>
  <c r="J1642" i="1" s="1"/>
  <c r="O1646" i="1"/>
  <c r="J1646" i="1" s="1"/>
  <c r="O1650" i="1"/>
  <c r="J1650" i="1" s="1"/>
  <c r="O1654" i="1"/>
  <c r="J1654" i="1" s="1"/>
  <c r="O1658" i="1"/>
  <c r="J1658" i="1" s="1"/>
  <c r="O1662" i="1"/>
  <c r="J1662" i="1" s="1"/>
  <c r="O1666" i="1"/>
  <c r="J1666" i="1" s="1"/>
  <c r="O1670" i="1"/>
  <c r="J1670" i="1" s="1"/>
  <c r="O1674" i="1"/>
  <c r="J1674" i="1" s="1"/>
  <c r="O1678" i="1"/>
  <c r="J1678" i="1" s="1"/>
  <c r="O1682" i="1"/>
  <c r="J1682" i="1" s="1"/>
  <c r="O1686" i="1"/>
  <c r="J1686" i="1" s="1"/>
  <c r="O1690" i="1"/>
  <c r="J1690" i="1" s="1"/>
  <c r="O1694" i="1"/>
  <c r="J1694" i="1" s="1"/>
  <c r="O1698" i="1"/>
  <c r="J1698" i="1" s="1"/>
  <c r="O1702" i="1"/>
  <c r="J1702" i="1" s="1"/>
  <c r="O1706" i="1"/>
  <c r="J1706" i="1" s="1"/>
  <c r="O1710" i="1"/>
  <c r="J1710" i="1" s="1"/>
  <c r="O1714" i="1"/>
  <c r="J1714" i="1" s="1"/>
  <c r="O1718" i="1"/>
  <c r="J1718" i="1" s="1"/>
  <c r="O1722" i="1"/>
  <c r="J1722" i="1" s="1"/>
  <c r="O1726" i="1"/>
  <c r="J1726" i="1" s="1"/>
  <c r="O1730" i="1"/>
  <c r="J1730" i="1" s="1"/>
  <c r="O1734" i="1"/>
  <c r="J1734" i="1" s="1"/>
  <c r="O1770" i="1"/>
  <c r="J1770" i="1" s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24" i="1"/>
  <c r="O1433" i="1"/>
  <c r="J1433" i="1" s="1"/>
  <c r="O1439" i="1"/>
  <c r="J1439" i="1" s="1"/>
  <c r="O1443" i="1"/>
  <c r="J1443" i="1" s="1"/>
  <c r="O1447" i="1"/>
  <c r="J1447" i="1" s="1"/>
  <c r="O1451" i="1"/>
  <c r="J1451" i="1" s="1"/>
  <c r="O1455" i="1"/>
  <c r="J1455" i="1" s="1"/>
  <c r="O1459" i="1"/>
  <c r="J1459" i="1" s="1"/>
  <c r="O1463" i="1"/>
  <c r="J1463" i="1" s="1"/>
  <c r="O1467" i="1"/>
  <c r="J1467" i="1" s="1"/>
  <c r="O1471" i="1"/>
  <c r="J1471" i="1" s="1"/>
  <c r="O1475" i="1"/>
  <c r="J1475" i="1" s="1"/>
  <c r="O1479" i="1"/>
  <c r="J1479" i="1" s="1"/>
  <c r="O1483" i="1"/>
  <c r="J1483" i="1" s="1"/>
  <c r="O1487" i="1"/>
  <c r="J1487" i="1" s="1"/>
  <c r="O1491" i="1"/>
  <c r="J1491" i="1" s="1"/>
  <c r="O1495" i="1"/>
  <c r="J1495" i="1" s="1"/>
  <c r="O1499" i="1"/>
  <c r="J1499" i="1" s="1"/>
  <c r="O1503" i="1"/>
  <c r="J1503" i="1" s="1"/>
  <c r="O1507" i="1"/>
  <c r="J1507" i="1" s="1"/>
  <c r="O1511" i="1"/>
  <c r="J1511" i="1" s="1"/>
  <c r="O1515" i="1"/>
  <c r="J1515" i="1" s="1"/>
  <c r="O1519" i="1"/>
  <c r="J1519" i="1" s="1"/>
  <c r="O1523" i="1"/>
  <c r="J1523" i="1" s="1"/>
  <c r="O1527" i="1"/>
  <c r="J1527" i="1" s="1"/>
  <c r="O1531" i="1"/>
  <c r="J1531" i="1" s="1"/>
  <c r="O1535" i="1"/>
  <c r="J1535" i="1" s="1"/>
  <c r="O1539" i="1"/>
  <c r="J1539" i="1" s="1"/>
  <c r="O1543" i="1"/>
  <c r="J1543" i="1" s="1"/>
  <c r="O1547" i="1"/>
  <c r="J1547" i="1" s="1"/>
  <c r="O1551" i="1"/>
  <c r="J1551" i="1" s="1"/>
  <c r="O1555" i="1"/>
  <c r="J1555" i="1" s="1"/>
  <c r="O1559" i="1"/>
  <c r="J1559" i="1" s="1"/>
  <c r="O1563" i="1"/>
  <c r="J1563" i="1" s="1"/>
  <c r="O1567" i="1"/>
  <c r="J1567" i="1" s="1"/>
  <c r="O1571" i="1"/>
  <c r="J1571" i="1" s="1"/>
  <c r="O1575" i="1"/>
  <c r="J1575" i="1" s="1"/>
  <c r="O1579" i="1"/>
  <c r="J1579" i="1" s="1"/>
  <c r="O1583" i="1"/>
  <c r="J1583" i="1" s="1"/>
  <c r="O1587" i="1"/>
  <c r="J1587" i="1" s="1"/>
  <c r="O1591" i="1"/>
  <c r="J1591" i="1" s="1"/>
  <c r="O1595" i="1"/>
  <c r="J1595" i="1" s="1"/>
  <c r="O1599" i="1"/>
  <c r="J1599" i="1" s="1"/>
  <c r="O1603" i="1"/>
  <c r="J1603" i="1" s="1"/>
  <c r="O1607" i="1"/>
  <c r="J1607" i="1" s="1"/>
  <c r="O1611" i="1"/>
  <c r="J1611" i="1" s="1"/>
  <c r="O1615" i="1"/>
  <c r="J1615" i="1" s="1"/>
  <c r="O1619" i="1"/>
  <c r="J1619" i="1" s="1"/>
  <c r="O1623" i="1"/>
  <c r="J1623" i="1" s="1"/>
  <c r="O1627" i="1"/>
  <c r="J1627" i="1" s="1"/>
  <c r="O1631" i="1"/>
  <c r="J1631" i="1" s="1"/>
  <c r="O1635" i="1"/>
  <c r="J1635" i="1" s="1"/>
  <c r="O1639" i="1"/>
  <c r="J1639" i="1" s="1"/>
  <c r="O1643" i="1"/>
  <c r="J1643" i="1" s="1"/>
  <c r="O1647" i="1"/>
  <c r="J1647" i="1" s="1"/>
  <c r="O1651" i="1"/>
  <c r="J1651" i="1" s="1"/>
  <c r="O1655" i="1"/>
  <c r="J1655" i="1" s="1"/>
  <c r="O1659" i="1"/>
  <c r="J1659" i="1" s="1"/>
  <c r="O1663" i="1"/>
  <c r="J1663" i="1" s="1"/>
  <c r="O1667" i="1"/>
  <c r="J1667" i="1" s="1"/>
  <c r="O1671" i="1"/>
  <c r="J1671" i="1" s="1"/>
  <c r="O1675" i="1"/>
  <c r="J1675" i="1" s="1"/>
  <c r="O1679" i="1"/>
  <c r="J1679" i="1" s="1"/>
  <c r="O1683" i="1"/>
  <c r="J1683" i="1" s="1"/>
  <c r="O1687" i="1"/>
  <c r="J1687" i="1" s="1"/>
  <c r="O1691" i="1"/>
  <c r="J1691" i="1" s="1"/>
  <c r="O1695" i="1"/>
  <c r="J1695" i="1" s="1"/>
  <c r="O1699" i="1"/>
  <c r="J1699" i="1" s="1"/>
  <c r="O1703" i="1"/>
  <c r="J1703" i="1" s="1"/>
  <c r="O1707" i="1"/>
  <c r="J1707" i="1" s="1"/>
  <c r="O1711" i="1"/>
  <c r="J1711" i="1" s="1"/>
  <c r="O1715" i="1"/>
  <c r="J1715" i="1" s="1"/>
  <c r="O1719" i="1"/>
  <c r="J1719" i="1" s="1"/>
  <c r="O1723" i="1"/>
  <c r="J1723" i="1" s="1"/>
  <c r="O1727" i="1"/>
  <c r="J1727" i="1" s="1"/>
  <c r="O1731" i="1"/>
  <c r="J1731" i="1" s="1"/>
  <c r="O1735" i="1"/>
  <c r="J1735" i="1" s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O1436" i="1"/>
  <c r="J1436" i="1" s="1"/>
  <c r="O1440" i="1"/>
  <c r="J1440" i="1" s="1"/>
  <c r="O1444" i="1"/>
  <c r="J1444" i="1" s="1"/>
  <c r="O1448" i="1"/>
  <c r="J1448" i="1" s="1"/>
  <c r="O1452" i="1"/>
  <c r="J1452" i="1" s="1"/>
  <c r="O1456" i="1"/>
  <c r="J1456" i="1" s="1"/>
  <c r="O1460" i="1"/>
  <c r="J1460" i="1" s="1"/>
  <c r="O1464" i="1"/>
  <c r="J1464" i="1" s="1"/>
  <c r="O1468" i="1"/>
  <c r="J1468" i="1" s="1"/>
  <c r="O1472" i="1"/>
  <c r="J1472" i="1" s="1"/>
  <c r="O1476" i="1"/>
  <c r="J1476" i="1" s="1"/>
  <c r="O1480" i="1"/>
  <c r="J1480" i="1" s="1"/>
  <c r="O1484" i="1"/>
  <c r="J1484" i="1" s="1"/>
  <c r="O1488" i="1"/>
  <c r="J1488" i="1" s="1"/>
  <c r="O1492" i="1"/>
  <c r="J1492" i="1" s="1"/>
  <c r="O1496" i="1"/>
  <c r="J1496" i="1" s="1"/>
  <c r="O1500" i="1"/>
  <c r="J1500" i="1" s="1"/>
  <c r="O1504" i="1"/>
  <c r="J1504" i="1" s="1"/>
  <c r="O1508" i="1"/>
  <c r="J1508" i="1" s="1"/>
  <c r="O1512" i="1"/>
  <c r="J1512" i="1" s="1"/>
  <c r="O1516" i="1"/>
  <c r="J1516" i="1" s="1"/>
  <c r="O1520" i="1"/>
  <c r="J1520" i="1" s="1"/>
  <c r="O1524" i="1"/>
  <c r="J1524" i="1" s="1"/>
  <c r="O1528" i="1"/>
  <c r="J1528" i="1" s="1"/>
  <c r="O1532" i="1"/>
  <c r="J1532" i="1" s="1"/>
  <c r="O1536" i="1"/>
  <c r="J1536" i="1" s="1"/>
  <c r="O1540" i="1"/>
  <c r="J1540" i="1" s="1"/>
  <c r="O1544" i="1"/>
  <c r="J1544" i="1" s="1"/>
  <c r="O1548" i="1"/>
  <c r="J1548" i="1" s="1"/>
  <c r="O1552" i="1"/>
  <c r="J1552" i="1" s="1"/>
  <c r="O1556" i="1"/>
  <c r="J1556" i="1" s="1"/>
  <c r="O1560" i="1"/>
  <c r="J1560" i="1" s="1"/>
  <c r="O1564" i="1"/>
  <c r="J1564" i="1" s="1"/>
  <c r="O1568" i="1"/>
  <c r="J1568" i="1" s="1"/>
  <c r="O1572" i="1"/>
  <c r="J1572" i="1" s="1"/>
  <c r="O1576" i="1"/>
  <c r="J1576" i="1" s="1"/>
  <c r="O1580" i="1"/>
  <c r="J1580" i="1" s="1"/>
  <c r="O1584" i="1"/>
  <c r="J1584" i="1" s="1"/>
  <c r="O1588" i="1"/>
  <c r="J1588" i="1" s="1"/>
  <c r="O1592" i="1"/>
  <c r="J1592" i="1" s="1"/>
  <c r="O1596" i="1"/>
  <c r="J1596" i="1" s="1"/>
  <c r="O1600" i="1"/>
  <c r="J1600" i="1" s="1"/>
  <c r="O1604" i="1"/>
  <c r="J1604" i="1" s="1"/>
  <c r="O1608" i="1"/>
  <c r="J1608" i="1" s="1"/>
  <c r="O1612" i="1"/>
  <c r="J1612" i="1" s="1"/>
  <c r="O1616" i="1"/>
  <c r="J1616" i="1" s="1"/>
  <c r="O1620" i="1"/>
  <c r="J1620" i="1" s="1"/>
  <c r="O1624" i="1"/>
  <c r="J1624" i="1" s="1"/>
  <c r="O1628" i="1"/>
  <c r="J1628" i="1" s="1"/>
  <c r="O1632" i="1"/>
  <c r="J1632" i="1" s="1"/>
  <c r="O1636" i="1"/>
  <c r="J1636" i="1" s="1"/>
  <c r="O1640" i="1"/>
  <c r="J1640" i="1" s="1"/>
  <c r="O1644" i="1"/>
  <c r="J1644" i="1" s="1"/>
  <c r="O1648" i="1"/>
  <c r="J1648" i="1" s="1"/>
  <c r="O1652" i="1"/>
  <c r="J1652" i="1" s="1"/>
  <c r="O1656" i="1"/>
  <c r="J1656" i="1" s="1"/>
  <c r="O1660" i="1"/>
  <c r="J1660" i="1" s="1"/>
  <c r="O1664" i="1"/>
  <c r="J1664" i="1" s="1"/>
  <c r="O1668" i="1"/>
  <c r="J1668" i="1" s="1"/>
  <c r="O1672" i="1"/>
  <c r="J1672" i="1" s="1"/>
  <c r="O1676" i="1"/>
  <c r="J1676" i="1" s="1"/>
  <c r="O1680" i="1"/>
  <c r="J1680" i="1" s="1"/>
  <c r="O1684" i="1"/>
  <c r="J1684" i="1" s="1"/>
  <c r="O1688" i="1"/>
  <c r="J1688" i="1" s="1"/>
  <c r="O1692" i="1"/>
  <c r="J1692" i="1" s="1"/>
  <c r="O1696" i="1"/>
  <c r="J1696" i="1" s="1"/>
  <c r="O1700" i="1"/>
  <c r="J1700" i="1" s="1"/>
  <c r="O1704" i="1"/>
  <c r="J1704" i="1" s="1"/>
  <c r="O1708" i="1"/>
  <c r="J1708" i="1" s="1"/>
  <c r="O1712" i="1"/>
  <c r="J1712" i="1" s="1"/>
  <c r="O1716" i="1"/>
  <c r="J1716" i="1" s="1"/>
  <c r="O1720" i="1"/>
  <c r="J1720" i="1" s="1"/>
  <c r="O1724" i="1"/>
  <c r="J1724" i="1" s="1"/>
  <c r="O1728" i="1"/>
  <c r="J1728" i="1" s="1"/>
  <c r="O1732" i="1"/>
  <c r="J1732" i="1" s="1"/>
  <c r="O1736" i="1"/>
  <c r="J1736" i="1" s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41" i="1"/>
  <c r="Q251" i="1"/>
  <c r="Q259" i="1"/>
  <c r="Q267" i="1"/>
  <c r="Q275" i="1"/>
  <c r="Q283" i="1"/>
  <c r="Q290" i="1"/>
  <c r="Q295" i="1"/>
  <c r="Q301" i="1"/>
  <c r="Q306" i="1"/>
  <c r="Q311" i="1"/>
  <c r="Q317" i="1"/>
  <c r="Q322" i="1"/>
  <c r="Q327" i="1"/>
  <c r="Q331" i="1"/>
  <c r="Q335" i="1"/>
  <c r="Q339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791" i="1"/>
  <c r="Q795" i="1"/>
  <c r="Q799" i="1"/>
  <c r="Q803" i="1"/>
  <c r="Q807" i="1"/>
  <c r="Q811" i="1"/>
  <c r="Q815" i="1"/>
  <c r="Q819" i="1"/>
  <c r="Q823" i="1"/>
  <c r="Q827" i="1"/>
  <c r="Q831" i="1"/>
  <c r="Q835" i="1"/>
  <c r="Q839" i="1"/>
  <c r="Q843" i="1"/>
  <c r="Q847" i="1"/>
  <c r="Q851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3" i="1"/>
  <c r="Q927" i="1"/>
  <c r="Q931" i="1"/>
  <c r="Q935" i="1"/>
  <c r="Q939" i="1"/>
  <c r="Q943" i="1"/>
  <c r="Q947" i="1"/>
  <c r="Q951" i="1"/>
  <c r="Q955" i="1"/>
  <c r="Q959" i="1"/>
  <c r="Q963" i="1"/>
  <c r="Q967" i="1"/>
  <c r="Q971" i="1"/>
  <c r="Q975" i="1"/>
  <c r="Q979" i="1"/>
  <c r="Q983" i="1"/>
  <c r="Q987" i="1"/>
  <c r="Q991" i="1"/>
  <c r="Q995" i="1"/>
  <c r="Q999" i="1"/>
  <c r="Q1003" i="1"/>
  <c r="Q1007" i="1"/>
  <c r="Q1011" i="1"/>
  <c r="Q1015" i="1"/>
  <c r="Q1019" i="1"/>
  <c r="Q1023" i="1"/>
  <c r="Q1027" i="1"/>
  <c r="Q1031" i="1"/>
  <c r="Q1035" i="1"/>
  <c r="Q1039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79" i="1"/>
  <c r="Q1183" i="1"/>
  <c r="Q1187" i="1"/>
  <c r="Q1191" i="1"/>
  <c r="Q1195" i="1"/>
  <c r="Q1199" i="1"/>
  <c r="Q1203" i="1"/>
  <c r="Q1207" i="1"/>
  <c r="Q1211" i="1"/>
  <c r="Q1215" i="1"/>
  <c r="Q1219" i="1"/>
  <c r="Q1223" i="1"/>
  <c r="Q1227" i="1"/>
  <c r="Q1231" i="1"/>
  <c r="Q1235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5" i="1"/>
  <c r="Q1379" i="1"/>
  <c r="Q1383" i="1"/>
  <c r="Q1387" i="1"/>
  <c r="Q1391" i="1"/>
  <c r="Q1395" i="1"/>
  <c r="Q1399" i="1"/>
  <c r="Q1403" i="1"/>
  <c r="Q1407" i="1"/>
  <c r="Q1411" i="1"/>
  <c r="Q1415" i="1"/>
  <c r="Q1419" i="1"/>
  <c r="Q1423" i="1"/>
  <c r="Q1427" i="1"/>
  <c r="Q1431" i="1"/>
  <c r="Q1435" i="1"/>
  <c r="Q1439" i="1"/>
  <c r="Q1443" i="1"/>
  <c r="Q1447" i="1"/>
  <c r="Q1451" i="1"/>
  <c r="Q1455" i="1"/>
  <c r="Q1459" i="1"/>
  <c r="Q1463" i="1"/>
  <c r="Q1467" i="1"/>
  <c r="Q1471" i="1"/>
  <c r="Q1475" i="1"/>
  <c r="Q1479" i="1"/>
  <c r="Q1483" i="1"/>
  <c r="Q1487" i="1"/>
  <c r="Q1491" i="1"/>
  <c r="Q1495" i="1"/>
  <c r="Q1499" i="1"/>
  <c r="Q1503" i="1"/>
  <c r="Q1507" i="1"/>
  <c r="Q1511" i="1"/>
  <c r="Q1515" i="1"/>
  <c r="Q1519" i="1"/>
  <c r="Q1523" i="1"/>
  <c r="Q1527" i="1"/>
  <c r="Q1531" i="1"/>
  <c r="Q1535" i="1"/>
  <c r="Q1539" i="1"/>
  <c r="Q1543" i="1"/>
  <c r="Q1547" i="1"/>
  <c r="Q1551" i="1"/>
  <c r="Q1555" i="1"/>
  <c r="Q1559" i="1"/>
  <c r="Q1563" i="1"/>
  <c r="Q1567" i="1"/>
  <c r="Q1571" i="1"/>
  <c r="Q1575" i="1"/>
  <c r="Q1579" i="1"/>
  <c r="Q1583" i="1"/>
  <c r="Q1587" i="1"/>
  <c r="Q1591" i="1"/>
  <c r="Q1595" i="1"/>
  <c r="Q1599" i="1"/>
  <c r="Q1603" i="1"/>
  <c r="Q1607" i="1"/>
  <c r="Q1611" i="1"/>
  <c r="Q245" i="1"/>
  <c r="Q253" i="1"/>
  <c r="Q261" i="1"/>
  <c r="Q269" i="1"/>
  <c r="Q277" i="1"/>
  <c r="Q285" i="1"/>
  <c r="Q291" i="1"/>
  <c r="Q297" i="1"/>
  <c r="Q302" i="1"/>
  <c r="Q307" i="1"/>
  <c r="Q313" i="1"/>
  <c r="Q318" i="1"/>
  <c r="Q323" i="1"/>
  <c r="Q328" i="1"/>
  <c r="Q332" i="1"/>
  <c r="Q336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672" i="1"/>
  <c r="Q676" i="1"/>
  <c r="Q680" i="1"/>
  <c r="Q684" i="1"/>
  <c r="Q688" i="1"/>
  <c r="Q692" i="1"/>
  <c r="Q696" i="1"/>
  <c r="Q700" i="1"/>
  <c r="Q704" i="1"/>
  <c r="Q708" i="1"/>
  <c r="Q712" i="1"/>
  <c r="Q716" i="1"/>
  <c r="Q720" i="1"/>
  <c r="Q724" i="1"/>
  <c r="Q728" i="1"/>
  <c r="Q732" i="1"/>
  <c r="Q736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6" i="1"/>
  <c r="Q920" i="1"/>
  <c r="Q924" i="1"/>
  <c r="Q928" i="1"/>
  <c r="Q932" i="1"/>
  <c r="Q936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2" i="1"/>
  <c r="Q1016" i="1"/>
  <c r="Q1020" i="1"/>
  <c r="Q1024" i="1"/>
  <c r="Q1028" i="1"/>
  <c r="Q1032" i="1"/>
  <c r="Q1036" i="1"/>
  <c r="Q1040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80" i="1"/>
  <c r="Q1184" i="1"/>
  <c r="Q1188" i="1"/>
  <c r="Q1192" i="1"/>
  <c r="Q1196" i="1"/>
  <c r="Q1200" i="1"/>
  <c r="Q1204" i="1"/>
  <c r="Q1208" i="1"/>
  <c r="Q1212" i="1"/>
  <c r="Q1216" i="1"/>
  <c r="Q1220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312" i="1"/>
  <c r="Q1316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0" i="1"/>
  <c r="Q1404" i="1"/>
  <c r="Q1408" i="1"/>
  <c r="Q1412" i="1"/>
  <c r="Q1416" i="1"/>
  <c r="Q1420" i="1"/>
  <c r="Q1424" i="1"/>
  <c r="Q1428" i="1"/>
  <c r="Q1432" i="1"/>
  <c r="Q1436" i="1"/>
  <c r="Q1440" i="1"/>
  <c r="Q1444" i="1"/>
  <c r="Q1448" i="1"/>
  <c r="Q1452" i="1"/>
  <c r="Q1456" i="1"/>
  <c r="Q1460" i="1"/>
  <c r="Q1464" i="1"/>
  <c r="Q1468" i="1"/>
  <c r="Q1472" i="1"/>
  <c r="Q1476" i="1"/>
  <c r="Q1480" i="1"/>
  <c r="Q1484" i="1"/>
  <c r="Q1488" i="1"/>
  <c r="Q1492" i="1"/>
  <c r="Q1496" i="1"/>
  <c r="Q1500" i="1"/>
  <c r="Q1504" i="1"/>
  <c r="Q1508" i="1"/>
  <c r="Q1512" i="1"/>
  <c r="Q1516" i="1"/>
  <c r="Q1520" i="1"/>
  <c r="Q1524" i="1"/>
  <c r="Q1528" i="1"/>
  <c r="Q1532" i="1"/>
  <c r="Q1536" i="1"/>
  <c r="Q1540" i="1"/>
  <c r="Q1544" i="1"/>
  <c r="Q1548" i="1"/>
  <c r="Q1552" i="1"/>
  <c r="Q1556" i="1"/>
  <c r="Q1560" i="1"/>
  <c r="Q1564" i="1"/>
  <c r="Q1568" i="1"/>
  <c r="Q1572" i="1"/>
  <c r="Q1576" i="1"/>
  <c r="Q1580" i="1"/>
  <c r="Q1584" i="1"/>
  <c r="Q247" i="1"/>
  <c r="Q255" i="1"/>
  <c r="Q263" i="1"/>
  <c r="Q271" i="1"/>
  <c r="Q279" i="1"/>
  <c r="Q287" i="1"/>
  <c r="Q293" i="1"/>
  <c r="Q298" i="1"/>
  <c r="Q303" i="1"/>
  <c r="Q309" i="1"/>
  <c r="Q314" i="1"/>
  <c r="Q319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637" i="1"/>
  <c r="Q641" i="1"/>
  <c r="Q645" i="1"/>
  <c r="Q649" i="1"/>
  <c r="Q653" i="1"/>
  <c r="Q657" i="1"/>
  <c r="Q661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49" i="1"/>
  <c r="Q853" i="1"/>
  <c r="Q857" i="1"/>
  <c r="Q861" i="1"/>
  <c r="Q865" i="1"/>
  <c r="Q869" i="1"/>
  <c r="Q873" i="1"/>
  <c r="Q877" i="1"/>
  <c r="Q881" i="1"/>
  <c r="Q885" i="1"/>
  <c r="Q889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945" i="1"/>
  <c r="Q949" i="1"/>
  <c r="Q953" i="1"/>
  <c r="Q957" i="1"/>
  <c r="Q961" i="1"/>
  <c r="Q965" i="1"/>
  <c r="Q969" i="1"/>
  <c r="Q973" i="1"/>
  <c r="Q977" i="1"/>
  <c r="Q981" i="1"/>
  <c r="Q985" i="1"/>
  <c r="Q989" i="1"/>
  <c r="Q993" i="1"/>
  <c r="Q997" i="1"/>
  <c r="Q1001" i="1"/>
  <c r="Q1005" i="1"/>
  <c r="Q1009" i="1"/>
  <c r="Q1013" i="1"/>
  <c r="Q1017" i="1"/>
  <c r="Q1021" i="1"/>
  <c r="Q1025" i="1"/>
  <c r="Q1029" i="1"/>
  <c r="Q1033" i="1"/>
  <c r="Q1037" i="1"/>
  <c r="Q1041" i="1"/>
  <c r="Q1045" i="1"/>
  <c r="Q1049" i="1"/>
  <c r="Q1053" i="1"/>
  <c r="Q1057" i="1"/>
  <c r="Q1061" i="1"/>
  <c r="Q1065" i="1"/>
  <c r="Q1069" i="1"/>
  <c r="Q1073" i="1"/>
  <c r="Q1077" i="1"/>
  <c r="Q1081" i="1"/>
  <c r="Q1085" i="1"/>
  <c r="Q1089" i="1"/>
  <c r="Q1093" i="1"/>
  <c r="Q1097" i="1"/>
  <c r="Q1101" i="1"/>
  <c r="Q1105" i="1"/>
  <c r="Q1109" i="1"/>
  <c r="Q1113" i="1"/>
  <c r="Q1117" i="1"/>
  <c r="Q1121" i="1"/>
  <c r="Q1125" i="1"/>
  <c r="Q1129" i="1"/>
  <c r="Q1133" i="1"/>
  <c r="Q1137" i="1"/>
  <c r="Q1141" i="1"/>
  <c r="Q1145" i="1"/>
  <c r="Q1149" i="1"/>
  <c r="Q1153" i="1"/>
  <c r="Q1157" i="1"/>
  <c r="Q1161" i="1"/>
  <c r="Q1165" i="1"/>
  <c r="Q1169" i="1"/>
  <c r="Q1173" i="1"/>
  <c r="Q1177" i="1"/>
  <c r="Q1181" i="1"/>
  <c r="Q1185" i="1"/>
  <c r="Q1189" i="1"/>
  <c r="Q1193" i="1"/>
  <c r="Q1197" i="1"/>
  <c r="Q1201" i="1"/>
  <c r="Q1205" i="1"/>
  <c r="Q1209" i="1"/>
  <c r="Q1213" i="1"/>
  <c r="Q1217" i="1"/>
  <c r="Q1221" i="1"/>
  <c r="Q1225" i="1"/>
  <c r="Q1229" i="1"/>
  <c r="Q1233" i="1"/>
  <c r="Q1237" i="1"/>
  <c r="Q1241" i="1"/>
  <c r="Q1245" i="1"/>
  <c r="Q1249" i="1"/>
  <c r="Q1253" i="1"/>
  <c r="Q1257" i="1"/>
  <c r="Q1261" i="1"/>
  <c r="Q1265" i="1"/>
  <c r="Q1269" i="1"/>
  <c r="Q1273" i="1"/>
  <c r="Q1277" i="1"/>
  <c r="Q1281" i="1"/>
  <c r="Q1285" i="1"/>
  <c r="Q1289" i="1"/>
  <c r="Q1293" i="1"/>
  <c r="Q1297" i="1"/>
  <c r="Q1301" i="1"/>
  <c r="Q1305" i="1"/>
  <c r="Q1309" i="1"/>
  <c r="Q1313" i="1"/>
  <c r="Q1317" i="1"/>
  <c r="Q1321" i="1"/>
  <c r="Q1325" i="1"/>
  <c r="Q1329" i="1"/>
  <c r="Q1333" i="1"/>
  <c r="Q1337" i="1"/>
  <c r="Q1341" i="1"/>
  <c r="Q1345" i="1"/>
  <c r="Q1349" i="1"/>
  <c r="Q1353" i="1"/>
  <c r="Q1357" i="1"/>
  <c r="Q1361" i="1"/>
  <c r="Q1365" i="1"/>
  <c r="Q1369" i="1"/>
  <c r="Q1373" i="1"/>
  <c r="Q1377" i="1"/>
  <c r="Q1381" i="1"/>
  <c r="Q1385" i="1"/>
  <c r="Q1389" i="1"/>
  <c r="Q1393" i="1"/>
  <c r="Q1397" i="1"/>
  <c r="Q1401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3" i="1"/>
  <c r="Q1457" i="1"/>
  <c r="Q1461" i="1"/>
  <c r="Q1465" i="1"/>
  <c r="Q1469" i="1"/>
  <c r="Q1473" i="1"/>
  <c r="Q1477" i="1"/>
  <c r="Q1481" i="1"/>
  <c r="Q1485" i="1"/>
  <c r="Q1489" i="1"/>
  <c r="Q1493" i="1"/>
  <c r="Q1497" i="1"/>
  <c r="Q1501" i="1"/>
  <c r="Q1505" i="1"/>
  <c r="Q1509" i="1"/>
  <c r="Q1513" i="1"/>
  <c r="Q1517" i="1"/>
  <c r="Q1521" i="1"/>
  <c r="Q1525" i="1"/>
  <c r="Q1529" i="1"/>
  <c r="Q1533" i="1"/>
  <c r="Q1537" i="1"/>
  <c r="Q1541" i="1"/>
  <c r="Q249" i="1"/>
  <c r="Q257" i="1"/>
  <c r="Q265" i="1"/>
  <c r="Q273" i="1"/>
  <c r="Q281" i="1"/>
  <c r="Q289" i="1"/>
  <c r="Q294" i="1"/>
  <c r="Q299" i="1"/>
  <c r="Q305" i="1"/>
  <c r="Q310" i="1"/>
  <c r="Q315" i="1"/>
  <c r="Q321" i="1"/>
  <c r="Q326" i="1"/>
  <c r="Q330" i="1"/>
  <c r="Q334" i="1"/>
  <c r="Q338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550" i="1"/>
  <c r="Q554" i="1"/>
  <c r="Q558" i="1"/>
  <c r="Q562" i="1"/>
  <c r="Q566" i="1"/>
  <c r="Q570" i="1"/>
  <c r="Q574" i="1"/>
  <c r="Q578" i="1"/>
  <c r="Q582" i="1"/>
  <c r="Q586" i="1"/>
  <c r="Q590" i="1"/>
  <c r="Q594" i="1"/>
  <c r="Q598" i="1"/>
  <c r="Q602" i="1"/>
  <c r="Q606" i="1"/>
  <c r="Q610" i="1"/>
  <c r="Q614" i="1"/>
  <c r="Q618" i="1"/>
  <c r="Q622" i="1"/>
  <c r="Q626" i="1"/>
  <c r="Q630" i="1"/>
  <c r="Q634" i="1"/>
  <c r="Q638" i="1"/>
  <c r="Q642" i="1"/>
  <c r="Q646" i="1"/>
  <c r="Q650" i="1"/>
  <c r="Q654" i="1"/>
  <c r="Q658" i="1"/>
  <c r="Q662" i="1"/>
  <c r="Q666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6" i="1"/>
  <c r="Q1370" i="1"/>
  <c r="Q1374" i="1"/>
  <c r="Q1378" i="1"/>
  <c r="Q1382" i="1"/>
  <c r="Q1386" i="1"/>
  <c r="Q1390" i="1"/>
  <c r="Q1394" i="1"/>
  <c r="Q1398" i="1"/>
  <c r="Q1402" i="1"/>
  <c r="Q1406" i="1"/>
  <c r="Q1410" i="1"/>
  <c r="Q1414" i="1"/>
  <c r="Q1418" i="1"/>
  <c r="Q1422" i="1"/>
  <c r="Q1426" i="1"/>
  <c r="Q1430" i="1"/>
  <c r="Q1434" i="1"/>
  <c r="Q1438" i="1"/>
  <c r="Q1442" i="1"/>
  <c r="Q1446" i="1"/>
  <c r="Q1450" i="1"/>
  <c r="Q1454" i="1"/>
  <c r="Q1458" i="1"/>
  <c r="Q1462" i="1"/>
  <c r="Q1466" i="1"/>
  <c r="Q1470" i="1"/>
  <c r="Q1474" i="1"/>
  <c r="Q1478" i="1"/>
  <c r="Q1482" i="1"/>
  <c r="Q1486" i="1"/>
  <c r="Q1490" i="1"/>
  <c r="Q1494" i="1"/>
  <c r="Q1498" i="1"/>
  <c r="Q1502" i="1"/>
  <c r="Q1506" i="1"/>
  <c r="Q1510" i="1"/>
  <c r="Q1514" i="1"/>
  <c r="Q1518" i="1"/>
  <c r="Q1522" i="1"/>
  <c r="Q1526" i="1"/>
  <c r="Q1530" i="1"/>
  <c r="Q1534" i="1"/>
  <c r="Q1538" i="1"/>
  <c r="Q1542" i="1"/>
  <c r="Q1546" i="1"/>
  <c r="Q1550" i="1"/>
  <c r="Q1554" i="1"/>
  <c r="Q1558" i="1"/>
  <c r="Q1562" i="1"/>
  <c r="Q1566" i="1"/>
  <c r="Q1570" i="1"/>
  <c r="Q1574" i="1"/>
  <c r="Q1578" i="1"/>
  <c r="Q1582" i="1"/>
  <c r="Q1586" i="1"/>
  <c r="Q1590" i="1"/>
  <c r="Q1594" i="1"/>
  <c r="Q1598" i="1"/>
  <c r="Q1602" i="1"/>
  <c r="Q1606" i="1"/>
  <c r="Q1610" i="1"/>
  <c r="Q1614" i="1"/>
  <c r="Q1618" i="1"/>
  <c r="Q1622" i="1"/>
  <c r="Q1626" i="1"/>
  <c r="Q1630" i="1"/>
  <c r="Q1634" i="1"/>
  <c r="Q1638" i="1"/>
  <c r="Q1545" i="1"/>
  <c r="Q1561" i="1"/>
  <c r="Q1577" i="1"/>
  <c r="Q1589" i="1"/>
  <c r="Q1597" i="1"/>
  <c r="Q1605" i="1"/>
  <c r="Q1613" i="1"/>
  <c r="Q1619" i="1"/>
  <c r="Q1624" i="1"/>
  <c r="Q1629" i="1"/>
  <c r="Q1635" i="1"/>
  <c r="Q1640" i="1"/>
  <c r="Q1644" i="1"/>
  <c r="Q1648" i="1"/>
  <c r="Q1652" i="1"/>
  <c r="Q1656" i="1"/>
  <c r="Q1660" i="1"/>
  <c r="Q1664" i="1"/>
  <c r="Q1668" i="1"/>
  <c r="Q1672" i="1"/>
  <c r="Q1676" i="1"/>
  <c r="Q1680" i="1"/>
  <c r="Q1684" i="1"/>
  <c r="Q1688" i="1"/>
  <c r="Q1692" i="1"/>
  <c r="Q1696" i="1"/>
  <c r="Q1700" i="1"/>
  <c r="Q1704" i="1"/>
  <c r="Q1708" i="1"/>
  <c r="Q1712" i="1"/>
  <c r="Q1716" i="1"/>
  <c r="Q1720" i="1"/>
  <c r="Q1724" i="1"/>
  <c r="Q1728" i="1"/>
  <c r="Q1732" i="1"/>
  <c r="Q1736" i="1"/>
  <c r="Q1740" i="1"/>
  <c r="Q1744" i="1"/>
  <c r="Q1748" i="1"/>
  <c r="Q1752" i="1"/>
  <c r="Q1756" i="1"/>
  <c r="Q1760" i="1"/>
  <c r="Q1764" i="1"/>
  <c r="Q1768" i="1"/>
  <c r="Q1772" i="1"/>
  <c r="Q1776" i="1"/>
  <c r="Q1780" i="1"/>
  <c r="Q1784" i="1"/>
  <c r="Q1788" i="1"/>
  <c r="Q1792" i="1"/>
  <c r="Q1796" i="1"/>
  <c r="Q1800" i="1"/>
  <c r="Q1804" i="1"/>
  <c r="Q1808" i="1"/>
  <c r="Q1812" i="1"/>
  <c r="Q1816" i="1"/>
  <c r="Q1820" i="1"/>
  <c r="Q1824" i="1"/>
  <c r="Q1828" i="1"/>
  <c r="Q1549" i="1"/>
  <c r="Q1565" i="1"/>
  <c r="Q1581" i="1"/>
  <c r="Q1592" i="1"/>
  <c r="Q1600" i="1"/>
  <c r="Q1608" i="1"/>
  <c r="Q1615" i="1"/>
  <c r="Q1620" i="1"/>
  <c r="Q1625" i="1"/>
  <c r="Q1631" i="1"/>
  <c r="Q1636" i="1"/>
  <c r="Q1641" i="1"/>
  <c r="Q1645" i="1"/>
  <c r="Q1649" i="1"/>
  <c r="Q1653" i="1"/>
  <c r="Q1657" i="1"/>
  <c r="Q1661" i="1"/>
  <c r="Q1665" i="1"/>
  <c r="Q1669" i="1"/>
  <c r="Q1673" i="1"/>
  <c r="Q1677" i="1"/>
  <c r="Q1681" i="1"/>
  <c r="Q1685" i="1"/>
  <c r="Q1689" i="1"/>
  <c r="Q1693" i="1"/>
  <c r="Q1697" i="1"/>
  <c r="Q1701" i="1"/>
  <c r="Q1705" i="1"/>
  <c r="Q1709" i="1"/>
  <c r="Q1713" i="1"/>
  <c r="Q1717" i="1"/>
  <c r="Q1721" i="1"/>
  <c r="Q1725" i="1"/>
  <c r="Q1729" i="1"/>
  <c r="Q1733" i="1"/>
  <c r="Q1737" i="1"/>
  <c r="Q1741" i="1"/>
  <c r="Q1745" i="1"/>
  <c r="Q1749" i="1"/>
  <c r="Q1753" i="1"/>
  <c r="Q1757" i="1"/>
  <c r="Q1761" i="1"/>
  <c r="Q1765" i="1"/>
  <c r="Q1769" i="1"/>
  <c r="Q1773" i="1"/>
  <c r="Q1777" i="1"/>
  <c r="Q1781" i="1"/>
  <c r="Q1785" i="1"/>
  <c r="Q1789" i="1"/>
  <c r="Q1793" i="1"/>
  <c r="Q1797" i="1"/>
  <c r="Q1801" i="1"/>
  <c r="Q1805" i="1"/>
  <c r="Q1809" i="1"/>
  <c r="Q1813" i="1"/>
  <c r="Q1817" i="1"/>
  <c r="Q1821" i="1"/>
  <c r="Q1825" i="1"/>
  <c r="Q1553" i="1"/>
  <c r="Q1569" i="1"/>
  <c r="Q1585" i="1"/>
  <c r="Q1593" i="1"/>
  <c r="Q1601" i="1"/>
  <c r="Q1609" i="1"/>
  <c r="Q1616" i="1"/>
  <c r="Q1621" i="1"/>
  <c r="Q1627" i="1"/>
  <c r="Q1632" i="1"/>
  <c r="Q1637" i="1"/>
  <c r="Q1642" i="1"/>
  <c r="Q1646" i="1"/>
  <c r="Q1650" i="1"/>
  <c r="Q1654" i="1"/>
  <c r="Q1658" i="1"/>
  <c r="Q1662" i="1"/>
  <c r="Q1666" i="1"/>
  <c r="Q1670" i="1"/>
  <c r="Q1674" i="1"/>
  <c r="Q1678" i="1"/>
  <c r="Q1682" i="1"/>
  <c r="Q1686" i="1"/>
  <c r="Q1690" i="1"/>
  <c r="Q1694" i="1"/>
  <c r="Q1698" i="1"/>
  <c r="Q1702" i="1"/>
  <c r="Q1706" i="1"/>
  <c r="Q1710" i="1"/>
  <c r="Q1714" i="1"/>
  <c r="Q1718" i="1"/>
  <c r="Q1722" i="1"/>
  <c r="Q1726" i="1"/>
  <c r="Q1730" i="1"/>
  <c r="Q1734" i="1"/>
  <c r="Q1738" i="1"/>
  <c r="Q1742" i="1"/>
  <c r="Q1746" i="1"/>
  <c r="Q1750" i="1"/>
  <c r="Q1754" i="1"/>
  <c r="Q1758" i="1"/>
  <c r="Q1762" i="1"/>
  <c r="Q1766" i="1"/>
  <c r="Q1770" i="1"/>
  <c r="Q1774" i="1"/>
  <c r="Q1778" i="1"/>
  <c r="Q1782" i="1"/>
  <c r="Q1786" i="1"/>
  <c r="Q1790" i="1"/>
  <c r="Q1794" i="1"/>
  <c r="Q1798" i="1"/>
  <c r="Q1802" i="1"/>
  <c r="Q1806" i="1"/>
  <c r="Q1810" i="1"/>
  <c r="Q1814" i="1"/>
  <c r="Q1818" i="1"/>
  <c r="Q1822" i="1"/>
  <c r="Q1826" i="1"/>
  <c r="Q1557" i="1"/>
  <c r="Q1573" i="1"/>
  <c r="Q1588" i="1"/>
  <c r="Q1596" i="1"/>
  <c r="Q1604" i="1"/>
  <c r="Q1612" i="1"/>
  <c r="Q1617" i="1"/>
  <c r="Q1623" i="1"/>
  <c r="Q1628" i="1"/>
  <c r="Q1633" i="1"/>
  <c r="Q1639" i="1"/>
  <c r="Q1643" i="1"/>
  <c r="Q1647" i="1"/>
  <c r="Q1651" i="1"/>
  <c r="Q1655" i="1"/>
  <c r="Q1659" i="1"/>
  <c r="Q1663" i="1"/>
  <c r="Q1667" i="1"/>
  <c r="Q1671" i="1"/>
  <c r="Q1675" i="1"/>
  <c r="Q1679" i="1"/>
  <c r="Q1683" i="1"/>
  <c r="Q1687" i="1"/>
  <c r="Q1691" i="1"/>
  <c r="Q1695" i="1"/>
  <c r="Q1699" i="1"/>
  <c r="Q1703" i="1"/>
  <c r="Q1707" i="1"/>
  <c r="Q1711" i="1"/>
  <c r="Q1715" i="1"/>
  <c r="Q1719" i="1"/>
  <c r="Q1723" i="1"/>
  <c r="Q1727" i="1"/>
  <c r="Q1731" i="1"/>
  <c r="Q1735" i="1"/>
  <c r="Q1739" i="1"/>
  <c r="Q1743" i="1"/>
  <c r="Q1747" i="1"/>
  <c r="Q1751" i="1"/>
  <c r="Q1755" i="1"/>
  <c r="Q1759" i="1"/>
  <c r="Q1763" i="1"/>
  <c r="Q1767" i="1"/>
  <c r="Q1771" i="1"/>
  <c r="Q1775" i="1"/>
  <c r="Q1779" i="1"/>
  <c r="Q1783" i="1"/>
  <c r="Q1787" i="1"/>
  <c r="Q1791" i="1"/>
  <c r="Q1795" i="1"/>
  <c r="Q1799" i="1"/>
  <c r="Q1803" i="1"/>
  <c r="Q1807" i="1"/>
  <c r="Q1811" i="1"/>
  <c r="Q1815" i="1"/>
  <c r="Q1819" i="1"/>
  <c r="Q1823" i="1"/>
  <c r="Q1827" i="1"/>
  <c r="O1800" i="1"/>
  <c r="J1800" i="1" s="1"/>
  <c r="O1776" i="1"/>
  <c r="J1776" i="1" s="1"/>
  <c r="O1756" i="1"/>
  <c r="J1756" i="1" s="1"/>
  <c r="O1740" i="1"/>
  <c r="J1740" i="1" s="1"/>
  <c r="O1759" i="1"/>
  <c r="J1759" i="1" s="1"/>
  <c r="O1743" i="1"/>
  <c r="J1743" i="1" s="1"/>
  <c r="O1758" i="1"/>
  <c r="J1758" i="1" s="1"/>
  <c r="O1742" i="1"/>
  <c r="J1742" i="1" s="1"/>
  <c r="O1761" i="1"/>
  <c r="J1761" i="1" s="1"/>
  <c r="O1745" i="1"/>
  <c r="J1745" i="1" s="1"/>
  <c r="O1779" i="1"/>
  <c r="J1779" i="1" s="1"/>
  <c r="O1771" i="1"/>
  <c r="J1771" i="1" s="1"/>
  <c r="O1774" i="1"/>
  <c r="J1774" i="1" s="1"/>
  <c r="O1780" i="1"/>
  <c r="J1780" i="1" s="1"/>
  <c r="O1816" i="1"/>
  <c r="J1816" i="1" s="1"/>
  <c r="O1814" i="1"/>
  <c r="J1814" i="1" s="1"/>
  <c r="O1782" i="1"/>
  <c r="J1782" i="1" s="1"/>
  <c r="O1808" i="1"/>
  <c r="J1808" i="1" s="1"/>
  <c r="O1804" i="1"/>
  <c r="J1804" i="1" s="1"/>
  <c r="O1823" i="1"/>
  <c r="J1823" i="1" s="1"/>
  <c r="O1815" i="1"/>
  <c r="J1815" i="1" s="1"/>
  <c r="O1807" i="1"/>
  <c r="J1807" i="1" s="1"/>
  <c r="O1799" i="1"/>
  <c r="J1799" i="1" s="1"/>
  <c r="O1791" i="1"/>
  <c r="J1791" i="1" s="1"/>
  <c r="O1768" i="1"/>
  <c r="J1768" i="1" s="1"/>
  <c r="O1752" i="1"/>
  <c r="J1752" i="1" s="1"/>
  <c r="O1783" i="1"/>
  <c r="J1783" i="1" s="1"/>
  <c r="O1755" i="1"/>
  <c r="J1755" i="1" s="1"/>
  <c r="O1739" i="1"/>
  <c r="J1739" i="1" s="1"/>
  <c r="O1754" i="1"/>
  <c r="J1754" i="1" s="1"/>
  <c r="O1738" i="1"/>
  <c r="J1738" i="1" s="1"/>
  <c r="O1757" i="1"/>
  <c r="J1757" i="1" s="1"/>
  <c r="O1741" i="1"/>
  <c r="J1741" i="1" s="1"/>
  <c r="O1822" i="1"/>
  <c r="J1822" i="1" s="1"/>
  <c r="O1828" i="1"/>
  <c r="J1828" i="1" s="1"/>
  <c r="O1792" i="1"/>
  <c r="J1792" i="1" s="1"/>
  <c r="O1788" i="1"/>
  <c r="J1788" i="1" s="1"/>
  <c r="O1813" i="1"/>
  <c r="J1813" i="1" s="1"/>
  <c r="O1789" i="1"/>
  <c r="J1789" i="1" s="1"/>
  <c r="AB1169" i="1"/>
  <c r="AB1185" i="1"/>
  <c r="AB1201" i="1"/>
  <c r="AB1217" i="1"/>
  <c r="AB1233" i="1"/>
  <c r="AB1249" i="1"/>
  <c r="AB1265" i="1"/>
  <c r="AB1409" i="1"/>
  <c r="AB1441" i="1"/>
  <c r="AB1473" i="1"/>
  <c r="AB1505" i="1"/>
  <c r="AB1649" i="1"/>
  <c r="AB1681" i="1"/>
  <c r="AB1713" i="1"/>
  <c r="AB1745" i="1"/>
  <c r="AB562" i="1"/>
  <c r="AB578" i="1"/>
  <c r="AB594" i="1"/>
  <c r="AB610" i="1"/>
  <c r="AB626" i="1"/>
  <c r="AB642" i="1"/>
  <c r="AB658" i="1"/>
  <c r="AB674" i="1"/>
  <c r="AB690" i="1"/>
  <c r="AB706" i="1"/>
  <c r="AB722" i="1"/>
  <c r="AB738" i="1"/>
  <c r="AB754" i="1"/>
  <c r="AB770" i="1"/>
  <c r="AB786" i="1"/>
  <c r="AB802" i="1"/>
  <c r="AB818" i="1"/>
  <c r="AB882" i="1"/>
  <c r="AB1314" i="1"/>
  <c r="AB1346" i="1"/>
  <c r="AB1362" i="1"/>
  <c r="AB1394" i="1"/>
  <c r="AB1442" i="1"/>
  <c r="AB1474" i="1"/>
  <c r="AB1490" i="1"/>
  <c r="AB1522" i="1"/>
  <c r="AB1570" i="1"/>
  <c r="AB1602" i="1"/>
  <c r="AB1618" i="1"/>
  <c r="AB1650" i="1"/>
  <c r="AB1674" i="1"/>
  <c r="AB1730" i="1"/>
  <c r="AB1738" i="1"/>
  <c r="AB1746" i="1"/>
  <c r="AB1754" i="1"/>
  <c r="AB1762" i="1"/>
  <c r="AB1778" i="1"/>
  <c r="AB507" i="1"/>
  <c r="AB555" i="1"/>
  <c r="AB571" i="1"/>
  <c r="AB587" i="1"/>
  <c r="AB603" i="1"/>
  <c r="AB619" i="1"/>
  <c r="AB635" i="1"/>
  <c r="AB651" i="1"/>
  <c r="AB667" i="1"/>
  <c r="AB683" i="1"/>
  <c r="AB699" i="1"/>
  <c r="AB715" i="1"/>
  <c r="AB731" i="1"/>
  <c r="AB747" i="1"/>
  <c r="AB755" i="1"/>
  <c r="AB771" i="1"/>
  <c r="AB787" i="1"/>
  <c r="AB803" i="1"/>
  <c r="AB811" i="1"/>
  <c r="AB819" i="1"/>
  <c r="AB835" i="1"/>
  <c r="AB843" i="1"/>
  <c r="AB851" i="1"/>
  <c r="AB867" i="1"/>
  <c r="AB883" i="1"/>
  <c r="AB899" i="1"/>
  <c r="AB907" i="1"/>
  <c r="AB915" i="1"/>
  <c r="AB931" i="1"/>
  <c r="AB939" i="1"/>
  <c r="AB947" i="1"/>
  <c r="AB963" i="1"/>
  <c r="AB979" i="1"/>
  <c r="AB995" i="1"/>
  <c r="AB1003" i="1"/>
  <c r="AB1011" i="1"/>
  <c r="AB1027" i="1"/>
  <c r="AB1043" i="1"/>
  <c r="AB1059" i="1"/>
  <c r="AB1067" i="1"/>
  <c r="AB1075" i="1"/>
  <c r="AB1091" i="1"/>
  <c r="AB1107" i="1"/>
  <c r="AB1123" i="1"/>
  <c r="AB1131" i="1"/>
  <c r="AB1139" i="1"/>
  <c r="AB1155" i="1"/>
  <c r="AB1171" i="1"/>
  <c r="AB1179" i="1"/>
  <c r="AB1187" i="1"/>
  <c r="AB1203" i="1"/>
  <c r="AB1211" i="1"/>
  <c r="AB1219" i="1"/>
  <c r="AB1235" i="1"/>
  <c r="AB1243" i="1"/>
  <c r="AB1251" i="1"/>
  <c r="AB1267" i="1"/>
  <c r="AB1275" i="1"/>
  <c r="AB1279" i="1"/>
  <c r="AB1283" i="1"/>
  <c r="AB1287" i="1"/>
  <c r="AB1299" i="1"/>
  <c r="AB1315" i="1"/>
  <c r="AB1331" i="1"/>
  <c r="AB1339" i="1"/>
  <c r="AB1343" i="1"/>
  <c r="AB1347" i="1"/>
  <c r="AB1351" i="1"/>
  <c r="AB1363" i="1"/>
  <c r="AB1379" i="1"/>
  <c r="AB1387" i="1"/>
  <c r="AB1395" i="1"/>
  <c r="AB1403" i="1"/>
  <c r="AB1407" i="1"/>
  <c r="AB1411" i="1"/>
  <c r="AB1419" i="1"/>
  <c r="AB1427" i="1"/>
  <c r="AB1435" i="1"/>
  <c r="AB1439" i="1"/>
  <c r="AB1443" i="1"/>
  <c r="AB1451" i="1"/>
  <c r="AB1459" i="1"/>
  <c r="AB1467" i="1"/>
  <c r="AB1471" i="1"/>
  <c r="AB1475" i="1"/>
  <c r="AB1483" i="1"/>
  <c r="AB1495" i="1"/>
  <c r="AB1503" i="1"/>
  <c r="AB1507" i="1"/>
  <c r="AB1511" i="1"/>
  <c r="AB1519" i="1"/>
  <c r="AB1523" i="1"/>
  <c r="AB1535" i="1"/>
  <c r="AB1539" i="1"/>
  <c r="AB1547" i="1"/>
  <c r="AB1555" i="1"/>
  <c r="AB1559" i="1"/>
  <c r="AB1571" i="1"/>
  <c r="AB1583" i="1"/>
  <c r="AB1587" i="1"/>
  <c r="AB1599" i="1"/>
  <c r="AB1603" i="1"/>
  <c r="AB1611" i="1"/>
  <c r="AB1615" i="1"/>
  <c r="AB1619" i="1"/>
  <c r="AB1623" i="1"/>
  <c r="AB1631" i="1"/>
  <c r="AB1635" i="1"/>
  <c r="AB1651" i="1"/>
  <c r="AB1659" i="1"/>
  <c r="AB1663" i="1"/>
  <c r="AB1667" i="1"/>
  <c r="AB1683" i="1"/>
  <c r="AB1691" i="1"/>
  <c r="AB1695" i="1"/>
  <c r="AB1699" i="1"/>
  <c r="AB1711" i="1"/>
  <c r="AB1715" i="1"/>
  <c r="AB1723" i="1"/>
  <c r="AB1727" i="1"/>
  <c r="AB1731" i="1"/>
  <c r="AB1743" i="1"/>
  <c r="AB1747" i="1"/>
  <c r="AB1755" i="1"/>
  <c r="AB1759" i="1"/>
  <c r="AB1763" i="1"/>
  <c r="AB1771" i="1"/>
  <c r="AB1775" i="1"/>
  <c r="AB1779" i="1"/>
  <c r="AB1783" i="1"/>
  <c r="AB1787" i="1"/>
  <c r="AB1791" i="1"/>
  <c r="AB1795" i="1"/>
  <c r="AB1799" i="1"/>
  <c r="AB1803" i="1"/>
  <c r="AB1807" i="1"/>
  <c r="AB1811" i="1"/>
  <c r="AB1815" i="1"/>
  <c r="AB1819" i="1"/>
  <c r="AB1823" i="1"/>
  <c r="AB1827" i="1"/>
  <c r="O1826" i="1"/>
  <c r="J1826" i="1" s="1"/>
  <c r="O1810" i="1"/>
  <c r="J1810" i="1" s="1"/>
  <c r="O1794" i="1"/>
  <c r="J1794" i="1" s="1"/>
  <c r="O1778" i="1"/>
  <c r="J1778" i="1" s="1"/>
  <c r="O1824" i="1"/>
  <c r="J1824" i="1" s="1"/>
  <c r="O1784" i="1"/>
  <c r="J1784" i="1" s="1"/>
  <c r="O1764" i="1"/>
  <c r="J1764" i="1" s="1"/>
  <c r="O1748" i="1"/>
  <c r="J1748" i="1" s="1"/>
  <c r="O1767" i="1"/>
  <c r="J1767" i="1" s="1"/>
  <c r="O1751" i="1"/>
  <c r="J1751" i="1" s="1"/>
  <c r="O1766" i="1"/>
  <c r="J1766" i="1" s="1"/>
  <c r="O1750" i="1"/>
  <c r="J1750" i="1" s="1"/>
  <c r="O1769" i="1"/>
  <c r="J1769" i="1" s="1"/>
  <c r="O1753" i="1"/>
  <c r="J1753" i="1" s="1"/>
  <c r="O1737" i="1"/>
  <c r="J1737" i="1" s="1"/>
  <c r="O1775" i="1"/>
  <c r="J1775" i="1" s="1"/>
  <c r="O1772" i="1"/>
  <c r="J1772" i="1" s="1"/>
  <c r="AB830" i="1"/>
  <c r="AB846" i="1"/>
  <c r="AB862" i="1"/>
  <c r="AB878" i="1"/>
  <c r="AB894" i="1"/>
  <c r="AB910" i="1"/>
  <c r="AB1290" i="1"/>
  <c r="AB1354" i="1"/>
  <c r="AB1418" i="1"/>
  <c r="AB1482" i="1"/>
  <c r="AB1546" i="1"/>
  <c r="AB1610" i="1"/>
  <c r="AB1690" i="1"/>
  <c r="AB1706" i="1"/>
  <c r="AB1770" i="1"/>
  <c r="AB1802" i="1"/>
  <c r="AB1818" i="1"/>
  <c r="AB1295" i="1"/>
  <c r="AB1311" i="1"/>
  <c r="AB1327" i="1"/>
  <c r="AB1359" i="1"/>
  <c r="AB1375" i="1"/>
  <c r="AB1391" i="1"/>
  <c r="AB1423" i="1"/>
  <c r="AB1455" i="1"/>
  <c r="AB1487" i="1"/>
  <c r="AB1551" i="1"/>
  <c r="AB1567" i="1"/>
  <c r="AB1647" i="1"/>
  <c r="AB1679" i="1"/>
  <c r="AB1284" i="1"/>
  <c r="AB1300" i="1"/>
  <c r="AB1316" i="1"/>
  <c r="AB1332" i="1"/>
  <c r="AB1348" i="1"/>
  <c r="AB1364" i="1"/>
  <c r="AB1380" i="1"/>
  <c r="AB1396" i="1"/>
  <c r="AB1412" i="1"/>
  <c r="AB1428" i="1"/>
  <c r="AB1444" i="1"/>
  <c r="AB1460" i="1"/>
  <c r="AB1476" i="1"/>
  <c r="AB1492" i="1"/>
  <c r="AB1508" i="1"/>
  <c r="AB1524" i="1"/>
  <c r="AB1540" i="1"/>
  <c r="AB1556" i="1"/>
  <c r="AB1572" i="1"/>
  <c r="AB1588" i="1"/>
  <c r="AB1604" i="1"/>
  <c r="AB1620" i="1"/>
  <c r="AB1636" i="1"/>
  <c r="AB1652" i="1"/>
  <c r="AB1668" i="1"/>
  <c r="AB1684" i="1"/>
  <c r="AB1700" i="1"/>
  <c r="AB1716" i="1"/>
  <c r="AB1732" i="1"/>
  <c r="AB1748" i="1"/>
  <c r="AB1764" i="1"/>
  <c r="AB1780" i="1"/>
  <c r="AB1796" i="1"/>
  <c r="AB1812" i="1"/>
  <c r="AB1828" i="1"/>
  <c r="AB1289" i="1"/>
  <c r="AB1305" i="1"/>
  <c r="AB1321" i="1"/>
  <c r="AB1337" i="1"/>
  <c r="AB1353" i="1"/>
  <c r="AB1369" i="1"/>
  <c r="AB1401" i="1"/>
  <c r="AB1417" i="1"/>
  <c r="AB1433" i="1"/>
  <c r="AB1449" i="1"/>
  <c r="AB1465" i="1"/>
  <c r="AB1481" i="1"/>
  <c r="AB1497" i="1"/>
  <c r="AB1529" i="1"/>
  <c r="AB1545" i="1"/>
  <c r="AB1561" i="1"/>
  <c r="AB1577" i="1"/>
  <c r="AB1593" i="1"/>
  <c r="AB1609" i="1"/>
  <c r="AB1625" i="1"/>
  <c r="AB1657" i="1"/>
  <c r="AB1673" i="1"/>
  <c r="AB1689" i="1"/>
  <c r="AB1705" i="1"/>
  <c r="AB1721" i="1"/>
  <c r="AB1737" i="1"/>
  <c r="AB1753" i="1"/>
  <c r="AB1785" i="1"/>
  <c r="AB1801" i="1"/>
  <c r="AB1817" i="1"/>
  <c r="AB2" i="1"/>
  <c r="AB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3" i="1"/>
  <c r="AB195" i="1"/>
  <c r="AB197" i="1"/>
  <c r="AB199" i="1"/>
  <c r="AB201" i="1"/>
  <c r="AB203" i="1"/>
  <c r="AB205" i="1"/>
  <c r="AB207" i="1"/>
  <c r="AB209" i="1"/>
  <c r="AB211" i="1"/>
  <c r="AB213" i="1"/>
  <c r="AB215" i="1"/>
  <c r="AB217" i="1"/>
  <c r="AB219" i="1"/>
  <c r="AB221" i="1"/>
  <c r="AB223" i="1"/>
  <c r="AB225" i="1"/>
  <c r="AB227" i="1"/>
  <c r="AB229" i="1"/>
  <c r="AB231" i="1"/>
  <c r="AB233" i="1"/>
  <c r="AB235" i="1"/>
  <c r="AB237" i="1"/>
  <c r="AB239" i="1"/>
  <c r="AB241" i="1"/>
  <c r="AB243" i="1"/>
  <c r="AB245" i="1"/>
  <c r="AB247" i="1"/>
  <c r="AB249" i="1"/>
  <c r="AB251" i="1"/>
  <c r="AB253" i="1"/>
  <c r="AB255" i="1"/>
  <c r="AB257" i="1"/>
  <c r="AB259" i="1"/>
  <c r="AB261" i="1"/>
  <c r="AB263" i="1"/>
  <c r="AB265" i="1"/>
  <c r="AB267" i="1"/>
  <c r="AB269" i="1"/>
  <c r="AB271" i="1"/>
  <c r="AB273" i="1"/>
  <c r="AB275" i="1"/>
  <c r="AB277" i="1"/>
  <c r="AB279" i="1"/>
  <c r="AB281" i="1"/>
  <c r="AB283" i="1"/>
  <c r="AB285" i="1"/>
  <c r="AB287" i="1"/>
  <c r="AB289" i="1"/>
  <c r="AB291" i="1"/>
  <c r="AB293" i="1"/>
  <c r="AB295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329" i="1"/>
  <c r="AB331" i="1"/>
  <c r="AB333" i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B365" i="1"/>
  <c r="AB367" i="1"/>
  <c r="AB369" i="1"/>
  <c r="AB371" i="1"/>
  <c r="AB373" i="1"/>
  <c r="AB375" i="1"/>
  <c r="AB377" i="1"/>
  <c r="AB379" i="1"/>
  <c r="AB381" i="1"/>
  <c r="AB383" i="1"/>
  <c r="AB385" i="1"/>
  <c r="AB387" i="1"/>
  <c r="AB389" i="1"/>
  <c r="AB391" i="1"/>
  <c r="AB393" i="1"/>
  <c r="AB395" i="1"/>
  <c r="AB397" i="1"/>
  <c r="AB399" i="1"/>
  <c r="AB401" i="1"/>
  <c r="AB403" i="1"/>
  <c r="AB405" i="1"/>
  <c r="AB407" i="1"/>
  <c r="AB409" i="1"/>
  <c r="AB411" i="1"/>
  <c r="AB413" i="1"/>
  <c r="AB415" i="1"/>
  <c r="AB417" i="1"/>
  <c r="AB419" i="1"/>
  <c r="AB421" i="1"/>
  <c r="AB423" i="1"/>
  <c r="AB425" i="1"/>
  <c r="AB427" i="1"/>
  <c r="AB429" i="1"/>
  <c r="AB431" i="1"/>
  <c r="AB433" i="1"/>
  <c r="AB435" i="1"/>
  <c r="AB437" i="1"/>
  <c r="AB439" i="1"/>
  <c r="AB441" i="1"/>
  <c r="AB443" i="1"/>
  <c r="AB445" i="1"/>
  <c r="AB447" i="1"/>
  <c r="AB449" i="1"/>
  <c r="AB451" i="1"/>
  <c r="AB453" i="1"/>
  <c r="AB455" i="1"/>
  <c r="AB457" i="1"/>
  <c r="AB459" i="1"/>
  <c r="AB461" i="1"/>
  <c r="AB463" i="1"/>
  <c r="AB465" i="1"/>
  <c r="AB467" i="1"/>
  <c r="AB469" i="1"/>
  <c r="AB471" i="1"/>
  <c r="AB473" i="1"/>
  <c r="AB475" i="1"/>
  <c r="AB477" i="1"/>
  <c r="AB479" i="1"/>
  <c r="AB481" i="1"/>
  <c r="AB483" i="1"/>
  <c r="AB485" i="1"/>
  <c r="AB487" i="1"/>
  <c r="AB489" i="1"/>
  <c r="AB491" i="1"/>
  <c r="AB493" i="1"/>
  <c r="AB495" i="1"/>
  <c r="AB497" i="1"/>
  <c r="AB499" i="1"/>
  <c r="AB501" i="1"/>
  <c r="AB503" i="1"/>
  <c r="AB505" i="1"/>
  <c r="AB509" i="1"/>
  <c r="AB511" i="1"/>
  <c r="AB513" i="1"/>
  <c r="AB515" i="1"/>
  <c r="AB517" i="1"/>
  <c r="AB519" i="1"/>
  <c r="AB521" i="1"/>
  <c r="AB523" i="1"/>
  <c r="AB525" i="1"/>
  <c r="AB527" i="1"/>
  <c r="AB529" i="1"/>
  <c r="AB531" i="1"/>
  <c r="AB533" i="1"/>
  <c r="AB535" i="1"/>
  <c r="AB537" i="1"/>
  <c r="AB539" i="1"/>
  <c r="AB541" i="1"/>
  <c r="AB543" i="1"/>
  <c r="AB545" i="1"/>
  <c r="AB547" i="1"/>
  <c r="AB549" i="1"/>
  <c r="AB551" i="1"/>
  <c r="AB553" i="1"/>
  <c r="AB557" i="1"/>
  <c r="AB559" i="1"/>
  <c r="AB561" i="1"/>
  <c r="AB563" i="1"/>
  <c r="AB565" i="1"/>
  <c r="AB567" i="1"/>
  <c r="AB569" i="1"/>
  <c r="AB573" i="1"/>
  <c r="AB575" i="1"/>
  <c r="AB577" i="1"/>
  <c r="AB579" i="1"/>
  <c r="AB581" i="1"/>
  <c r="AB583" i="1"/>
  <c r="AB585" i="1"/>
  <c r="AB589" i="1"/>
  <c r="AB591" i="1"/>
  <c r="AB593" i="1"/>
  <c r="AB595" i="1"/>
  <c r="AB597" i="1"/>
  <c r="AB599" i="1"/>
  <c r="AB601" i="1"/>
  <c r="AB605" i="1"/>
  <c r="AB607" i="1"/>
  <c r="AB609" i="1"/>
  <c r="AB611" i="1"/>
  <c r="AB613" i="1"/>
  <c r="AB615" i="1"/>
  <c r="AB617" i="1"/>
  <c r="AB621" i="1"/>
  <c r="AB623" i="1"/>
  <c r="AB625" i="1"/>
  <c r="AB627" i="1"/>
  <c r="AB629" i="1"/>
  <c r="AB631" i="1"/>
  <c r="AB633" i="1"/>
  <c r="AB637" i="1"/>
  <c r="AB639" i="1"/>
  <c r="AB641" i="1"/>
  <c r="AB643" i="1"/>
  <c r="AB645" i="1"/>
  <c r="AB647" i="1"/>
  <c r="AB649" i="1"/>
  <c r="AB653" i="1"/>
  <c r="AB655" i="1"/>
  <c r="AB657" i="1"/>
  <c r="AB659" i="1"/>
  <c r="AB661" i="1"/>
  <c r="AB663" i="1"/>
  <c r="AB665" i="1"/>
  <c r="AB669" i="1"/>
  <c r="AB671" i="1"/>
  <c r="AB673" i="1"/>
  <c r="AB675" i="1"/>
  <c r="AB677" i="1"/>
  <c r="AB679" i="1"/>
  <c r="AB681" i="1"/>
  <c r="AB685" i="1"/>
  <c r="AB687" i="1"/>
  <c r="AB689" i="1"/>
  <c r="AB691" i="1"/>
  <c r="AB693" i="1"/>
  <c r="AB695" i="1"/>
  <c r="AB697" i="1"/>
  <c r="AB701" i="1"/>
  <c r="AB703" i="1"/>
  <c r="AB705" i="1"/>
  <c r="AB707" i="1"/>
  <c r="AB709" i="1"/>
  <c r="AB711" i="1"/>
  <c r="AB713" i="1"/>
  <c r="AB717" i="1"/>
  <c r="AB719" i="1"/>
  <c r="AB721" i="1"/>
  <c r="AB723" i="1"/>
  <c r="AB725" i="1"/>
  <c r="AB727" i="1"/>
  <c r="AB729" i="1"/>
  <c r="AB733" i="1"/>
  <c r="AB735" i="1"/>
  <c r="AB737" i="1"/>
  <c r="AB739" i="1"/>
  <c r="AB741" i="1"/>
  <c r="AB743" i="1"/>
  <c r="AB745" i="1"/>
  <c r="AB749" i="1"/>
  <c r="AB751" i="1"/>
  <c r="AB753" i="1"/>
  <c r="AB757" i="1"/>
  <c r="AB759" i="1"/>
  <c r="AB761" i="1"/>
  <c r="AB763" i="1"/>
  <c r="AB765" i="1"/>
  <c r="AB767" i="1"/>
  <c r="AB769" i="1"/>
  <c r="AB773" i="1"/>
  <c r="AB775" i="1"/>
  <c r="AB777" i="1"/>
  <c r="AB779" i="1"/>
  <c r="AB781" i="1"/>
  <c r="AB783" i="1"/>
  <c r="AB785" i="1"/>
  <c r="AB789" i="1"/>
  <c r="AB791" i="1"/>
  <c r="AB793" i="1"/>
  <c r="AB795" i="1"/>
  <c r="AB797" i="1"/>
  <c r="AB799" i="1"/>
  <c r="AB801" i="1"/>
  <c r="AB805" i="1"/>
  <c r="AB807" i="1"/>
  <c r="AB809" i="1"/>
  <c r="AB813" i="1"/>
  <c r="AB815" i="1"/>
  <c r="AB817" i="1"/>
  <c r="AB821" i="1"/>
  <c r="AB823" i="1"/>
  <c r="AB825" i="1"/>
  <c r="AB827" i="1"/>
  <c r="AB829" i="1"/>
  <c r="AB831" i="1"/>
  <c r="AB833" i="1"/>
  <c r="AB837" i="1"/>
  <c r="AB4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68" i="1"/>
  <c r="AB70" i="1"/>
  <c r="AB72" i="1"/>
  <c r="AB74" i="1"/>
  <c r="AB76" i="1"/>
  <c r="AB78" i="1"/>
  <c r="AB80" i="1"/>
  <c r="AB82" i="1"/>
  <c r="AB84" i="1"/>
  <c r="AB86" i="1"/>
  <c r="AB88" i="1"/>
  <c r="AB90" i="1"/>
  <c r="AB92" i="1"/>
  <c r="AB94" i="1"/>
  <c r="AB96" i="1"/>
  <c r="AB98" i="1"/>
  <c r="AB100" i="1"/>
  <c r="AB102" i="1"/>
  <c r="AB104" i="1"/>
  <c r="AB106" i="1"/>
  <c r="AB108" i="1"/>
  <c r="AB110" i="1"/>
  <c r="AB112" i="1"/>
  <c r="AB114" i="1"/>
  <c r="AB116" i="1"/>
  <c r="AB118" i="1"/>
  <c r="AB120" i="1"/>
  <c r="AB122" i="1"/>
  <c r="AB124" i="1"/>
  <c r="AB126" i="1"/>
  <c r="AB128" i="1"/>
  <c r="AB130" i="1"/>
  <c r="AB132" i="1"/>
  <c r="AB134" i="1"/>
  <c r="AB136" i="1"/>
  <c r="AB138" i="1"/>
  <c r="AB140" i="1"/>
  <c r="AB142" i="1"/>
  <c r="AB144" i="1"/>
  <c r="AB146" i="1"/>
  <c r="AB148" i="1"/>
  <c r="AB150" i="1"/>
  <c r="AB152" i="1"/>
  <c r="AB154" i="1"/>
  <c r="AB156" i="1"/>
  <c r="AB158" i="1"/>
  <c r="AB160" i="1"/>
  <c r="AB162" i="1"/>
  <c r="AB164" i="1"/>
  <c r="AB166" i="1"/>
  <c r="AB168" i="1"/>
  <c r="AB170" i="1"/>
  <c r="AB172" i="1"/>
  <c r="AB174" i="1"/>
  <c r="AB176" i="1"/>
  <c r="AB178" i="1"/>
  <c r="AB180" i="1"/>
  <c r="AB182" i="1"/>
  <c r="AB184" i="1"/>
  <c r="AB186" i="1"/>
  <c r="AB188" i="1"/>
  <c r="AB190" i="1"/>
  <c r="AB192" i="1"/>
  <c r="AB194" i="1"/>
  <c r="AB196" i="1"/>
  <c r="AB198" i="1"/>
  <c r="AB200" i="1"/>
  <c r="AB202" i="1"/>
  <c r="AB204" i="1"/>
  <c r="AB206" i="1"/>
  <c r="AB208" i="1"/>
  <c r="AB210" i="1"/>
  <c r="AB212" i="1"/>
  <c r="AB214" i="1"/>
  <c r="AB216" i="1"/>
  <c r="AB218" i="1"/>
  <c r="AB220" i="1"/>
  <c r="AB222" i="1"/>
  <c r="AB224" i="1"/>
  <c r="AB226" i="1"/>
  <c r="AB228" i="1"/>
  <c r="AB230" i="1"/>
  <c r="AB232" i="1"/>
  <c r="AB234" i="1"/>
  <c r="AB236" i="1"/>
  <c r="AB238" i="1"/>
  <c r="AB240" i="1"/>
  <c r="AB242" i="1"/>
  <c r="AB244" i="1"/>
  <c r="AB246" i="1"/>
  <c r="AB248" i="1"/>
  <c r="AB250" i="1"/>
  <c r="AB252" i="1"/>
  <c r="AB254" i="1"/>
  <c r="AB256" i="1"/>
  <c r="AB258" i="1"/>
  <c r="AB260" i="1"/>
  <c r="AB262" i="1"/>
  <c r="AB264" i="1"/>
  <c r="AB266" i="1"/>
  <c r="AB268" i="1"/>
  <c r="AB270" i="1"/>
  <c r="AB272" i="1"/>
  <c r="AB274" i="1"/>
  <c r="AB276" i="1"/>
  <c r="AB278" i="1"/>
  <c r="AB280" i="1"/>
  <c r="AB282" i="1"/>
  <c r="AB284" i="1"/>
  <c r="AB286" i="1"/>
  <c r="AB288" i="1"/>
  <c r="AB290" i="1"/>
  <c r="AB292" i="1"/>
  <c r="AB294" i="1"/>
  <c r="AB296" i="1"/>
  <c r="AB298" i="1"/>
  <c r="AB300" i="1"/>
  <c r="AB302" i="1"/>
  <c r="AB304" i="1"/>
  <c r="AB306" i="1"/>
  <c r="AB308" i="1"/>
  <c r="AB310" i="1"/>
  <c r="AB312" i="1"/>
  <c r="AB314" i="1"/>
  <c r="AB316" i="1"/>
  <c r="AB318" i="1"/>
  <c r="AB320" i="1"/>
  <c r="AB322" i="1"/>
  <c r="AB324" i="1"/>
  <c r="AB326" i="1"/>
  <c r="AB328" i="1"/>
  <c r="AB330" i="1"/>
  <c r="AB332" i="1"/>
  <c r="AB334" i="1"/>
  <c r="AB336" i="1"/>
  <c r="AB338" i="1"/>
  <c r="AB340" i="1"/>
  <c r="AB342" i="1"/>
  <c r="AB344" i="1"/>
  <c r="AB346" i="1"/>
  <c r="AB348" i="1"/>
  <c r="AB350" i="1"/>
  <c r="AB352" i="1"/>
  <c r="AB354" i="1"/>
  <c r="AB356" i="1"/>
  <c r="AB358" i="1"/>
  <c r="AB360" i="1"/>
  <c r="AB362" i="1"/>
  <c r="AB364" i="1"/>
  <c r="AB366" i="1"/>
  <c r="AB368" i="1"/>
  <c r="AB370" i="1"/>
  <c r="AB372" i="1"/>
  <c r="AB374" i="1"/>
  <c r="AB376" i="1"/>
  <c r="AB378" i="1"/>
  <c r="AB380" i="1"/>
  <c r="AB382" i="1"/>
  <c r="AB384" i="1"/>
  <c r="AB386" i="1"/>
  <c r="AB388" i="1"/>
  <c r="AB390" i="1"/>
  <c r="AB392" i="1"/>
  <c r="AB394" i="1"/>
  <c r="AB396" i="1"/>
  <c r="AB398" i="1"/>
  <c r="AB400" i="1"/>
  <c r="AB402" i="1"/>
  <c r="AB404" i="1"/>
  <c r="AB406" i="1"/>
  <c r="AB408" i="1"/>
  <c r="AB410" i="1"/>
  <c r="AB412" i="1"/>
  <c r="AB414" i="1"/>
  <c r="AB416" i="1"/>
  <c r="AB418" i="1"/>
  <c r="AB420" i="1"/>
  <c r="AB422" i="1"/>
  <c r="AB424" i="1"/>
  <c r="AB426" i="1"/>
  <c r="AB428" i="1"/>
  <c r="AB430" i="1"/>
  <c r="AB432" i="1"/>
  <c r="AB434" i="1"/>
  <c r="AB436" i="1"/>
  <c r="AB438" i="1"/>
  <c r="AB440" i="1"/>
  <c r="AB442" i="1"/>
  <c r="AB444" i="1"/>
  <c r="AB446" i="1"/>
  <c r="AB448" i="1"/>
  <c r="AB450" i="1"/>
  <c r="AB452" i="1"/>
  <c r="AB454" i="1"/>
  <c r="AB456" i="1"/>
  <c r="AB458" i="1"/>
  <c r="AB460" i="1"/>
  <c r="AB462" i="1"/>
  <c r="AB464" i="1"/>
  <c r="AB466" i="1"/>
  <c r="AB468" i="1"/>
  <c r="AB470" i="1"/>
  <c r="AB472" i="1"/>
  <c r="AB474" i="1"/>
  <c r="AB476" i="1"/>
  <c r="AB478" i="1"/>
  <c r="AB480" i="1"/>
  <c r="AB482" i="1"/>
  <c r="AB484" i="1"/>
  <c r="AB486" i="1"/>
  <c r="AB488" i="1"/>
  <c r="AB490" i="1"/>
  <c r="AB492" i="1"/>
  <c r="AB494" i="1"/>
  <c r="AB496" i="1"/>
  <c r="AB498" i="1"/>
  <c r="AB500" i="1"/>
  <c r="AB502" i="1"/>
  <c r="AB504" i="1"/>
  <c r="AB506" i="1"/>
  <c r="AB508" i="1"/>
  <c r="AB510" i="1"/>
  <c r="AB512" i="1"/>
  <c r="AB514" i="1"/>
  <c r="AB516" i="1"/>
  <c r="AB518" i="1"/>
  <c r="AB520" i="1"/>
  <c r="AB522" i="1"/>
  <c r="AB524" i="1"/>
  <c r="AB526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4" i="1"/>
  <c r="AB566" i="1"/>
  <c r="AB568" i="1"/>
  <c r="AB570" i="1"/>
  <c r="AB572" i="1"/>
  <c r="AB574" i="1"/>
  <c r="AB576" i="1"/>
  <c r="AB580" i="1"/>
  <c r="AB582" i="1"/>
  <c r="AB584" i="1"/>
  <c r="AB586" i="1"/>
  <c r="AB588" i="1"/>
  <c r="AB590" i="1"/>
  <c r="AB592" i="1"/>
  <c r="AB596" i="1"/>
  <c r="AB598" i="1"/>
  <c r="AB600" i="1"/>
  <c r="AB602" i="1"/>
  <c r="AB604" i="1"/>
  <c r="AB606" i="1"/>
  <c r="AB608" i="1"/>
  <c r="AB612" i="1"/>
  <c r="AB614" i="1"/>
  <c r="AB616" i="1"/>
  <c r="AB618" i="1"/>
  <c r="AB620" i="1"/>
  <c r="AB622" i="1"/>
  <c r="AB624" i="1"/>
  <c r="AB628" i="1"/>
  <c r="AB630" i="1"/>
  <c r="AB632" i="1"/>
  <c r="AB634" i="1"/>
  <c r="AB636" i="1"/>
  <c r="AB638" i="1"/>
  <c r="AB640" i="1"/>
  <c r="AB644" i="1"/>
  <c r="AB646" i="1"/>
  <c r="AB648" i="1"/>
  <c r="AB650" i="1"/>
  <c r="AB652" i="1"/>
  <c r="AB654" i="1"/>
  <c r="AB656" i="1"/>
  <c r="AB660" i="1"/>
  <c r="AB662" i="1"/>
  <c r="AB664" i="1"/>
  <c r="AB666" i="1"/>
  <c r="AB668" i="1"/>
  <c r="AB670" i="1"/>
  <c r="AB672" i="1"/>
  <c r="AB676" i="1"/>
  <c r="AB678" i="1"/>
  <c r="AB680" i="1"/>
  <c r="AB682" i="1"/>
  <c r="AB684" i="1"/>
  <c r="AB686" i="1"/>
  <c r="AB688" i="1"/>
  <c r="AB692" i="1"/>
  <c r="AB694" i="1"/>
  <c r="AB696" i="1"/>
  <c r="AB698" i="1"/>
  <c r="AB700" i="1"/>
  <c r="AB702" i="1"/>
  <c r="AB704" i="1"/>
  <c r="AB708" i="1"/>
  <c r="AB710" i="1"/>
  <c r="AB712" i="1"/>
  <c r="AB714" i="1"/>
  <c r="AB716" i="1"/>
  <c r="AB718" i="1"/>
  <c r="AB720" i="1"/>
  <c r="AB724" i="1"/>
  <c r="AB726" i="1"/>
  <c r="AB728" i="1"/>
  <c r="AB730" i="1"/>
  <c r="AB732" i="1"/>
  <c r="AB734" i="1"/>
  <c r="AB736" i="1"/>
  <c r="AB740" i="1"/>
  <c r="AB742" i="1"/>
  <c r="AB744" i="1"/>
  <c r="AB746" i="1"/>
  <c r="AB748" i="1"/>
  <c r="AB750" i="1"/>
  <c r="AB752" i="1"/>
  <c r="AB756" i="1"/>
  <c r="AB758" i="1"/>
  <c r="AB760" i="1"/>
  <c r="AB762" i="1"/>
  <c r="AB764" i="1"/>
  <c r="AB766" i="1"/>
  <c r="AB768" i="1"/>
  <c r="AB772" i="1"/>
  <c r="AB774" i="1"/>
  <c r="AB776" i="1"/>
  <c r="AB778" i="1"/>
  <c r="AB780" i="1"/>
  <c r="AB782" i="1"/>
  <c r="AB784" i="1"/>
  <c r="AB788" i="1"/>
  <c r="AB790" i="1"/>
  <c r="AB792" i="1"/>
  <c r="AB794" i="1"/>
  <c r="AB796" i="1"/>
  <c r="AB798" i="1"/>
  <c r="AB800" i="1"/>
  <c r="AB804" i="1"/>
  <c r="AB806" i="1"/>
  <c r="AB808" i="1"/>
  <c r="AB810" i="1"/>
  <c r="AB812" i="1"/>
  <c r="AB814" i="1"/>
  <c r="AB816" i="1"/>
  <c r="AB820" i="1"/>
  <c r="AB822" i="1"/>
  <c r="AB824" i="1"/>
  <c r="AB826" i="1"/>
  <c r="AB828" i="1"/>
  <c r="AB832" i="1"/>
  <c r="AB834" i="1"/>
  <c r="AB836" i="1"/>
  <c r="AB838" i="1"/>
  <c r="AB840" i="1"/>
  <c r="AB842" i="1"/>
  <c r="AB844" i="1"/>
  <c r="AB848" i="1"/>
  <c r="AB850" i="1"/>
  <c r="AB852" i="1"/>
  <c r="AB854" i="1"/>
  <c r="AB856" i="1"/>
  <c r="AB858" i="1"/>
  <c r="AB860" i="1"/>
  <c r="AB864" i="1"/>
  <c r="AB866" i="1"/>
  <c r="AB868" i="1"/>
  <c r="AB870" i="1"/>
  <c r="AB872" i="1"/>
  <c r="AB874" i="1"/>
  <c r="AB876" i="1"/>
  <c r="AB880" i="1"/>
  <c r="AB884" i="1"/>
  <c r="AB886" i="1"/>
  <c r="AB888" i="1"/>
  <c r="AB890" i="1"/>
  <c r="AB892" i="1"/>
  <c r="AB896" i="1"/>
  <c r="AB898" i="1"/>
  <c r="AB900" i="1"/>
  <c r="AB902" i="1"/>
  <c r="AB904" i="1"/>
  <c r="AB906" i="1"/>
  <c r="AB908" i="1"/>
  <c r="AB912" i="1"/>
  <c r="AB914" i="1"/>
  <c r="AB916" i="1"/>
  <c r="AB918" i="1"/>
  <c r="AB920" i="1"/>
  <c r="AB839" i="1"/>
  <c r="AB847" i="1"/>
  <c r="AB855" i="1"/>
  <c r="AB859" i="1"/>
  <c r="AB863" i="1"/>
  <c r="AB871" i="1"/>
  <c r="AB875" i="1"/>
  <c r="AB879" i="1"/>
  <c r="AB887" i="1"/>
  <c r="AB891" i="1"/>
  <c r="AB895" i="1"/>
  <c r="AB903" i="1"/>
  <c r="AB911" i="1"/>
  <c r="AB919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946" i="1"/>
  <c r="AB948" i="1"/>
  <c r="AB950" i="1"/>
  <c r="AB952" i="1"/>
  <c r="AB954" i="1"/>
  <c r="AB956" i="1"/>
  <c r="AB958" i="1"/>
  <c r="AB960" i="1"/>
  <c r="AB962" i="1"/>
  <c r="AB964" i="1"/>
  <c r="AB966" i="1"/>
  <c r="AB968" i="1"/>
  <c r="AB970" i="1"/>
  <c r="AB972" i="1"/>
  <c r="AB974" i="1"/>
  <c r="AB976" i="1"/>
  <c r="AB978" i="1"/>
  <c r="AB980" i="1"/>
  <c r="AB982" i="1"/>
  <c r="AB984" i="1"/>
  <c r="AB986" i="1"/>
  <c r="AB988" i="1"/>
  <c r="AB990" i="1"/>
  <c r="AB992" i="1"/>
  <c r="AB994" i="1"/>
  <c r="AB996" i="1"/>
  <c r="AB998" i="1"/>
  <c r="AB1000" i="1"/>
  <c r="AB1002" i="1"/>
  <c r="AB1004" i="1"/>
  <c r="AB1006" i="1"/>
  <c r="AB1008" i="1"/>
  <c r="AB1010" i="1"/>
  <c r="AB1012" i="1"/>
  <c r="AB1014" i="1"/>
  <c r="AB1016" i="1"/>
  <c r="AB1018" i="1"/>
  <c r="AB1020" i="1"/>
  <c r="AB1022" i="1"/>
  <c r="AB1024" i="1"/>
  <c r="AB1026" i="1"/>
  <c r="AB1028" i="1"/>
  <c r="AB1030" i="1"/>
  <c r="AB1032" i="1"/>
  <c r="AB1034" i="1"/>
  <c r="AB1036" i="1"/>
  <c r="AB1038" i="1"/>
  <c r="AB1040" i="1"/>
  <c r="AB1042" i="1"/>
  <c r="AB1044" i="1"/>
  <c r="AB1046" i="1"/>
  <c r="AB1048" i="1"/>
  <c r="AB1050" i="1"/>
  <c r="AB1052" i="1"/>
  <c r="AB1054" i="1"/>
  <c r="AB1056" i="1"/>
  <c r="AB1058" i="1"/>
  <c r="AB1060" i="1"/>
  <c r="AB1062" i="1"/>
  <c r="AB1064" i="1"/>
  <c r="AB1066" i="1"/>
  <c r="AB1068" i="1"/>
  <c r="AB1070" i="1"/>
  <c r="AB1072" i="1"/>
  <c r="AB1074" i="1"/>
  <c r="AB1076" i="1"/>
  <c r="AB1078" i="1"/>
  <c r="AB1080" i="1"/>
  <c r="AB1082" i="1"/>
  <c r="AB1084" i="1"/>
  <c r="AB1086" i="1"/>
  <c r="AB1088" i="1"/>
  <c r="AB1090" i="1"/>
  <c r="AB1092" i="1"/>
  <c r="AB1094" i="1"/>
  <c r="AB1096" i="1"/>
  <c r="AB1098" i="1"/>
  <c r="AB1100" i="1"/>
  <c r="AB1102" i="1"/>
  <c r="AB1104" i="1"/>
  <c r="AB1106" i="1"/>
  <c r="AB1108" i="1"/>
  <c r="AB1110" i="1"/>
  <c r="AB1112" i="1"/>
  <c r="AB1114" i="1"/>
  <c r="AB1116" i="1"/>
  <c r="AB1118" i="1"/>
  <c r="AB1120" i="1"/>
  <c r="AB1122" i="1"/>
  <c r="AB1124" i="1"/>
  <c r="AB1126" i="1"/>
  <c r="AB1128" i="1"/>
  <c r="AB1130" i="1"/>
  <c r="AB1132" i="1"/>
  <c r="AB1134" i="1"/>
  <c r="AB1136" i="1"/>
  <c r="AB1138" i="1"/>
  <c r="AB1140" i="1"/>
  <c r="AB1142" i="1"/>
  <c r="AB1144" i="1"/>
  <c r="AB1146" i="1"/>
  <c r="AB1148" i="1"/>
  <c r="AB1150" i="1"/>
  <c r="AB1152" i="1"/>
  <c r="AB1154" i="1"/>
  <c r="AB1156" i="1"/>
  <c r="AB1158" i="1"/>
  <c r="AB1160" i="1"/>
  <c r="AB1162" i="1"/>
  <c r="AB1164" i="1"/>
  <c r="AB1166" i="1"/>
  <c r="AB1168" i="1"/>
  <c r="AB1170" i="1"/>
  <c r="AB1172" i="1"/>
  <c r="AB1174" i="1"/>
  <c r="AB1176" i="1"/>
  <c r="AB1178" i="1"/>
  <c r="AB1180" i="1"/>
  <c r="AB1182" i="1"/>
  <c r="AB1184" i="1"/>
  <c r="AB1186" i="1"/>
  <c r="AB1188" i="1"/>
  <c r="AB1190" i="1"/>
  <c r="AB1192" i="1"/>
  <c r="AB1194" i="1"/>
  <c r="AB1196" i="1"/>
  <c r="AB1198" i="1"/>
  <c r="AB1200" i="1"/>
  <c r="AB1202" i="1"/>
  <c r="AB1204" i="1"/>
  <c r="AB1206" i="1"/>
  <c r="AB1208" i="1"/>
  <c r="AB1210" i="1"/>
  <c r="AB1212" i="1"/>
  <c r="AB1214" i="1"/>
  <c r="AB1216" i="1"/>
  <c r="AB1218" i="1"/>
  <c r="AB1220" i="1"/>
  <c r="AB1222" i="1"/>
  <c r="AB1224" i="1"/>
  <c r="AB1226" i="1"/>
  <c r="AB1228" i="1"/>
  <c r="AB1230" i="1"/>
  <c r="AB1232" i="1"/>
  <c r="AB1234" i="1"/>
  <c r="AB1236" i="1"/>
  <c r="AB1238" i="1"/>
  <c r="AB1240" i="1"/>
  <c r="AB1242" i="1"/>
  <c r="AB1244" i="1"/>
  <c r="AB1246" i="1"/>
  <c r="AB1248" i="1"/>
  <c r="AB1250" i="1"/>
  <c r="AB1252" i="1"/>
  <c r="AB1254" i="1"/>
  <c r="AB1256" i="1"/>
  <c r="AB1258" i="1"/>
  <c r="AB1260" i="1"/>
  <c r="AB1262" i="1"/>
  <c r="AB1264" i="1"/>
  <c r="AB1266" i="1"/>
  <c r="AB1268" i="1"/>
  <c r="AB1270" i="1"/>
  <c r="AB1272" i="1"/>
  <c r="AB1274" i="1"/>
  <c r="AB1276" i="1"/>
  <c r="AB1278" i="1"/>
  <c r="AB1280" i="1"/>
  <c r="AB1282" i="1"/>
  <c r="AB1286" i="1"/>
  <c r="AB1288" i="1"/>
  <c r="AB1292" i="1"/>
  <c r="AB1294" i="1"/>
  <c r="AB1296" i="1"/>
  <c r="AB1298" i="1"/>
  <c r="AB1302" i="1"/>
  <c r="AB1304" i="1"/>
  <c r="AB1306" i="1"/>
  <c r="AB1308" i="1"/>
  <c r="AB1310" i="1"/>
  <c r="AB1312" i="1"/>
  <c r="AB1318" i="1"/>
  <c r="AB1320" i="1"/>
  <c r="AB1322" i="1"/>
  <c r="AB1324" i="1"/>
  <c r="AB1326" i="1"/>
  <c r="AB1328" i="1"/>
  <c r="AB1330" i="1"/>
  <c r="AB1334" i="1"/>
  <c r="AB1336" i="1"/>
  <c r="AB1338" i="1"/>
  <c r="AB1340" i="1"/>
  <c r="AB1342" i="1"/>
  <c r="AB1344" i="1"/>
  <c r="AB1350" i="1"/>
  <c r="AB1352" i="1"/>
  <c r="AB1356" i="1"/>
  <c r="AB1358" i="1"/>
  <c r="AB1360" i="1"/>
  <c r="AB1366" i="1"/>
  <c r="AB1368" i="1"/>
  <c r="AB1370" i="1"/>
  <c r="AB1372" i="1"/>
  <c r="AB1374" i="1"/>
  <c r="AB1376" i="1"/>
  <c r="AB1378" i="1"/>
  <c r="AB1382" i="1"/>
  <c r="AB1384" i="1"/>
  <c r="AB1386" i="1"/>
  <c r="AB1388" i="1"/>
  <c r="AB1390" i="1"/>
  <c r="AB1392" i="1"/>
  <c r="AB1398" i="1"/>
  <c r="AB1400" i="1"/>
  <c r="AB1402" i="1"/>
  <c r="AB1404" i="1"/>
  <c r="AB1406" i="1"/>
  <c r="AB1408" i="1"/>
  <c r="AB1410" i="1"/>
  <c r="AB1414" i="1"/>
  <c r="AB1416" i="1"/>
  <c r="AB1420" i="1"/>
  <c r="AB1422" i="1"/>
  <c r="AB1424" i="1"/>
  <c r="AB1426" i="1"/>
  <c r="AB1430" i="1"/>
  <c r="AB1432" i="1"/>
  <c r="AB1434" i="1"/>
  <c r="AB1436" i="1"/>
  <c r="AB1438" i="1"/>
  <c r="AB1440" i="1"/>
  <c r="AB1446" i="1"/>
  <c r="AB1448" i="1"/>
  <c r="AB1450" i="1"/>
  <c r="AB1452" i="1"/>
  <c r="AB1454" i="1"/>
  <c r="AB1456" i="1"/>
  <c r="AB1458" i="1"/>
  <c r="AB1462" i="1"/>
  <c r="AB1464" i="1"/>
  <c r="AB1466" i="1"/>
  <c r="AB1468" i="1"/>
  <c r="AB1470" i="1"/>
  <c r="AB1472" i="1"/>
  <c r="AB1478" i="1"/>
  <c r="AB1480" i="1"/>
  <c r="AB1484" i="1"/>
  <c r="AB1486" i="1"/>
  <c r="AB1488" i="1"/>
  <c r="AB1494" i="1"/>
  <c r="AB1496" i="1"/>
  <c r="AB1498" i="1"/>
  <c r="AB1500" i="1"/>
  <c r="AB1502" i="1"/>
  <c r="AB1504" i="1"/>
  <c r="AB1506" i="1"/>
  <c r="AB1510" i="1"/>
  <c r="AB1512" i="1"/>
  <c r="AB1514" i="1"/>
  <c r="AB1516" i="1"/>
  <c r="AB1518" i="1"/>
  <c r="AB1520" i="1"/>
  <c r="AB1526" i="1"/>
  <c r="AB1528" i="1"/>
  <c r="AB1530" i="1"/>
  <c r="AB1532" i="1"/>
  <c r="AB1534" i="1"/>
  <c r="AB1536" i="1"/>
  <c r="AB1538" i="1"/>
  <c r="AB1542" i="1"/>
  <c r="AB1544" i="1"/>
  <c r="AB1548" i="1"/>
  <c r="AB1550" i="1"/>
  <c r="AB1552" i="1"/>
  <c r="AB1554" i="1"/>
  <c r="AB1558" i="1"/>
  <c r="AB1560" i="1"/>
  <c r="AB1562" i="1"/>
  <c r="AB1564" i="1"/>
  <c r="AB1566" i="1"/>
  <c r="AB1568" i="1"/>
  <c r="AB1574" i="1"/>
  <c r="AB1576" i="1"/>
  <c r="AB1578" i="1"/>
  <c r="AB1580" i="1"/>
  <c r="AB1582" i="1"/>
  <c r="AB1584" i="1"/>
  <c r="AB1586" i="1"/>
  <c r="AB1590" i="1"/>
  <c r="AB1592" i="1"/>
  <c r="AB1594" i="1"/>
  <c r="AB1596" i="1"/>
  <c r="AB1598" i="1"/>
  <c r="AB1600" i="1"/>
  <c r="AB1606" i="1"/>
  <c r="AB1608" i="1"/>
  <c r="AB1612" i="1"/>
  <c r="AB1614" i="1"/>
  <c r="AB1616" i="1"/>
  <c r="AB1622" i="1"/>
  <c r="AB1624" i="1"/>
  <c r="AB1626" i="1"/>
  <c r="AB1628" i="1"/>
  <c r="AB1630" i="1"/>
  <c r="AB1632" i="1"/>
  <c r="AB1634" i="1"/>
  <c r="AB1638" i="1"/>
  <c r="AB1640" i="1"/>
  <c r="AB1642" i="1"/>
  <c r="AB1644" i="1"/>
  <c r="AB1646" i="1"/>
  <c r="AB1648" i="1"/>
  <c r="AB1654" i="1"/>
  <c r="AB1656" i="1"/>
  <c r="AB1658" i="1"/>
  <c r="AB1660" i="1"/>
  <c r="AB1662" i="1"/>
  <c r="AB1664" i="1"/>
  <c r="AB1666" i="1"/>
  <c r="AB1670" i="1"/>
  <c r="AB1672" i="1"/>
  <c r="AB1676" i="1"/>
  <c r="AB1678" i="1"/>
  <c r="AB1680" i="1"/>
  <c r="AB1682" i="1"/>
  <c r="AB1686" i="1"/>
  <c r="AB1688" i="1"/>
  <c r="AB1692" i="1"/>
  <c r="AB1694" i="1"/>
  <c r="AB1696" i="1"/>
  <c r="AB1698" i="1"/>
  <c r="AB1702" i="1"/>
  <c r="AB1704" i="1"/>
  <c r="AB1708" i="1"/>
  <c r="AB1710" i="1"/>
  <c r="AB1712" i="1"/>
  <c r="AB1714" i="1"/>
  <c r="AB1718" i="1"/>
  <c r="AB1720" i="1"/>
  <c r="AB1722" i="1"/>
  <c r="AB1724" i="1"/>
  <c r="AB1726" i="1"/>
  <c r="AB1728" i="1"/>
  <c r="AB1734" i="1"/>
  <c r="AB1736" i="1"/>
  <c r="AB1740" i="1"/>
  <c r="AB1742" i="1"/>
  <c r="AB1744" i="1"/>
  <c r="AB1750" i="1"/>
  <c r="AB1752" i="1"/>
  <c r="AB1756" i="1"/>
  <c r="AB1758" i="1"/>
  <c r="AB1760" i="1"/>
  <c r="AB1766" i="1"/>
  <c r="AB1768" i="1"/>
  <c r="AB1772" i="1"/>
  <c r="AB1774" i="1"/>
  <c r="AB1776" i="1"/>
  <c r="AB1782" i="1"/>
  <c r="AB1784" i="1"/>
  <c r="AB1786" i="1"/>
  <c r="AB1788" i="1"/>
  <c r="AB1790" i="1"/>
  <c r="AB1792" i="1"/>
  <c r="AB1794" i="1"/>
  <c r="AB1798" i="1"/>
  <c r="AB1800" i="1"/>
  <c r="AB1804" i="1"/>
  <c r="AB1806" i="1"/>
  <c r="AB1808" i="1"/>
  <c r="AB1810" i="1"/>
  <c r="AB1814" i="1"/>
  <c r="AB1816" i="1"/>
  <c r="AB1820" i="1"/>
  <c r="AB1822" i="1"/>
  <c r="AB1824" i="1"/>
  <c r="AB1826" i="1"/>
  <c r="AB841" i="1"/>
  <c r="AB845" i="1"/>
  <c r="AB849" i="1"/>
  <c r="AB853" i="1"/>
  <c r="AB857" i="1"/>
  <c r="AB861" i="1"/>
  <c r="AB865" i="1"/>
  <c r="AB869" i="1"/>
  <c r="AB873" i="1"/>
  <c r="AB877" i="1"/>
  <c r="AB881" i="1"/>
  <c r="AB885" i="1"/>
  <c r="AB889" i="1"/>
  <c r="AB893" i="1"/>
  <c r="AB897" i="1"/>
  <c r="AB901" i="1"/>
  <c r="AB905" i="1"/>
  <c r="AB909" i="1"/>
  <c r="AB913" i="1"/>
  <c r="AB917" i="1"/>
  <c r="AB921" i="1"/>
  <c r="AB923" i="1"/>
  <c r="AB925" i="1"/>
  <c r="AB927" i="1"/>
  <c r="AB929" i="1"/>
  <c r="AB933" i="1"/>
  <c r="AB935" i="1"/>
  <c r="AB937" i="1"/>
  <c r="AB941" i="1"/>
  <c r="AB943" i="1"/>
  <c r="AB945" i="1"/>
  <c r="AB949" i="1"/>
  <c r="AB951" i="1"/>
  <c r="AB953" i="1"/>
  <c r="AB955" i="1"/>
  <c r="AB957" i="1"/>
  <c r="AB959" i="1"/>
  <c r="AB961" i="1"/>
  <c r="AB965" i="1"/>
  <c r="AB967" i="1"/>
  <c r="AB969" i="1"/>
  <c r="AB971" i="1"/>
  <c r="AB973" i="1"/>
  <c r="AB975" i="1"/>
  <c r="AB977" i="1"/>
  <c r="AB981" i="1"/>
  <c r="AB983" i="1"/>
  <c r="AB985" i="1"/>
  <c r="AB987" i="1"/>
  <c r="AB989" i="1"/>
  <c r="AB991" i="1"/>
  <c r="AB993" i="1"/>
  <c r="AB997" i="1"/>
  <c r="AB999" i="1"/>
  <c r="AB1001" i="1"/>
  <c r="AB1005" i="1"/>
  <c r="AB1007" i="1"/>
  <c r="AB1009" i="1"/>
  <c r="AB1013" i="1"/>
  <c r="AB1015" i="1"/>
  <c r="AB1017" i="1"/>
  <c r="AB1019" i="1"/>
  <c r="AB1021" i="1"/>
  <c r="AB1023" i="1"/>
  <c r="AB1025" i="1"/>
  <c r="AB1029" i="1"/>
  <c r="AB1031" i="1"/>
  <c r="AB1033" i="1"/>
  <c r="AB1035" i="1"/>
  <c r="AB1037" i="1"/>
  <c r="AB1039" i="1"/>
  <c r="AB1041" i="1"/>
  <c r="AB1045" i="1"/>
  <c r="AB1047" i="1"/>
  <c r="AB1049" i="1"/>
  <c r="AB1051" i="1"/>
  <c r="AB1053" i="1"/>
  <c r="AB1055" i="1"/>
  <c r="AB1057" i="1"/>
  <c r="AB1061" i="1"/>
  <c r="AB1063" i="1"/>
  <c r="AB1065" i="1"/>
  <c r="AB1069" i="1"/>
  <c r="AB1071" i="1"/>
  <c r="AB1073" i="1"/>
  <c r="AB1077" i="1"/>
  <c r="AB1079" i="1"/>
  <c r="AB1081" i="1"/>
  <c r="AB1083" i="1"/>
  <c r="AB1085" i="1"/>
  <c r="AB1087" i="1"/>
  <c r="AB1089" i="1"/>
  <c r="AB1093" i="1"/>
  <c r="AB1095" i="1"/>
  <c r="AB1097" i="1"/>
  <c r="AB1099" i="1"/>
  <c r="AB1101" i="1"/>
  <c r="AB1103" i="1"/>
  <c r="AB1105" i="1"/>
  <c r="AB1109" i="1"/>
  <c r="AB1111" i="1"/>
  <c r="AB1113" i="1"/>
  <c r="AB1115" i="1"/>
  <c r="AB1117" i="1"/>
  <c r="AB1119" i="1"/>
  <c r="AB1121" i="1"/>
  <c r="AB1125" i="1"/>
  <c r="AB1127" i="1"/>
  <c r="AB1129" i="1"/>
  <c r="AB1133" i="1"/>
  <c r="AB1135" i="1"/>
  <c r="AB1137" i="1"/>
  <c r="AB1141" i="1"/>
  <c r="AB1143" i="1"/>
  <c r="AB1145" i="1"/>
  <c r="AB1147" i="1"/>
  <c r="AB1149" i="1"/>
  <c r="AB1151" i="1"/>
  <c r="AB1153" i="1"/>
  <c r="AB1157" i="1"/>
  <c r="AB1159" i="1"/>
  <c r="AB1161" i="1"/>
  <c r="AB1163" i="1"/>
  <c r="AB1165" i="1"/>
  <c r="AB1167" i="1"/>
  <c r="AB1173" i="1"/>
  <c r="AB1175" i="1"/>
  <c r="AB1177" i="1"/>
  <c r="AB1181" i="1"/>
  <c r="AB1183" i="1"/>
  <c r="AB1189" i="1"/>
  <c r="AB1191" i="1"/>
  <c r="AB1193" i="1"/>
  <c r="AB1195" i="1"/>
  <c r="AB1197" i="1"/>
  <c r="AB1199" i="1"/>
  <c r="AB1205" i="1"/>
  <c r="AB1207" i="1"/>
  <c r="AB1209" i="1"/>
  <c r="AB1213" i="1"/>
  <c r="AB1215" i="1"/>
  <c r="AB1221" i="1"/>
  <c r="AB1223" i="1"/>
  <c r="AB1225" i="1"/>
  <c r="AB1227" i="1"/>
  <c r="AB1229" i="1"/>
  <c r="AB1231" i="1"/>
  <c r="AB1237" i="1"/>
  <c r="AB1239" i="1"/>
  <c r="AB1241" i="1"/>
  <c r="AB1245" i="1"/>
  <c r="AB1247" i="1"/>
  <c r="AB1253" i="1"/>
  <c r="AB1255" i="1"/>
  <c r="AB1257" i="1"/>
  <c r="AB1259" i="1"/>
  <c r="AB1261" i="1"/>
  <c r="AB1263" i="1"/>
  <c r="AB1269" i="1"/>
  <c r="AB1271" i="1"/>
  <c r="AB1273" i="1"/>
  <c r="AB1277" i="1"/>
  <c r="AB1281" i="1"/>
  <c r="AB1285" i="1"/>
  <c r="AB1291" i="1"/>
  <c r="AB1293" i="1"/>
  <c r="AB1297" i="1"/>
  <c r="AB1301" i="1"/>
  <c r="AB1303" i="1"/>
  <c r="AB1307" i="1"/>
  <c r="AB1309" i="1"/>
  <c r="AB1313" i="1"/>
  <c r="AB1317" i="1"/>
  <c r="AB1319" i="1"/>
  <c r="AB1323" i="1"/>
  <c r="AB1325" i="1"/>
  <c r="AB1329" i="1"/>
  <c r="AB1333" i="1"/>
  <c r="AB1335" i="1"/>
  <c r="AB1341" i="1"/>
  <c r="AB1345" i="1"/>
  <c r="AB1349" i="1"/>
  <c r="AB1355" i="1"/>
  <c r="AB1357" i="1"/>
  <c r="AB1361" i="1"/>
  <c r="AB1365" i="1"/>
  <c r="AB1367" i="1"/>
  <c r="AB1371" i="1"/>
  <c r="AB1373" i="1"/>
  <c r="AB1377" i="1"/>
  <c r="AB1381" i="1"/>
  <c r="AB1383" i="1"/>
  <c r="AB1385" i="1"/>
  <c r="AB1389" i="1"/>
  <c r="AB1393" i="1"/>
  <c r="AB1397" i="1"/>
  <c r="AB1399" i="1"/>
  <c r="AB1405" i="1"/>
  <c r="AB1413" i="1"/>
  <c r="AB1415" i="1"/>
  <c r="AB1421" i="1"/>
  <c r="AB1425" i="1"/>
  <c r="AB1429" i="1"/>
  <c r="AB1431" i="1"/>
  <c r="AB1437" i="1"/>
  <c r="AB1445" i="1"/>
  <c r="AB1447" i="1"/>
  <c r="AB1453" i="1"/>
  <c r="AB1457" i="1"/>
  <c r="AB1461" i="1"/>
  <c r="AB1463" i="1"/>
  <c r="AB1469" i="1"/>
  <c r="AB1477" i="1"/>
  <c r="AB1479" i="1"/>
  <c r="AB1485" i="1"/>
  <c r="AB1489" i="1"/>
  <c r="AB1491" i="1"/>
  <c r="AB1493" i="1"/>
  <c r="AB1499" i="1"/>
  <c r="AB1501" i="1"/>
  <c r="AB1509" i="1"/>
  <c r="AB1513" i="1"/>
  <c r="AB1515" i="1"/>
  <c r="AB1517" i="1"/>
  <c r="AB1521" i="1"/>
  <c r="AB1525" i="1"/>
  <c r="AB1527" i="1"/>
  <c r="AB1531" i="1"/>
  <c r="AB1533" i="1"/>
  <c r="AB1537" i="1"/>
  <c r="AB1541" i="1"/>
  <c r="AB1543" i="1"/>
  <c r="AB1549" i="1"/>
  <c r="AB1553" i="1"/>
  <c r="AB1557" i="1"/>
  <c r="AB1563" i="1"/>
  <c r="AB1565" i="1"/>
  <c r="AB1569" i="1"/>
  <c r="AB1573" i="1"/>
  <c r="AB1575" i="1"/>
  <c r="AB1579" i="1"/>
  <c r="AB1581" i="1"/>
  <c r="AB1585" i="1"/>
  <c r="AB1589" i="1"/>
  <c r="AB1591" i="1"/>
  <c r="AB1595" i="1"/>
  <c r="AB1597" i="1"/>
  <c r="AB1601" i="1"/>
  <c r="AB1605" i="1"/>
  <c r="AB1607" i="1"/>
  <c r="AB1613" i="1"/>
  <c r="AB1617" i="1"/>
  <c r="AB1621" i="1"/>
  <c r="AB1627" i="1"/>
  <c r="AB1629" i="1"/>
  <c r="AB1633" i="1"/>
  <c r="AB1637" i="1"/>
  <c r="AB1639" i="1"/>
  <c r="AB1641" i="1"/>
  <c r="AB1643" i="1"/>
  <c r="AB1645" i="1"/>
  <c r="AB1653" i="1"/>
  <c r="AB1655" i="1"/>
  <c r="AB1661" i="1"/>
  <c r="AB1665" i="1"/>
  <c r="AB1669" i="1"/>
  <c r="AB1671" i="1"/>
  <c r="AB1675" i="1"/>
  <c r="AB1677" i="1"/>
  <c r="AB1685" i="1"/>
  <c r="AB1687" i="1"/>
  <c r="AB1693" i="1"/>
  <c r="AB1697" i="1"/>
  <c r="AB1701" i="1"/>
  <c r="AB1703" i="1"/>
  <c r="AB1707" i="1"/>
  <c r="AB1709" i="1"/>
  <c r="AB1717" i="1"/>
  <c r="AB1719" i="1"/>
  <c r="AB1725" i="1"/>
  <c r="AB1729" i="1"/>
  <c r="AB1733" i="1"/>
  <c r="AB1735" i="1"/>
  <c r="AB1739" i="1"/>
  <c r="AB1741" i="1"/>
  <c r="AB1749" i="1"/>
  <c r="AB1751" i="1"/>
  <c r="AB1757" i="1"/>
  <c r="AB1761" i="1"/>
  <c r="AB1765" i="1"/>
  <c r="AB1767" i="1"/>
  <c r="AB1769" i="1"/>
  <c r="AB1773" i="1"/>
  <c r="AB1777" i="1"/>
  <c r="AB1781" i="1"/>
  <c r="AB1789" i="1"/>
  <c r="AB1793" i="1"/>
  <c r="AB1797" i="1"/>
  <c r="AB1805" i="1"/>
  <c r="AB1809" i="1"/>
  <c r="AB1813" i="1"/>
  <c r="AB1821" i="1"/>
  <c r="AB1825" i="1"/>
  <c r="AC1818" i="1"/>
  <c r="AC1790" i="1"/>
  <c r="AC1812" i="1"/>
  <c r="AC1780" i="1"/>
  <c r="AC1748" i="1"/>
  <c r="AC1716" i="1"/>
  <c r="AC1684" i="1"/>
  <c r="AC1652" i="1"/>
  <c r="AC1620" i="1"/>
  <c r="AC1588" i="1"/>
  <c r="AC1556" i="1"/>
  <c r="AC1524" i="1"/>
  <c r="AC1492" i="1"/>
  <c r="AC1460" i="1"/>
  <c r="AC1428" i="1"/>
  <c r="AC1396" i="1"/>
  <c r="AC1364" i="1"/>
  <c r="AC1332" i="1"/>
  <c r="AC1300" i="1"/>
  <c r="AC1268" i="1"/>
  <c r="AC1236" i="1"/>
  <c r="AC1204" i="1"/>
  <c r="AC1172" i="1"/>
  <c r="AC1140" i="1"/>
  <c r="AC1108" i="1"/>
  <c r="AC708" i="1"/>
  <c r="AC676" i="1"/>
  <c r="AC644" i="1"/>
  <c r="AC612" i="1"/>
  <c r="AC580" i="1"/>
  <c r="AC548" i="1"/>
  <c r="AC516" i="1"/>
  <c r="AC484" i="1"/>
  <c r="AC452" i="1"/>
  <c r="AC420" i="1"/>
  <c r="AC388" i="1"/>
  <c r="AC356" i="1"/>
  <c r="AC324" i="1"/>
  <c r="AC292" i="1"/>
  <c r="AC260" i="1"/>
  <c r="AC228" i="1"/>
  <c r="AC196" i="1"/>
  <c r="AC164" i="1"/>
  <c r="AC132" i="1"/>
  <c r="AC100" i="1"/>
  <c r="AC68" i="1"/>
  <c r="AC36" i="1"/>
  <c r="AC4" i="1"/>
  <c r="AC1799" i="1"/>
  <c r="AC1767" i="1"/>
  <c r="AC1735" i="1"/>
  <c r="AC1703" i="1"/>
  <c r="AC1671" i="1"/>
  <c r="AC1639" i="1"/>
  <c r="AC1607" i="1"/>
  <c r="AC1575" i="1"/>
  <c r="AC1543" i="1"/>
  <c r="AC1511" i="1"/>
  <c r="AC1479" i="1"/>
  <c r="AC1447" i="1"/>
  <c r="AC1415" i="1"/>
  <c r="AC1383" i="1"/>
  <c r="AC1351" i="1"/>
  <c r="AC1319" i="1"/>
  <c r="AC1287" i="1"/>
  <c r="AC1255" i="1"/>
  <c r="AC1223" i="1"/>
  <c r="AC1191" i="1"/>
  <c r="AC1159" i="1"/>
  <c r="AC1127" i="1"/>
  <c r="AC727" i="1"/>
  <c r="AC695" i="1"/>
  <c r="AC663" i="1"/>
  <c r="AC631" i="1"/>
  <c r="AC599" i="1"/>
  <c r="AC567" i="1"/>
  <c r="AC535" i="1"/>
  <c r="AC503" i="1"/>
  <c r="AC471" i="1"/>
  <c r="AC1762" i="1"/>
  <c r="AC1766" i="1"/>
  <c r="AC1804" i="1"/>
  <c r="AC1772" i="1"/>
  <c r="AC1740" i="1"/>
  <c r="AC1708" i="1"/>
  <c r="AC1822" i="1"/>
  <c r="AC1828" i="1"/>
  <c r="AC1796" i="1"/>
  <c r="AC1764" i="1"/>
  <c r="AC1732" i="1"/>
  <c r="AC1700" i="1"/>
  <c r="AC1668" i="1"/>
  <c r="AC1636" i="1"/>
  <c r="AC1604" i="1"/>
  <c r="AC1572" i="1"/>
  <c r="AC1540" i="1"/>
  <c r="AC1508" i="1"/>
  <c r="AC1476" i="1"/>
  <c r="AC1444" i="1"/>
  <c r="AC1412" i="1"/>
  <c r="AC1380" i="1"/>
  <c r="AC1348" i="1"/>
  <c r="AC1316" i="1"/>
  <c r="AC1284" i="1"/>
  <c r="AC1252" i="1"/>
  <c r="AC1220" i="1"/>
  <c r="AC1188" i="1"/>
  <c r="AC1156" i="1"/>
  <c r="AC1124" i="1"/>
  <c r="AC724" i="1"/>
  <c r="AC692" i="1"/>
  <c r="AC660" i="1"/>
  <c r="AC628" i="1"/>
  <c r="AC596" i="1"/>
  <c r="AC564" i="1"/>
  <c r="AC532" i="1"/>
  <c r="AC500" i="1"/>
  <c r="AC468" i="1"/>
  <c r="AC436" i="1"/>
  <c r="AC404" i="1"/>
  <c r="AC372" i="1"/>
  <c r="AC340" i="1"/>
  <c r="AC308" i="1"/>
  <c r="AC276" i="1"/>
  <c r="AC244" i="1"/>
  <c r="AC212" i="1"/>
  <c r="AC180" i="1"/>
  <c r="AC148" i="1"/>
  <c r="AC116" i="1"/>
  <c r="AC84" i="1"/>
  <c r="AC52" i="1"/>
  <c r="AC20" i="1"/>
  <c r="AC1815" i="1"/>
  <c r="AC1783" i="1"/>
  <c r="AC1751" i="1"/>
  <c r="AC1719" i="1"/>
  <c r="AC1687" i="1"/>
  <c r="AC1655" i="1"/>
  <c r="AC1623" i="1"/>
  <c r="AC1591" i="1"/>
  <c r="AC1559" i="1"/>
  <c r="AC1527" i="1"/>
  <c r="AC1495" i="1"/>
  <c r="AC1463" i="1"/>
  <c r="AC1431" i="1"/>
  <c r="AC1399" i="1"/>
  <c r="AC1367" i="1"/>
  <c r="AC1335" i="1"/>
  <c r="AC1303" i="1"/>
  <c r="AC1271" i="1"/>
  <c r="AC1239" i="1"/>
  <c r="AC1207" i="1"/>
  <c r="AC1175" i="1"/>
  <c r="AC1143" i="1"/>
  <c r="AC1111" i="1"/>
  <c r="AC711" i="1"/>
  <c r="AC679" i="1"/>
  <c r="AC647" i="1"/>
  <c r="AC615" i="1"/>
  <c r="AC583" i="1"/>
  <c r="AC551" i="1"/>
  <c r="AC519" i="1"/>
  <c r="AC487" i="1"/>
  <c r="AC455" i="1"/>
  <c r="AC1806" i="1"/>
  <c r="AC1820" i="1"/>
  <c r="AC1788" i="1"/>
  <c r="AC1756" i="1"/>
  <c r="AC1724" i="1"/>
  <c r="AC1692" i="1"/>
  <c r="AC1676" i="1"/>
  <c r="AC1644" i="1"/>
  <c r="AC1612" i="1"/>
  <c r="AC1580" i="1"/>
  <c r="AC1548" i="1"/>
  <c r="AC1516" i="1"/>
  <c r="AC1484" i="1"/>
  <c r="AC1452" i="1"/>
  <c r="AC1420" i="1"/>
  <c r="AC1388" i="1"/>
  <c r="AC1356" i="1"/>
  <c r="AC1324" i="1"/>
  <c r="AC1292" i="1"/>
  <c r="AC1260" i="1"/>
  <c r="AC1228" i="1"/>
  <c r="AC1196" i="1"/>
  <c r="AC1164" i="1"/>
  <c r="AC1132" i="1"/>
  <c r="AC1100" i="1"/>
  <c r="AC716" i="1"/>
  <c r="AC684" i="1"/>
  <c r="AC652" i="1"/>
  <c r="AC620" i="1"/>
  <c r="AC588" i="1"/>
  <c r="AC556" i="1"/>
  <c r="AC524" i="1"/>
  <c r="AC492" i="1"/>
  <c r="AC460" i="1"/>
  <c r="AC428" i="1"/>
  <c r="AC396" i="1"/>
  <c r="AC364" i="1"/>
  <c r="AC332" i="1"/>
  <c r="AC300" i="1"/>
  <c r="AC268" i="1"/>
  <c r="AC236" i="1"/>
  <c r="AC204" i="1"/>
  <c r="AC172" i="1"/>
  <c r="AC140" i="1"/>
  <c r="AC108" i="1"/>
  <c r="AC76" i="1"/>
  <c r="AC44" i="1"/>
  <c r="AC12" i="1"/>
  <c r="AC1807" i="1"/>
  <c r="AC1775" i="1"/>
  <c r="AC1743" i="1"/>
  <c r="AC1711" i="1"/>
  <c r="AC1679" i="1"/>
  <c r="AC1647" i="1"/>
  <c r="AC1615" i="1"/>
  <c r="AC1583" i="1"/>
  <c r="AC1551" i="1"/>
  <c r="AC1519" i="1"/>
  <c r="AC1487" i="1"/>
  <c r="AC1455" i="1"/>
  <c r="AC1423" i="1"/>
  <c r="AC1391" i="1"/>
  <c r="AC1359" i="1"/>
  <c r="AC1327" i="1"/>
  <c r="AC1295" i="1"/>
  <c r="AC1263" i="1"/>
  <c r="AC1231" i="1"/>
  <c r="AC1199" i="1"/>
  <c r="AC1167" i="1"/>
  <c r="AC1135" i="1"/>
  <c r="AC1103" i="1"/>
  <c r="AC703" i="1"/>
  <c r="AC671" i="1"/>
  <c r="AC639" i="1"/>
  <c r="AC607" i="1"/>
  <c r="AC575" i="1"/>
  <c r="AC543" i="1"/>
  <c r="AC511" i="1"/>
  <c r="AC479" i="1"/>
  <c r="AC447" i="1"/>
  <c r="AC415" i="1"/>
  <c r="AC383" i="1"/>
  <c r="AC351" i="1"/>
  <c r="AC319" i="1"/>
  <c r="AC287" i="1"/>
  <c r="AC439" i="1"/>
  <c r="AC375" i="1"/>
  <c r="AC311" i="1"/>
  <c r="AC247" i="1"/>
  <c r="AC215" i="1"/>
  <c r="AC183" i="1"/>
  <c r="AC151" i="1"/>
  <c r="AC1660" i="1"/>
  <c r="AC1628" i="1"/>
  <c r="AC1596" i="1"/>
  <c r="AC1564" i="1"/>
  <c r="AC1532" i="1"/>
  <c r="AC1500" i="1"/>
  <c r="AC1468" i="1"/>
  <c r="AC1436" i="1"/>
  <c r="AC1404" i="1"/>
  <c r="AC1372" i="1"/>
  <c r="AC1340" i="1"/>
  <c r="AC1308" i="1"/>
  <c r="AC1276" i="1"/>
  <c r="AC1244" i="1"/>
  <c r="AC1212" i="1"/>
  <c r="AC1180" i="1"/>
  <c r="AC1148" i="1"/>
  <c r="AC1116" i="1"/>
  <c r="AC732" i="1"/>
  <c r="AC700" i="1"/>
  <c r="AC668" i="1"/>
  <c r="AC636" i="1"/>
  <c r="AC604" i="1"/>
  <c r="AC572" i="1"/>
  <c r="AC540" i="1"/>
  <c r="AC508" i="1"/>
  <c r="AC476" i="1"/>
  <c r="AC444" i="1"/>
  <c r="AC412" i="1"/>
  <c r="AC380" i="1"/>
  <c r="AC348" i="1"/>
  <c r="AC316" i="1"/>
  <c r="AC284" i="1"/>
  <c r="AC252" i="1"/>
  <c r="AC220" i="1"/>
  <c r="AC188" i="1"/>
  <c r="AC156" i="1"/>
  <c r="AC124" i="1"/>
  <c r="AC92" i="1"/>
  <c r="AC60" i="1"/>
  <c r="AC28" i="1"/>
  <c r="AC1823" i="1"/>
  <c r="AC1791" i="1"/>
  <c r="AC1759" i="1"/>
  <c r="AC1727" i="1"/>
  <c r="AC1695" i="1"/>
  <c r="AC1663" i="1"/>
  <c r="AC1631" i="1"/>
  <c r="AC1599" i="1"/>
  <c r="AC1567" i="1"/>
  <c r="AC1535" i="1"/>
  <c r="AC1503" i="1"/>
  <c r="AC1471" i="1"/>
  <c r="AC1439" i="1"/>
  <c r="AC1407" i="1"/>
  <c r="AC1375" i="1"/>
  <c r="AC1343" i="1"/>
  <c r="AC1311" i="1"/>
  <c r="AC1279" i="1"/>
  <c r="AC1247" i="1"/>
  <c r="AC1215" i="1"/>
  <c r="AC1183" i="1"/>
  <c r="AC1151" i="1"/>
  <c r="AC1119" i="1"/>
  <c r="AC719" i="1"/>
  <c r="AC687" i="1"/>
  <c r="AC655" i="1"/>
  <c r="AC623" i="1"/>
  <c r="AC591" i="1"/>
  <c r="AC559" i="1"/>
  <c r="AC527" i="1"/>
  <c r="AC495" i="1"/>
  <c r="AC463" i="1"/>
  <c r="AC431" i="1"/>
  <c r="AC399" i="1"/>
  <c r="AC367" i="1"/>
  <c r="AC335" i="1"/>
  <c r="AC271" i="1"/>
  <c r="AC327" i="1"/>
  <c r="AC231" i="1"/>
  <c r="AC167" i="1"/>
  <c r="AC135" i="1"/>
  <c r="AC103" i="1"/>
  <c r="AC71" i="1"/>
  <c r="AC39" i="1"/>
  <c r="AC7" i="1"/>
  <c r="AC1730" i="1"/>
  <c r="AC1546" i="1"/>
  <c r="AC1514" i="1"/>
  <c r="AC1482" i="1"/>
  <c r="AC1450" i="1"/>
  <c r="AC1418" i="1"/>
  <c r="AC1386" i="1"/>
  <c r="AC1354" i="1"/>
  <c r="AC1322" i="1"/>
  <c r="AC1290" i="1"/>
  <c r="AC1258" i="1"/>
  <c r="AC1226" i="1"/>
  <c r="AC1194" i="1"/>
  <c r="AC1162" i="1"/>
  <c r="AC1130" i="1"/>
  <c r="AC1098" i="1"/>
  <c r="AC714" i="1"/>
  <c r="AC682" i="1"/>
  <c r="AC650" i="1"/>
  <c r="AC618" i="1"/>
  <c r="AC586" i="1"/>
  <c r="AC554" i="1"/>
  <c r="AC522" i="1"/>
  <c r="AC490" i="1"/>
  <c r="AC458" i="1"/>
  <c r="AC426" i="1"/>
  <c r="AC394" i="1"/>
  <c r="AC362" i="1"/>
  <c r="AC330" i="1"/>
  <c r="AC298" i="1"/>
  <c r="AC266" i="1"/>
  <c r="AC234" i="1"/>
  <c r="AC202" i="1"/>
  <c r="AC170" i="1"/>
  <c r="AC138" i="1"/>
  <c r="AC106" i="1"/>
  <c r="AC74" i="1"/>
  <c r="AC42" i="1"/>
  <c r="AC10" i="1"/>
  <c r="AC1805" i="1"/>
  <c r="AC1773" i="1"/>
  <c r="AC1741" i="1"/>
  <c r="AC1709" i="1"/>
  <c r="AC1677" i="1"/>
  <c r="AC1645" i="1"/>
  <c r="AC1613" i="1"/>
  <c r="AC1581" i="1"/>
  <c r="AC1549" i="1"/>
  <c r="AC1517" i="1"/>
  <c r="AC1485" i="1"/>
  <c r="AC1453" i="1"/>
  <c r="AC1421" i="1"/>
  <c r="AC1389" i="1"/>
  <c r="AC1357" i="1"/>
  <c r="AC1325" i="1"/>
  <c r="AC1293" i="1"/>
  <c r="AC1261" i="1"/>
  <c r="AC1229" i="1"/>
  <c r="AC1197" i="1"/>
  <c r="AC1165" i="1"/>
  <c r="AC1133" i="1"/>
  <c r="AC1101" i="1"/>
  <c r="AC701" i="1"/>
  <c r="AC669" i="1"/>
  <c r="AC637" i="1"/>
  <c r="AC407" i="1"/>
  <c r="AC279" i="1"/>
  <c r="AC589" i="1"/>
  <c r="AC557" i="1"/>
  <c r="AC525" i="1"/>
  <c r="AC493" i="1"/>
  <c r="AC461" i="1"/>
  <c r="AC429" i="1"/>
  <c r="AC423" i="1"/>
  <c r="AC295" i="1"/>
  <c r="AC119" i="1"/>
  <c r="AC87" i="1"/>
  <c r="AC55" i="1"/>
  <c r="AC23" i="1"/>
  <c r="AC1778" i="1"/>
  <c r="AC1698" i="1"/>
  <c r="AC1530" i="1"/>
  <c r="AC1498" i="1"/>
  <c r="AC1466" i="1"/>
  <c r="AC1434" i="1"/>
  <c r="AC1402" i="1"/>
  <c r="AC1370" i="1"/>
  <c r="AC1338" i="1"/>
  <c r="AC1306" i="1"/>
  <c r="AC1274" i="1"/>
  <c r="AC1242" i="1"/>
  <c r="AC1210" i="1"/>
  <c r="AC1178" i="1"/>
  <c r="AC1146" i="1"/>
  <c r="AC1114" i="1"/>
  <c r="AC730" i="1"/>
  <c r="AC698" i="1"/>
  <c r="AC666" i="1"/>
  <c r="AC634" i="1"/>
  <c r="AC602" i="1"/>
  <c r="AC570" i="1"/>
  <c r="AC538" i="1"/>
  <c r="AC506" i="1"/>
  <c r="AC474" i="1"/>
  <c r="AC442" i="1"/>
  <c r="AC410" i="1"/>
  <c r="AC378" i="1"/>
  <c r="AC346" i="1"/>
  <c r="AC314" i="1"/>
  <c r="AC282" i="1"/>
  <c r="AC250" i="1"/>
  <c r="AC218" i="1"/>
  <c r="AC186" i="1"/>
  <c r="AC154" i="1"/>
  <c r="AC122" i="1"/>
  <c r="AC90" i="1"/>
  <c r="AC58" i="1"/>
  <c r="AC26" i="1"/>
  <c r="AC1821" i="1"/>
  <c r="AC1789" i="1"/>
  <c r="AC1757" i="1"/>
  <c r="AC1725" i="1"/>
  <c r="AC1693" i="1"/>
  <c r="AC1661" i="1"/>
  <c r="AC1629" i="1"/>
  <c r="AC1597" i="1"/>
  <c r="AC1565" i="1"/>
  <c r="AC1533" i="1"/>
  <c r="AC1501" i="1"/>
  <c r="AC1469" i="1"/>
  <c r="AC1437" i="1"/>
  <c r="AC1405" i="1"/>
  <c r="AC1373" i="1"/>
  <c r="AC1341" i="1"/>
  <c r="AC1309" i="1"/>
  <c r="AC1277" i="1"/>
  <c r="AC1245" i="1"/>
  <c r="AC1213" i="1"/>
  <c r="AC1181" i="1"/>
  <c r="AC1149" i="1"/>
  <c r="AC1117" i="1"/>
  <c r="AC717" i="1"/>
  <c r="AC685" i="1"/>
  <c r="AC653" i="1"/>
  <c r="AC621" i="1"/>
  <c r="AC343" i="1"/>
  <c r="AC605" i="1"/>
  <c r="AC573" i="1"/>
  <c r="AC541" i="1"/>
  <c r="AC509" i="1"/>
  <c r="AC477" i="1"/>
  <c r="AC445" i="1"/>
  <c r="AC413" i="1"/>
  <c r="AC359" i="1"/>
  <c r="AC255" i="1"/>
  <c r="AC223" i="1"/>
  <c r="AC191" i="1"/>
  <c r="AC159" i="1"/>
  <c r="AC127" i="1"/>
  <c r="AC95" i="1"/>
  <c r="AC303" i="1"/>
  <c r="AC391" i="1"/>
  <c r="AC263" i="1"/>
  <c r="AC199" i="1"/>
  <c r="AC207" i="1"/>
  <c r="AC175" i="1"/>
  <c r="AC79" i="1"/>
  <c r="AC47" i="1"/>
  <c r="AC15" i="1"/>
  <c r="AC1754" i="1"/>
  <c r="AC1554" i="1"/>
  <c r="AC1522" i="1"/>
  <c r="AC1490" i="1"/>
  <c r="AC1458" i="1"/>
  <c r="AC1426" i="1"/>
  <c r="AC1394" i="1"/>
  <c r="AC1362" i="1"/>
  <c r="AC1330" i="1"/>
  <c r="AC1298" i="1"/>
  <c r="AC1266" i="1"/>
  <c r="AC1234" i="1"/>
  <c r="AC1202" i="1"/>
  <c r="AC1170" i="1"/>
  <c r="AC1138" i="1"/>
  <c r="AC1106" i="1"/>
  <c r="AC706" i="1"/>
  <c r="AC674" i="1"/>
  <c r="AC642" i="1"/>
  <c r="AC610" i="1"/>
  <c r="AC578" i="1"/>
  <c r="AC546" i="1"/>
  <c r="AC514" i="1"/>
  <c r="AC482" i="1"/>
  <c r="AC450" i="1"/>
  <c r="AC418" i="1"/>
  <c r="AC386" i="1"/>
  <c r="AC354" i="1"/>
  <c r="AC322" i="1"/>
  <c r="AC290" i="1"/>
  <c r="AC258" i="1"/>
  <c r="AC226" i="1"/>
  <c r="AC194" i="1"/>
  <c r="AC162" i="1"/>
  <c r="AC130" i="1"/>
  <c r="AC98" i="1"/>
  <c r="AC66" i="1"/>
  <c r="AC34" i="1"/>
  <c r="AC1797" i="1"/>
  <c r="AC1765" i="1"/>
  <c r="AC1733" i="1"/>
  <c r="AC1701" i="1"/>
  <c r="AC1669" i="1"/>
  <c r="AC1637" i="1"/>
  <c r="AC1605" i="1"/>
  <c r="AC1573" i="1"/>
  <c r="AC1541" i="1"/>
  <c r="AC1509" i="1"/>
  <c r="AC1477" i="1"/>
  <c r="AC1445" i="1"/>
  <c r="AC1413" i="1"/>
  <c r="AC1381" i="1"/>
  <c r="AC1349" i="1"/>
  <c r="AC1317" i="1"/>
  <c r="AC1285" i="1"/>
  <c r="AC1253" i="1"/>
  <c r="AC1221" i="1"/>
  <c r="AC1189" i="1"/>
  <c r="AC1157" i="1"/>
  <c r="AC1125" i="1"/>
  <c r="AC725" i="1"/>
  <c r="AC693" i="1"/>
  <c r="AC661" i="1"/>
  <c r="AC629" i="1"/>
  <c r="AC597" i="1"/>
  <c r="AC565" i="1"/>
  <c r="AC533" i="1"/>
  <c r="AC501" i="1"/>
  <c r="AC469" i="1"/>
  <c r="AC437" i="1"/>
  <c r="AC405" i="1"/>
  <c r="AC373" i="1"/>
  <c r="AC341" i="1"/>
  <c r="AC309" i="1"/>
  <c r="AC277" i="1"/>
  <c r="AC245" i="1"/>
  <c r="AC213" i="1"/>
  <c r="AC181" i="1"/>
  <c r="AC149" i="1"/>
  <c r="AC117" i="1"/>
  <c r="AC85" i="1"/>
  <c r="AC53" i="1"/>
  <c r="AC21" i="1"/>
  <c r="AC1786" i="1"/>
  <c r="AC1706" i="1"/>
  <c r="AC1666" i="1"/>
  <c r="AC349" i="1"/>
  <c r="AC285" i="1"/>
  <c r="AC221" i="1"/>
  <c r="AC157" i="1"/>
  <c r="AC93" i="1"/>
  <c r="AC29" i="1"/>
  <c r="AC1722" i="1"/>
  <c r="AC1650" i="1"/>
  <c r="AC1618" i="1"/>
  <c r="AC1586" i="1"/>
  <c r="AC1824" i="1"/>
  <c r="AC1792" i="1"/>
  <c r="AC1760" i="1"/>
  <c r="AC1728" i="1"/>
  <c r="AC1696" i="1"/>
  <c r="AC1664" i="1"/>
  <c r="AC1632" i="1"/>
  <c r="AC1600" i="1"/>
  <c r="AC1568" i="1"/>
  <c r="AC1536" i="1"/>
  <c r="AC1504" i="1"/>
  <c r="AC1472" i="1"/>
  <c r="AC1440" i="1"/>
  <c r="AC1408" i="1"/>
  <c r="AC1376" i="1"/>
  <c r="AC1344" i="1"/>
  <c r="AC1312" i="1"/>
  <c r="AC239" i="1"/>
  <c r="AC111" i="1"/>
  <c r="AC143" i="1"/>
  <c r="AC63" i="1"/>
  <c r="AC31" i="1"/>
  <c r="AC1802" i="1"/>
  <c r="AC1714" i="1"/>
  <c r="AC1538" i="1"/>
  <c r="AC1506" i="1"/>
  <c r="AC1474" i="1"/>
  <c r="AC1442" i="1"/>
  <c r="AC1410" i="1"/>
  <c r="AC1378" i="1"/>
  <c r="AC1346" i="1"/>
  <c r="AC1314" i="1"/>
  <c r="AC1282" i="1"/>
  <c r="AC1250" i="1"/>
  <c r="AC1218" i="1"/>
  <c r="AC1186" i="1"/>
  <c r="AC1154" i="1"/>
  <c r="AC1122" i="1"/>
  <c r="AC722" i="1"/>
  <c r="AC690" i="1"/>
  <c r="AC658" i="1"/>
  <c r="AC626" i="1"/>
  <c r="AC594" i="1"/>
  <c r="AC562" i="1"/>
  <c r="AC530" i="1"/>
  <c r="AC498" i="1"/>
  <c r="AC466" i="1"/>
  <c r="AC434" i="1"/>
  <c r="AC402" i="1"/>
  <c r="AC370" i="1"/>
  <c r="AC338" i="1"/>
  <c r="AC306" i="1"/>
  <c r="AC274" i="1"/>
  <c r="AC242" i="1"/>
  <c r="AC210" i="1"/>
  <c r="AC178" i="1"/>
  <c r="AC146" i="1"/>
  <c r="AC114" i="1"/>
  <c r="AC82" i="1"/>
  <c r="AC50" i="1"/>
  <c r="AC18" i="1"/>
  <c r="AC1813" i="1"/>
  <c r="AC1781" i="1"/>
  <c r="AC1749" i="1"/>
  <c r="AC1717" i="1"/>
  <c r="AC1685" i="1"/>
  <c r="AC1653" i="1"/>
  <c r="AC1621" i="1"/>
  <c r="AC1589" i="1"/>
  <c r="AC1557" i="1"/>
  <c r="AC1525" i="1"/>
  <c r="AC1493" i="1"/>
  <c r="AC1461" i="1"/>
  <c r="AC1429" i="1"/>
  <c r="AC1397" i="1"/>
  <c r="AC1365" i="1"/>
  <c r="AC1333" i="1"/>
  <c r="AC1301" i="1"/>
  <c r="AC1269" i="1"/>
  <c r="AC1237" i="1"/>
  <c r="AC1205" i="1"/>
  <c r="AC1173" i="1"/>
  <c r="AC1141" i="1"/>
  <c r="AC1109" i="1"/>
  <c r="AC709" i="1"/>
  <c r="AC677" i="1"/>
  <c r="AC645" i="1"/>
  <c r="AC613" i="1"/>
  <c r="AC581" i="1"/>
  <c r="AC549" i="1"/>
  <c r="AC517" i="1"/>
  <c r="AC485" i="1"/>
  <c r="AC453" i="1"/>
  <c r="AC421" i="1"/>
  <c r="AC389" i="1"/>
  <c r="AC357" i="1"/>
  <c r="AC325" i="1"/>
  <c r="AC293" i="1"/>
  <c r="AC261" i="1"/>
  <c r="AC229" i="1"/>
  <c r="AC197" i="1"/>
  <c r="AC165" i="1"/>
  <c r="AC133" i="1"/>
  <c r="AC69" i="1"/>
  <c r="AC5" i="1"/>
  <c r="AC1682" i="1"/>
  <c r="AC333" i="1"/>
  <c r="AC205" i="1"/>
  <c r="AC77" i="1"/>
  <c r="AC1690" i="1"/>
  <c r="AC1602" i="1"/>
  <c r="AC1808" i="1"/>
  <c r="AC1744" i="1"/>
  <c r="AC1680" i="1"/>
  <c r="AC1616" i="1"/>
  <c r="AC1552" i="1"/>
  <c r="AC1488" i="1"/>
  <c r="AC1424" i="1"/>
  <c r="AC1360" i="1"/>
  <c r="AC1296" i="1"/>
  <c r="AC1264" i="1"/>
  <c r="AC1232" i="1"/>
  <c r="AC1200" i="1"/>
  <c r="AC1168" i="1"/>
  <c r="AC1136" i="1"/>
  <c r="AC1104" i="1"/>
  <c r="AC704" i="1"/>
  <c r="AC672" i="1"/>
  <c r="AC640" i="1"/>
  <c r="AC608" i="1"/>
  <c r="AC576" i="1"/>
  <c r="AC544" i="1"/>
  <c r="AC512" i="1"/>
  <c r="AC480" i="1"/>
  <c r="AC448" i="1"/>
  <c r="AC416" i="1"/>
  <c r="AC384" i="1"/>
  <c r="AC352" i="1"/>
  <c r="AC320" i="1"/>
  <c r="AC288" i="1"/>
  <c r="AC256" i="1"/>
  <c r="AC224" i="1"/>
  <c r="AC192" i="1"/>
  <c r="AC160" i="1"/>
  <c r="AC128" i="1"/>
  <c r="AC96" i="1"/>
  <c r="AC64" i="1"/>
  <c r="AC32" i="1"/>
  <c r="AC1827" i="1"/>
  <c r="AC1795" i="1"/>
  <c r="AC1763" i="1"/>
  <c r="AC1731" i="1"/>
  <c r="AC1699" i="1"/>
  <c r="AC1667" i="1"/>
  <c r="AC1635" i="1"/>
  <c r="AC1603" i="1"/>
  <c r="AC1571" i="1"/>
  <c r="AC1539" i="1"/>
  <c r="AC1507" i="1"/>
  <c r="AC1475" i="1"/>
  <c r="AC1443" i="1"/>
  <c r="AC1411" i="1"/>
  <c r="AC1379" i="1"/>
  <c r="AC1347" i="1"/>
  <c r="AC1315" i="1"/>
  <c r="AC1283" i="1"/>
  <c r="AC1251" i="1"/>
  <c r="AC1219" i="1"/>
  <c r="AC1187" i="1"/>
  <c r="AC1155" i="1"/>
  <c r="AC1123" i="1"/>
  <c r="AC723" i="1"/>
  <c r="AC691" i="1"/>
  <c r="AC659" i="1"/>
  <c r="AC627" i="1"/>
  <c r="AC595" i="1"/>
  <c r="AC563" i="1"/>
  <c r="AC531" i="1"/>
  <c r="AC499" i="1"/>
  <c r="AC467" i="1"/>
  <c r="AC301" i="1"/>
  <c r="AC173" i="1"/>
  <c r="AC45" i="1"/>
  <c r="AC1658" i="1"/>
  <c r="AC1626" i="1"/>
  <c r="AC1594" i="1"/>
  <c r="AC1562" i="1"/>
  <c r="AC1800" i="1"/>
  <c r="AC1768" i="1"/>
  <c r="AC1736" i="1"/>
  <c r="AC1704" i="1"/>
  <c r="AC1672" i="1"/>
  <c r="AC1640" i="1"/>
  <c r="AC1608" i="1"/>
  <c r="AC1576" i="1"/>
  <c r="AC1544" i="1"/>
  <c r="AC1512" i="1"/>
  <c r="AC1480" i="1"/>
  <c r="AC1448" i="1"/>
  <c r="AC1416" i="1"/>
  <c r="AC1384" i="1"/>
  <c r="AC1352" i="1"/>
  <c r="AC1320" i="1"/>
  <c r="AC1288" i="1"/>
  <c r="AC1256" i="1"/>
  <c r="AC1224" i="1"/>
  <c r="AC1192" i="1"/>
  <c r="AC1160" i="1"/>
  <c r="AC1128" i="1"/>
  <c r="AC728" i="1"/>
  <c r="AC696" i="1"/>
  <c r="AC664" i="1"/>
  <c r="AC632" i="1"/>
  <c r="AC600" i="1"/>
  <c r="AC568" i="1"/>
  <c r="AC536" i="1"/>
  <c r="AC504" i="1"/>
  <c r="AC472" i="1"/>
  <c r="AC440" i="1"/>
  <c r="AC408" i="1"/>
  <c r="AC376" i="1"/>
  <c r="AC344" i="1"/>
  <c r="AC312" i="1"/>
  <c r="AC280" i="1"/>
  <c r="AC248" i="1"/>
  <c r="AC216" i="1"/>
  <c r="AC184" i="1"/>
  <c r="AC152" i="1"/>
  <c r="AC120" i="1"/>
  <c r="AC88" i="1"/>
  <c r="AC56" i="1"/>
  <c r="AC24" i="1"/>
  <c r="AC1819" i="1"/>
  <c r="AC1787" i="1"/>
  <c r="AC1755" i="1"/>
  <c r="AC1723" i="1"/>
  <c r="AC1691" i="1"/>
  <c r="AC1659" i="1"/>
  <c r="AC1627" i="1"/>
  <c r="AC1595" i="1"/>
  <c r="AC1563" i="1"/>
  <c r="AC1531" i="1"/>
  <c r="AC1499" i="1"/>
  <c r="AC1467" i="1"/>
  <c r="AC1435" i="1"/>
  <c r="AC1403" i="1"/>
  <c r="AC1371" i="1"/>
  <c r="AC1339" i="1"/>
  <c r="AC1307" i="1"/>
  <c r="AC1275" i="1"/>
  <c r="AC1243" i="1"/>
  <c r="AC1211" i="1"/>
  <c r="AC1179" i="1"/>
  <c r="AC1147" i="1"/>
  <c r="AC1115" i="1"/>
  <c r="AC731" i="1"/>
  <c r="AC699" i="1"/>
  <c r="AC667" i="1"/>
  <c r="AC635" i="1"/>
  <c r="AC381" i="1"/>
  <c r="AC253" i="1"/>
  <c r="AC125" i="1"/>
  <c r="AC1810" i="1"/>
  <c r="AC587" i="1"/>
  <c r="AC523" i="1"/>
  <c r="AC459" i="1"/>
  <c r="AC427" i="1"/>
  <c r="AC395" i="1"/>
  <c r="AC363" i="1"/>
  <c r="AC101" i="1"/>
  <c r="AC37" i="1"/>
  <c r="AC1746" i="1"/>
  <c r="AC397" i="1"/>
  <c r="AC269" i="1"/>
  <c r="AC141" i="1"/>
  <c r="AC13" i="1"/>
  <c r="AC1634" i="1"/>
  <c r="AC1570" i="1"/>
  <c r="AC1776" i="1"/>
  <c r="AC1712" i="1"/>
  <c r="AC1648" i="1"/>
  <c r="AC1584" i="1"/>
  <c r="AC1520" i="1"/>
  <c r="AC1456" i="1"/>
  <c r="AC1392" i="1"/>
  <c r="AC1328" i="1"/>
  <c r="AC1280" i="1"/>
  <c r="AC1248" i="1"/>
  <c r="AC1216" i="1"/>
  <c r="AC1184" i="1"/>
  <c r="AC1152" i="1"/>
  <c r="AC1120" i="1"/>
  <c r="AC720" i="1"/>
  <c r="AC688" i="1"/>
  <c r="AC656" i="1"/>
  <c r="AC624" i="1"/>
  <c r="AC592" i="1"/>
  <c r="AC560" i="1"/>
  <c r="AC528" i="1"/>
  <c r="AC496" i="1"/>
  <c r="AC464" i="1"/>
  <c r="AC432" i="1"/>
  <c r="AC400" i="1"/>
  <c r="AC368" i="1"/>
  <c r="AC336" i="1"/>
  <c r="AC304" i="1"/>
  <c r="AC272" i="1"/>
  <c r="AC240" i="1"/>
  <c r="AC208" i="1"/>
  <c r="AC176" i="1"/>
  <c r="AC144" i="1"/>
  <c r="AC112" i="1"/>
  <c r="AC80" i="1"/>
  <c r="AC48" i="1"/>
  <c r="AC16" i="1"/>
  <c r="AC1811" i="1"/>
  <c r="AC1779" i="1"/>
  <c r="AC1747" i="1"/>
  <c r="AC1715" i="1"/>
  <c r="AC1683" i="1"/>
  <c r="AC1651" i="1"/>
  <c r="AC1619" i="1"/>
  <c r="AC1587" i="1"/>
  <c r="AC1555" i="1"/>
  <c r="AC1523" i="1"/>
  <c r="AC1491" i="1"/>
  <c r="AC1459" i="1"/>
  <c r="AC1427" i="1"/>
  <c r="AC1395" i="1"/>
  <c r="AC1363" i="1"/>
  <c r="AC1331" i="1"/>
  <c r="AC1299" i="1"/>
  <c r="AC1267" i="1"/>
  <c r="AC1235" i="1"/>
  <c r="AC1203" i="1"/>
  <c r="AC1171" i="1"/>
  <c r="AC1139" i="1"/>
  <c r="AC1107" i="1"/>
  <c r="AC707" i="1"/>
  <c r="AC675" i="1"/>
  <c r="AC643" i="1"/>
  <c r="AC611" i="1"/>
  <c r="AC579" i="1"/>
  <c r="AC547" i="1"/>
  <c r="AC515" i="1"/>
  <c r="AC483" i="1"/>
  <c r="AC365" i="1"/>
  <c r="AC237" i="1"/>
  <c r="AC109" i="1"/>
  <c r="AC1770" i="1"/>
  <c r="AC1642" i="1"/>
  <c r="AC1610" i="1"/>
  <c r="AC1578" i="1"/>
  <c r="AC1816" i="1"/>
  <c r="AC1784" i="1"/>
  <c r="AC1752" i="1"/>
  <c r="AC1720" i="1"/>
  <c r="AC1688" i="1"/>
  <c r="AC1656" i="1"/>
  <c r="AC1624" i="1"/>
  <c r="AC1592" i="1"/>
  <c r="AC1560" i="1"/>
  <c r="AC1528" i="1"/>
  <c r="AC1496" i="1"/>
  <c r="AC1464" i="1"/>
  <c r="AC1432" i="1"/>
  <c r="AC1400" i="1"/>
  <c r="AC1368" i="1"/>
  <c r="AC1336" i="1"/>
  <c r="AC1304" i="1"/>
  <c r="AC1272" i="1"/>
  <c r="AC1240" i="1"/>
  <c r="AC1208" i="1"/>
  <c r="AC1176" i="1"/>
  <c r="AC1144" i="1"/>
  <c r="AC1112" i="1"/>
  <c r="AC712" i="1"/>
  <c r="AC680" i="1"/>
  <c r="AC648" i="1"/>
  <c r="AC616" i="1"/>
  <c r="AC584" i="1"/>
  <c r="AC552" i="1"/>
  <c r="AC520" i="1"/>
  <c r="AC488" i="1"/>
  <c r="AC456" i="1"/>
  <c r="AC424" i="1"/>
  <c r="AC392" i="1"/>
  <c r="AC360" i="1"/>
  <c r="AC328" i="1"/>
  <c r="AC296" i="1"/>
  <c r="AC264" i="1"/>
  <c r="AC232" i="1"/>
  <c r="AC200" i="1"/>
  <c r="AC168" i="1"/>
  <c r="AC136" i="1"/>
  <c r="AC104" i="1"/>
  <c r="AC72" i="1"/>
  <c r="AC40" i="1"/>
  <c r="AC8" i="1"/>
  <c r="AC1803" i="1"/>
  <c r="AC1771" i="1"/>
  <c r="AC1739" i="1"/>
  <c r="AC1707" i="1"/>
  <c r="AC1675" i="1"/>
  <c r="AC1643" i="1"/>
  <c r="AC1611" i="1"/>
  <c r="AC1579" i="1"/>
  <c r="AC1547" i="1"/>
  <c r="AC1515" i="1"/>
  <c r="AC1483" i="1"/>
  <c r="AC1451" i="1"/>
  <c r="AC1419" i="1"/>
  <c r="AC1387" i="1"/>
  <c r="AC1355" i="1"/>
  <c r="AC1323" i="1"/>
  <c r="AC1291" i="1"/>
  <c r="AC1259" i="1"/>
  <c r="AC1227" i="1"/>
  <c r="AC1195" i="1"/>
  <c r="AC1163" i="1"/>
  <c r="AC1131" i="1"/>
  <c r="AC1099" i="1"/>
  <c r="AC715" i="1"/>
  <c r="AC683" i="1"/>
  <c r="AC651" i="1"/>
  <c r="AC619" i="1"/>
  <c r="AC317" i="1"/>
  <c r="AC189" i="1"/>
  <c r="AC61" i="1"/>
  <c r="AC1674" i="1"/>
  <c r="AC571" i="1"/>
  <c r="AC507" i="1"/>
  <c r="AC443" i="1"/>
  <c r="AC411" i="1"/>
  <c r="AC379" i="1"/>
  <c r="AC331" i="1"/>
  <c r="AC299" i="1"/>
  <c r="AC267" i="1"/>
  <c r="AC235" i="1"/>
  <c r="AC203" i="1"/>
  <c r="AC171" i="1"/>
  <c r="AC139" i="1"/>
  <c r="AC107" i="1"/>
  <c r="AC75" i="1"/>
  <c r="AC43" i="1"/>
  <c r="AC11" i="1"/>
  <c r="AC1738" i="1"/>
  <c r="AC1774" i="1"/>
  <c r="AC1734" i="1"/>
  <c r="AC1702" i="1"/>
  <c r="AC1670" i="1"/>
  <c r="AC1638" i="1"/>
  <c r="AC1606" i="1"/>
  <c r="AC1574" i="1"/>
  <c r="AC1542" i="1"/>
  <c r="AC1510" i="1"/>
  <c r="AC1478" i="1"/>
  <c r="AC1446" i="1"/>
  <c r="AC1414" i="1"/>
  <c r="AC1382" i="1"/>
  <c r="AC1350" i="1"/>
  <c r="AC1318" i="1"/>
  <c r="AC1286" i="1"/>
  <c r="AC1254" i="1"/>
  <c r="AC1222" i="1"/>
  <c r="AC1190" i="1"/>
  <c r="AC1158" i="1"/>
  <c r="AC1126" i="1"/>
  <c r="AC726" i="1"/>
  <c r="AC694" i="1"/>
  <c r="AC662" i="1"/>
  <c r="AC630" i="1"/>
  <c r="AC598" i="1"/>
  <c r="AC566" i="1"/>
  <c r="AC534" i="1"/>
  <c r="AC502" i="1"/>
  <c r="AC470" i="1"/>
  <c r="AC438" i="1"/>
  <c r="AC406" i="1"/>
  <c r="AC374" i="1"/>
  <c r="AC342" i="1"/>
  <c r="AC310" i="1"/>
  <c r="AC278" i="1"/>
  <c r="AC246" i="1"/>
  <c r="AC214" i="1"/>
  <c r="AC182" i="1"/>
  <c r="AC150" i="1"/>
  <c r="AC118" i="1"/>
  <c r="AC86" i="1"/>
  <c r="AC54" i="1"/>
  <c r="AC22" i="1"/>
  <c r="AC1817" i="1"/>
  <c r="AC1785" i="1"/>
  <c r="AC1753" i="1"/>
  <c r="AC1721" i="1"/>
  <c r="AC1689" i="1"/>
  <c r="AC1657" i="1"/>
  <c r="AC1625" i="1"/>
  <c r="AC1593" i="1"/>
  <c r="AC1561" i="1"/>
  <c r="AC1529" i="1"/>
  <c r="AC1497" i="1"/>
  <c r="AC1465" i="1"/>
  <c r="AC1433" i="1"/>
  <c r="AC1401" i="1"/>
  <c r="AC1369" i="1"/>
  <c r="AC1337" i="1"/>
  <c r="AC1305" i="1"/>
  <c r="AC1273" i="1"/>
  <c r="AC1241" i="1"/>
  <c r="AC1209" i="1"/>
  <c r="AC1177" i="1"/>
  <c r="AC1145" i="1"/>
  <c r="AC1113" i="1"/>
  <c r="AC713" i="1"/>
  <c r="AC681" i="1"/>
  <c r="AC649" i="1"/>
  <c r="AC617" i="1"/>
  <c r="AC585" i="1"/>
  <c r="AC553" i="1"/>
  <c r="AC521" i="1"/>
  <c r="AC489" i="1"/>
  <c r="AC457" i="1"/>
  <c r="AC425" i="1"/>
  <c r="AC393" i="1"/>
  <c r="AC361" i="1"/>
  <c r="AC329" i="1"/>
  <c r="AC297" i="1"/>
  <c r="AC265" i="1"/>
  <c r="AC233" i="1"/>
  <c r="AC201" i="1"/>
  <c r="AC169" i="1"/>
  <c r="AC137" i="1"/>
  <c r="AC105" i="1"/>
  <c r="AC73" i="1"/>
  <c r="AC41" i="1"/>
  <c r="AC9" i="1"/>
  <c r="AC539" i="1"/>
  <c r="AC555" i="1"/>
  <c r="AC451" i="1"/>
  <c r="AC419" i="1"/>
  <c r="AC387" i="1"/>
  <c r="AC355" i="1"/>
  <c r="AC323" i="1"/>
  <c r="AC291" i="1"/>
  <c r="AC259" i="1"/>
  <c r="AC227" i="1"/>
  <c r="AC195" i="1"/>
  <c r="AC163" i="1"/>
  <c r="AC131" i="1"/>
  <c r="AC99" i="1"/>
  <c r="AC67" i="1"/>
  <c r="AC35" i="1"/>
  <c r="AC3" i="1"/>
  <c r="AC1814" i="1"/>
  <c r="AC1758" i="1"/>
  <c r="AC1726" i="1"/>
  <c r="AC1694" i="1"/>
  <c r="AC1662" i="1"/>
  <c r="AC1630" i="1"/>
  <c r="AC1598" i="1"/>
  <c r="AC1566" i="1"/>
  <c r="AC1534" i="1"/>
  <c r="AC1502" i="1"/>
  <c r="AC1470" i="1"/>
  <c r="AC1438" i="1"/>
  <c r="AC1406" i="1"/>
  <c r="AC1374" i="1"/>
  <c r="AC1342" i="1"/>
  <c r="AC1310" i="1"/>
  <c r="AC1278" i="1"/>
  <c r="AC1246" i="1"/>
  <c r="AC1214" i="1"/>
  <c r="AC1182" i="1"/>
  <c r="AC1150" i="1"/>
  <c r="AC1118" i="1"/>
  <c r="AC718" i="1"/>
  <c r="AC686" i="1"/>
  <c r="AC654" i="1"/>
  <c r="AC622" i="1"/>
  <c r="AC590" i="1"/>
  <c r="AC558" i="1"/>
  <c r="AC526" i="1"/>
  <c r="AC494" i="1"/>
  <c r="AC462" i="1"/>
  <c r="AC430" i="1"/>
  <c r="AC398" i="1"/>
  <c r="AC366" i="1"/>
  <c r="AC334" i="1"/>
  <c r="AC302" i="1"/>
  <c r="AC270" i="1"/>
  <c r="AC238" i="1"/>
  <c r="AC206" i="1"/>
  <c r="AC174" i="1"/>
  <c r="AC142" i="1"/>
  <c r="AC110" i="1"/>
  <c r="AC347" i="1"/>
  <c r="AC315" i="1"/>
  <c r="AC283" i="1"/>
  <c r="AC251" i="1"/>
  <c r="AC219" i="1"/>
  <c r="AC187" i="1"/>
  <c r="AC155" i="1"/>
  <c r="AC123" i="1"/>
  <c r="AC91" i="1"/>
  <c r="AC59" i="1"/>
  <c r="AC27" i="1"/>
  <c r="AC1826" i="1"/>
  <c r="AC1798" i="1"/>
  <c r="AC1750" i="1"/>
  <c r="AC1718" i="1"/>
  <c r="AC1686" i="1"/>
  <c r="AC1654" i="1"/>
  <c r="AC1622" i="1"/>
  <c r="AC1590" i="1"/>
  <c r="AC1558" i="1"/>
  <c r="AC1526" i="1"/>
  <c r="AC1494" i="1"/>
  <c r="AC1462" i="1"/>
  <c r="AC1430" i="1"/>
  <c r="AC1398" i="1"/>
  <c r="AC1366" i="1"/>
  <c r="AC1334" i="1"/>
  <c r="AC1302" i="1"/>
  <c r="AC1270" i="1"/>
  <c r="AC1238" i="1"/>
  <c r="AC1206" i="1"/>
  <c r="AC1174" i="1"/>
  <c r="AC1142" i="1"/>
  <c r="AC1110" i="1"/>
  <c r="AC710" i="1"/>
  <c r="AC678" i="1"/>
  <c r="AC646" i="1"/>
  <c r="AC614" i="1"/>
  <c r="AC582" i="1"/>
  <c r="AC550" i="1"/>
  <c r="AC518" i="1"/>
  <c r="AC486" i="1"/>
  <c r="AC454" i="1"/>
  <c r="AC422" i="1"/>
  <c r="AC390" i="1"/>
  <c r="AC358" i="1"/>
  <c r="AC326" i="1"/>
  <c r="AC294" i="1"/>
  <c r="AC262" i="1"/>
  <c r="AC230" i="1"/>
  <c r="AC198" i="1"/>
  <c r="AC166" i="1"/>
  <c r="AC134" i="1"/>
  <c r="AC102" i="1"/>
  <c r="AC70" i="1"/>
  <c r="AC38" i="1"/>
  <c r="AC6" i="1"/>
  <c r="AC1801" i="1"/>
  <c r="AC1769" i="1"/>
  <c r="AC1737" i="1"/>
  <c r="AC1705" i="1"/>
  <c r="AC1673" i="1"/>
  <c r="AC1641" i="1"/>
  <c r="AC1609" i="1"/>
  <c r="AC1577" i="1"/>
  <c r="AC1545" i="1"/>
  <c r="AC1513" i="1"/>
  <c r="AC1481" i="1"/>
  <c r="AC1449" i="1"/>
  <c r="AC1417" i="1"/>
  <c r="AC1385" i="1"/>
  <c r="AC1353" i="1"/>
  <c r="AC1321" i="1"/>
  <c r="AC1289" i="1"/>
  <c r="AC1257" i="1"/>
  <c r="AC1225" i="1"/>
  <c r="AC1193" i="1"/>
  <c r="AC1161" i="1"/>
  <c r="AC1129" i="1"/>
  <c r="AC729" i="1"/>
  <c r="AC697" i="1"/>
  <c r="AC665" i="1"/>
  <c r="AC633" i="1"/>
  <c r="AC601" i="1"/>
  <c r="AC569" i="1"/>
  <c r="AC537" i="1"/>
  <c r="AC505" i="1"/>
  <c r="AC473" i="1"/>
  <c r="AC441" i="1"/>
  <c r="AC409" i="1"/>
  <c r="AC377" i="1"/>
  <c r="AC345" i="1"/>
  <c r="AC313" i="1"/>
  <c r="AC281" i="1"/>
  <c r="AC249" i="1"/>
  <c r="AC217" i="1"/>
  <c r="AC185" i="1"/>
  <c r="AC153" i="1"/>
  <c r="AC121" i="1"/>
  <c r="AC89" i="1"/>
  <c r="AC57" i="1"/>
  <c r="AC25" i="1"/>
  <c r="AC603" i="1"/>
  <c r="AC475" i="1"/>
  <c r="AC491" i="1"/>
  <c r="AC435" i="1"/>
  <c r="AC403" i="1"/>
  <c r="AC371" i="1"/>
  <c r="AC339" i="1"/>
  <c r="AC307" i="1"/>
  <c r="AC275" i="1"/>
  <c r="AC243" i="1"/>
  <c r="AC211" i="1"/>
  <c r="AC179" i="1"/>
  <c r="AC147" i="1"/>
  <c r="AC115" i="1"/>
  <c r="AC83" i="1"/>
  <c r="AC51" i="1"/>
  <c r="AC19" i="1"/>
  <c r="AC1794" i="1"/>
  <c r="AC1782" i="1"/>
  <c r="AC1742" i="1"/>
  <c r="AC1678" i="1"/>
  <c r="AC1614" i="1"/>
  <c r="AC1550" i="1"/>
  <c r="AC1486" i="1"/>
  <c r="AC1422" i="1"/>
  <c r="AC1358" i="1"/>
  <c r="AC1294" i="1"/>
  <c r="AC1230" i="1"/>
  <c r="AC1166" i="1"/>
  <c r="AC1102" i="1"/>
  <c r="AC670" i="1"/>
  <c r="AC606" i="1"/>
  <c r="AC542" i="1"/>
  <c r="AC478" i="1"/>
  <c r="AC414" i="1"/>
  <c r="AC350" i="1"/>
  <c r="AC286" i="1"/>
  <c r="AC222" i="1"/>
  <c r="AC158" i="1"/>
  <c r="AC94" i="1"/>
  <c r="AC62" i="1"/>
  <c r="AC30" i="1"/>
  <c r="AC1825" i="1"/>
  <c r="AC1793" i="1"/>
  <c r="AC1761" i="1"/>
  <c r="AC1729" i="1"/>
  <c r="AC1697" i="1"/>
  <c r="AC1665" i="1"/>
  <c r="AC1633" i="1"/>
  <c r="AC1601" i="1"/>
  <c r="AC1569" i="1"/>
  <c r="AC1537" i="1"/>
  <c r="AC1505" i="1"/>
  <c r="AC1473" i="1"/>
  <c r="AC1441" i="1"/>
  <c r="AC1409" i="1"/>
  <c r="AC1377" i="1"/>
  <c r="AC1345" i="1"/>
  <c r="AC1313" i="1"/>
  <c r="AC1281" i="1"/>
  <c r="AC1249" i="1"/>
  <c r="AC1217" i="1"/>
  <c r="AC1185" i="1"/>
  <c r="AC1153" i="1"/>
  <c r="AC1121" i="1"/>
  <c r="AC721" i="1"/>
  <c r="AC689" i="1"/>
  <c r="AC657" i="1"/>
  <c r="AC625" i="1"/>
  <c r="AC593" i="1"/>
  <c r="AC561" i="1"/>
  <c r="AC529" i="1"/>
  <c r="AC497" i="1"/>
  <c r="AC465" i="1"/>
  <c r="AC433" i="1"/>
  <c r="AC401" i="1"/>
  <c r="AC369" i="1"/>
  <c r="AC337" i="1"/>
  <c r="AC305" i="1"/>
  <c r="AC273" i="1"/>
  <c r="AC241" i="1"/>
  <c r="AC209" i="1"/>
  <c r="AC177" i="1"/>
  <c r="AC145" i="1"/>
  <c r="AC113" i="1"/>
  <c r="AC81" i="1"/>
  <c r="AC49" i="1"/>
  <c r="AC17" i="1"/>
  <c r="AC1425" i="1"/>
  <c r="AC1169" i="1"/>
  <c r="AC673" i="1"/>
  <c r="AC577" i="1"/>
  <c r="AC481" i="1"/>
  <c r="AC385" i="1"/>
  <c r="AC321" i="1"/>
  <c r="AC257" i="1"/>
  <c r="AC129" i="1"/>
  <c r="AC33" i="1"/>
  <c r="AC1713" i="1"/>
  <c r="AC1521" i="1"/>
  <c r="AC1393" i="1"/>
  <c r="AC1297" i="1"/>
  <c r="AC705" i="1"/>
  <c r="AC449" i="1"/>
  <c r="AC353" i="1"/>
  <c r="AC193" i="1"/>
  <c r="AC97" i="1"/>
  <c r="AC1710" i="1"/>
  <c r="AC1646" i="1"/>
  <c r="AC1582" i="1"/>
  <c r="AC1518" i="1"/>
  <c r="AC1454" i="1"/>
  <c r="AC1390" i="1"/>
  <c r="AC1326" i="1"/>
  <c r="AC1262" i="1"/>
  <c r="AC1198" i="1"/>
  <c r="AC1134" i="1"/>
  <c r="AC702" i="1"/>
  <c r="AC638" i="1"/>
  <c r="AC574" i="1"/>
  <c r="AC510" i="1"/>
  <c r="AC446" i="1"/>
  <c r="AC382" i="1"/>
  <c r="AC318" i="1"/>
  <c r="AC254" i="1"/>
  <c r="AC190" i="1"/>
  <c r="AC126" i="1"/>
  <c r="AC1361" i="1"/>
  <c r="AC1265" i="1"/>
  <c r="AC1201" i="1"/>
  <c r="AC1137" i="1"/>
  <c r="AC609" i="1"/>
  <c r="AC513" i="1"/>
  <c r="AC225" i="1"/>
  <c r="AC161" i="1"/>
  <c r="AC65" i="1"/>
  <c r="AC1745" i="1"/>
  <c r="AC1489" i="1"/>
  <c r="AC1329" i="1"/>
  <c r="AC641" i="1"/>
  <c r="AC545" i="1"/>
  <c r="AC289" i="1"/>
  <c r="AC78" i="1"/>
  <c r="AC46" i="1"/>
  <c r="AC14" i="1"/>
  <c r="AC1809" i="1"/>
  <c r="AC1777" i="1"/>
  <c r="AC1681" i="1"/>
  <c r="AC1649" i="1"/>
  <c r="AC1617" i="1"/>
  <c r="AC1585" i="1"/>
  <c r="AC1553" i="1"/>
  <c r="AC1457" i="1"/>
  <c r="AC1233" i="1"/>
  <c r="AC1105" i="1"/>
  <c r="AC417" i="1"/>
  <c r="AC2" i="1"/>
  <c r="X2" i="1" l="1"/>
  <c r="X4" i="1"/>
  <c r="X6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196" i="1"/>
  <c r="X198" i="1"/>
  <c r="X200" i="1"/>
  <c r="X202" i="1"/>
  <c r="X204" i="1"/>
  <c r="X206" i="1"/>
  <c r="X208" i="1"/>
  <c r="X210" i="1"/>
  <c r="X212" i="1"/>
  <c r="X214" i="1"/>
  <c r="X216" i="1"/>
  <c r="X218" i="1"/>
  <c r="X220" i="1"/>
  <c r="X222" i="1"/>
  <c r="X224" i="1"/>
  <c r="X226" i="1"/>
  <c r="X228" i="1"/>
  <c r="X230" i="1"/>
  <c r="X232" i="1"/>
  <c r="X234" i="1"/>
  <c r="X236" i="1"/>
  <c r="X238" i="1"/>
  <c r="X240" i="1"/>
  <c r="X242" i="1"/>
  <c r="X244" i="1"/>
  <c r="X246" i="1"/>
  <c r="X248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X274" i="1"/>
  <c r="X276" i="1"/>
  <c r="X278" i="1"/>
  <c r="X280" i="1"/>
  <c r="X282" i="1"/>
  <c r="X284" i="1"/>
  <c r="X286" i="1"/>
  <c r="X288" i="1"/>
  <c r="X290" i="1"/>
  <c r="X292" i="1"/>
  <c r="X294" i="1"/>
  <c r="X296" i="1"/>
  <c r="X298" i="1"/>
  <c r="X300" i="1"/>
  <c r="X302" i="1"/>
  <c r="X304" i="1"/>
  <c r="X306" i="1"/>
  <c r="X308" i="1"/>
  <c r="X310" i="1"/>
  <c r="X312" i="1"/>
  <c r="X314" i="1"/>
  <c r="X316" i="1"/>
  <c r="X318" i="1"/>
  <c r="X320" i="1"/>
  <c r="X322" i="1"/>
  <c r="X324" i="1"/>
  <c r="X326" i="1"/>
  <c r="X328" i="1"/>
  <c r="X330" i="1"/>
  <c r="X332" i="1"/>
  <c r="X3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X123" i="1"/>
  <c r="X127" i="1"/>
  <c r="X131" i="1"/>
  <c r="X135" i="1"/>
  <c r="X139" i="1"/>
  <c r="X143" i="1"/>
  <c r="X147" i="1"/>
  <c r="X151" i="1"/>
  <c r="X155" i="1"/>
  <c r="X159" i="1"/>
  <c r="X163" i="1"/>
  <c r="X167" i="1"/>
  <c r="X171" i="1"/>
  <c r="X175" i="1"/>
  <c r="X179" i="1"/>
  <c r="X183" i="1"/>
  <c r="X187" i="1"/>
  <c r="X191" i="1"/>
  <c r="X195" i="1"/>
  <c r="X199" i="1"/>
  <c r="X203" i="1"/>
  <c r="X207" i="1"/>
  <c r="X211" i="1"/>
  <c r="X215" i="1"/>
  <c r="X219" i="1"/>
  <c r="X223" i="1"/>
  <c r="X227" i="1"/>
  <c r="X231" i="1"/>
  <c r="X235" i="1"/>
  <c r="X239" i="1"/>
  <c r="X243" i="1"/>
  <c r="X247" i="1"/>
  <c r="X251" i="1"/>
  <c r="X255" i="1"/>
  <c r="X259" i="1"/>
  <c r="X263" i="1"/>
  <c r="X267" i="1"/>
  <c r="X271" i="1"/>
  <c r="X275" i="1"/>
  <c r="X279" i="1"/>
  <c r="X283" i="1"/>
  <c r="X287" i="1"/>
  <c r="X291" i="1"/>
  <c r="X295" i="1"/>
  <c r="X299" i="1"/>
  <c r="X303" i="1"/>
  <c r="X307" i="1"/>
  <c r="X311" i="1"/>
  <c r="X315" i="1"/>
  <c r="X319" i="1"/>
  <c r="X323" i="1"/>
  <c r="X327" i="1"/>
  <c r="X331" i="1"/>
  <c r="X334" i="1"/>
  <c r="X336" i="1"/>
  <c r="X338" i="1"/>
  <c r="X340" i="1"/>
  <c r="X342" i="1"/>
  <c r="X344" i="1"/>
  <c r="X346" i="1"/>
  <c r="X348" i="1"/>
  <c r="X350" i="1"/>
  <c r="X352" i="1"/>
  <c r="X354" i="1"/>
  <c r="X356" i="1"/>
  <c r="X358" i="1"/>
  <c r="X360" i="1"/>
  <c r="X362" i="1"/>
  <c r="X364" i="1"/>
  <c r="X366" i="1"/>
  <c r="X368" i="1"/>
  <c r="X370" i="1"/>
  <c r="X372" i="1"/>
  <c r="X374" i="1"/>
  <c r="X376" i="1"/>
  <c r="X378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410" i="1"/>
  <c r="X412" i="1"/>
  <c r="X414" i="1"/>
  <c r="X416" i="1"/>
  <c r="X418" i="1"/>
  <c r="X420" i="1"/>
  <c r="X422" i="1"/>
  <c r="X424" i="1"/>
  <c r="X426" i="1"/>
  <c r="X428" i="1"/>
  <c r="X430" i="1"/>
  <c r="X432" i="1"/>
  <c r="X434" i="1"/>
  <c r="X436" i="1"/>
  <c r="X438" i="1"/>
  <c r="X440" i="1"/>
  <c r="X442" i="1"/>
  <c r="X444" i="1"/>
  <c r="X446" i="1"/>
  <c r="X448" i="1"/>
  <c r="X450" i="1"/>
  <c r="X452" i="1"/>
  <c r="X454" i="1"/>
  <c r="X456" i="1"/>
  <c r="X458" i="1"/>
  <c r="X460" i="1"/>
  <c r="X462" i="1"/>
  <c r="X464" i="1"/>
  <c r="X466" i="1"/>
  <c r="X468" i="1"/>
  <c r="X470" i="1"/>
  <c r="X472" i="1"/>
  <c r="X474" i="1"/>
  <c r="X476" i="1"/>
  <c r="X478" i="1"/>
  <c r="X480" i="1"/>
  <c r="X482" i="1"/>
  <c r="X484" i="1"/>
  <c r="X486" i="1"/>
  <c r="X488" i="1"/>
  <c r="X490" i="1"/>
  <c r="X492" i="1"/>
  <c r="X494" i="1"/>
  <c r="X496" i="1"/>
  <c r="X498" i="1"/>
  <c r="X500" i="1"/>
  <c r="X502" i="1"/>
  <c r="X504" i="1"/>
  <c r="X506" i="1"/>
  <c r="X508" i="1"/>
  <c r="X510" i="1"/>
  <c r="X512" i="1"/>
  <c r="X514" i="1"/>
  <c r="X516" i="1"/>
  <c r="X518" i="1"/>
  <c r="X520" i="1"/>
  <c r="X522" i="1"/>
  <c r="X524" i="1"/>
  <c r="X526" i="1"/>
  <c r="X528" i="1"/>
  <c r="X530" i="1"/>
  <c r="X532" i="1"/>
  <c r="X534" i="1"/>
  <c r="X536" i="1"/>
  <c r="X538" i="1"/>
  <c r="X540" i="1"/>
  <c r="X542" i="1"/>
  <c r="X544" i="1"/>
  <c r="X546" i="1"/>
  <c r="X548" i="1"/>
  <c r="X550" i="1"/>
  <c r="X552" i="1"/>
  <c r="X554" i="1"/>
  <c r="X556" i="1"/>
  <c r="X558" i="1"/>
  <c r="X560" i="1"/>
  <c r="X562" i="1"/>
  <c r="X564" i="1"/>
  <c r="X566" i="1"/>
  <c r="X568" i="1"/>
  <c r="X570" i="1"/>
  <c r="X572" i="1"/>
  <c r="X574" i="1"/>
  <c r="X576" i="1"/>
  <c r="X578" i="1"/>
  <c r="X580" i="1"/>
  <c r="X582" i="1"/>
  <c r="X584" i="1"/>
  <c r="X586" i="1"/>
  <c r="X588" i="1"/>
  <c r="X590" i="1"/>
  <c r="X592" i="1"/>
  <c r="X594" i="1"/>
  <c r="X596" i="1"/>
  <c r="X598" i="1"/>
  <c r="X600" i="1"/>
  <c r="X602" i="1"/>
  <c r="X604" i="1"/>
  <c r="X606" i="1"/>
  <c r="X608" i="1"/>
  <c r="X610" i="1"/>
  <c r="X612" i="1"/>
  <c r="X614" i="1"/>
  <c r="X616" i="1"/>
  <c r="X618" i="1"/>
  <c r="X620" i="1"/>
  <c r="X622" i="1"/>
  <c r="X624" i="1"/>
  <c r="X626" i="1"/>
  <c r="X628" i="1"/>
  <c r="X630" i="1"/>
  <c r="X632" i="1"/>
  <c r="X634" i="1"/>
  <c r="X636" i="1"/>
  <c r="X638" i="1"/>
  <c r="X640" i="1"/>
  <c r="X642" i="1"/>
  <c r="X644" i="1"/>
  <c r="X646" i="1"/>
  <c r="X648" i="1"/>
  <c r="X650" i="1"/>
  <c r="X652" i="1"/>
  <c r="X654" i="1"/>
  <c r="X656" i="1"/>
  <c r="X658" i="1"/>
  <c r="X660" i="1"/>
  <c r="X662" i="1"/>
  <c r="X664" i="1"/>
  <c r="X666" i="1"/>
  <c r="X668" i="1"/>
  <c r="X670" i="1"/>
  <c r="X672" i="1"/>
  <c r="X674" i="1"/>
  <c r="X676" i="1"/>
  <c r="X678" i="1"/>
  <c r="X680" i="1"/>
  <c r="X682" i="1"/>
  <c r="X684" i="1"/>
  <c r="X686" i="1"/>
  <c r="X688" i="1"/>
  <c r="X690" i="1"/>
  <c r="X692" i="1"/>
  <c r="X694" i="1"/>
  <c r="X696" i="1"/>
  <c r="X698" i="1"/>
  <c r="X700" i="1"/>
  <c r="X702" i="1"/>
  <c r="X704" i="1"/>
  <c r="X706" i="1"/>
  <c r="X708" i="1"/>
  <c r="X710" i="1"/>
  <c r="X712" i="1"/>
  <c r="X714" i="1"/>
  <c r="X716" i="1"/>
  <c r="X718" i="1"/>
  <c r="X720" i="1"/>
  <c r="X722" i="1"/>
  <c r="X724" i="1"/>
  <c r="X726" i="1"/>
  <c r="X728" i="1"/>
  <c r="X730" i="1"/>
  <c r="X732" i="1"/>
  <c r="X734" i="1"/>
  <c r="X736" i="1"/>
  <c r="X738" i="1"/>
  <c r="X740" i="1"/>
  <c r="X742" i="1"/>
  <c r="X744" i="1"/>
  <c r="X746" i="1"/>
  <c r="X748" i="1"/>
  <c r="X750" i="1"/>
  <c r="X752" i="1"/>
  <c r="X754" i="1"/>
  <c r="X756" i="1"/>
  <c r="X758" i="1"/>
  <c r="X760" i="1"/>
  <c r="X762" i="1"/>
  <c r="X764" i="1"/>
  <c r="X766" i="1"/>
  <c r="X768" i="1"/>
  <c r="X770" i="1"/>
  <c r="X772" i="1"/>
  <c r="X774" i="1"/>
  <c r="X776" i="1"/>
  <c r="X778" i="1"/>
  <c r="X780" i="1"/>
  <c r="X782" i="1"/>
  <c r="X784" i="1"/>
  <c r="X786" i="1"/>
  <c r="X788" i="1"/>
  <c r="X790" i="1"/>
  <c r="X792" i="1"/>
  <c r="X794" i="1"/>
  <c r="X796" i="1"/>
  <c r="X798" i="1"/>
  <c r="X800" i="1"/>
  <c r="X802" i="1"/>
  <c r="X804" i="1"/>
  <c r="X806" i="1"/>
  <c r="X808" i="1"/>
  <c r="X810" i="1"/>
  <c r="X812" i="1"/>
  <c r="X814" i="1"/>
  <c r="X816" i="1"/>
  <c r="X818" i="1"/>
  <c r="X820" i="1"/>
  <c r="X822" i="1"/>
  <c r="X824" i="1"/>
  <c r="X826" i="1"/>
  <c r="X828" i="1"/>
  <c r="X830" i="1"/>
  <c r="X832" i="1"/>
  <c r="X834" i="1"/>
  <c r="X836" i="1"/>
  <c r="X838" i="1"/>
  <c r="X840" i="1"/>
  <c r="X842" i="1"/>
  <c r="X844" i="1"/>
  <c r="X846" i="1"/>
  <c r="X848" i="1"/>
  <c r="X850" i="1"/>
  <c r="X852" i="1"/>
  <c r="X854" i="1"/>
  <c r="X856" i="1"/>
  <c r="X858" i="1"/>
  <c r="X860" i="1"/>
  <c r="X862" i="1"/>
  <c r="X864" i="1"/>
  <c r="X866" i="1"/>
  <c r="X868" i="1"/>
  <c r="X870" i="1"/>
  <c r="X872" i="1"/>
  <c r="X874" i="1"/>
  <c r="X876" i="1"/>
  <c r="X878" i="1"/>
  <c r="X880" i="1"/>
  <c r="X882" i="1"/>
  <c r="X884" i="1"/>
  <c r="X886" i="1"/>
  <c r="X888" i="1"/>
  <c r="X890" i="1"/>
  <c r="X892" i="1"/>
  <c r="X894" i="1"/>
  <c r="X896" i="1"/>
  <c r="X898" i="1"/>
  <c r="X900" i="1"/>
  <c r="X902" i="1"/>
  <c r="X904" i="1"/>
  <c r="X906" i="1"/>
  <c r="X908" i="1"/>
  <c r="X910" i="1"/>
  <c r="X912" i="1"/>
  <c r="X914" i="1"/>
  <c r="X916" i="1"/>
  <c r="X918" i="1"/>
  <c r="X920" i="1"/>
  <c r="X922" i="1"/>
  <c r="X924" i="1"/>
  <c r="X926" i="1"/>
  <c r="X928" i="1"/>
  <c r="X930" i="1"/>
  <c r="X932" i="1"/>
  <c r="X934" i="1"/>
  <c r="X936" i="1"/>
  <c r="X938" i="1"/>
  <c r="X940" i="1"/>
  <c r="X942" i="1"/>
  <c r="X944" i="1"/>
  <c r="X946" i="1"/>
  <c r="X948" i="1"/>
  <c r="X950" i="1"/>
  <c r="X952" i="1"/>
  <c r="X954" i="1"/>
  <c r="X956" i="1"/>
  <c r="X958" i="1"/>
  <c r="X960" i="1"/>
  <c r="X962" i="1"/>
  <c r="X964" i="1"/>
  <c r="X966" i="1"/>
  <c r="X968" i="1"/>
  <c r="X970" i="1"/>
  <c r="X972" i="1"/>
  <c r="X974" i="1"/>
  <c r="X976" i="1"/>
  <c r="X978" i="1"/>
  <c r="X980" i="1"/>
  <c r="X982" i="1"/>
  <c r="X984" i="1"/>
  <c r="X986" i="1"/>
  <c r="X988" i="1"/>
  <c r="X990" i="1"/>
  <c r="X992" i="1"/>
  <c r="X994" i="1"/>
  <c r="X996" i="1"/>
  <c r="X998" i="1"/>
  <c r="X1000" i="1"/>
  <c r="X1002" i="1"/>
  <c r="X1004" i="1"/>
  <c r="X1006" i="1"/>
  <c r="X1008" i="1"/>
  <c r="X1010" i="1"/>
  <c r="X1012" i="1"/>
  <c r="X1014" i="1"/>
  <c r="X1016" i="1"/>
  <c r="X1018" i="1"/>
  <c r="X1020" i="1"/>
  <c r="X1022" i="1"/>
  <c r="X1024" i="1"/>
  <c r="X1026" i="1"/>
  <c r="X1028" i="1"/>
  <c r="X1030" i="1"/>
  <c r="X1032" i="1"/>
  <c r="X1034" i="1"/>
  <c r="X1036" i="1"/>
  <c r="X1038" i="1"/>
  <c r="X1040" i="1"/>
  <c r="X1042" i="1"/>
  <c r="X1044" i="1"/>
  <c r="X1046" i="1"/>
  <c r="X1048" i="1"/>
  <c r="X1050" i="1"/>
  <c r="X1052" i="1"/>
  <c r="X1054" i="1"/>
  <c r="X1056" i="1"/>
  <c r="X1058" i="1"/>
  <c r="X1060" i="1"/>
  <c r="X1062" i="1"/>
  <c r="X1064" i="1"/>
  <c r="X1066" i="1"/>
  <c r="X1068" i="1"/>
  <c r="X1070" i="1"/>
  <c r="X1072" i="1"/>
  <c r="X1074" i="1"/>
  <c r="X1076" i="1"/>
  <c r="X1078" i="1"/>
  <c r="X1080" i="1"/>
  <c r="X1082" i="1"/>
  <c r="X1084" i="1"/>
  <c r="X1086" i="1"/>
  <c r="X1088" i="1"/>
  <c r="X1090" i="1"/>
  <c r="X1092" i="1"/>
  <c r="X1094" i="1"/>
  <c r="X1096" i="1"/>
  <c r="X1098" i="1"/>
  <c r="X1100" i="1"/>
  <c r="X1102" i="1"/>
  <c r="X1104" i="1"/>
  <c r="X1106" i="1"/>
  <c r="X1108" i="1"/>
  <c r="X1110" i="1"/>
  <c r="X1112" i="1"/>
  <c r="X1114" i="1"/>
  <c r="X1116" i="1"/>
  <c r="X1118" i="1"/>
  <c r="X1120" i="1"/>
  <c r="X1122" i="1"/>
  <c r="X1124" i="1"/>
  <c r="X1126" i="1"/>
  <c r="X1128" i="1"/>
  <c r="X1130" i="1"/>
  <c r="X1132" i="1"/>
  <c r="X1134" i="1"/>
  <c r="X1136" i="1"/>
  <c r="X1138" i="1"/>
  <c r="X1140" i="1"/>
  <c r="X1142" i="1"/>
  <c r="X1144" i="1"/>
  <c r="X1146" i="1"/>
  <c r="X1148" i="1"/>
  <c r="X1150" i="1"/>
  <c r="X1152" i="1"/>
  <c r="X1154" i="1"/>
  <c r="X1156" i="1"/>
  <c r="X1158" i="1"/>
  <c r="X1160" i="1"/>
  <c r="X1162" i="1"/>
  <c r="X1164" i="1"/>
  <c r="X1166" i="1"/>
  <c r="X1168" i="1"/>
  <c r="X1170" i="1"/>
  <c r="X1172" i="1"/>
  <c r="X1174" i="1"/>
  <c r="X1176" i="1"/>
  <c r="X1178" i="1"/>
  <c r="X1180" i="1"/>
  <c r="X1182" i="1"/>
  <c r="X1184" i="1"/>
  <c r="X1186" i="1"/>
  <c r="X1188" i="1"/>
  <c r="X1190" i="1"/>
  <c r="X1192" i="1"/>
  <c r="X1194" i="1"/>
  <c r="X1196" i="1"/>
  <c r="X1198" i="1"/>
  <c r="X1200" i="1"/>
  <c r="X1202" i="1"/>
  <c r="X1204" i="1"/>
  <c r="X1206" i="1"/>
  <c r="X1208" i="1"/>
  <c r="X1210" i="1"/>
  <c r="X1212" i="1"/>
  <c r="X1214" i="1"/>
  <c r="X1216" i="1"/>
  <c r="X1218" i="1"/>
  <c r="X1220" i="1"/>
  <c r="X1222" i="1"/>
  <c r="X1224" i="1"/>
  <c r="X1226" i="1"/>
  <c r="X1228" i="1"/>
  <c r="X1230" i="1"/>
  <c r="X1232" i="1"/>
  <c r="X1234" i="1"/>
  <c r="X1236" i="1"/>
  <c r="X1238" i="1"/>
  <c r="X1240" i="1"/>
  <c r="X1242" i="1"/>
  <c r="X1244" i="1"/>
  <c r="X1246" i="1"/>
  <c r="X1248" i="1"/>
  <c r="X1250" i="1"/>
  <c r="X1252" i="1"/>
  <c r="X1254" i="1"/>
  <c r="X1256" i="1"/>
  <c r="X1258" i="1"/>
  <c r="X1260" i="1"/>
  <c r="X1262" i="1"/>
  <c r="X1264" i="1"/>
  <c r="X1266" i="1"/>
  <c r="X1268" i="1"/>
  <c r="X1270" i="1"/>
  <c r="X1272" i="1"/>
  <c r="X1274" i="1"/>
  <c r="X1276" i="1"/>
  <c r="X1278" i="1"/>
  <c r="X1280" i="1"/>
  <c r="X1282" i="1"/>
  <c r="X1284" i="1"/>
  <c r="X1286" i="1"/>
  <c r="X1288" i="1"/>
  <c r="X1290" i="1"/>
  <c r="X1292" i="1"/>
  <c r="X1294" i="1"/>
  <c r="X1296" i="1"/>
  <c r="X1298" i="1"/>
  <c r="X1300" i="1"/>
  <c r="X1302" i="1"/>
  <c r="X1304" i="1"/>
  <c r="X1306" i="1"/>
  <c r="X1308" i="1"/>
  <c r="X1310" i="1"/>
  <c r="X1312" i="1"/>
  <c r="X1314" i="1"/>
  <c r="X1316" i="1"/>
  <c r="X1318" i="1"/>
  <c r="X1320" i="1"/>
  <c r="X1322" i="1"/>
  <c r="X1324" i="1"/>
  <c r="X1326" i="1"/>
  <c r="X1328" i="1"/>
  <c r="X1330" i="1"/>
  <c r="X1332" i="1"/>
  <c r="X1334" i="1"/>
  <c r="X1336" i="1"/>
  <c r="X1338" i="1"/>
  <c r="X1340" i="1"/>
  <c r="X1342" i="1"/>
  <c r="X1344" i="1"/>
  <c r="X1346" i="1"/>
  <c r="X1348" i="1"/>
  <c r="X1350" i="1"/>
  <c r="X1352" i="1"/>
  <c r="X1354" i="1"/>
  <c r="X1356" i="1"/>
  <c r="X1358" i="1"/>
  <c r="X1360" i="1"/>
  <c r="X1362" i="1"/>
  <c r="X1364" i="1"/>
  <c r="X1366" i="1"/>
  <c r="X1368" i="1"/>
  <c r="X1370" i="1"/>
  <c r="X1372" i="1"/>
  <c r="X1374" i="1"/>
  <c r="X1376" i="1"/>
  <c r="X1378" i="1"/>
  <c r="X1380" i="1"/>
  <c r="X1382" i="1"/>
  <c r="X1384" i="1"/>
  <c r="X1386" i="1"/>
  <c r="X1388" i="1"/>
  <c r="X1390" i="1"/>
  <c r="X1392" i="1"/>
  <c r="X1394" i="1"/>
  <c r="X1396" i="1"/>
  <c r="X1398" i="1"/>
  <c r="X1400" i="1"/>
  <c r="X1402" i="1"/>
  <c r="X1404" i="1"/>
  <c r="X1406" i="1"/>
  <c r="X1408" i="1"/>
  <c r="X1410" i="1"/>
  <c r="X1412" i="1"/>
  <c r="X1414" i="1"/>
  <c r="X1416" i="1"/>
  <c r="X1418" i="1"/>
  <c r="X1420" i="1"/>
  <c r="X1422" i="1"/>
  <c r="X1424" i="1"/>
  <c r="X1426" i="1"/>
  <c r="X1428" i="1"/>
  <c r="X1430" i="1"/>
  <c r="X1432" i="1"/>
  <c r="X1434" i="1"/>
  <c r="X1436" i="1"/>
  <c r="X1438" i="1"/>
  <c r="X1440" i="1"/>
  <c r="X1442" i="1"/>
  <c r="X1444" i="1"/>
  <c r="X1446" i="1"/>
  <c r="X1448" i="1"/>
  <c r="X1450" i="1"/>
  <c r="X1452" i="1"/>
  <c r="X1454" i="1"/>
  <c r="X1456" i="1"/>
  <c r="X1458" i="1"/>
  <c r="X1460" i="1"/>
  <c r="X1462" i="1"/>
  <c r="X1464" i="1"/>
  <c r="X1466" i="1"/>
  <c r="X1468" i="1"/>
  <c r="X1470" i="1"/>
  <c r="X1472" i="1"/>
  <c r="X1474" i="1"/>
  <c r="X1476" i="1"/>
  <c r="X1478" i="1"/>
  <c r="X1480" i="1"/>
  <c r="X1482" i="1"/>
  <c r="X1484" i="1"/>
  <c r="X1486" i="1"/>
  <c r="X1488" i="1"/>
  <c r="X1490" i="1"/>
  <c r="X1492" i="1"/>
  <c r="X1494" i="1"/>
  <c r="X1496" i="1"/>
  <c r="X1498" i="1"/>
  <c r="X1500" i="1"/>
  <c r="X1502" i="1"/>
  <c r="X1504" i="1"/>
  <c r="X1506" i="1"/>
  <c r="X1508" i="1"/>
  <c r="X1510" i="1"/>
  <c r="X1512" i="1"/>
  <c r="X1514" i="1"/>
  <c r="X1516" i="1"/>
  <c r="X1518" i="1"/>
  <c r="X1520" i="1"/>
  <c r="X1522" i="1"/>
  <c r="X1524" i="1"/>
  <c r="X1526" i="1"/>
  <c r="X1528" i="1"/>
  <c r="X1530" i="1"/>
  <c r="X1532" i="1"/>
  <c r="X1534" i="1"/>
  <c r="X1536" i="1"/>
  <c r="X1538" i="1"/>
  <c r="X1540" i="1"/>
  <c r="X1542" i="1"/>
  <c r="X1544" i="1"/>
  <c r="X1546" i="1"/>
  <c r="X1548" i="1"/>
  <c r="X1550" i="1"/>
  <c r="X1552" i="1"/>
  <c r="X1554" i="1"/>
  <c r="X1556" i="1"/>
  <c r="X1558" i="1"/>
  <c r="X1560" i="1"/>
  <c r="X1562" i="1"/>
  <c r="X1564" i="1"/>
  <c r="X1566" i="1"/>
  <c r="X1568" i="1"/>
  <c r="X1570" i="1"/>
  <c r="X1572" i="1"/>
  <c r="X1574" i="1"/>
  <c r="X1576" i="1"/>
  <c r="X1578" i="1"/>
  <c r="X1580" i="1"/>
  <c r="X1582" i="1"/>
  <c r="X1584" i="1"/>
  <c r="X1586" i="1"/>
  <c r="X1588" i="1"/>
  <c r="X1590" i="1"/>
  <c r="X1592" i="1"/>
  <c r="X1594" i="1"/>
  <c r="X1596" i="1"/>
  <c r="X1598" i="1"/>
  <c r="X1600" i="1"/>
  <c r="X1602" i="1"/>
  <c r="X1604" i="1"/>
  <c r="X1606" i="1"/>
  <c r="X1608" i="1"/>
  <c r="X1610" i="1"/>
  <c r="X1612" i="1"/>
  <c r="X1614" i="1"/>
  <c r="X1616" i="1"/>
  <c r="X1618" i="1"/>
  <c r="X1620" i="1"/>
  <c r="X1622" i="1"/>
  <c r="X1624" i="1"/>
  <c r="X1626" i="1"/>
  <c r="X1628" i="1"/>
  <c r="X1630" i="1"/>
  <c r="X1632" i="1"/>
  <c r="X1634" i="1"/>
  <c r="X1636" i="1"/>
  <c r="X1638" i="1"/>
  <c r="X1640" i="1"/>
  <c r="X1642" i="1"/>
  <c r="X1644" i="1"/>
  <c r="X1646" i="1"/>
  <c r="X1648" i="1"/>
  <c r="X1650" i="1"/>
  <c r="X1652" i="1"/>
  <c r="X1654" i="1"/>
  <c r="X1656" i="1"/>
  <c r="X1658" i="1"/>
  <c r="X1660" i="1"/>
  <c r="X1662" i="1"/>
  <c r="X1664" i="1"/>
  <c r="X1666" i="1"/>
  <c r="X1668" i="1"/>
  <c r="X1670" i="1"/>
  <c r="X1672" i="1"/>
  <c r="X1674" i="1"/>
  <c r="X1676" i="1"/>
  <c r="X1678" i="1"/>
  <c r="X1680" i="1"/>
  <c r="X1682" i="1"/>
  <c r="X1684" i="1"/>
  <c r="X1686" i="1"/>
  <c r="X1688" i="1"/>
  <c r="X1690" i="1"/>
  <c r="X1692" i="1"/>
  <c r="X1694" i="1"/>
  <c r="X1696" i="1"/>
  <c r="X1698" i="1"/>
  <c r="X1700" i="1"/>
  <c r="X1702" i="1"/>
  <c r="X1704" i="1"/>
  <c r="X1706" i="1"/>
  <c r="X1708" i="1"/>
  <c r="X1710" i="1"/>
  <c r="X1712" i="1"/>
  <c r="X1714" i="1"/>
  <c r="X1716" i="1"/>
  <c r="X1718" i="1"/>
  <c r="X1720" i="1"/>
  <c r="X1722" i="1"/>
  <c r="X1724" i="1"/>
  <c r="X1726" i="1"/>
  <c r="X1728" i="1"/>
  <c r="X1730" i="1"/>
  <c r="X1732" i="1"/>
  <c r="X1734" i="1"/>
  <c r="X1736" i="1"/>
  <c r="X1738" i="1"/>
  <c r="X1740" i="1"/>
  <c r="X1742" i="1"/>
  <c r="X1744" i="1"/>
  <c r="X1746" i="1"/>
  <c r="X1748" i="1"/>
  <c r="X1750" i="1"/>
  <c r="X1752" i="1"/>
  <c r="X1754" i="1"/>
  <c r="X1756" i="1"/>
  <c r="X1758" i="1"/>
  <c r="X1760" i="1"/>
  <c r="X1762" i="1"/>
  <c r="X1764" i="1"/>
  <c r="X1766" i="1"/>
  <c r="X1768" i="1"/>
  <c r="X1770" i="1"/>
  <c r="X1772" i="1"/>
  <c r="X1774" i="1"/>
  <c r="X1776" i="1"/>
  <c r="X1778" i="1"/>
  <c r="X1780" i="1"/>
  <c r="X1782" i="1"/>
  <c r="X1784" i="1"/>
  <c r="X1786" i="1"/>
  <c r="X1788" i="1"/>
  <c r="X1790" i="1"/>
  <c r="X1792" i="1"/>
  <c r="X1794" i="1"/>
  <c r="X1796" i="1"/>
  <c r="X1798" i="1"/>
  <c r="X1800" i="1"/>
  <c r="X1802" i="1"/>
  <c r="X1804" i="1"/>
  <c r="X1806" i="1"/>
  <c r="X1808" i="1"/>
  <c r="X1810" i="1"/>
  <c r="X1812" i="1"/>
  <c r="X1814" i="1"/>
  <c r="X1816" i="1"/>
  <c r="X1818" i="1"/>
  <c r="X1820" i="1"/>
  <c r="X1822" i="1"/>
  <c r="X1824" i="1"/>
  <c r="X1826" i="1"/>
  <c r="X1828" i="1"/>
  <c r="X1805" i="1"/>
  <c r="X1809" i="1"/>
  <c r="X1813" i="1"/>
  <c r="X1817" i="1"/>
  <c r="X1821" i="1"/>
  <c r="X1825" i="1"/>
  <c r="X1827" i="1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X161" i="1"/>
  <c r="X165" i="1"/>
  <c r="X169" i="1"/>
  <c r="X173" i="1"/>
  <c r="X177" i="1"/>
  <c r="X181" i="1"/>
  <c r="X185" i="1"/>
  <c r="X189" i="1"/>
  <c r="X193" i="1"/>
  <c r="X197" i="1"/>
  <c r="X201" i="1"/>
  <c r="X205" i="1"/>
  <c r="X209" i="1"/>
  <c r="X213" i="1"/>
  <c r="X217" i="1"/>
  <c r="X221" i="1"/>
  <c r="X225" i="1"/>
  <c r="X229" i="1"/>
  <c r="X233" i="1"/>
  <c r="X237" i="1"/>
  <c r="X241" i="1"/>
  <c r="X245" i="1"/>
  <c r="X249" i="1"/>
  <c r="X253" i="1"/>
  <c r="X257" i="1"/>
  <c r="X261" i="1"/>
  <c r="X265" i="1"/>
  <c r="X269" i="1"/>
  <c r="X273" i="1"/>
  <c r="X277" i="1"/>
  <c r="X281" i="1"/>
  <c r="X285" i="1"/>
  <c r="X289" i="1"/>
  <c r="X293" i="1"/>
  <c r="X297" i="1"/>
  <c r="X301" i="1"/>
  <c r="X305" i="1"/>
  <c r="X309" i="1"/>
  <c r="X313" i="1"/>
  <c r="X317" i="1"/>
  <c r="X321" i="1"/>
  <c r="X325" i="1"/>
  <c r="X329" i="1"/>
  <c r="X333" i="1"/>
  <c r="X335" i="1"/>
  <c r="X337" i="1"/>
  <c r="X339" i="1"/>
  <c r="X341" i="1"/>
  <c r="X343" i="1"/>
  <c r="X345" i="1"/>
  <c r="X347" i="1"/>
  <c r="X349" i="1"/>
  <c r="X351" i="1"/>
  <c r="X353" i="1"/>
  <c r="X355" i="1"/>
  <c r="X357" i="1"/>
  <c r="X359" i="1"/>
  <c r="X361" i="1"/>
  <c r="X363" i="1"/>
  <c r="X365" i="1"/>
  <c r="X367" i="1"/>
  <c r="X369" i="1"/>
  <c r="X371" i="1"/>
  <c r="X373" i="1"/>
  <c r="X375" i="1"/>
  <c r="X377" i="1"/>
  <c r="X379" i="1"/>
  <c r="X381" i="1"/>
  <c r="X383" i="1"/>
  <c r="X385" i="1"/>
  <c r="X387" i="1"/>
  <c r="X389" i="1"/>
  <c r="X391" i="1"/>
  <c r="X393" i="1"/>
  <c r="X395" i="1"/>
  <c r="X397" i="1"/>
  <c r="X399" i="1"/>
  <c r="X401" i="1"/>
  <c r="X403" i="1"/>
  <c r="X405" i="1"/>
  <c r="X407" i="1"/>
  <c r="X409" i="1"/>
  <c r="X411" i="1"/>
  <c r="X413" i="1"/>
  <c r="X415" i="1"/>
  <c r="X417" i="1"/>
  <c r="X419" i="1"/>
  <c r="X421" i="1"/>
  <c r="X423" i="1"/>
  <c r="X425" i="1"/>
  <c r="X427" i="1"/>
  <c r="X429" i="1"/>
  <c r="X431" i="1"/>
  <c r="X433" i="1"/>
  <c r="X435" i="1"/>
  <c r="X437" i="1"/>
  <c r="X439" i="1"/>
  <c r="X441" i="1"/>
  <c r="X443" i="1"/>
  <c r="X445" i="1"/>
  <c r="X447" i="1"/>
  <c r="X449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X495" i="1"/>
  <c r="X497" i="1"/>
  <c r="X499" i="1"/>
  <c r="X501" i="1"/>
  <c r="X503" i="1"/>
  <c r="X505" i="1"/>
  <c r="X507" i="1"/>
  <c r="X509" i="1"/>
  <c r="X511" i="1"/>
  <c r="X513" i="1"/>
  <c r="X515" i="1"/>
  <c r="X517" i="1"/>
  <c r="X519" i="1"/>
  <c r="X521" i="1"/>
  <c r="X523" i="1"/>
  <c r="X525" i="1"/>
  <c r="X527" i="1"/>
  <c r="X529" i="1"/>
  <c r="X531" i="1"/>
  <c r="X533" i="1"/>
  <c r="X535" i="1"/>
  <c r="X537" i="1"/>
  <c r="X539" i="1"/>
  <c r="X541" i="1"/>
  <c r="X543" i="1"/>
  <c r="X545" i="1"/>
  <c r="X547" i="1"/>
  <c r="X549" i="1"/>
  <c r="X551" i="1"/>
  <c r="X553" i="1"/>
  <c r="X555" i="1"/>
  <c r="X557" i="1"/>
  <c r="X559" i="1"/>
  <c r="X561" i="1"/>
  <c r="X563" i="1"/>
  <c r="X565" i="1"/>
  <c r="X567" i="1"/>
  <c r="X569" i="1"/>
  <c r="X571" i="1"/>
  <c r="X573" i="1"/>
  <c r="X575" i="1"/>
  <c r="X577" i="1"/>
  <c r="X579" i="1"/>
  <c r="X581" i="1"/>
  <c r="X583" i="1"/>
  <c r="X585" i="1"/>
  <c r="X587" i="1"/>
  <c r="X589" i="1"/>
  <c r="X591" i="1"/>
  <c r="X593" i="1"/>
  <c r="X595" i="1"/>
  <c r="X597" i="1"/>
  <c r="X599" i="1"/>
  <c r="X601" i="1"/>
  <c r="X603" i="1"/>
  <c r="X605" i="1"/>
  <c r="X607" i="1"/>
  <c r="X609" i="1"/>
  <c r="X611" i="1"/>
  <c r="X613" i="1"/>
  <c r="X615" i="1"/>
  <c r="X617" i="1"/>
  <c r="X619" i="1"/>
  <c r="X621" i="1"/>
  <c r="X623" i="1"/>
  <c r="X625" i="1"/>
  <c r="X627" i="1"/>
  <c r="X629" i="1"/>
  <c r="X631" i="1"/>
  <c r="X633" i="1"/>
  <c r="X635" i="1"/>
  <c r="X637" i="1"/>
  <c r="X639" i="1"/>
  <c r="X641" i="1"/>
  <c r="X643" i="1"/>
  <c r="X645" i="1"/>
  <c r="X647" i="1"/>
  <c r="X649" i="1"/>
  <c r="X651" i="1"/>
  <c r="X653" i="1"/>
  <c r="X655" i="1"/>
  <c r="X657" i="1"/>
  <c r="X659" i="1"/>
  <c r="X661" i="1"/>
  <c r="X663" i="1"/>
  <c r="X665" i="1"/>
  <c r="X667" i="1"/>
  <c r="X669" i="1"/>
  <c r="X671" i="1"/>
  <c r="X673" i="1"/>
  <c r="X675" i="1"/>
  <c r="X677" i="1"/>
  <c r="X679" i="1"/>
  <c r="X681" i="1"/>
  <c r="X683" i="1"/>
  <c r="X685" i="1"/>
  <c r="X687" i="1"/>
  <c r="X689" i="1"/>
  <c r="X691" i="1"/>
  <c r="X693" i="1"/>
  <c r="X695" i="1"/>
  <c r="X697" i="1"/>
  <c r="X699" i="1"/>
  <c r="X701" i="1"/>
  <c r="X703" i="1"/>
  <c r="X705" i="1"/>
  <c r="X707" i="1"/>
  <c r="X709" i="1"/>
  <c r="X711" i="1"/>
  <c r="X713" i="1"/>
  <c r="X715" i="1"/>
  <c r="X717" i="1"/>
  <c r="X719" i="1"/>
  <c r="X721" i="1"/>
  <c r="X723" i="1"/>
  <c r="X725" i="1"/>
  <c r="X727" i="1"/>
  <c r="X729" i="1"/>
  <c r="X731" i="1"/>
  <c r="X733" i="1"/>
  <c r="X735" i="1"/>
  <c r="X737" i="1"/>
  <c r="X739" i="1"/>
  <c r="X741" i="1"/>
  <c r="X743" i="1"/>
  <c r="X745" i="1"/>
  <c r="X747" i="1"/>
  <c r="X749" i="1"/>
  <c r="X751" i="1"/>
  <c r="X753" i="1"/>
  <c r="X755" i="1"/>
  <c r="X757" i="1"/>
  <c r="X759" i="1"/>
  <c r="X761" i="1"/>
  <c r="X763" i="1"/>
  <c r="X765" i="1"/>
  <c r="X767" i="1"/>
  <c r="X769" i="1"/>
  <c r="X771" i="1"/>
  <c r="X773" i="1"/>
  <c r="X775" i="1"/>
  <c r="X777" i="1"/>
  <c r="X779" i="1"/>
  <c r="X781" i="1"/>
  <c r="X783" i="1"/>
  <c r="X785" i="1"/>
  <c r="X787" i="1"/>
  <c r="X789" i="1"/>
  <c r="X791" i="1"/>
  <c r="X793" i="1"/>
  <c r="X795" i="1"/>
  <c r="X797" i="1"/>
  <c r="X799" i="1"/>
  <c r="X801" i="1"/>
  <c r="X803" i="1"/>
  <c r="X805" i="1"/>
  <c r="X807" i="1"/>
  <c r="X809" i="1"/>
  <c r="X811" i="1"/>
  <c r="X813" i="1"/>
  <c r="X815" i="1"/>
  <c r="X817" i="1"/>
  <c r="X819" i="1"/>
  <c r="X821" i="1"/>
  <c r="X823" i="1"/>
  <c r="X825" i="1"/>
  <c r="X827" i="1"/>
  <c r="X829" i="1"/>
  <c r="X831" i="1"/>
  <c r="X833" i="1"/>
  <c r="X835" i="1"/>
  <c r="X837" i="1"/>
  <c r="X839" i="1"/>
  <c r="X841" i="1"/>
  <c r="X843" i="1"/>
  <c r="X845" i="1"/>
  <c r="X847" i="1"/>
  <c r="X849" i="1"/>
  <c r="X851" i="1"/>
  <c r="X853" i="1"/>
  <c r="X855" i="1"/>
  <c r="X857" i="1"/>
  <c r="X859" i="1"/>
  <c r="X861" i="1"/>
  <c r="X863" i="1"/>
  <c r="X865" i="1"/>
  <c r="X867" i="1"/>
  <c r="X869" i="1"/>
  <c r="X871" i="1"/>
  <c r="X873" i="1"/>
  <c r="X875" i="1"/>
  <c r="X877" i="1"/>
  <c r="X879" i="1"/>
  <c r="X881" i="1"/>
  <c r="X883" i="1"/>
  <c r="X885" i="1"/>
  <c r="X887" i="1"/>
  <c r="X889" i="1"/>
  <c r="X891" i="1"/>
  <c r="X893" i="1"/>
  <c r="X895" i="1"/>
  <c r="X897" i="1"/>
  <c r="X899" i="1"/>
  <c r="X901" i="1"/>
  <c r="X903" i="1"/>
  <c r="X905" i="1"/>
  <c r="X907" i="1"/>
  <c r="X909" i="1"/>
  <c r="X911" i="1"/>
  <c r="X913" i="1"/>
  <c r="X915" i="1"/>
  <c r="X917" i="1"/>
  <c r="X919" i="1"/>
  <c r="X921" i="1"/>
  <c r="X923" i="1"/>
  <c r="X925" i="1"/>
  <c r="X927" i="1"/>
  <c r="X929" i="1"/>
  <c r="X931" i="1"/>
  <c r="X933" i="1"/>
  <c r="X935" i="1"/>
  <c r="X937" i="1"/>
  <c r="X939" i="1"/>
  <c r="X941" i="1"/>
  <c r="X943" i="1"/>
  <c r="X945" i="1"/>
  <c r="X947" i="1"/>
  <c r="X949" i="1"/>
  <c r="X951" i="1"/>
  <c r="X953" i="1"/>
  <c r="X955" i="1"/>
  <c r="X957" i="1"/>
  <c r="X959" i="1"/>
  <c r="X961" i="1"/>
  <c r="X963" i="1"/>
  <c r="X965" i="1"/>
  <c r="X967" i="1"/>
  <c r="X969" i="1"/>
  <c r="X971" i="1"/>
  <c r="X973" i="1"/>
  <c r="X975" i="1"/>
  <c r="X977" i="1"/>
  <c r="X979" i="1"/>
  <c r="X981" i="1"/>
  <c r="X983" i="1"/>
  <c r="X985" i="1"/>
  <c r="X987" i="1"/>
  <c r="X989" i="1"/>
  <c r="X991" i="1"/>
  <c r="X993" i="1"/>
  <c r="X995" i="1"/>
  <c r="X997" i="1"/>
  <c r="X999" i="1"/>
  <c r="X1001" i="1"/>
  <c r="X1003" i="1"/>
  <c r="X1005" i="1"/>
  <c r="X1007" i="1"/>
  <c r="X1009" i="1"/>
  <c r="X1011" i="1"/>
  <c r="X1013" i="1"/>
  <c r="X1015" i="1"/>
  <c r="X1017" i="1"/>
  <c r="X1019" i="1"/>
  <c r="X1021" i="1"/>
  <c r="X1023" i="1"/>
  <c r="X1025" i="1"/>
  <c r="X1027" i="1"/>
  <c r="X1029" i="1"/>
  <c r="X1031" i="1"/>
  <c r="X1033" i="1"/>
  <c r="X1035" i="1"/>
  <c r="X1037" i="1"/>
  <c r="X1039" i="1"/>
  <c r="X1041" i="1"/>
  <c r="X1043" i="1"/>
  <c r="X1045" i="1"/>
  <c r="X1047" i="1"/>
  <c r="X1049" i="1"/>
  <c r="X1051" i="1"/>
  <c r="X1053" i="1"/>
  <c r="X1055" i="1"/>
  <c r="X1057" i="1"/>
  <c r="X1059" i="1"/>
  <c r="X1061" i="1"/>
  <c r="X1063" i="1"/>
  <c r="X1065" i="1"/>
  <c r="X1067" i="1"/>
  <c r="X1069" i="1"/>
  <c r="X1071" i="1"/>
  <c r="X1073" i="1"/>
  <c r="X1075" i="1"/>
  <c r="X1077" i="1"/>
  <c r="X1079" i="1"/>
  <c r="X1081" i="1"/>
  <c r="X1083" i="1"/>
  <c r="X1085" i="1"/>
  <c r="X1087" i="1"/>
  <c r="X1089" i="1"/>
  <c r="X1091" i="1"/>
  <c r="X1093" i="1"/>
  <c r="X1095" i="1"/>
  <c r="X1097" i="1"/>
  <c r="X1099" i="1"/>
  <c r="X1101" i="1"/>
  <c r="X1103" i="1"/>
  <c r="X1105" i="1"/>
  <c r="X1107" i="1"/>
  <c r="X1109" i="1"/>
  <c r="X1111" i="1"/>
  <c r="X1113" i="1"/>
  <c r="X1115" i="1"/>
  <c r="X1117" i="1"/>
  <c r="X1119" i="1"/>
  <c r="X1121" i="1"/>
  <c r="X1123" i="1"/>
  <c r="X1125" i="1"/>
  <c r="X1127" i="1"/>
  <c r="X1129" i="1"/>
  <c r="X1131" i="1"/>
  <c r="X1133" i="1"/>
  <c r="X1135" i="1"/>
  <c r="X1137" i="1"/>
  <c r="X1139" i="1"/>
  <c r="X1141" i="1"/>
  <c r="X1143" i="1"/>
  <c r="X1145" i="1"/>
  <c r="X1147" i="1"/>
  <c r="X1149" i="1"/>
  <c r="X1151" i="1"/>
  <c r="X1153" i="1"/>
  <c r="X1155" i="1"/>
  <c r="X1157" i="1"/>
  <c r="X1159" i="1"/>
  <c r="X1161" i="1"/>
  <c r="X1163" i="1"/>
  <c r="X1165" i="1"/>
  <c r="X1167" i="1"/>
  <c r="X1169" i="1"/>
  <c r="X1171" i="1"/>
  <c r="X1173" i="1"/>
  <c r="X1175" i="1"/>
  <c r="X1177" i="1"/>
  <c r="X1179" i="1"/>
  <c r="X1181" i="1"/>
  <c r="X1183" i="1"/>
  <c r="X1185" i="1"/>
  <c r="X1187" i="1"/>
  <c r="X1189" i="1"/>
  <c r="X1191" i="1"/>
  <c r="X1193" i="1"/>
  <c r="X1195" i="1"/>
  <c r="X1197" i="1"/>
  <c r="X1199" i="1"/>
  <c r="X1201" i="1"/>
  <c r="X1203" i="1"/>
  <c r="X1205" i="1"/>
  <c r="X1207" i="1"/>
  <c r="X1209" i="1"/>
  <c r="X1211" i="1"/>
  <c r="X1213" i="1"/>
  <c r="X1215" i="1"/>
  <c r="X1217" i="1"/>
  <c r="X1219" i="1"/>
  <c r="X1221" i="1"/>
  <c r="X1223" i="1"/>
  <c r="X1225" i="1"/>
  <c r="X1227" i="1"/>
  <c r="X1229" i="1"/>
  <c r="X1231" i="1"/>
  <c r="X1233" i="1"/>
  <c r="X1235" i="1"/>
  <c r="X1237" i="1"/>
  <c r="X1239" i="1"/>
  <c r="X1241" i="1"/>
  <c r="X1243" i="1"/>
  <c r="X1245" i="1"/>
  <c r="X1247" i="1"/>
  <c r="X1249" i="1"/>
  <c r="X1251" i="1"/>
  <c r="X1253" i="1"/>
  <c r="X1255" i="1"/>
  <c r="X1257" i="1"/>
  <c r="X1259" i="1"/>
  <c r="X1261" i="1"/>
  <c r="X1263" i="1"/>
  <c r="X1265" i="1"/>
  <c r="X1267" i="1"/>
  <c r="X1269" i="1"/>
  <c r="X1271" i="1"/>
  <c r="X1273" i="1"/>
  <c r="X1275" i="1"/>
  <c r="X1277" i="1"/>
  <c r="X1279" i="1"/>
  <c r="X1281" i="1"/>
  <c r="X1283" i="1"/>
  <c r="X1285" i="1"/>
  <c r="X1287" i="1"/>
  <c r="X1289" i="1"/>
  <c r="X1291" i="1"/>
  <c r="X1293" i="1"/>
  <c r="X1295" i="1"/>
  <c r="X1297" i="1"/>
  <c r="X1299" i="1"/>
  <c r="X1301" i="1"/>
  <c r="X1303" i="1"/>
  <c r="X1305" i="1"/>
  <c r="X1307" i="1"/>
  <c r="X1309" i="1"/>
  <c r="X1311" i="1"/>
  <c r="X1313" i="1"/>
  <c r="X1315" i="1"/>
  <c r="X1317" i="1"/>
  <c r="X1319" i="1"/>
  <c r="X1321" i="1"/>
  <c r="X1323" i="1"/>
  <c r="X1325" i="1"/>
  <c r="X1327" i="1"/>
  <c r="X1329" i="1"/>
  <c r="X1331" i="1"/>
  <c r="X1333" i="1"/>
  <c r="X1335" i="1"/>
  <c r="X1337" i="1"/>
  <c r="X1339" i="1"/>
  <c r="X1341" i="1"/>
  <c r="X1343" i="1"/>
  <c r="X1345" i="1"/>
  <c r="X1347" i="1"/>
  <c r="X1349" i="1"/>
  <c r="X1351" i="1"/>
  <c r="X1353" i="1"/>
  <c r="X1355" i="1"/>
  <c r="X1357" i="1"/>
  <c r="X1359" i="1"/>
  <c r="X1361" i="1"/>
  <c r="X1363" i="1"/>
  <c r="X1365" i="1"/>
  <c r="X1367" i="1"/>
  <c r="X1369" i="1"/>
  <c r="X1371" i="1"/>
  <c r="X1373" i="1"/>
  <c r="X1375" i="1"/>
  <c r="X1377" i="1"/>
  <c r="X1379" i="1"/>
  <c r="X1381" i="1"/>
  <c r="X1383" i="1"/>
  <c r="X1385" i="1"/>
  <c r="X1387" i="1"/>
  <c r="X1389" i="1"/>
  <c r="X1391" i="1"/>
  <c r="X1393" i="1"/>
  <c r="X1395" i="1"/>
  <c r="X1397" i="1"/>
  <c r="X1399" i="1"/>
  <c r="X1401" i="1"/>
  <c r="X1403" i="1"/>
  <c r="X1405" i="1"/>
  <c r="X1407" i="1"/>
  <c r="X1409" i="1"/>
  <c r="X1411" i="1"/>
  <c r="X1413" i="1"/>
  <c r="X1415" i="1"/>
  <c r="X1417" i="1"/>
  <c r="X1419" i="1"/>
  <c r="X1421" i="1"/>
  <c r="X1423" i="1"/>
  <c r="X1425" i="1"/>
  <c r="X1427" i="1"/>
  <c r="X1429" i="1"/>
  <c r="X1431" i="1"/>
  <c r="X1433" i="1"/>
  <c r="X1435" i="1"/>
  <c r="X1437" i="1"/>
  <c r="X1439" i="1"/>
  <c r="X1441" i="1"/>
  <c r="X1443" i="1"/>
  <c r="X1445" i="1"/>
  <c r="X1447" i="1"/>
  <c r="X1449" i="1"/>
  <c r="X1451" i="1"/>
  <c r="X1453" i="1"/>
  <c r="X1455" i="1"/>
  <c r="X1457" i="1"/>
  <c r="X1459" i="1"/>
  <c r="X1461" i="1"/>
  <c r="X1463" i="1"/>
  <c r="X1465" i="1"/>
  <c r="X1467" i="1"/>
  <c r="X1469" i="1"/>
  <c r="X1471" i="1"/>
  <c r="X1473" i="1"/>
  <c r="X1475" i="1"/>
  <c r="X1477" i="1"/>
  <c r="X1479" i="1"/>
  <c r="X1481" i="1"/>
  <c r="X1483" i="1"/>
  <c r="X1485" i="1"/>
  <c r="X1487" i="1"/>
  <c r="X1489" i="1"/>
  <c r="X1491" i="1"/>
  <c r="X1493" i="1"/>
  <c r="X1495" i="1"/>
  <c r="X1497" i="1"/>
  <c r="X1499" i="1"/>
  <c r="X1501" i="1"/>
  <c r="X1503" i="1"/>
  <c r="X1505" i="1"/>
  <c r="X1507" i="1"/>
  <c r="X1509" i="1"/>
  <c r="X1511" i="1"/>
  <c r="X1513" i="1"/>
  <c r="X1515" i="1"/>
  <c r="X1517" i="1"/>
  <c r="X1519" i="1"/>
  <c r="X1521" i="1"/>
  <c r="X1523" i="1"/>
  <c r="X1525" i="1"/>
  <c r="X1527" i="1"/>
  <c r="X1529" i="1"/>
  <c r="X1531" i="1"/>
  <c r="X1533" i="1"/>
  <c r="X1535" i="1"/>
  <c r="X1537" i="1"/>
  <c r="X1539" i="1"/>
  <c r="X1541" i="1"/>
  <c r="X1543" i="1"/>
  <c r="X1545" i="1"/>
  <c r="X1547" i="1"/>
  <c r="X1549" i="1"/>
  <c r="X1551" i="1"/>
  <c r="X1553" i="1"/>
  <c r="X1555" i="1"/>
  <c r="X1557" i="1"/>
  <c r="X1559" i="1"/>
  <c r="X1561" i="1"/>
  <c r="X1563" i="1"/>
  <c r="X1565" i="1"/>
  <c r="X1567" i="1"/>
  <c r="X1569" i="1"/>
  <c r="X1571" i="1"/>
  <c r="X1573" i="1"/>
  <c r="X1575" i="1"/>
  <c r="X1577" i="1"/>
  <c r="X1579" i="1"/>
  <c r="X1581" i="1"/>
  <c r="X1583" i="1"/>
  <c r="X1585" i="1"/>
  <c r="X1587" i="1"/>
  <c r="X1589" i="1"/>
  <c r="X1591" i="1"/>
  <c r="X1593" i="1"/>
  <c r="X1595" i="1"/>
  <c r="X1597" i="1"/>
  <c r="X1599" i="1"/>
  <c r="X1601" i="1"/>
  <c r="X1603" i="1"/>
  <c r="X1605" i="1"/>
  <c r="X1607" i="1"/>
  <c r="X1609" i="1"/>
  <c r="X1611" i="1"/>
  <c r="X1613" i="1"/>
  <c r="X1615" i="1"/>
  <c r="X1617" i="1"/>
  <c r="X1619" i="1"/>
  <c r="X1621" i="1"/>
  <c r="X1623" i="1"/>
  <c r="X1625" i="1"/>
  <c r="X1627" i="1"/>
  <c r="X1629" i="1"/>
  <c r="X1631" i="1"/>
  <c r="X1633" i="1"/>
  <c r="X1635" i="1"/>
  <c r="X1637" i="1"/>
  <c r="X1639" i="1"/>
  <c r="X1641" i="1"/>
  <c r="X1643" i="1"/>
  <c r="X1645" i="1"/>
  <c r="X1647" i="1"/>
  <c r="X1649" i="1"/>
  <c r="X1651" i="1"/>
  <c r="X1653" i="1"/>
  <c r="X1655" i="1"/>
  <c r="X1657" i="1"/>
  <c r="X1659" i="1"/>
  <c r="X1661" i="1"/>
  <c r="X1663" i="1"/>
  <c r="X1665" i="1"/>
  <c r="X1667" i="1"/>
  <c r="X1669" i="1"/>
  <c r="X1671" i="1"/>
  <c r="X1673" i="1"/>
  <c r="X1675" i="1"/>
  <c r="X1677" i="1"/>
  <c r="X1679" i="1"/>
  <c r="X1681" i="1"/>
  <c r="X1683" i="1"/>
  <c r="X1685" i="1"/>
  <c r="X1687" i="1"/>
  <c r="X1689" i="1"/>
  <c r="X1691" i="1"/>
  <c r="X1693" i="1"/>
  <c r="X1695" i="1"/>
  <c r="X1697" i="1"/>
  <c r="X1699" i="1"/>
  <c r="X1701" i="1"/>
  <c r="X1703" i="1"/>
  <c r="X1705" i="1"/>
  <c r="X1707" i="1"/>
  <c r="X1709" i="1"/>
  <c r="X1711" i="1"/>
  <c r="X1713" i="1"/>
  <c r="X1715" i="1"/>
  <c r="X1717" i="1"/>
  <c r="X1719" i="1"/>
  <c r="X1721" i="1"/>
  <c r="X1723" i="1"/>
  <c r="X1725" i="1"/>
  <c r="X1727" i="1"/>
  <c r="X1729" i="1"/>
  <c r="X1731" i="1"/>
  <c r="X1733" i="1"/>
  <c r="X1735" i="1"/>
  <c r="X1737" i="1"/>
  <c r="X1739" i="1"/>
  <c r="X1741" i="1"/>
  <c r="X1743" i="1"/>
  <c r="X1745" i="1"/>
  <c r="X1747" i="1"/>
  <c r="X1749" i="1"/>
  <c r="X1751" i="1"/>
  <c r="X1753" i="1"/>
  <c r="X1755" i="1"/>
  <c r="X1757" i="1"/>
  <c r="X1759" i="1"/>
  <c r="X1761" i="1"/>
  <c r="X1763" i="1"/>
  <c r="X1765" i="1"/>
  <c r="X1767" i="1"/>
  <c r="X1769" i="1"/>
  <c r="X1771" i="1"/>
  <c r="X1773" i="1"/>
  <c r="X1775" i="1"/>
  <c r="X1777" i="1"/>
  <c r="X1779" i="1"/>
  <c r="X1781" i="1"/>
  <c r="X1783" i="1"/>
  <c r="X1785" i="1"/>
  <c r="X1787" i="1"/>
  <c r="X1789" i="1"/>
  <c r="X1791" i="1"/>
  <c r="X1793" i="1"/>
  <c r="X1795" i="1"/>
  <c r="X1797" i="1"/>
  <c r="X1799" i="1"/>
  <c r="X1801" i="1"/>
  <c r="X1803" i="1"/>
  <c r="X1807" i="1"/>
  <c r="X1811" i="1"/>
  <c r="X1815" i="1"/>
  <c r="X1819" i="1"/>
  <c r="X1823" i="1"/>
  <c r="W1821" i="1"/>
  <c r="AF1821" i="1" s="1"/>
  <c r="W1813" i="1"/>
  <c r="AF1813" i="1" s="1"/>
  <c r="W1805" i="1"/>
  <c r="AF1805" i="1" s="1"/>
  <c r="W1797" i="1"/>
  <c r="AF1797" i="1" s="1"/>
  <c r="W1789" i="1"/>
  <c r="AF1789" i="1" s="1"/>
  <c r="W1781" i="1"/>
  <c r="AF1781" i="1" s="1"/>
  <c r="W1773" i="1"/>
  <c r="AF1773" i="1" s="1"/>
  <c r="W1765" i="1"/>
  <c r="AF1765" i="1" s="1"/>
  <c r="W1757" i="1"/>
  <c r="AF1757" i="1" s="1"/>
  <c r="W1749" i="1"/>
  <c r="AF1749" i="1" s="1"/>
  <c r="W1741" i="1"/>
  <c r="AF1741" i="1" s="1"/>
  <c r="W1733" i="1"/>
  <c r="AF1733" i="1" s="1"/>
  <c r="W1725" i="1"/>
  <c r="AF1725" i="1" s="1"/>
  <c r="W1717" i="1"/>
  <c r="AF1717" i="1" s="1"/>
  <c r="W1709" i="1"/>
  <c r="AF1709" i="1" s="1"/>
  <c r="W1701" i="1"/>
  <c r="AF1701" i="1" s="1"/>
  <c r="W1693" i="1"/>
  <c r="AF1693" i="1" s="1"/>
  <c r="W1685" i="1"/>
  <c r="AF1685" i="1" s="1"/>
  <c r="W1677" i="1"/>
  <c r="AF1677" i="1" s="1"/>
  <c r="W1669" i="1"/>
  <c r="AF1669" i="1" s="1"/>
  <c r="W1661" i="1"/>
  <c r="AF1661" i="1" s="1"/>
  <c r="W1653" i="1"/>
  <c r="AF1653" i="1" s="1"/>
  <c r="W1645" i="1"/>
  <c r="AF1645" i="1" s="1"/>
  <c r="W1637" i="1"/>
  <c r="AF1637" i="1" s="1"/>
  <c r="W1629" i="1"/>
  <c r="AF1629" i="1" s="1"/>
  <c r="W1621" i="1"/>
  <c r="AF1621" i="1" s="1"/>
  <c r="W1613" i="1"/>
  <c r="AF1613" i="1" s="1"/>
  <c r="W1605" i="1"/>
  <c r="AF1605" i="1" s="1"/>
  <c r="W1597" i="1"/>
  <c r="AF1597" i="1" s="1"/>
  <c r="W1589" i="1"/>
  <c r="AF1589" i="1" s="1"/>
  <c r="W1581" i="1"/>
  <c r="AF1581" i="1" s="1"/>
  <c r="W1573" i="1"/>
  <c r="AF1573" i="1" s="1"/>
  <c r="W1565" i="1"/>
  <c r="AF1565" i="1" s="1"/>
  <c r="W1557" i="1"/>
  <c r="AF1557" i="1" s="1"/>
  <c r="W1549" i="1"/>
  <c r="AF1549" i="1" s="1"/>
  <c r="W1541" i="1"/>
  <c r="AF1541" i="1" s="1"/>
  <c r="W1533" i="1"/>
  <c r="AF1533" i="1" s="1"/>
  <c r="W1525" i="1"/>
  <c r="AF1525" i="1" s="1"/>
  <c r="W1517" i="1"/>
  <c r="AF1517" i="1" s="1"/>
  <c r="W1509" i="1"/>
  <c r="AF1509" i="1" s="1"/>
  <c r="W1501" i="1"/>
  <c r="AF1501" i="1" s="1"/>
  <c r="W1493" i="1"/>
  <c r="AF1493" i="1" s="1"/>
  <c r="W1485" i="1"/>
  <c r="AF1485" i="1" s="1"/>
  <c r="W1477" i="1"/>
  <c r="AF1477" i="1" s="1"/>
  <c r="W1469" i="1"/>
  <c r="AF1469" i="1" s="1"/>
  <c r="W1461" i="1"/>
  <c r="AF1461" i="1" s="1"/>
  <c r="W1453" i="1"/>
  <c r="AF1453" i="1" s="1"/>
  <c r="W1445" i="1"/>
  <c r="AF1445" i="1" s="1"/>
  <c r="W1437" i="1"/>
  <c r="AF1437" i="1" s="1"/>
  <c r="W1429" i="1"/>
  <c r="AF1429" i="1" s="1"/>
  <c r="W1421" i="1"/>
  <c r="AF1421" i="1" s="1"/>
  <c r="W1413" i="1"/>
  <c r="AF1413" i="1" s="1"/>
  <c r="W1405" i="1"/>
  <c r="AF1405" i="1" s="1"/>
  <c r="W1397" i="1"/>
  <c r="AF1397" i="1" s="1"/>
  <c r="W1389" i="1"/>
  <c r="AF1389" i="1" s="1"/>
  <c r="W1381" i="1"/>
  <c r="AF1381" i="1" s="1"/>
  <c r="W1373" i="1"/>
  <c r="AF1373" i="1" s="1"/>
  <c r="W1365" i="1"/>
  <c r="AF1365" i="1" s="1"/>
  <c r="W1356" i="1"/>
  <c r="AF1356" i="1" s="1"/>
  <c r="W1340" i="1"/>
  <c r="AF1340" i="1" s="1"/>
  <c r="W1824" i="1"/>
  <c r="AF1824" i="1" s="1"/>
  <c r="W1816" i="1"/>
  <c r="AF1816" i="1" s="1"/>
  <c r="W1808" i="1"/>
  <c r="AF1808" i="1" s="1"/>
  <c r="W1800" i="1"/>
  <c r="AF1800" i="1" s="1"/>
  <c r="W1792" i="1"/>
  <c r="AF1792" i="1" s="1"/>
  <c r="W1784" i="1"/>
  <c r="AF1784" i="1" s="1"/>
  <c r="W1776" i="1"/>
  <c r="AF1776" i="1" s="1"/>
  <c r="W1768" i="1"/>
  <c r="AF1768" i="1" s="1"/>
  <c r="W1760" i="1"/>
  <c r="AF1760" i="1" s="1"/>
  <c r="W1752" i="1"/>
  <c r="AF1752" i="1" s="1"/>
  <c r="W1744" i="1"/>
  <c r="AF1744" i="1" s="1"/>
  <c r="W1736" i="1"/>
  <c r="AF1736" i="1" s="1"/>
  <c r="W1728" i="1"/>
  <c r="AF1728" i="1" s="1"/>
  <c r="W1720" i="1"/>
  <c r="AF1720" i="1" s="1"/>
  <c r="W1712" i="1"/>
  <c r="AF1712" i="1" s="1"/>
  <c r="W1704" i="1"/>
  <c r="AF1704" i="1" s="1"/>
  <c r="W1696" i="1"/>
  <c r="AF1696" i="1" s="1"/>
  <c r="W1688" i="1"/>
  <c r="AF1688" i="1" s="1"/>
  <c r="W1680" i="1"/>
  <c r="AF1680" i="1" s="1"/>
  <c r="W1672" i="1"/>
  <c r="AF1672" i="1" s="1"/>
  <c r="W1664" i="1"/>
  <c r="AF1664" i="1" s="1"/>
  <c r="W1656" i="1"/>
  <c r="AF1656" i="1" s="1"/>
  <c r="W1648" i="1"/>
  <c r="AF1648" i="1" s="1"/>
  <c r="W1640" i="1"/>
  <c r="AF1640" i="1" s="1"/>
  <c r="W1632" i="1"/>
  <c r="AF1632" i="1" s="1"/>
  <c r="W1624" i="1"/>
  <c r="AF1624" i="1" s="1"/>
  <c r="W1616" i="1"/>
  <c r="AF1616" i="1" s="1"/>
  <c r="W1608" i="1"/>
  <c r="AF1608" i="1" s="1"/>
  <c r="W1600" i="1"/>
  <c r="AF1600" i="1" s="1"/>
  <c r="W1592" i="1"/>
  <c r="AF1592" i="1" s="1"/>
  <c r="W1584" i="1"/>
  <c r="AF1584" i="1" s="1"/>
  <c r="W1576" i="1"/>
  <c r="AF1576" i="1" s="1"/>
  <c r="W1568" i="1"/>
  <c r="AF1568" i="1" s="1"/>
  <c r="W1560" i="1"/>
  <c r="AF1560" i="1" s="1"/>
  <c r="W1552" i="1"/>
  <c r="AF1552" i="1" s="1"/>
  <c r="W1544" i="1"/>
  <c r="AF1544" i="1" s="1"/>
  <c r="W1536" i="1"/>
  <c r="AF1536" i="1" s="1"/>
  <c r="W1528" i="1"/>
  <c r="AF1528" i="1" s="1"/>
  <c r="W1520" i="1"/>
  <c r="AF1520" i="1" s="1"/>
  <c r="W1512" i="1"/>
  <c r="AF1512" i="1" s="1"/>
  <c r="W1504" i="1"/>
  <c r="AF1504" i="1" s="1"/>
  <c r="W1496" i="1"/>
  <c r="AF1496" i="1" s="1"/>
  <c r="W1488" i="1"/>
  <c r="AF1488" i="1" s="1"/>
  <c r="W1480" i="1"/>
  <c r="AF1480" i="1" s="1"/>
  <c r="W1472" i="1"/>
  <c r="AF1472" i="1" s="1"/>
  <c r="W1464" i="1"/>
  <c r="AF1464" i="1" s="1"/>
  <c r="W1456" i="1"/>
  <c r="AF1456" i="1" s="1"/>
  <c r="W1448" i="1"/>
  <c r="AF1448" i="1" s="1"/>
  <c r="W1440" i="1"/>
  <c r="AF1440" i="1" s="1"/>
  <c r="W1432" i="1"/>
  <c r="AF1432" i="1" s="1"/>
  <c r="W1424" i="1"/>
  <c r="AF1424" i="1" s="1"/>
  <c r="W1416" i="1"/>
  <c r="AF1416" i="1" s="1"/>
  <c r="W1408" i="1"/>
  <c r="AF1408" i="1" s="1"/>
  <c r="W1400" i="1"/>
  <c r="AF1400" i="1" s="1"/>
  <c r="W1392" i="1"/>
  <c r="AF1392" i="1" s="1"/>
  <c r="W1384" i="1"/>
  <c r="AF1384" i="1" s="1"/>
  <c r="W1376" i="1"/>
  <c r="AF1376" i="1" s="1"/>
  <c r="W1368" i="1"/>
  <c r="AF1368" i="1" s="1"/>
  <c r="W1360" i="1"/>
  <c r="AF1360" i="1" s="1"/>
  <c r="W1349" i="1"/>
  <c r="AF1349" i="1" s="1"/>
  <c r="W1823" i="1"/>
  <c r="AF1823" i="1" s="1"/>
  <c r="W1815" i="1"/>
  <c r="AF1815" i="1" s="1"/>
  <c r="W1807" i="1"/>
  <c r="AF1807" i="1" s="1"/>
  <c r="W1799" i="1"/>
  <c r="AF1799" i="1" s="1"/>
  <c r="W1791" i="1"/>
  <c r="AF1791" i="1" s="1"/>
  <c r="W1783" i="1"/>
  <c r="AF1783" i="1" s="1"/>
  <c r="W1775" i="1"/>
  <c r="AF1775" i="1" s="1"/>
  <c r="W1767" i="1"/>
  <c r="AF1767" i="1" s="1"/>
  <c r="W1759" i="1"/>
  <c r="AF1759" i="1" s="1"/>
  <c r="W1751" i="1"/>
  <c r="AF1751" i="1" s="1"/>
  <c r="W1743" i="1"/>
  <c r="AF1743" i="1" s="1"/>
  <c r="W1735" i="1"/>
  <c r="AF1735" i="1" s="1"/>
  <c r="W1727" i="1"/>
  <c r="AF1727" i="1" s="1"/>
  <c r="W1719" i="1"/>
  <c r="AF1719" i="1" s="1"/>
  <c r="W1711" i="1"/>
  <c r="AF1711" i="1" s="1"/>
  <c r="W1703" i="1"/>
  <c r="AF1703" i="1" s="1"/>
  <c r="W1695" i="1"/>
  <c r="AF1695" i="1" s="1"/>
  <c r="W1687" i="1"/>
  <c r="AF1687" i="1" s="1"/>
  <c r="W1679" i="1"/>
  <c r="AF1679" i="1" s="1"/>
  <c r="W1671" i="1"/>
  <c r="AF1671" i="1" s="1"/>
  <c r="W1663" i="1"/>
  <c r="AF1663" i="1" s="1"/>
  <c r="W1655" i="1"/>
  <c r="AF1655" i="1" s="1"/>
  <c r="W1647" i="1"/>
  <c r="AF1647" i="1" s="1"/>
  <c r="W1639" i="1"/>
  <c r="AF1639" i="1" s="1"/>
  <c r="W1631" i="1"/>
  <c r="AF1631" i="1" s="1"/>
  <c r="W1623" i="1"/>
  <c r="AF1623" i="1" s="1"/>
  <c r="W1615" i="1"/>
  <c r="AF1615" i="1" s="1"/>
  <c r="W1607" i="1"/>
  <c r="AF1607" i="1" s="1"/>
  <c r="W1599" i="1"/>
  <c r="AF1599" i="1" s="1"/>
  <c r="W1591" i="1"/>
  <c r="AF1591" i="1" s="1"/>
  <c r="W1583" i="1"/>
  <c r="AF1583" i="1" s="1"/>
  <c r="W1575" i="1"/>
  <c r="AF1575" i="1" s="1"/>
  <c r="W1567" i="1"/>
  <c r="AF1567" i="1" s="1"/>
  <c r="W1559" i="1"/>
  <c r="AF1559" i="1" s="1"/>
  <c r="W1551" i="1"/>
  <c r="AF1551" i="1" s="1"/>
  <c r="W1543" i="1"/>
  <c r="AF1543" i="1" s="1"/>
  <c r="W1535" i="1"/>
  <c r="AF1535" i="1" s="1"/>
  <c r="W1527" i="1"/>
  <c r="AF1527" i="1" s="1"/>
  <c r="W1519" i="1"/>
  <c r="AF1519" i="1" s="1"/>
  <c r="W1511" i="1"/>
  <c r="AF1511" i="1" s="1"/>
  <c r="W1503" i="1"/>
  <c r="AF1503" i="1" s="1"/>
  <c r="W1495" i="1"/>
  <c r="AF1495" i="1" s="1"/>
  <c r="W1487" i="1"/>
  <c r="AF1487" i="1" s="1"/>
  <c r="W1479" i="1"/>
  <c r="AF1479" i="1" s="1"/>
  <c r="W1471" i="1"/>
  <c r="AF1471" i="1" s="1"/>
  <c r="W1463" i="1"/>
  <c r="AF1463" i="1" s="1"/>
  <c r="W1455" i="1"/>
  <c r="AF1455" i="1" s="1"/>
  <c r="W1447" i="1"/>
  <c r="AF1447" i="1" s="1"/>
  <c r="W1439" i="1"/>
  <c r="AF1439" i="1" s="1"/>
  <c r="W1431" i="1"/>
  <c r="AF1431" i="1" s="1"/>
  <c r="W1423" i="1"/>
  <c r="AF1423" i="1" s="1"/>
  <c r="W1415" i="1"/>
  <c r="AF1415" i="1" s="1"/>
  <c r="W1407" i="1"/>
  <c r="AF1407" i="1" s="1"/>
  <c r="W1399" i="1"/>
  <c r="AF1399" i="1" s="1"/>
  <c r="W1391" i="1"/>
  <c r="AF1391" i="1" s="1"/>
  <c r="W1383" i="1"/>
  <c r="AF1383" i="1" s="1"/>
  <c r="W1375" i="1"/>
  <c r="AF1375" i="1" s="1"/>
  <c r="W1367" i="1"/>
  <c r="AF1367" i="1" s="1"/>
  <c r="W1359" i="1"/>
  <c r="AF1359" i="1" s="1"/>
  <c r="W3" i="1"/>
  <c r="AF3" i="1" s="1"/>
  <c r="W11" i="1"/>
  <c r="AF11" i="1" s="1"/>
  <c r="W19" i="1"/>
  <c r="AF19" i="1" s="1"/>
  <c r="W27" i="1"/>
  <c r="AF27" i="1" s="1"/>
  <c r="W35" i="1"/>
  <c r="AF35" i="1" s="1"/>
  <c r="W43" i="1"/>
  <c r="AF43" i="1" s="1"/>
  <c r="W51" i="1"/>
  <c r="AF51" i="1" s="1"/>
  <c r="W59" i="1"/>
  <c r="AF59" i="1" s="1"/>
  <c r="W67" i="1"/>
  <c r="AF67" i="1" s="1"/>
  <c r="W75" i="1"/>
  <c r="AF75" i="1" s="1"/>
  <c r="W83" i="1"/>
  <c r="AF83" i="1" s="1"/>
  <c r="W91" i="1"/>
  <c r="AF91" i="1" s="1"/>
  <c r="W99" i="1"/>
  <c r="AF99" i="1" s="1"/>
  <c r="W107" i="1"/>
  <c r="AF107" i="1" s="1"/>
  <c r="W115" i="1"/>
  <c r="AF115" i="1" s="1"/>
  <c r="W123" i="1"/>
  <c r="AF123" i="1" s="1"/>
  <c r="W131" i="1"/>
  <c r="AF131" i="1" s="1"/>
  <c r="W139" i="1"/>
  <c r="AF139" i="1" s="1"/>
  <c r="W147" i="1"/>
  <c r="AF147" i="1" s="1"/>
  <c r="W155" i="1"/>
  <c r="AF155" i="1" s="1"/>
  <c r="W163" i="1"/>
  <c r="AF163" i="1" s="1"/>
  <c r="W171" i="1"/>
  <c r="AF171" i="1" s="1"/>
  <c r="W179" i="1"/>
  <c r="AF179" i="1" s="1"/>
  <c r="W187" i="1"/>
  <c r="AF187" i="1" s="1"/>
  <c r="W195" i="1"/>
  <c r="AF195" i="1" s="1"/>
  <c r="W203" i="1"/>
  <c r="AF203" i="1" s="1"/>
  <c r="W211" i="1"/>
  <c r="AF211" i="1" s="1"/>
  <c r="W219" i="1"/>
  <c r="AF219" i="1" s="1"/>
  <c r="W227" i="1"/>
  <c r="AF227" i="1" s="1"/>
  <c r="W235" i="1"/>
  <c r="AF235" i="1" s="1"/>
  <c r="W243" i="1"/>
  <c r="AF243" i="1" s="1"/>
  <c r="W251" i="1"/>
  <c r="AF251" i="1" s="1"/>
  <c r="W259" i="1"/>
  <c r="AF259" i="1" s="1"/>
  <c r="W267" i="1"/>
  <c r="AF267" i="1" s="1"/>
  <c r="W275" i="1"/>
  <c r="AF275" i="1" s="1"/>
  <c r="W283" i="1"/>
  <c r="AF283" i="1" s="1"/>
  <c r="W291" i="1"/>
  <c r="AF291" i="1" s="1"/>
  <c r="W299" i="1"/>
  <c r="AF299" i="1" s="1"/>
  <c r="W307" i="1"/>
  <c r="AF307" i="1" s="1"/>
  <c r="W315" i="1"/>
  <c r="AF315" i="1" s="1"/>
  <c r="W323" i="1"/>
  <c r="AF323" i="1" s="1"/>
  <c r="W331" i="1"/>
  <c r="AF331" i="1" s="1"/>
  <c r="W8" i="1"/>
  <c r="AF8" i="1" s="1"/>
  <c r="W16" i="1"/>
  <c r="AF16" i="1" s="1"/>
  <c r="W24" i="1"/>
  <c r="AF24" i="1" s="1"/>
  <c r="W32" i="1"/>
  <c r="AF32" i="1" s="1"/>
  <c r="W40" i="1"/>
  <c r="AF40" i="1" s="1"/>
  <c r="W48" i="1"/>
  <c r="AF48" i="1" s="1"/>
  <c r="W56" i="1"/>
  <c r="AF56" i="1" s="1"/>
  <c r="W64" i="1"/>
  <c r="AF64" i="1" s="1"/>
  <c r="W72" i="1"/>
  <c r="AF72" i="1" s="1"/>
  <c r="W80" i="1"/>
  <c r="AF80" i="1" s="1"/>
  <c r="W88" i="1"/>
  <c r="AF88" i="1" s="1"/>
  <c r="W96" i="1"/>
  <c r="AF96" i="1" s="1"/>
  <c r="W104" i="1"/>
  <c r="AF104" i="1" s="1"/>
  <c r="W112" i="1"/>
  <c r="AF112" i="1" s="1"/>
  <c r="W120" i="1"/>
  <c r="AF120" i="1" s="1"/>
  <c r="W128" i="1"/>
  <c r="AF128" i="1" s="1"/>
  <c r="W136" i="1"/>
  <c r="AF136" i="1" s="1"/>
  <c r="W144" i="1"/>
  <c r="AF144" i="1" s="1"/>
  <c r="W152" i="1"/>
  <c r="AF152" i="1" s="1"/>
  <c r="W160" i="1"/>
  <c r="AF160" i="1" s="1"/>
  <c r="W168" i="1"/>
  <c r="AF168" i="1" s="1"/>
  <c r="W176" i="1"/>
  <c r="AF176" i="1" s="1"/>
  <c r="W184" i="1"/>
  <c r="AF184" i="1" s="1"/>
  <c r="W192" i="1"/>
  <c r="AF192" i="1" s="1"/>
  <c r="W200" i="1"/>
  <c r="AF200" i="1" s="1"/>
  <c r="W208" i="1"/>
  <c r="AF208" i="1" s="1"/>
  <c r="W216" i="1"/>
  <c r="AF216" i="1" s="1"/>
  <c r="W224" i="1"/>
  <c r="AF224" i="1" s="1"/>
  <c r="W232" i="1"/>
  <c r="AF232" i="1" s="1"/>
  <c r="W240" i="1"/>
  <c r="AF240" i="1" s="1"/>
  <c r="W248" i="1"/>
  <c r="AF248" i="1" s="1"/>
  <c r="W256" i="1"/>
  <c r="AF256" i="1" s="1"/>
  <c r="W264" i="1"/>
  <c r="AF264" i="1" s="1"/>
  <c r="W272" i="1"/>
  <c r="AF272" i="1" s="1"/>
  <c r="W280" i="1"/>
  <c r="AF280" i="1" s="1"/>
  <c r="W288" i="1"/>
  <c r="AF288" i="1" s="1"/>
  <c r="W296" i="1"/>
  <c r="AF296" i="1" s="1"/>
  <c r="W304" i="1"/>
  <c r="AF304" i="1" s="1"/>
  <c r="W312" i="1"/>
  <c r="AF312" i="1" s="1"/>
  <c r="W320" i="1"/>
  <c r="AF320" i="1" s="1"/>
  <c r="W328" i="1"/>
  <c r="AF328" i="1" s="1"/>
  <c r="W336" i="1"/>
  <c r="AF336" i="1" s="1"/>
  <c r="W9" i="1"/>
  <c r="AF9" i="1" s="1"/>
  <c r="W17" i="1"/>
  <c r="AF17" i="1" s="1"/>
  <c r="W25" i="1"/>
  <c r="AF25" i="1" s="1"/>
  <c r="W33" i="1"/>
  <c r="AF33" i="1" s="1"/>
  <c r="W41" i="1"/>
  <c r="AF41" i="1" s="1"/>
  <c r="W49" i="1"/>
  <c r="AF49" i="1" s="1"/>
  <c r="W57" i="1"/>
  <c r="AF57" i="1" s="1"/>
  <c r="W65" i="1"/>
  <c r="AF65" i="1" s="1"/>
  <c r="W73" i="1"/>
  <c r="AF73" i="1" s="1"/>
  <c r="W81" i="1"/>
  <c r="AF81" i="1" s="1"/>
  <c r="W89" i="1"/>
  <c r="AF89" i="1" s="1"/>
  <c r="W97" i="1"/>
  <c r="AF97" i="1" s="1"/>
  <c r="W105" i="1"/>
  <c r="AF105" i="1" s="1"/>
  <c r="W113" i="1"/>
  <c r="AF113" i="1" s="1"/>
  <c r="W121" i="1"/>
  <c r="AF121" i="1" s="1"/>
  <c r="W129" i="1"/>
  <c r="AF129" i="1" s="1"/>
  <c r="W137" i="1"/>
  <c r="AF137" i="1" s="1"/>
  <c r="W145" i="1"/>
  <c r="AF145" i="1" s="1"/>
  <c r="W153" i="1"/>
  <c r="AF153" i="1" s="1"/>
  <c r="W161" i="1"/>
  <c r="AF161" i="1" s="1"/>
  <c r="W169" i="1"/>
  <c r="AF169" i="1" s="1"/>
  <c r="W177" i="1"/>
  <c r="AF177" i="1" s="1"/>
  <c r="W185" i="1"/>
  <c r="AF185" i="1" s="1"/>
  <c r="W193" i="1"/>
  <c r="AF193" i="1" s="1"/>
  <c r="W201" i="1"/>
  <c r="AF201" i="1" s="1"/>
  <c r="W209" i="1"/>
  <c r="AF209" i="1" s="1"/>
  <c r="W217" i="1"/>
  <c r="AF217" i="1" s="1"/>
  <c r="W225" i="1"/>
  <c r="AF225" i="1" s="1"/>
  <c r="W233" i="1"/>
  <c r="AF233" i="1" s="1"/>
  <c r="W241" i="1"/>
  <c r="AF241" i="1" s="1"/>
  <c r="W249" i="1"/>
  <c r="AF249" i="1" s="1"/>
  <c r="W257" i="1"/>
  <c r="AF257" i="1" s="1"/>
  <c r="W265" i="1"/>
  <c r="AF265" i="1" s="1"/>
  <c r="W273" i="1"/>
  <c r="AF273" i="1" s="1"/>
  <c r="W281" i="1"/>
  <c r="AF281" i="1" s="1"/>
  <c r="W289" i="1"/>
  <c r="AF289" i="1" s="1"/>
  <c r="W297" i="1"/>
  <c r="AF297" i="1" s="1"/>
  <c r="W305" i="1"/>
  <c r="AF305" i="1" s="1"/>
  <c r="W313" i="1"/>
  <c r="AF313" i="1" s="1"/>
  <c r="W321" i="1"/>
  <c r="AF321" i="1" s="1"/>
  <c r="W329" i="1"/>
  <c r="AF329" i="1" s="1"/>
  <c r="W337" i="1"/>
  <c r="AF337" i="1" s="1"/>
  <c r="W2" i="1"/>
  <c r="AF2" i="1" s="1"/>
  <c r="W10" i="1"/>
  <c r="AF10" i="1" s="1"/>
  <c r="W18" i="1"/>
  <c r="AF18" i="1" s="1"/>
  <c r="W26" i="1"/>
  <c r="AF26" i="1" s="1"/>
  <c r="W34" i="1"/>
  <c r="AF34" i="1" s="1"/>
  <c r="W42" i="1"/>
  <c r="AF42" i="1" s="1"/>
  <c r="W50" i="1"/>
  <c r="AF50" i="1" s="1"/>
  <c r="W58" i="1"/>
  <c r="AF58" i="1" s="1"/>
  <c r="W66" i="1"/>
  <c r="AF66" i="1" s="1"/>
  <c r="W74" i="1"/>
  <c r="AF74" i="1" s="1"/>
  <c r="W82" i="1"/>
  <c r="AF82" i="1" s="1"/>
  <c r="W90" i="1"/>
  <c r="AF90" i="1" s="1"/>
  <c r="W98" i="1"/>
  <c r="AF98" i="1" s="1"/>
  <c r="W106" i="1"/>
  <c r="AF106" i="1" s="1"/>
  <c r="W114" i="1"/>
  <c r="AF114" i="1" s="1"/>
  <c r="W122" i="1"/>
  <c r="AF122" i="1" s="1"/>
  <c r="W130" i="1"/>
  <c r="AF130" i="1" s="1"/>
  <c r="W138" i="1"/>
  <c r="AF138" i="1" s="1"/>
  <c r="W146" i="1"/>
  <c r="AF146" i="1" s="1"/>
  <c r="W154" i="1"/>
  <c r="AF154" i="1" s="1"/>
  <c r="W162" i="1"/>
  <c r="AF162" i="1" s="1"/>
  <c r="W170" i="1"/>
  <c r="AF170" i="1" s="1"/>
  <c r="W178" i="1"/>
  <c r="AF178" i="1" s="1"/>
  <c r="W186" i="1"/>
  <c r="AF186" i="1" s="1"/>
  <c r="W194" i="1"/>
  <c r="AF194" i="1" s="1"/>
  <c r="W202" i="1"/>
  <c r="AF202" i="1" s="1"/>
  <c r="W210" i="1"/>
  <c r="AF210" i="1" s="1"/>
  <c r="W218" i="1"/>
  <c r="AF218" i="1" s="1"/>
  <c r="W226" i="1"/>
  <c r="AF226" i="1" s="1"/>
  <c r="W234" i="1"/>
  <c r="AF234" i="1" s="1"/>
  <c r="W242" i="1"/>
  <c r="AF242" i="1" s="1"/>
  <c r="W250" i="1"/>
  <c r="AF250" i="1" s="1"/>
  <c r="W258" i="1"/>
  <c r="AF258" i="1" s="1"/>
  <c r="W266" i="1"/>
  <c r="AF266" i="1" s="1"/>
  <c r="W274" i="1"/>
  <c r="AF274" i="1" s="1"/>
  <c r="W282" i="1"/>
  <c r="AF282" i="1" s="1"/>
  <c r="W290" i="1"/>
  <c r="AF290" i="1" s="1"/>
  <c r="W298" i="1"/>
  <c r="AF298" i="1" s="1"/>
  <c r="W306" i="1"/>
  <c r="AF306" i="1" s="1"/>
  <c r="W314" i="1"/>
  <c r="AF314" i="1" s="1"/>
  <c r="W326" i="1"/>
  <c r="AF326" i="1" s="1"/>
  <c r="W343" i="1"/>
  <c r="AF343" i="1" s="1"/>
  <c r="W351" i="1"/>
  <c r="AF351" i="1" s="1"/>
  <c r="W359" i="1"/>
  <c r="AF359" i="1" s="1"/>
  <c r="W367" i="1"/>
  <c r="AF367" i="1" s="1"/>
  <c r="W375" i="1"/>
  <c r="AF375" i="1" s="1"/>
  <c r="W383" i="1"/>
  <c r="AF383" i="1" s="1"/>
  <c r="W391" i="1"/>
  <c r="AF391" i="1" s="1"/>
  <c r="W399" i="1"/>
  <c r="AF399" i="1" s="1"/>
  <c r="W407" i="1"/>
  <c r="AF407" i="1" s="1"/>
  <c r="W415" i="1"/>
  <c r="AF415" i="1" s="1"/>
  <c r="W423" i="1"/>
  <c r="AF423" i="1" s="1"/>
  <c r="W431" i="1"/>
  <c r="AF431" i="1" s="1"/>
  <c r="W439" i="1"/>
  <c r="AF439" i="1" s="1"/>
  <c r="W447" i="1"/>
  <c r="AF447" i="1" s="1"/>
  <c r="W455" i="1"/>
  <c r="AF455" i="1" s="1"/>
  <c r="W463" i="1"/>
  <c r="AF463" i="1" s="1"/>
  <c r="W471" i="1"/>
  <c r="AF471" i="1" s="1"/>
  <c r="W479" i="1"/>
  <c r="AF479" i="1" s="1"/>
  <c r="W487" i="1"/>
  <c r="AF487" i="1" s="1"/>
  <c r="W495" i="1"/>
  <c r="AF495" i="1" s="1"/>
  <c r="W503" i="1"/>
  <c r="AF503" i="1" s="1"/>
  <c r="W511" i="1"/>
  <c r="AF511" i="1" s="1"/>
  <c r="W519" i="1"/>
  <c r="AF519" i="1" s="1"/>
  <c r="W527" i="1"/>
  <c r="AF527" i="1" s="1"/>
  <c r="W535" i="1"/>
  <c r="AF535" i="1" s="1"/>
  <c r="W543" i="1"/>
  <c r="AF543" i="1" s="1"/>
  <c r="W551" i="1"/>
  <c r="AF551" i="1" s="1"/>
  <c r="W559" i="1"/>
  <c r="AF559" i="1" s="1"/>
  <c r="W567" i="1"/>
  <c r="AF567" i="1" s="1"/>
  <c r="W575" i="1"/>
  <c r="AF575" i="1" s="1"/>
  <c r="W583" i="1"/>
  <c r="AF583" i="1" s="1"/>
  <c r="W591" i="1"/>
  <c r="AF591" i="1" s="1"/>
  <c r="W599" i="1"/>
  <c r="AF599" i="1" s="1"/>
  <c r="W607" i="1"/>
  <c r="AF607" i="1" s="1"/>
  <c r="W615" i="1"/>
  <c r="AF615" i="1" s="1"/>
  <c r="W623" i="1"/>
  <c r="AF623" i="1" s="1"/>
  <c r="W631" i="1"/>
  <c r="AF631" i="1" s="1"/>
  <c r="W639" i="1"/>
  <c r="AF639" i="1" s="1"/>
  <c r="W647" i="1"/>
  <c r="AF647" i="1" s="1"/>
  <c r="W655" i="1"/>
  <c r="AF655" i="1" s="1"/>
  <c r="W663" i="1"/>
  <c r="AF663" i="1" s="1"/>
  <c r="W671" i="1"/>
  <c r="AF671" i="1" s="1"/>
  <c r="W339" i="1"/>
  <c r="AF339" i="1" s="1"/>
  <c r="W348" i="1"/>
  <c r="AF348" i="1" s="1"/>
  <c r="W356" i="1"/>
  <c r="AF356" i="1" s="1"/>
  <c r="W364" i="1"/>
  <c r="AF364" i="1" s="1"/>
  <c r="W372" i="1"/>
  <c r="AF372" i="1" s="1"/>
  <c r="W380" i="1"/>
  <c r="AF380" i="1" s="1"/>
  <c r="W388" i="1"/>
  <c r="AF388" i="1" s="1"/>
  <c r="W396" i="1"/>
  <c r="AF396" i="1" s="1"/>
  <c r="W404" i="1"/>
  <c r="AF404" i="1" s="1"/>
  <c r="W412" i="1"/>
  <c r="AF412" i="1" s="1"/>
  <c r="W420" i="1"/>
  <c r="AF420" i="1" s="1"/>
  <c r="W428" i="1"/>
  <c r="AF428" i="1" s="1"/>
  <c r="W436" i="1"/>
  <c r="AF436" i="1" s="1"/>
  <c r="W444" i="1"/>
  <c r="AF444" i="1" s="1"/>
  <c r="W452" i="1"/>
  <c r="AF452" i="1" s="1"/>
  <c r="W460" i="1"/>
  <c r="AF460" i="1" s="1"/>
  <c r="W468" i="1"/>
  <c r="AF468" i="1" s="1"/>
  <c r="W476" i="1"/>
  <c r="AF476" i="1" s="1"/>
  <c r="W484" i="1"/>
  <c r="AF484" i="1" s="1"/>
  <c r="W492" i="1"/>
  <c r="AF492" i="1" s="1"/>
  <c r="W500" i="1"/>
  <c r="AF500" i="1" s="1"/>
  <c r="W508" i="1"/>
  <c r="AF508" i="1" s="1"/>
  <c r="W516" i="1"/>
  <c r="AF516" i="1" s="1"/>
  <c r="W524" i="1"/>
  <c r="AF524" i="1" s="1"/>
  <c r="W532" i="1"/>
  <c r="AF532" i="1" s="1"/>
  <c r="W540" i="1"/>
  <c r="AF540" i="1" s="1"/>
  <c r="W548" i="1"/>
  <c r="AF548" i="1" s="1"/>
  <c r="W556" i="1"/>
  <c r="AF556" i="1" s="1"/>
  <c r="W564" i="1"/>
  <c r="AF564" i="1" s="1"/>
  <c r="W572" i="1"/>
  <c r="AF572" i="1" s="1"/>
  <c r="W580" i="1"/>
  <c r="AF580" i="1" s="1"/>
  <c r="W588" i="1"/>
  <c r="AF588" i="1" s="1"/>
  <c r="W596" i="1"/>
  <c r="AF596" i="1" s="1"/>
  <c r="W604" i="1"/>
  <c r="AF604" i="1" s="1"/>
  <c r="W612" i="1"/>
  <c r="AF612" i="1" s="1"/>
  <c r="W620" i="1"/>
  <c r="AF620" i="1" s="1"/>
  <c r="W628" i="1"/>
  <c r="AF628" i="1" s="1"/>
  <c r="W636" i="1"/>
  <c r="AF636" i="1" s="1"/>
  <c r="W644" i="1"/>
  <c r="AF644" i="1" s="1"/>
  <c r="W652" i="1"/>
  <c r="AF652" i="1" s="1"/>
  <c r="W660" i="1"/>
  <c r="AF660" i="1" s="1"/>
  <c r="W334" i="1"/>
  <c r="AF334" i="1" s="1"/>
  <c r="W345" i="1"/>
  <c r="AF345" i="1" s="1"/>
  <c r="W353" i="1"/>
  <c r="AF353" i="1" s="1"/>
  <c r="W361" i="1"/>
  <c r="AF361" i="1" s="1"/>
  <c r="W369" i="1"/>
  <c r="AF369" i="1" s="1"/>
  <c r="W377" i="1"/>
  <c r="AF377" i="1" s="1"/>
  <c r="W385" i="1"/>
  <c r="AF385" i="1" s="1"/>
  <c r="W393" i="1"/>
  <c r="AF393" i="1" s="1"/>
  <c r="W401" i="1"/>
  <c r="AF401" i="1" s="1"/>
  <c r="W409" i="1"/>
  <c r="AF409" i="1" s="1"/>
  <c r="W417" i="1"/>
  <c r="AF417" i="1" s="1"/>
  <c r="W425" i="1"/>
  <c r="AF425" i="1" s="1"/>
  <c r="W433" i="1"/>
  <c r="AF433" i="1" s="1"/>
  <c r="W441" i="1"/>
  <c r="AF441" i="1" s="1"/>
  <c r="W449" i="1"/>
  <c r="AF449" i="1" s="1"/>
  <c r="W457" i="1"/>
  <c r="AF457" i="1" s="1"/>
  <c r="W465" i="1"/>
  <c r="AF465" i="1" s="1"/>
  <c r="W473" i="1"/>
  <c r="AF473" i="1" s="1"/>
  <c r="W481" i="1"/>
  <c r="AF481" i="1" s="1"/>
  <c r="W489" i="1"/>
  <c r="AF489" i="1" s="1"/>
  <c r="W497" i="1"/>
  <c r="AF497" i="1" s="1"/>
  <c r="W505" i="1"/>
  <c r="AF505" i="1" s="1"/>
  <c r="W513" i="1"/>
  <c r="AF513" i="1" s="1"/>
  <c r="W521" i="1"/>
  <c r="AF521" i="1" s="1"/>
  <c r="W529" i="1"/>
  <c r="AF529" i="1" s="1"/>
  <c r="W537" i="1"/>
  <c r="AF537" i="1" s="1"/>
  <c r="W545" i="1"/>
  <c r="AF545" i="1" s="1"/>
  <c r="W553" i="1"/>
  <c r="AF553" i="1" s="1"/>
  <c r="W561" i="1"/>
  <c r="AF561" i="1" s="1"/>
  <c r="W569" i="1"/>
  <c r="AF569" i="1" s="1"/>
  <c r="W577" i="1"/>
  <c r="AF577" i="1" s="1"/>
  <c r="W585" i="1"/>
  <c r="AF585" i="1" s="1"/>
  <c r="W593" i="1"/>
  <c r="AF593" i="1" s="1"/>
  <c r="W601" i="1"/>
  <c r="AF601" i="1" s="1"/>
  <c r="W609" i="1"/>
  <c r="AF609" i="1" s="1"/>
  <c r="W617" i="1"/>
  <c r="AF617" i="1" s="1"/>
  <c r="W625" i="1"/>
  <c r="AF625" i="1" s="1"/>
  <c r="W633" i="1"/>
  <c r="AF633" i="1" s="1"/>
  <c r="W641" i="1"/>
  <c r="AF641" i="1" s="1"/>
  <c r="W649" i="1"/>
  <c r="AF649" i="1" s="1"/>
  <c r="W657" i="1"/>
  <c r="AF657" i="1" s="1"/>
  <c r="W665" i="1"/>
  <c r="AF665" i="1" s="1"/>
  <c r="W335" i="1"/>
  <c r="AF335" i="1" s="1"/>
  <c r="W346" i="1"/>
  <c r="AF346" i="1" s="1"/>
  <c r="W354" i="1"/>
  <c r="AF354" i="1" s="1"/>
  <c r="W362" i="1"/>
  <c r="AF362" i="1" s="1"/>
  <c r="W370" i="1"/>
  <c r="AF370" i="1" s="1"/>
  <c r="W378" i="1"/>
  <c r="AF378" i="1" s="1"/>
  <c r="W386" i="1"/>
  <c r="AF386" i="1" s="1"/>
  <c r="W394" i="1"/>
  <c r="AF394" i="1" s="1"/>
  <c r="W402" i="1"/>
  <c r="AF402" i="1" s="1"/>
  <c r="W410" i="1"/>
  <c r="AF410" i="1" s="1"/>
  <c r="W418" i="1"/>
  <c r="AF418" i="1" s="1"/>
  <c r="W426" i="1"/>
  <c r="AF426" i="1" s="1"/>
  <c r="W434" i="1"/>
  <c r="AF434" i="1" s="1"/>
  <c r="W442" i="1"/>
  <c r="AF442" i="1" s="1"/>
  <c r="W450" i="1"/>
  <c r="AF450" i="1" s="1"/>
  <c r="W458" i="1"/>
  <c r="AF458" i="1" s="1"/>
  <c r="W466" i="1"/>
  <c r="AF466" i="1" s="1"/>
  <c r="W474" i="1"/>
  <c r="AF474" i="1" s="1"/>
  <c r="W482" i="1"/>
  <c r="AF482" i="1" s="1"/>
  <c r="W490" i="1"/>
  <c r="AF490" i="1" s="1"/>
  <c r="W498" i="1"/>
  <c r="AF498" i="1" s="1"/>
  <c r="W506" i="1"/>
  <c r="AF506" i="1" s="1"/>
  <c r="W514" i="1"/>
  <c r="AF514" i="1" s="1"/>
  <c r="W522" i="1"/>
  <c r="AF522" i="1" s="1"/>
  <c r="W530" i="1"/>
  <c r="AF530" i="1" s="1"/>
  <c r="W538" i="1"/>
  <c r="AF538" i="1" s="1"/>
  <c r="W546" i="1"/>
  <c r="AF546" i="1" s="1"/>
  <c r="W554" i="1"/>
  <c r="AF554" i="1" s="1"/>
  <c r="W562" i="1"/>
  <c r="AF562" i="1" s="1"/>
  <c r="W570" i="1"/>
  <c r="AF570" i="1" s="1"/>
  <c r="W578" i="1"/>
  <c r="AF578" i="1" s="1"/>
  <c r="W586" i="1"/>
  <c r="AF586" i="1" s="1"/>
  <c r="W594" i="1"/>
  <c r="AF594" i="1" s="1"/>
  <c r="W602" i="1"/>
  <c r="AF602" i="1" s="1"/>
  <c r="W610" i="1"/>
  <c r="AF610" i="1" s="1"/>
  <c r="W618" i="1"/>
  <c r="AF618" i="1" s="1"/>
  <c r="W626" i="1"/>
  <c r="AF626" i="1" s="1"/>
  <c r="W634" i="1"/>
  <c r="AF634" i="1" s="1"/>
  <c r="W642" i="1"/>
  <c r="AF642" i="1" s="1"/>
  <c r="W650" i="1"/>
  <c r="AF650" i="1" s="1"/>
  <c r="W658" i="1"/>
  <c r="AF658" i="1" s="1"/>
  <c r="W668" i="1"/>
  <c r="AF668" i="1" s="1"/>
  <c r="W677" i="1"/>
  <c r="AF677" i="1" s="1"/>
  <c r="W685" i="1"/>
  <c r="AF685" i="1" s="1"/>
  <c r="W693" i="1"/>
  <c r="AF693" i="1" s="1"/>
  <c r="W701" i="1"/>
  <c r="AF701" i="1" s="1"/>
  <c r="W709" i="1"/>
  <c r="AF709" i="1" s="1"/>
  <c r="W717" i="1"/>
  <c r="AF717" i="1" s="1"/>
  <c r="W725" i="1"/>
  <c r="AF725" i="1" s="1"/>
  <c r="W733" i="1"/>
  <c r="AF733" i="1" s="1"/>
  <c r="W741" i="1"/>
  <c r="AF741" i="1" s="1"/>
  <c r="W749" i="1"/>
  <c r="AF749" i="1" s="1"/>
  <c r="W757" i="1"/>
  <c r="AF757" i="1" s="1"/>
  <c r="W765" i="1"/>
  <c r="AF765" i="1" s="1"/>
  <c r="W773" i="1"/>
  <c r="AF773" i="1" s="1"/>
  <c r="W781" i="1"/>
  <c r="AF781" i="1" s="1"/>
  <c r="W789" i="1"/>
  <c r="AF789" i="1" s="1"/>
  <c r="W797" i="1"/>
  <c r="AF797" i="1" s="1"/>
  <c r="W805" i="1"/>
  <c r="AF805" i="1" s="1"/>
  <c r="W813" i="1"/>
  <c r="AF813" i="1" s="1"/>
  <c r="W821" i="1"/>
  <c r="AF821" i="1" s="1"/>
  <c r="W829" i="1"/>
  <c r="AF829" i="1" s="1"/>
  <c r="W837" i="1"/>
  <c r="AF837" i="1" s="1"/>
  <c r="W845" i="1"/>
  <c r="AF845" i="1" s="1"/>
  <c r="W853" i="1"/>
  <c r="AF853" i="1" s="1"/>
  <c r="W861" i="1"/>
  <c r="AF861" i="1" s="1"/>
  <c r="W869" i="1"/>
  <c r="AF869" i="1" s="1"/>
  <c r="W877" i="1"/>
  <c r="AF877" i="1" s="1"/>
  <c r="W885" i="1"/>
  <c r="AF885" i="1" s="1"/>
  <c r="W893" i="1"/>
  <c r="AF893" i="1" s="1"/>
  <c r="W901" i="1"/>
  <c r="AF901" i="1" s="1"/>
  <c r="W909" i="1"/>
  <c r="AF909" i="1" s="1"/>
  <c r="W917" i="1"/>
  <c r="AF917" i="1" s="1"/>
  <c r="W925" i="1"/>
  <c r="AF925" i="1" s="1"/>
  <c r="W933" i="1"/>
  <c r="AF933" i="1" s="1"/>
  <c r="W941" i="1"/>
  <c r="AF941" i="1" s="1"/>
  <c r="W949" i="1"/>
  <c r="AF949" i="1" s="1"/>
  <c r="W957" i="1"/>
  <c r="AF957" i="1" s="1"/>
  <c r="W965" i="1"/>
  <c r="AF965" i="1" s="1"/>
  <c r="W973" i="1"/>
  <c r="AF973" i="1" s="1"/>
  <c r="W981" i="1"/>
  <c r="AF981" i="1" s="1"/>
  <c r="W989" i="1"/>
  <c r="AF989" i="1" s="1"/>
  <c r="W997" i="1"/>
  <c r="AF997" i="1" s="1"/>
  <c r="W1005" i="1"/>
  <c r="AF1005" i="1" s="1"/>
  <c r="W669" i="1"/>
  <c r="AF669" i="1" s="1"/>
  <c r="W678" i="1"/>
  <c r="AF678" i="1" s="1"/>
  <c r="W686" i="1"/>
  <c r="AF686" i="1" s="1"/>
  <c r="W694" i="1"/>
  <c r="AF694" i="1" s="1"/>
  <c r="W702" i="1"/>
  <c r="AF702" i="1" s="1"/>
  <c r="W710" i="1"/>
  <c r="AF710" i="1" s="1"/>
  <c r="W718" i="1"/>
  <c r="AF718" i="1" s="1"/>
  <c r="W726" i="1"/>
  <c r="AF726" i="1" s="1"/>
  <c r="W734" i="1"/>
  <c r="AF734" i="1" s="1"/>
  <c r="W742" i="1"/>
  <c r="AF742" i="1" s="1"/>
  <c r="W750" i="1"/>
  <c r="AF750" i="1" s="1"/>
  <c r="W758" i="1"/>
  <c r="AF758" i="1" s="1"/>
  <c r="W766" i="1"/>
  <c r="AF766" i="1" s="1"/>
  <c r="W774" i="1"/>
  <c r="AF774" i="1" s="1"/>
  <c r="W782" i="1"/>
  <c r="AF782" i="1" s="1"/>
  <c r="W790" i="1"/>
  <c r="AF790" i="1" s="1"/>
  <c r="W798" i="1"/>
  <c r="AF798" i="1" s="1"/>
  <c r="W806" i="1"/>
  <c r="AF806" i="1" s="1"/>
  <c r="W814" i="1"/>
  <c r="AF814" i="1" s="1"/>
  <c r="W822" i="1"/>
  <c r="AF822" i="1" s="1"/>
  <c r="W830" i="1"/>
  <c r="AF830" i="1" s="1"/>
  <c r="W838" i="1"/>
  <c r="AF838" i="1" s="1"/>
  <c r="W846" i="1"/>
  <c r="AF846" i="1" s="1"/>
  <c r="W854" i="1"/>
  <c r="AF854" i="1" s="1"/>
  <c r="W862" i="1"/>
  <c r="AF862" i="1" s="1"/>
  <c r="W870" i="1"/>
  <c r="AF870" i="1" s="1"/>
  <c r="W878" i="1"/>
  <c r="AF878" i="1" s="1"/>
  <c r="W886" i="1"/>
  <c r="AF886" i="1" s="1"/>
  <c r="W894" i="1"/>
  <c r="AF894" i="1" s="1"/>
  <c r="W902" i="1"/>
  <c r="AF902" i="1" s="1"/>
  <c r="W910" i="1"/>
  <c r="AF910" i="1" s="1"/>
  <c r="W918" i="1"/>
  <c r="AF918" i="1" s="1"/>
  <c r="W926" i="1"/>
  <c r="AF926" i="1" s="1"/>
  <c r="W934" i="1"/>
  <c r="AF934" i="1" s="1"/>
  <c r="W942" i="1"/>
  <c r="AF942" i="1" s="1"/>
  <c r="W950" i="1"/>
  <c r="AF950" i="1" s="1"/>
  <c r="W958" i="1"/>
  <c r="AF958" i="1" s="1"/>
  <c r="W966" i="1"/>
  <c r="AF966" i="1" s="1"/>
  <c r="W974" i="1"/>
  <c r="AF974" i="1" s="1"/>
  <c r="W982" i="1"/>
  <c r="AF982" i="1" s="1"/>
  <c r="W990" i="1"/>
  <c r="AF990" i="1" s="1"/>
  <c r="W998" i="1"/>
  <c r="AF998" i="1" s="1"/>
  <c r="W1006" i="1"/>
  <c r="AF1006" i="1" s="1"/>
  <c r="W675" i="1"/>
  <c r="AF675" i="1" s="1"/>
  <c r="W683" i="1"/>
  <c r="AF683" i="1" s="1"/>
  <c r="W691" i="1"/>
  <c r="AF691" i="1" s="1"/>
  <c r="W699" i="1"/>
  <c r="AF699" i="1" s="1"/>
  <c r="W707" i="1"/>
  <c r="AF707" i="1" s="1"/>
  <c r="W715" i="1"/>
  <c r="AF715" i="1" s="1"/>
  <c r="W723" i="1"/>
  <c r="AF723" i="1" s="1"/>
  <c r="W731" i="1"/>
  <c r="AF731" i="1" s="1"/>
  <c r="W739" i="1"/>
  <c r="AF739" i="1" s="1"/>
  <c r="W747" i="1"/>
  <c r="AF747" i="1" s="1"/>
  <c r="W755" i="1"/>
  <c r="AF755" i="1" s="1"/>
  <c r="W763" i="1"/>
  <c r="AF763" i="1" s="1"/>
  <c r="W771" i="1"/>
  <c r="AF771" i="1" s="1"/>
  <c r="W779" i="1"/>
  <c r="AF779" i="1" s="1"/>
  <c r="W787" i="1"/>
  <c r="AF787" i="1" s="1"/>
  <c r="W795" i="1"/>
  <c r="AF795" i="1" s="1"/>
  <c r="W803" i="1"/>
  <c r="AF803" i="1" s="1"/>
  <c r="W811" i="1"/>
  <c r="AF811" i="1" s="1"/>
  <c r="W819" i="1"/>
  <c r="AF819" i="1" s="1"/>
  <c r="W827" i="1"/>
  <c r="AF827" i="1" s="1"/>
  <c r="W835" i="1"/>
  <c r="AF835" i="1" s="1"/>
  <c r="W843" i="1"/>
  <c r="AF843" i="1" s="1"/>
  <c r="W851" i="1"/>
  <c r="AF851" i="1" s="1"/>
  <c r="W859" i="1"/>
  <c r="AF859" i="1" s="1"/>
  <c r="W867" i="1"/>
  <c r="AF867" i="1" s="1"/>
  <c r="W875" i="1"/>
  <c r="AF875" i="1" s="1"/>
  <c r="W883" i="1"/>
  <c r="AF883" i="1" s="1"/>
  <c r="W891" i="1"/>
  <c r="AF891" i="1" s="1"/>
  <c r="W899" i="1"/>
  <c r="AF899" i="1" s="1"/>
  <c r="W907" i="1"/>
  <c r="AF907" i="1" s="1"/>
  <c r="W915" i="1"/>
  <c r="AF915" i="1" s="1"/>
  <c r="W923" i="1"/>
  <c r="AF923" i="1" s="1"/>
  <c r="W931" i="1"/>
  <c r="AF931" i="1" s="1"/>
  <c r="W939" i="1"/>
  <c r="AF939" i="1" s="1"/>
  <c r="W947" i="1"/>
  <c r="AF947" i="1" s="1"/>
  <c r="W955" i="1"/>
  <c r="AF955" i="1" s="1"/>
  <c r="W963" i="1"/>
  <c r="AF963" i="1" s="1"/>
  <c r="W971" i="1"/>
  <c r="AF971" i="1" s="1"/>
  <c r="W979" i="1"/>
  <c r="AF979" i="1" s="1"/>
  <c r="W987" i="1"/>
  <c r="AF987" i="1" s="1"/>
  <c r="W995" i="1"/>
  <c r="AF995" i="1" s="1"/>
  <c r="W1003" i="1"/>
  <c r="AF1003" i="1" s="1"/>
  <c r="W666" i="1"/>
  <c r="AF666" i="1" s="1"/>
  <c r="W676" i="1"/>
  <c r="AF676" i="1" s="1"/>
  <c r="W684" i="1"/>
  <c r="AF684" i="1" s="1"/>
  <c r="W692" i="1"/>
  <c r="AF692" i="1" s="1"/>
  <c r="W700" i="1"/>
  <c r="AF700" i="1" s="1"/>
  <c r="W708" i="1"/>
  <c r="AF708" i="1" s="1"/>
  <c r="W716" i="1"/>
  <c r="AF716" i="1" s="1"/>
  <c r="W724" i="1"/>
  <c r="AF724" i="1" s="1"/>
  <c r="W732" i="1"/>
  <c r="AF732" i="1" s="1"/>
  <c r="W740" i="1"/>
  <c r="AF740" i="1" s="1"/>
  <c r="W748" i="1"/>
  <c r="AF748" i="1" s="1"/>
  <c r="W756" i="1"/>
  <c r="AF756" i="1" s="1"/>
  <c r="W764" i="1"/>
  <c r="AF764" i="1" s="1"/>
  <c r="W772" i="1"/>
  <c r="AF772" i="1" s="1"/>
  <c r="W780" i="1"/>
  <c r="AF780" i="1" s="1"/>
  <c r="W788" i="1"/>
  <c r="AF788" i="1" s="1"/>
  <c r="W796" i="1"/>
  <c r="AF796" i="1" s="1"/>
  <c r="W804" i="1"/>
  <c r="AF804" i="1" s="1"/>
  <c r="W812" i="1"/>
  <c r="AF812" i="1" s="1"/>
  <c r="W820" i="1"/>
  <c r="AF820" i="1" s="1"/>
  <c r="W828" i="1"/>
  <c r="AF828" i="1" s="1"/>
  <c r="W836" i="1"/>
  <c r="AF836" i="1" s="1"/>
  <c r="W844" i="1"/>
  <c r="AF844" i="1" s="1"/>
  <c r="W852" i="1"/>
  <c r="AF852" i="1" s="1"/>
  <c r="W860" i="1"/>
  <c r="AF860" i="1" s="1"/>
  <c r="W868" i="1"/>
  <c r="AF868" i="1" s="1"/>
  <c r="W876" i="1"/>
  <c r="AF876" i="1" s="1"/>
  <c r="W884" i="1"/>
  <c r="AF884" i="1" s="1"/>
  <c r="W892" i="1"/>
  <c r="AF892" i="1" s="1"/>
  <c r="W900" i="1"/>
  <c r="AF900" i="1" s="1"/>
  <c r="W908" i="1"/>
  <c r="AF908" i="1" s="1"/>
  <c r="W916" i="1"/>
  <c r="AF916" i="1" s="1"/>
  <c r="W924" i="1"/>
  <c r="AF924" i="1" s="1"/>
  <c r="W932" i="1"/>
  <c r="AF932" i="1" s="1"/>
  <c r="W940" i="1"/>
  <c r="AF940" i="1" s="1"/>
  <c r="W948" i="1"/>
  <c r="AF948" i="1" s="1"/>
  <c r="W956" i="1"/>
  <c r="AF956" i="1" s="1"/>
  <c r="W964" i="1"/>
  <c r="AF964" i="1" s="1"/>
  <c r="W972" i="1"/>
  <c r="AF972" i="1" s="1"/>
  <c r="W980" i="1"/>
  <c r="AF980" i="1" s="1"/>
  <c r="W988" i="1"/>
  <c r="AF988" i="1" s="1"/>
  <c r="W996" i="1"/>
  <c r="AF996" i="1" s="1"/>
  <c r="W1004" i="1"/>
  <c r="AF1004" i="1" s="1"/>
  <c r="W1014" i="1"/>
  <c r="AF1014" i="1" s="1"/>
  <c r="W1022" i="1"/>
  <c r="AF1022" i="1" s="1"/>
  <c r="W1030" i="1"/>
  <c r="AF1030" i="1" s="1"/>
  <c r="W1038" i="1"/>
  <c r="AF1038" i="1" s="1"/>
  <c r="W1046" i="1"/>
  <c r="AF1046" i="1" s="1"/>
  <c r="W1054" i="1"/>
  <c r="AF1054" i="1" s="1"/>
  <c r="W1062" i="1"/>
  <c r="AF1062" i="1" s="1"/>
  <c r="W1070" i="1"/>
  <c r="AF1070" i="1" s="1"/>
  <c r="W1078" i="1"/>
  <c r="AF1078" i="1" s="1"/>
  <c r="W1086" i="1"/>
  <c r="AF1086" i="1" s="1"/>
  <c r="W1094" i="1"/>
  <c r="AF1094" i="1" s="1"/>
  <c r="W1102" i="1"/>
  <c r="AF1102" i="1" s="1"/>
  <c r="W1110" i="1"/>
  <c r="AF1110" i="1" s="1"/>
  <c r="W1118" i="1"/>
  <c r="AF1118" i="1" s="1"/>
  <c r="W1126" i="1"/>
  <c r="AF1126" i="1" s="1"/>
  <c r="W1134" i="1"/>
  <c r="AF1134" i="1" s="1"/>
  <c r="W1142" i="1"/>
  <c r="AF1142" i="1" s="1"/>
  <c r="W1150" i="1"/>
  <c r="AF1150" i="1" s="1"/>
  <c r="W1158" i="1"/>
  <c r="AF1158" i="1" s="1"/>
  <c r="W1166" i="1"/>
  <c r="AF1166" i="1" s="1"/>
  <c r="W1174" i="1"/>
  <c r="AF1174" i="1" s="1"/>
  <c r="W1182" i="1"/>
  <c r="AF1182" i="1" s="1"/>
  <c r="W1190" i="1"/>
  <c r="AF1190" i="1" s="1"/>
  <c r="W1198" i="1"/>
  <c r="AF1198" i="1" s="1"/>
  <c r="W1206" i="1"/>
  <c r="AF1206" i="1" s="1"/>
  <c r="W1214" i="1"/>
  <c r="AF1214" i="1" s="1"/>
  <c r="W1222" i="1"/>
  <c r="AF1222" i="1" s="1"/>
  <c r="W1230" i="1"/>
  <c r="AF1230" i="1" s="1"/>
  <c r="W1238" i="1"/>
  <c r="AF1238" i="1" s="1"/>
  <c r="W1246" i="1"/>
  <c r="AF1246" i="1" s="1"/>
  <c r="W1254" i="1"/>
  <c r="AF1254" i="1" s="1"/>
  <c r="W1262" i="1"/>
  <c r="AF1262" i="1" s="1"/>
  <c r="W1270" i="1"/>
  <c r="AF1270" i="1" s="1"/>
  <c r="W1278" i="1"/>
  <c r="AF1278" i="1" s="1"/>
  <c r="W1286" i="1"/>
  <c r="AF1286" i="1" s="1"/>
  <c r="W1294" i="1"/>
  <c r="AF1294" i="1" s="1"/>
  <c r="W1302" i="1"/>
  <c r="AF1302" i="1" s="1"/>
  <c r="W1310" i="1"/>
  <c r="AF1310" i="1" s="1"/>
  <c r="W1318" i="1"/>
  <c r="AF1318" i="1" s="1"/>
  <c r="W1326" i="1"/>
  <c r="AF1326" i="1" s="1"/>
  <c r="W1334" i="1"/>
  <c r="AF1334" i="1" s="1"/>
  <c r="W1342" i="1"/>
  <c r="AF1342" i="1" s="1"/>
  <c r="W1350" i="1"/>
  <c r="AF1350" i="1" s="1"/>
  <c r="W1358" i="1"/>
  <c r="AF1358" i="1" s="1"/>
  <c r="W1015" i="1"/>
  <c r="AF1015" i="1" s="1"/>
  <c r="W1023" i="1"/>
  <c r="AF1023" i="1" s="1"/>
  <c r="W1031" i="1"/>
  <c r="AF1031" i="1" s="1"/>
  <c r="W1039" i="1"/>
  <c r="AF1039" i="1" s="1"/>
  <c r="W1047" i="1"/>
  <c r="AF1047" i="1" s="1"/>
  <c r="W1055" i="1"/>
  <c r="AF1055" i="1" s="1"/>
  <c r="W1063" i="1"/>
  <c r="AF1063" i="1" s="1"/>
  <c r="W1071" i="1"/>
  <c r="AF1071" i="1" s="1"/>
  <c r="W1079" i="1"/>
  <c r="AF1079" i="1" s="1"/>
  <c r="W1087" i="1"/>
  <c r="AF1087" i="1" s="1"/>
  <c r="W1095" i="1"/>
  <c r="AF1095" i="1" s="1"/>
  <c r="W1103" i="1"/>
  <c r="AF1103" i="1" s="1"/>
  <c r="W1111" i="1"/>
  <c r="AF1111" i="1" s="1"/>
  <c r="W1119" i="1"/>
  <c r="AF1119" i="1" s="1"/>
  <c r="W1127" i="1"/>
  <c r="AF1127" i="1" s="1"/>
  <c r="W1135" i="1"/>
  <c r="AF1135" i="1" s="1"/>
  <c r="W1143" i="1"/>
  <c r="AF1143" i="1" s="1"/>
  <c r="W1151" i="1"/>
  <c r="AF1151" i="1" s="1"/>
  <c r="W1159" i="1"/>
  <c r="AF1159" i="1" s="1"/>
  <c r="W1167" i="1"/>
  <c r="AF1167" i="1" s="1"/>
  <c r="W1175" i="1"/>
  <c r="AF1175" i="1" s="1"/>
  <c r="W1183" i="1"/>
  <c r="AF1183" i="1" s="1"/>
  <c r="W1191" i="1"/>
  <c r="AF1191" i="1" s="1"/>
  <c r="W1199" i="1"/>
  <c r="AF1199" i="1" s="1"/>
  <c r="W1207" i="1"/>
  <c r="AF1207" i="1" s="1"/>
  <c r="W1215" i="1"/>
  <c r="AF1215" i="1" s="1"/>
  <c r="W1223" i="1"/>
  <c r="AF1223" i="1" s="1"/>
  <c r="W1231" i="1"/>
  <c r="AF1231" i="1" s="1"/>
  <c r="W1239" i="1"/>
  <c r="AF1239" i="1" s="1"/>
  <c r="W1247" i="1"/>
  <c r="AF1247" i="1" s="1"/>
  <c r="W1255" i="1"/>
  <c r="AF1255" i="1" s="1"/>
  <c r="W1263" i="1"/>
  <c r="AF1263" i="1" s="1"/>
  <c r="W1271" i="1"/>
  <c r="AF1271" i="1" s="1"/>
  <c r="W1279" i="1"/>
  <c r="AF1279" i="1" s="1"/>
  <c r="W1287" i="1"/>
  <c r="AF1287" i="1" s="1"/>
  <c r="W1295" i="1"/>
  <c r="AF1295" i="1" s="1"/>
  <c r="W1303" i="1"/>
  <c r="AF1303" i="1" s="1"/>
  <c r="W1311" i="1"/>
  <c r="AF1311" i="1" s="1"/>
  <c r="W1319" i="1"/>
  <c r="AF1319" i="1" s="1"/>
  <c r="W1327" i="1"/>
  <c r="AF1327" i="1" s="1"/>
  <c r="W1335" i="1"/>
  <c r="AF1335" i="1" s="1"/>
  <c r="W1343" i="1"/>
  <c r="AF1343" i="1" s="1"/>
  <c r="W1012" i="1"/>
  <c r="AF1012" i="1" s="1"/>
  <c r="W1020" i="1"/>
  <c r="AF1020" i="1" s="1"/>
  <c r="W1028" i="1"/>
  <c r="AF1028" i="1" s="1"/>
  <c r="W1036" i="1"/>
  <c r="AF1036" i="1" s="1"/>
  <c r="W1044" i="1"/>
  <c r="AF1044" i="1" s="1"/>
  <c r="W1052" i="1"/>
  <c r="AF1052" i="1" s="1"/>
  <c r="W1060" i="1"/>
  <c r="AF1060" i="1" s="1"/>
  <c r="W1068" i="1"/>
  <c r="AF1068" i="1" s="1"/>
  <c r="W1076" i="1"/>
  <c r="AF1076" i="1" s="1"/>
  <c r="W1084" i="1"/>
  <c r="AF1084" i="1" s="1"/>
  <c r="W1092" i="1"/>
  <c r="AF1092" i="1" s="1"/>
  <c r="W1100" i="1"/>
  <c r="AF1100" i="1" s="1"/>
  <c r="W1108" i="1"/>
  <c r="AF1108" i="1" s="1"/>
  <c r="W1116" i="1"/>
  <c r="AF1116" i="1" s="1"/>
  <c r="W1124" i="1"/>
  <c r="AF1124" i="1" s="1"/>
  <c r="W1132" i="1"/>
  <c r="AF1132" i="1" s="1"/>
  <c r="W1140" i="1"/>
  <c r="AF1140" i="1" s="1"/>
  <c r="W1148" i="1"/>
  <c r="AF1148" i="1" s="1"/>
  <c r="W1156" i="1"/>
  <c r="AF1156" i="1" s="1"/>
  <c r="W1164" i="1"/>
  <c r="AF1164" i="1" s="1"/>
  <c r="W1172" i="1"/>
  <c r="AF1172" i="1" s="1"/>
  <c r="W1180" i="1"/>
  <c r="AF1180" i="1" s="1"/>
  <c r="W1188" i="1"/>
  <c r="AF1188" i="1" s="1"/>
  <c r="W1196" i="1"/>
  <c r="AF1196" i="1" s="1"/>
  <c r="W1204" i="1"/>
  <c r="AF1204" i="1" s="1"/>
  <c r="W1212" i="1"/>
  <c r="AF1212" i="1" s="1"/>
  <c r="W1220" i="1"/>
  <c r="AF1220" i="1" s="1"/>
  <c r="W1228" i="1"/>
  <c r="AF1228" i="1" s="1"/>
  <c r="W1236" i="1"/>
  <c r="AF1236" i="1" s="1"/>
  <c r="W1244" i="1"/>
  <c r="AF1244" i="1" s="1"/>
  <c r="W1252" i="1"/>
  <c r="AF1252" i="1" s="1"/>
  <c r="W1260" i="1"/>
  <c r="AF1260" i="1" s="1"/>
  <c r="W1268" i="1"/>
  <c r="AF1268" i="1" s="1"/>
  <c r="W1276" i="1"/>
  <c r="AF1276" i="1" s="1"/>
  <c r="W1284" i="1"/>
  <c r="AF1284" i="1" s="1"/>
  <c r="W1292" i="1"/>
  <c r="AF1292" i="1" s="1"/>
  <c r="W1300" i="1"/>
  <c r="AF1300" i="1" s="1"/>
  <c r="W1308" i="1"/>
  <c r="AF1308" i="1" s="1"/>
  <c r="W1316" i="1"/>
  <c r="AF1316" i="1" s="1"/>
  <c r="W1324" i="1"/>
  <c r="AF1324" i="1" s="1"/>
  <c r="W1332" i="1"/>
  <c r="AF1332" i="1" s="1"/>
  <c r="W1008" i="1"/>
  <c r="AF1008" i="1" s="1"/>
  <c r="W1017" i="1"/>
  <c r="AF1017" i="1" s="1"/>
  <c r="W1025" i="1"/>
  <c r="AF1025" i="1" s="1"/>
  <c r="W1033" i="1"/>
  <c r="AF1033" i="1" s="1"/>
  <c r="W1041" i="1"/>
  <c r="AF1041" i="1" s="1"/>
  <c r="W1049" i="1"/>
  <c r="AF1049" i="1" s="1"/>
  <c r="W1057" i="1"/>
  <c r="AF1057" i="1" s="1"/>
  <c r="W1065" i="1"/>
  <c r="AF1065" i="1" s="1"/>
  <c r="W1073" i="1"/>
  <c r="AF1073" i="1" s="1"/>
  <c r="W1081" i="1"/>
  <c r="AF1081" i="1" s="1"/>
  <c r="W1089" i="1"/>
  <c r="AF1089" i="1" s="1"/>
  <c r="W1097" i="1"/>
  <c r="AF1097" i="1" s="1"/>
  <c r="W1105" i="1"/>
  <c r="AF1105" i="1" s="1"/>
  <c r="W1113" i="1"/>
  <c r="AF1113" i="1" s="1"/>
  <c r="W1121" i="1"/>
  <c r="AF1121" i="1" s="1"/>
  <c r="W1129" i="1"/>
  <c r="AF1129" i="1" s="1"/>
  <c r="W1137" i="1"/>
  <c r="AF1137" i="1" s="1"/>
  <c r="W1145" i="1"/>
  <c r="AF1145" i="1" s="1"/>
  <c r="W1153" i="1"/>
  <c r="AF1153" i="1" s="1"/>
  <c r="W1161" i="1"/>
  <c r="AF1161" i="1" s="1"/>
  <c r="W1169" i="1"/>
  <c r="AF1169" i="1" s="1"/>
  <c r="W1177" i="1"/>
  <c r="AF1177" i="1" s="1"/>
  <c r="W1185" i="1"/>
  <c r="AF1185" i="1" s="1"/>
  <c r="W1193" i="1"/>
  <c r="AF1193" i="1" s="1"/>
  <c r="W1201" i="1"/>
  <c r="AF1201" i="1" s="1"/>
  <c r="W1209" i="1"/>
  <c r="AF1209" i="1" s="1"/>
  <c r="W1217" i="1"/>
  <c r="AF1217" i="1" s="1"/>
  <c r="W1225" i="1"/>
  <c r="AF1225" i="1" s="1"/>
  <c r="W1233" i="1"/>
  <c r="AF1233" i="1" s="1"/>
  <c r="W1241" i="1"/>
  <c r="AF1241" i="1" s="1"/>
  <c r="W1249" i="1"/>
  <c r="AF1249" i="1" s="1"/>
  <c r="W1257" i="1"/>
  <c r="AF1257" i="1" s="1"/>
  <c r="W1265" i="1"/>
  <c r="AF1265" i="1" s="1"/>
  <c r="W1273" i="1"/>
  <c r="AF1273" i="1" s="1"/>
  <c r="W1281" i="1"/>
  <c r="AF1281" i="1" s="1"/>
  <c r="W1289" i="1"/>
  <c r="AF1289" i="1" s="1"/>
  <c r="W1297" i="1"/>
  <c r="AF1297" i="1" s="1"/>
  <c r="W1305" i="1"/>
  <c r="AF1305" i="1" s="1"/>
  <c r="W1313" i="1"/>
  <c r="AF1313" i="1" s="1"/>
  <c r="W1321" i="1"/>
  <c r="AF1321" i="1" s="1"/>
  <c r="W1329" i="1"/>
  <c r="AF1329" i="1" s="1"/>
  <c r="W1337" i="1"/>
  <c r="AF1337" i="1" s="1"/>
  <c r="W1345" i="1"/>
  <c r="AF1345" i="1" s="1"/>
  <c r="W1822" i="1"/>
  <c r="AF1822" i="1" s="1"/>
  <c r="W1814" i="1"/>
  <c r="AF1814" i="1" s="1"/>
  <c r="W1806" i="1"/>
  <c r="AF1806" i="1" s="1"/>
  <c r="W1798" i="1"/>
  <c r="AF1798" i="1" s="1"/>
  <c r="W1790" i="1"/>
  <c r="AF1790" i="1" s="1"/>
  <c r="W1782" i="1"/>
  <c r="AF1782" i="1" s="1"/>
  <c r="W1774" i="1"/>
  <c r="AF1774" i="1" s="1"/>
  <c r="W1766" i="1"/>
  <c r="AF1766" i="1" s="1"/>
  <c r="W1758" i="1"/>
  <c r="AF1758" i="1" s="1"/>
  <c r="W1750" i="1"/>
  <c r="AF1750" i="1" s="1"/>
  <c r="W1742" i="1"/>
  <c r="AF1742" i="1" s="1"/>
  <c r="W1734" i="1"/>
  <c r="AF1734" i="1" s="1"/>
  <c r="W1726" i="1"/>
  <c r="AF1726" i="1" s="1"/>
  <c r="W1718" i="1"/>
  <c r="AF1718" i="1" s="1"/>
  <c r="W1710" i="1"/>
  <c r="AF1710" i="1" s="1"/>
  <c r="W1702" i="1"/>
  <c r="AF1702" i="1" s="1"/>
  <c r="W1694" i="1"/>
  <c r="AF1694" i="1" s="1"/>
  <c r="W1686" i="1"/>
  <c r="AF1686" i="1" s="1"/>
  <c r="W1678" i="1"/>
  <c r="AF1678" i="1" s="1"/>
  <c r="W1670" i="1"/>
  <c r="AF1670" i="1" s="1"/>
  <c r="W1662" i="1"/>
  <c r="AF1662" i="1" s="1"/>
  <c r="W1654" i="1"/>
  <c r="AF1654" i="1" s="1"/>
  <c r="W1646" i="1"/>
  <c r="AF1646" i="1" s="1"/>
  <c r="W1638" i="1"/>
  <c r="AF1638" i="1" s="1"/>
  <c r="W1630" i="1"/>
  <c r="AF1630" i="1" s="1"/>
  <c r="W1622" i="1"/>
  <c r="AF1622" i="1" s="1"/>
  <c r="W1614" i="1"/>
  <c r="AF1614" i="1" s="1"/>
  <c r="W1606" i="1"/>
  <c r="AF1606" i="1" s="1"/>
  <c r="W1598" i="1"/>
  <c r="AF1598" i="1" s="1"/>
  <c r="W1590" i="1"/>
  <c r="AF1590" i="1" s="1"/>
  <c r="W1582" i="1"/>
  <c r="AF1582" i="1" s="1"/>
  <c r="W1574" i="1"/>
  <c r="AF1574" i="1" s="1"/>
  <c r="W1566" i="1"/>
  <c r="AF1566" i="1" s="1"/>
  <c r="W1558" i="1"/>
  <c r="AF1558" i="1" s="1"/>
  <c r="W1550" i="1"/>
  <c r="AF1550" i="1" s="1"/>
  <c r="W1542" i="1"/>
  <c r="AF1542" i="1" s="1"/>
  <c r="W1534" i="1"/>
  <c r="AF1534" i="1" s="1"/>
  <c r="W1526" i="1"/>
  <c r="AF1526" i="1" s="1"/>
  <c r="W1518" i="1"/>
  <c r="AF1518" i="1" s="1"/>
  <c r="W1510" i="1"/>
  <c r="AF1510" i="1" s="1"/>
  <c r="W1502" i="1"/>
  <c r="AF1502" i="1" s="1"/>
  <c r="W1494" i="1"/>
  <c r="AF1494" i="1" s="1"/>
  <c r="W1486" i="1"/>
  <c r="AF1486" i="1" s="1"/>
  <c r="W1478" i="1"/>
  <c r="AF1478" i="1" s="1"/>
  <c r="W1470" i="1"/>
  <c r="AF1470" i="1" s="1"/>
  <c r="W1462" i="1"/>
  <c r="AF1462" i="1" s="1"/>
  <c r="W1454" i="1"/>
  <c r="AF1454" i="1" s="1"/>
  <c r="W1446" i="1"/>
  <c r="AF1446" i="1" s="1"/>
  <c r="W1438" i="1"/>
  <c r="AF1438" i="1" s="1"/>
  <c r="W1430" i="1"/>
  <c r="AF1430" i="1" s="1"/>
  <c r="W1422" i="1"/>
  <c r="AF1422" i="1" s="1"/>
  <c r="W1414" i="1"/>
  <c r="AF1414" i="1" s="1"/>
  <c r="W1406" i="1"/>
  <c r="AF1406" i="1" s="1"/>
  <c r="W1398" i="1"/>
  <c r="AF1398" i="1" s="1"/>
  <c r="W1390" i="1"/>
  <c r="AF1390" i="1" s="1"/>
  <c r="W1382" i="1"/>
  <c r="AF1382" i="1" s="1"/>
  <c r="W1374" i="1"/>
  <c r="AF1374" i="1" s="1"/>
  <c r="W1366" i="1"/>
  <c r="AF1366" i="1" s="1"/>
  <c r="W1357" i="1"/>
  <c r="AF1357" i="1" s="1"/>
  <c r="W1344" i="1"/>
  <c r="AF1344" i="1" s="1"/>
  <c r="W1825" i="1"/>
  <c r="AF1825" i="1" s="1"/>
  <c r="W1817" i="1"/>
  <c r="AF1817" i="1" s="1"/>
  <c r="W1809" i="1"/>
  <c r="AF1809" i="1" s="1"/>
  <c r="W1801" i="1"/>
  <c r="AF1801" i="1" s="1"/>
  <c r="W1793" i="1"/>
  <c r="AF1793" i="1" s="1"/>
  <c r="W1785" i="1"/>
  <c r="AF1785" i="1" s="1"/>
  <c r="W1777" i="1"/>
  <c r="AF1777" i="1" s="1"/>
  <c r="W1769" i="1"/>
  <c r="AF1769" i="1" s="1"/>
  <c r="W1761" i="1"/>
  <c r="AF1761" i="1" s="1"/>
  <c r="W1753" i="1"/>
  <c r="AF1753" i="1" s="1"/>
  <c r="W1745" i="1"/>
  <c r="AF1745" i="1" s="1"/>
  <c r="W1737" i="1"/>
  <c r="AF1737" i="1" s="1"/>
  <c r="W1729" i="1"/>
  <c r="AF1729" i="1" s="1"/>
  <c r="W1721" i="1"/>
  <c r="AF1721" i="1" s="1"/>
  <c r="W1713" i="1"/>
  <c r="AF1713" i="1" s="1"/>
  <c r="W1705" i="1"/>
  <c r="AF1705" i="1" s="1"/>
  <c r="W1697" i="1"/>
  <c r="AF1697" i="1" s="1"/>
  <c r="W1689" i="1"/>
  <c r="AF1689" i="1" s="1"/>
  <c r="W1681" i="1"/>
  <c r="AF1681" i="1" s="1"/>
  <c r="W1673" i="1"/>
  <c r="AF1673" i="1" s="1"/>
  <c r="W1665" i="1"/>
  <c r="AF1665" i="1" s="1"/>
  <c r="W1657" i="1"/>
  <c r="AF1657" i="1" s="1"/>
  <c r="W1649" i="1"/>
  <c r="AF1649" i="1" s="1"/>
  <c r="W1641" i="1"/>
  <c r="AF1641" i="1" s="1"/>
  <c r="W1633" i="1"/>
  <c r="AF1633" i="1" s="1"/>
  <c r="W1625" i="1"/>
  <c r="AF1625" i="1" s="1"/>
  <c r="W1617" i="1"/>
  <c r="AF1617" i="1" s="1"/>
  <c r="W1609" i="1"/>
  <c r="AF1609" i="1" s="1"/>
  <c r="W1601" i="1"/>
  <c r="AF1601" i="1" s="1"/>
  <c r="W1593" i="1"/>
  <c r="AF1593" i="1" s="1"/>
  <c r="W1585" i="1"/>
  <c r="AF1585" i="1" s="1"/>
  <c r="W1577" i="1"/>
  <c r="AF1577" i="1" s="1"/>
  <c r="W1569" i="1"/>
  <c r="AF1569" i="1" s="1"/>
  <c r="W1561" i="1"/>
  <c r="AF1561" i="1" s="1"/>
  <c r="W1553" i="1"/>
  <c r="AF1553" i="1" s="1"/>
  <c r="W1545" i="1"/>
  <c r="AF1545" i="1" s="1"/>
  <c r="W1537" i="1"/>
  <c r="AF1537" i="1" s="1"/>
  <c r="W1529" i="1"/>
  <c r="AF1529" i="1" s="1"/>
  <c r="W1521" i="1"/>
  <c r="AF1521" i="1" s="1"/>
  <c r="W1513" i="1"/>
  <c r="AF1513" i="1" s="1"/>
  <c r="W1505" i="1"/>
  <c r="AF1505" i="1" s="1"/>
  <c r="W1497" i="1"/>
  <c r="AF1497" i="1" s="1"/>
  <c r="W1489" i="1"/>
  <c r="AF1489" i="1" s="1"/>
  <c r="W1481" i="1"/>
  <c r="AF1481" i="1" s="1"/>
  <c r="W1473" i="1"/>
  <c r="AF1473" i="1" s="1"/>
  <c r="W1465" i="1"/>
  <c r="AF1465" i="1" s="1"/>
  <c r="W1457" i="1"/>
  <c r="AF1457" i="1" s="1"/>
  <c r="W1449" i="1"/>
  <c r="AF1449" i="1" s="1"/>
  <c r="W1441" i="1"/>
  <c r="AF1441" i="1" s="1"/>
  <c r="W1433" i="1"/>
  <c r="AF1433" i="1" s="1"/>
  <c r="W1425" i="1"/>
  <c r="AF1425" i="1" s="1"/>
  <c r="W1417" i="1"/>
  <c r="AF1417" i="1" s="1"/>
  <c r="W1409" i="1"/>
  <c r="AF1409" i="1" s="1"/>
  <c r="W1401" i="1"/>
  <c r="AF1401" i="1" s="1"/>
  <c r="W1393" i="1"/>
  <c r="AF1393" i="1" s="1"/>
  <c r="W1385" i="1"/>
  <c r="AF1385" i="1" s="1"/>
  <c r="W1377" i="1"/>
  <c r="AF1377" i="1" s="1"/>
  <c r="W1369" i="1"/>
  <c r="AF1369" i="1" s="1"/>
  <c r="W1361" i="1"/>
  <c r="AF1361" i="1" s="1"/>
  <c r="W1351" i="1"/>
  <c r="AF1351" i="1" s="1"/>
  <c r="W1828" i="1"/>
  <c r="AF1828" i="1" s="1"/>
  <c r="W1820" i="1"/>
  <c r="AF1820" i="1" s="1"/>
  <c r="W1812" i="1"/>
  <c r="AF1812" i="1" s="1"/>
  <c r="W1804" i="1"/>
  <c r="AF1804" i="1" s="1"/>
  <c r="W1796" i="1"/>
  <c r="AF1796" i="1" s="1"/>
  <c r="W1788" i="1"/>
  <c r="AF1788" i="1" s="1"/>
  <c r="W1780" i="1"/>
  <c r="AF1780" i="1" s="1"/>
  <c r="W1772" i="1"/>
  <c r="AF1772" i="1" s="1"/>
  <c r="W1764" i="1"/>
  <c r="AF1764" i="1" s="1"/>
  <c r="W1756" i="1"/>
  <c r="AF1756" i="1" s="1"/>
  <c r="W1748" i="1"/>
  <c r="AF1748" i="1" s="1"/>
  <c r="W1740" i="1"/>
  <c r="AF1740" i="1" s="1"/>
  <c r="W1732" i="1"/>
  <c r="AF1732" i="1" s="1"/>
  <c r="W1724" i="1"/>
  <c r="AF1724" i="1" s="1"/>
  <c r="W1716" i="1"/>
  <c r="AF1716" i="1" s="1"/>
  <c r="W1708" i="1"/>
  <c r="AF1708" i="1" s="1"/>
  <c r="W1700" i="1"/>
  <c r="AF1700" i="1" s="1"/>
  <c r="W1692" i="1"/>
  <c r="AF1692" i="1" s="1"/>
  <c r="W1684" i="1"/>
  <c r="AF1684" i="1" s="1"/>
  <c r="W1676" i="1"/>
  <c r="AF1676" i="1" s="1"/>
  <c r="W1668" i="1"/>
  <c r="AF1668" i="1" s="1"/>
  <c r="W1660" i="1"/>
  <c r="AF1660" i="1" s="1"/>
  <c r="W1652" i="1"/>
  <c r="AF1652" i="1" s="1"/>
  <c r="W1644" i="1"/>
  <c r="AF1644" i="1" s="1"/>
  <c r="W1636" i="1"/>
  <c r="AF1636" i="1" s="1"/>
  <c r="W1628" i="1"/>
  <c r="AF1628" i="1" s="1"/>
  <c r="W1620" i="1"/>
  <c r="AF1620" i="1" s="1"/>
  <c r="W1612" i="1"/>
  <c r="AF1612" i="1" s="1"/>
  <c r="W1604" i="1"/>
  <c r="AF1604" i="1" s="1"/>
  <c r="W1596" i="1"/>
  <c r="AF1596" i="1" s="1"/>
  <c r="W1588" i="1"/>
  <c r="AF1588" i="1" s="1"/>
  <c r="W1580" i="1"/>
  <c r="AF1580" i="1" s="1"/>
  <c r="W1572" i="1"/>
  <c r="AF1572" i="1" s="1"/>
  <c r="W1564" i="1"/>
  <c r="AF1564" i="1" s="1"/>
  <c r="W1556" i="1"/>
  <c r="AF1556" i="1" s="1"/>
  <c r="W1548" i="1"/>
  <c r="AF1548" i="1" s="1"/>
  <c r="W1540" i="1"/>
  <c r="AF1540" i="1" s="1"/>
  <c r="W1532" i="1"/>
  <c r="AF1532" i="1" s="1"/>
  <c r="W1524" i="1"/>
  <c r="AF1524" i="1" s="1"/>
  <c r="W1516" i="1"/>
  <c r="AF1516" i="1" s="1"/>
  <c r="W1508" i="1"/>
  <c r="AF1508" i="1" s="1"/>
  <c r="W1500" i="1"/>
  <c r="AF1500" i="1" s="1"/>
  <c r="W1492" i="1"/>
  <c r="AF1492" i="1" s="1"/>
  <c r="W1484" i="1"/>
  <c r="AF1484" i="1" s="1"/>
  <c r="W1476" i="1"/>
  <c r="AF1476" i="1" s="1"/>
  <c r="W1468" i="1"/>
  <c r="AF1468" i="1" s="1"/>
  <c r="W1460" i="1"/>
  <c r="AF1460" i="1" s="1"/>
  <c r="W1452" i="1"/>
  <c r="AF1452" i="1" s="1"/>
  <c r="W1444" i="1"/>
  <c r="AF1444" i="1" s="1"/>
  <c r="W1436" i="1"/>
  <c r="AF1436" i="1" s="1"/>
  <c r="W1428" i="1"/>
  <c r="AF1428" i="1" s="1"/>
  <c r="W1420" i="1"/>
  <c r="AF1420" i="1" s="1"/>
  <c r="W1412" i="1"/>
  <c r="AF1412" i="1" s="1"/>
  <c r="W1404" i="1"/>
  <c r="AF1404" i="1" s="1"/>
  <c r="W1396" i="1"/>
  <c r="AF1396" i="1" s="1"/>
  <c r="W1388" i="1"/>
  <c r="AF1388" i="1" s="1"/>
  <c r="W1380" i="1"/>
  <c r="AF1380" i="1" s="1"/>
  <c r="W1372" i="1"/>
  <c r="AF1372" i="1" s="1"/>
  <c r="W1364" i="1"/>
  <c r="AF1364" i="1" s="1"/>
  <c r="W1355" i="1"/>
  <c r="AF1355" i="1" s="1"/>
  <c r="W1827" i="1"/>
  <c r="AF1827" i="1" s="1"/>
  <c r="W1819" i="1"/>
  <c r="AF1819" i="1" s="1"/>
  <c r="W1811" i="1"/>
  <c r="AF1811" i="1" s="1"/>
  <c r="W1803" i="1"/>
  <c r="AF1803" i="1" s="1"/>
  <c r="W1795" i="1"/>
  <c r="AF1795" i="1" s="1"/>
  <c r="W1787" i="1"/>
  <c r="AF1787" i="1" s="1"/>
  <c r="W1779" i="1"/>
  <c r="AF1779" i="1" s="1"/>
  <c r="W1771" i="1"/>
  <c r="AF1771" i="1" s="1"/>
  <c r="W1763" i="1"/>
  <c r="AF1763" i="1" s="1"/>
  <c r="W1755" i="1"/>
  <c r="AF1755" i="1" s="1"/>
  <c r="W1747" i="1"/>
  <c r="AF1747" i="1" s="1"/>
  <c r="W1739" i="1"/>
  <c r="AF1739" i="1" s="1"/>
  <c r="W1731" i="1"/>
  <c r="AF1731" i="1" s="1"/>
  <c r="W1723" i="1"/>
  <c r="AF1723" i="1" s="1"/>
  <c r="W1715" i="1"/>
  <c r="AF1715" i="1" s="1"/>
  <c r="W1707" i="1"/>
  <c r="AF1707" i="1" s="1"/>
  <c r="W1699" i="1"/>
  <c r="AF1699" i="1" s="1"/>
  <c r="W1691" i="1"/>
  <c r="AF1691" i="1" s="1"/>
  <c r="W1683" i="1"/>
  <c r="AF1683" i="1" s="1"/>
  <c r="W1675" i="1"/>
  <c r="AF1675" i="1" s="1"/>
  <c r="W1667" i="1"/>
  <c r="AF1667" i="1" s="1"/>
  <c r="W1659" i="1"/>
  <c r="AF1659" i="1" s="1"/>
  <c r="W1651" i="1"/>
  <c r="AF1651" i="1" s="1"/>
  <c r="W1643" i="1"/>
  <c r="AF1643" i="1" s="1"/>
  <c r="W1635" i="1"/>
  <c r="AF1635" i="1" s="1"/>
  <c r="W1627" i="1"/>
  <c r="AF1627" i="1" s="1"/>
  <c r="W1619" i="1"/>
  <c r="AF1619" i="1" s="1"/>
  <c r="W1611" i="1"/>
  <c r="AF1611" i="1" s="1"/>
  <c r="W1603" i="1"/>
  <c r="AF1603" i="1" s="1"/>
  <c r="W1595" i="1"/>
  <c r="AF1595" i="1" s="1"/>
  <c r="W1587" i="1"/>
  <c r="AF1587" i="1" s="1"/>
  <c r="W1579" i="1"/>
  <c r="AF1579" i="1" s="1"/>
  <c r="W1571" i="1"/>
  <c r="AF1571" i="1" s="1"/>
  <c r="W1563" i="1"/>
  <c r="AF1563" i="1" s="1"/>
  <c r="W1555" i="1"/>
  <c r="AF1555" i="1" s="1"/>
  <c r="W1547" i="1"/>
  <c r="AF1547" i="1" s="1"/>
  <c r="W1539" i="1"/>
  <c r="AF1539" i="1" s="1"/>
  <c r="W1531" i="1"/>
  <c r="AF1531" i="1" s="1"/>
  <c r="W1523" i="1"/>
  <c r="AF1523" i="1" s="1"/>
  <c r="W1515" i="1"/>
  <c r="AF1515" i="1" s="1"/>
  <c r="W1507" i="1"/>
  <c r="AF1507" i="1" s="1"/>
  <c r="W1499" i="1"/>
  <c r="AF1499" i="1" s="1"/>
  <c r="W1491" i="1"/>
  <c r="AF1491" i="1" s="1"/>
  <c r="W1483" i="1"/>
  <c r="AF1483" i="1" s="1"/>
  <c r="W1475" i="1"/>
  <c r="AF1475" i="1" s="1"/>
  <c r="W1467" i="1"/>
  <c r="AF1467" i="1" s="1"/>
  <c r="W1459" i="1"/>
  <c r="AF1459" i="1" s="1"/>
  <c r="W1451" i="1"/>
  <c r="AF1451" i="1" s="1"/>
  <c r="W1443" i="1"/>
  <c r="AF1443" i="1" s="1"/>
  <c r="W1435" i="1"/>
  <c r="AF1435" i="1" s="1"/>
  <c r="W1427" i="1"/>
  <c r="AF1427" i="1" s="1"/>
  <c r="W1419" i="1"/>
  <c r="AF1419" i="1" s="1"/>
  <c r="W1411" i="1"/>
  <c r="AF1411" i="1" s="1"/>
  <c r="W1403" i="1"/>
  <c r="AF1403" i="1" s="1"/>
  <c r="W1395" i="1"/>
  <c r="AF1395" i="1" s="1"/>
  <c r="W1387" i="1"/>
  <c r="AF1387" i="1" s="1"/>
  <c r="W1379" i="1"/>
  <c r="AF1379" i="1" s="1"/>
  <c r="W1371" i="1"/>
  <c r="AF1371" i="1" s="1"/>
  <c r="W1363" i="1"/>
  <c r="AF1363" i="1" s="1"/>
  <c r="W1353" i="1"/>
  <c r="AF1353" i="1" s="1"/>
  <c r="W7" i="1"/>
  <c r="AF7" i="1" s="1"/>
  <c r="W15" i="1"/>
  <c r="AF15" i="1" s="1"/>
  <c r="W23" i="1"/>
  <c r="AF23" i="1" s="1"/>
  <c r="W31" i="1"/>
  <c r="AF31" i="1" s="1"/>
  <c r="W39" i="1"/>
  <c r="AF39" i="1" s="1"/>
  <c r="W47" i="1"/>
  <c r="AF47" i="1" s="1"/>
  <c r="W55" i="1"/>
  <c r="AF55" i="1" s="1"/>
  <c r="W63" i="1"/>
  <c r="AF63" i="1" s="1"/>
  <c r="W71" i="1"/>
  <c r="AF71" i="1" s="1"/>
  <c r="W79" i="1"/>
  <c r="AF79" i="1" s="1"/>
  <c r="W87" i="1"/>
  <c r="AF87" i="1" s="1"/>
  <c r="W95" i="1"/>
  <c r="AF95" i="1" s="1"/>
  <c r="W103" i="1"/>
  <c r="AF103" i="1" s="1"/>
  <c r="W111" i="1"/>
  <c r="AF111" i="1" s="1"/>
  <c r="W119" i="1"/>
  <c r="AF119" i="1" s="1"/>
  <c r="W127" i="1"/>
  <c r="AF127" i="1" s="1"/>
  <c r="W135" i="1"/>
  <c r="AF135" i="1" s="1"/>
  <c r="W143" i="1"/>
  <c r="AF143" i="1" s="1"/>
  <c r="W151" i="1"/>
  <c r="AF151" i="1" s="1"/>
  <c r="W159" i="1"/>
  <c r="AF159" i="1" s="1"/>
  <c r="W167" i="1"/>
  <c r="AF167" i="1" s="1"/>
  <c r="W175" i="1"/>
  <c r="AF175" i="1" s="1"/>
  <c r="W183" i="1"/>
  <c r="AF183" i="1" s="1"/>
  <c r="W191" i="1"/>
  <c r="AF191" i="1" s="1"/>
  <c r="W199" i="1"/>
  <c r="AF199" i="1" s="1"/>
  <c r="W207" i="1"/>
  <c r="AF207" i="1" s="1"/>
  <c r="W215" i="1"/>
  <c r="AF215" i="1" s="1"/>
  <c r="W223" i="1"/>
  <c r="AF223" i="1" s="1"/>
  <c r="W231" i="1"/>
  <c r="AF231" i="1" s="1"/>
  <c r="W239" i="1"/>
  <c r="AF239" i="1" s="1"/>
  <c r="W247" i="1"/>
  <c r="AF247" i="1" s="1"/>
  <c r="W255" i="1"/>
  <c r="AF255" i="1" s="1"/>
  <c r="W263" i="1"/>
  <c r="AF263" i="1" s="1"/>
  <c r="W271" i="1"/>
  <c r="AF271" i="1" s="1"/>
  <c r="W279" i="1"/>
  <c r="AF279" i="1" s="1"/>
  <c r="W287" i="1"/>
  <c r="AF287" i="1" s="1"/>
  <c r="W295" i="1"/>
  <c r="AF295" i="1" s="1"/>
  <c r="W303" i="1"/>
  <c r="AF303" i="1" s="1"/>
  <c r="W311" i="1"/>
  <c r="AF311" i="1" s="1"/>
  <c r="W319" i="1"/>
  <c r="AF319" i="1" s="1"/>
  <c r="W327" i="1"/>
  <c r="AF327" i="1" s="1"/>
  <c r="W4" i="1"/>
  <c r="AF4" i="1" s="1"/>
  <c r="W12" i="1"/>
  <c r="AF12" i="1" s="1"/>
  <c r="W20" i="1"/>
  <c r="AF20" i="1" s="1"/>
  <c r="W28" i="1"/>
  <c r="AF28" i="1" s="1"/>
  <c r="W36" i="1"/>
  <c r="AF36" i="1" s="1"/>
  <c r="W44" i="1"/>
  <c r="AF44" i="1" s="1"/>
  <c r="W52" i="1"/>
  <c r="AF52" i="1" s="1"/>
  <c r="W60" i="1"/>
  <c r="AF60" i="1" s="1"/>
  <c r="W68" i="1"/>
  <c r="AF68" i="1" s="1"/>
  <c r="W76" i="1"/>
  <c r="AF76" i="1" s="1"/>
  <c r="W84" i="1"/>
  <c r="AF84" i="1" s="1"/>
  <c r="W92" i="1"/>
  <c r="AF92" i="1" s="1"/>
  <c r="W100" i="1"/>
  <c r="AF100" i="1" s="1"/>
  <c r="W108" i="1"/>
  <c r="AF108" i="1" s="1"/>
  <c r="W116" i="1"/>
  <c r="AF116" i="1" s="1"/>
  <c r="W124" i="1"/>
  <c r="AF124" i="1" s="1"/>
  <c r="W132" i="1"/>
  <c r="AF132" i="1" s="1"/>
  <c r="W140" i="1"/>
  <c r="AF140" i="1" s="1"/>
  <c r="W148" i="1"/>
  <c r="AF148" i="1" s="1"/>
  <c r="W156" i="1"/>
  <c r="AF156" i="1" s="1"/>
  <c r="W164" i="1"/>
  <c r="AF164" i="1" s="1"/>
  <c r="W172" i="1"/>
  <c r="AF172" i="1" s="1"/>
  <c r="W180" i="1"/>
  <c r="AF180" i="1" s="1"/>
  <c r="W188" i="1"/>
  <c r="AF188" i="1" s="1"/>
  <c r="W196" i="1"/>
  <c r="AF196" i="1" s="1"/>
  <c r="W204" i="1"/>
  <c r="AF204" i="1" s="1"/>
  <c r="W212" i="1"/>
  <c r="AF212" i="1" s="1"/>
  <c r="W220" i="1"/>
  <c r="AF220" i="1" s="1"/>
  <c r="W228" i="1"/>
  <c r="AF228" i="1" s="1"/>
  <c r="W236" i="1"/>
  <c r="AF236" i="1" s="1"/>
  <c r="W244" i="1"/>
  <c r="AF244" i="1" s="1"/>
  <c r="W252" i="1"/>
  <c r="AF252" i="1" s="1"/>
  <c r="W260" i="1"/>
  <c r="AF260" i="1" s="1"/>
  <c r="W268" i="1"/>
  <c r="AF268" i="1" s="1"/>
  <c r="W276" i="1"/>
  <c r="AF276" i="1" s="1"/>
  <c r="W284" i="1"/>
  <c r="AF284" i="1" s="1"/>
  <c r="W292" i="1"/>
  <c r="AF292" i="1" s="1"/>
  <c r="W300" i="1"/>
  <c r="AF300" i="1" s="1"/>
  <c r="W308" i="1"/>
  <c r="AF308" i="1" s="1"/>
  <c r="W316" i="1"/>
  <c r="AF316" i="1" s="1"/>
  <c r="W324" i="1"/>
  <c r="AF324" i="1" s="1"/>
  <c r="W332" i="1"/>
  <c r="AF332" i="1" s="1"/>
  <c r="W5" i="1"/>
  <c r="AF5" i="1" s="1"/>
  <c r="W13" i="1"/>
  <c r="AF13" i="1" s="1"/>
  <c r="W21" i="1"/>
  <c r="AF21" i="1" s="1"/>
  <c r="W29" i="1"/>
  <c r="AF29" i="1" s="1"/>
  <c r="W37" i="1"/>
  <c r="AF37" i="1" s="1"/>
  <c r="W45" i="1"/>
  <c r="AF45" i="1" s="1"/>
  <c r="W53" i="1"/>
  <c r="AF53" i="1" s="1"/>
  <c r="W61" i="1"/>
  <c r="AF61" i="1" s="1"/>
  <c r="W69" i="1"/>
  <c r="AF69" i="1" s="1"/>
  <c r="W77" i="1"/>
  <c r="AF77" i="1" s="1"/>
  <c r="W85" i="1"/>
  <c r="AF85" i="1" s="1"/>
  <c r="W93" i="1"/>
  <c r="AF93" i="1" s="1"/>
  <c r="W101" i="1"/>
  <c r="AF101" i="1" s="1"/>
  <c r="W109" i="1"/>
  <c r="AF109" i="1" s="1"/>
  <c r="W117" i="1"/>
  <c r="AF117" i="1" s="1"/>
  <c r="W125" i="1"/>
  <c r="AF125" i="1" s="1"/>
  <c r="W133" i="1"/>
  <c r="AF133" i="1" s="1"/>
  <c r="W141" i="1"/>
  <c r="AF141" i="1" s="1"/>
  <c r="W149" i="1"/>
  <c r="AF149" i="1" s="1"/>
  <c r="W157" i="1"/>
  <c r="AF157" i="1" s="1"/>
  <c r="W165" i="1"/>
  <c r="AF165" i="1" s="1"/>
  <c r="W173" i="1"/>
  <c r="AF173" i="1" s="1"/>
  <c r="W181" i="1"/>
  <c r="AF181" i="1" s="1"/>
  <c r="W189" i="1"/>
  <c r="AF189" i="1" s="1"/>
  <c r="W197" i="1"/>
  <c r="AF197" i="1" s="1"/>
  <c r="W205" i="1"/>
  <c r="AF205" i="1" s="1"/>
  <c r="W213" i="1"/>
  <c r="AF213" i="1" s="1"/>
  <c r="W221" i="1"/>
  <c r="AF221" i="1" s="1"/>
  <c r="W229" i="1"/>
  <c r="AF229" i="1" s="1"/>
  <c r="W237" i="1"/>
  <c r="AF237" i="1" s="1"/>
  <c r="W245" i="1"/>
  <c r="AF245" i="1" s="1"/>
  <c r="W253" i="1"/>
  <c r="AF253" i="1" s="1"/>
  <c r="W261" i="1"/>
  <c r="AF261" i="1" s="1"/>
  <c r="W269" i="1"/>
  <c r="AF269" i="1" s="1"/>
  <c r="W277" i="1"/>
  <c r="AF277" i="1" s="1"/>
  <c r="W285" i="1"/>
  <c r="AF285" i="1" s="1"/>
  <c r="W293" i="1"/>
  <c r="AF293" i="1" s="1"/>
  <c r="W301" i="1"/>
  <c r="AF301" i="1" s="1"/>
  <c r="W309" i="1"/>
  <c r="AF309" i="1" s="1"/>
  <c r="W317" i="1"/>
  <c r="AF317" i="1" s="1"/>
  <c r="W325" i="1"/>
  <c r="AF325" i="1" s="1"/>
  <c r="W333" i="1"/>
  <c r="AF333" i="1" s="1"/>
  <c r="W341" i="1"/>
  <c r="AF341" i="1" s="1"/>
  <c r="W6" i="1"/>
  <c r="AF6" i="1" s="1"/>
  <c r="W14" i="1"/>
  <c r="AF14" i="1" s="1"/>
  <c r="W22" i="1"/>
  <c r="AF22" i="1" s="1"/>
  <c r="W30" i="1"/>
  <c r="AF30" i="1" s="1"/>
  <c r="W38" i="1"/>
  <c r="AF38" i="1" s="1"/>
  <c r="W46" i="1"/>
  <c r="AF46" i="1" s="1"/>
  <c r="W54" i="1"/>
  <c r="AF54" i="1" s="1"/>
  <c r="W62" i="1"/>
  <c r="AF62" i="1" s="1"/>
  <c r="W70" i="1"/>
  <c r="AF70" i="1" s="1"/>
  <c r="W78" i="1"/>
  <c r="AF78" i="1" s="1"/>
  <c r="W86" i="1"/>
  <c r="AF86" i="1" s="1"/>
  <c r="W94" i="1"/>
  <c r="AF94" i="1" s="1"/>
  <c r="W102" i="1"/>
  <c r="AF102" i="1" s="1"/>
  <c r="W110" i="1"/>
  <c r="AF110" i="1" s="1"/>
  <c r="W118" i="1"/>
  <c r="AF118" i="1" s="1"/>
  <c r="W126" i="1"/>
  <c r="AF126" i="1" s="1"/>
  <c r="W134" i="1"/>
  <c r="AF134" i="1" s="1"/>
  <c r="W142" i="1"/>
  <c r="AF142" i="1" s="1"/>
  <c r="W150" i="1"/>
  <c r="AF150" i="1" s="1"/>
  <c r="W158" i="1"/>
  <c r="AF158" i="1" s="1"/>
  <c r="W166" i="1"/>
  <c r="AF166" i="1" s="1"/>
  <c r="W174" i="1"/>
  <c r="AF174" i="1" s="1"/>
  <c r="W182" i="1"/>
  <c r="AF182" i="1" s="1"/>
  <c r="W190" i="1"/>
  <c r="AF190" i="1" s="1"/>
  <c r="W198" i="1"/>
  <c r="AF198" i="1" s="1"/>
  <c r="W206" i="1"/>
  <c r="AF206" i="1" s="1"/>
  <c r="W214" i="1"/>
  <c r="AF214" i="1" s="1"/>
  <c r="W222" i="1"/>
  <c r="AF222" i="1" s="1"/>
  <c r="W230" i="1"/>
  <c r="AF230" i="1" s="1"/>
  <c r="W238" i="1"/>
  <c r="AF238" i="1" s="1"/>
  <c r="W246" i="1"/>
  <c r="AF246" i="1" s="1"/>
  <c r="W254" i="1"/>
  <c r="AF254" i="1" s="1"/>
  <c r="W262" i="1"/>
  <c r="AF262" i="1" s="1"/>
  <c r="W270" i="1"/>
  <c r="AF270" i="1" s="1"/>
  <c r="W278" i="1"/>
  <c r="AF278" i="1" s="1"/>
  <c r="W286" i="1"/>
  <c r="AF286" i="1" s="1"/>
  <c r="W294" i="1"/>
  <c r="AF294" i="1" s="1"/>
  <c r="W302" i="1"/>
  <c r="AF302" i="1" s="1"/>
  <c r="W310" i="1"/>
  <c r="AF310" i="1" s="1"/>
  <c r="W318" i="1"/>
  <c r="AF318" i="1" s="1"/>
  <c r="W338" i="1"/>
  <c r="AF338" i="1" s="1"/>
  <c r="W347" i="1"/>
  <c r="AF347" i="1" s="1"/>
  <c r="W355" i="1"/>
  <c r="AF355" i="1" s="1"/>
  <c r="W363" i="1"/>
  <c r="AF363" i="1" s="1"/>
  <c r="W371" i="1"/>
  <c r="AF371" i="1" s="1"/>
  <c r="W379" i="1"/>
  <c r="AF379" i="1" s="1"/>
  <c r="W387" i="1"/>
  <c r="AF387" i="1" s="1"/>
  <c r="W395" i="1"/>
  <c r="AF395" i="1" s="1"/>
  <c r="W403" i="1"/>
  <c r="AF403" i="1" s="1"/>
  <c r="W411" i="1"/>
  <c r="AF411" i="1" s="1"/>
  <c r="W419" i="1"/>
  <c r="AF419" i="1" s="1"/>
  <c r="W427" i="1"/>
  <c r="AF427" i="1" s="1"/>
  <c r="W435" i="1"/>
  <c r="AF435" i="1" s="1"/>
  <c r="W443" i="1"/>
  <c r="AF443" i="1" s="1"/>
  <c r="W451" i="1"/>
  <c r="AF451" i="1" s="1"/>
  <c r="W459" i="1"/>
  <c r="AF459" i="1" s="1"/>
  <c r="W467" i="1"/>
  <c r="AF467" i="1" s="1"/>
  <c r="W475" i="1"/>
  <c r="AF475" i="1" s="1"/>
  <c r="W483" i="1"/>
  <c r="AF483" i="1" s="1"/>
  <c r="W491" i="1"/>
  <c r="AF491" i="1" s="1"/>
  <c r="W499" i="1"/>
  <c r="AF499" i="1" s="1"/>
  <c r="W507" i="1"/>
  <c r="AF507" i="1" s="1"/>
  <c r="W515" i="1"/>
  <c r="AF515" i="1" s="1"/>
  <c r="W523" i="1"/>
  <c r="AF523" i="1" s="1"/>
  <c r="W531" i="1"/>
  <c r="AF531" i="1" s="1"/>
  <c r="W539" i="1"/>
  <c r="AF539" i="1" s="1"/>
  <c r="W547" i="1"/>
  <c r="AF547" i="1" s="1"/>
  <c r="W555" i="1"/>
  <c r="AF555" i="1" s="1"/>
  <c r="W563" i="1"/>
  <c r="AF563" i="1" s="1"/>
  <c r="W571" i="1"/>
  <c r="AF571" i="1" s="1"/>
  <c r="W579" i="1"/>
  <c r="AF579" i="1" s="1"/>
  <c r="W587" i="1"/>
  <c r="AF587" i="1" s="1"/>
  <c r="W595" i="1"/>
  <c r="AF595" i="1" s="1"/>
  <c r="W603" i="1"/>
  <c r="AF603" i="1" s="1"/>
  <c r="W611" i="1"/>
  <c r="AF611" i="1" s="1"/>
  <c r="W619" i="1"/>
  <c r="AF619" i="1" s="1"/>
  <c r="W627" i="1"/>
  <c r="AF627" i="1" s="1"/>
  <c r="W635" i="1"/>
  <c r="AF635" i="1" s="1"/>
  <c r="W643" i="1"/>
  <c r="AF643" i="1" s="1"/>
  <c r="W651" i="1"/>
  <c r="AF651" i="1" s="1"/>
  <c r="W659" i="1"/>
  <c r="AF659" i="1" s="1"/>
  <c r="W667" i="1"/>
  <c r="AF667" i="1" s="1"/>
  <c r="W330" i="1"/>
  <c r="AF330" i="1" s="1"/>
  <c r="W344" i="1"/>
  <c r="AF344" i="1" s="1"/>
  <c r="W352" i="1"/>
  <c r="AF352" i="1" s="1"/>
  <c r="W360" i="1"/>
  <c r="AF360" i="1" s="1"/>
  <c r="W368" i="1"/>
  <c r="AF368" i="1" s="1"/>
  <c r="W376" i="1"/>
  <c r="AF376" i="1" s="1"/>
  <c r="W384" i="1"/>
  <c r="AF384" i="1" s="1"/>
  <c r="W392" i="1"/>
  <c r="AF392" i="1" s="1"/>
  <c r="W400" i="1"/>
  <c r="AF400" i="1" s="1"/>
  <c r="W408" i="1"/>
  <c r="AF408" i="1" s="1"/>
  <c r="W416" i="1"/>
  <c r="AF416" i="1" s="1"/>
  <c r="W424" i="1"/>
  <c r="AF424" i="1" s="1"/>
  <c r="W432" i="1"/>
  <c r="AF432" i="1" s="1"/>
  <c r="W440" i="1"/>
  <c r="AF440" i="1" s="1"/>
  <c r="W448" i="1"/>
  <c r="AF448" i="1" s="1"/>
  <c r="W456" i="1"/>
  <c r="AF456" i="1" s="1"/>
  <c r="W464" i="1"/>
  <c r="AF464" i="1" s="1"/>
  <c r="W472" i="1"/>
  <c r="AF472" i="1" s="1"/>
  <c r="W480" i="1"/>
  <c r="AF480" i="1" s="1"/>
  <c r="W488" i="1"/>
  <c r="AF488" i="1" s="1"/>
  <c r="W496" i="1"/>
  <c r="AF496" i="1" s="1"/>
  <c r="W504" i="1"/>
  <c r="AF504" i="1" s="1"/>
  <c r="W512" i="1"/>
  <c r="AF512" i="1" s="1"/>
  <c r="W520" i="1"/>
  <c r="AF520" i="1" s="1"/>
  <c r="W528" i="1"/>
  <c r="AF528" i="1" s="1"/>
  <c r="W536" i="1"/>
  <c r="AF536" i="1" s="1"/>
  <c r="W544" i="1"/>
  <c r="AF544" i="1" s="1"/>
  <c r="W552" i="1"/>
  <c r="AF552" i="1" s="1"/>
  <c r="W560" i="1"/>
  <c r="AF560" i="1" s="1"/>
  <c r="W568" i="1"/>
  <c r="AF568" i="1" s="1"/>
  <c r="W576" i="1"/>
  <c r="AF576" i="1" s="1"/>
  <c r="W584" i="1"/>
  <c r="AF584" i="1" s="1"/>
  <c r="W592" i="1"/>
  <c r="AF592" i="1" s="1"/>
  <c r="W600" i="1"/>
  <c r="AF600" i="1" s="1"/>
  <c r="W608" i="1"/>
  <c r="AF608" i="1" s="1"/>
  <c r="W616" i="1"/>
  <c r="AF616" i="1" s="1"/>
  <c r="W624" i="1"/>
  <c r="AF624" i="1" s="1"/>
  <c r="W632" i="1"/>
  <c r="AF632" i="1" s="1"/>
  <c r="W640" i="1"/>
  <c r="AF640" i="1" s="1"/>
  <c r="W648" i="1"/>
  <c r="AF648" i="1" s="1"/>
  <c r="W656" i="1"/>
  <c r="AF656" i="1" s="1"/>
  <c r="W664" i="1"/>
  <c r="AF664" i="1" s="1"/>
  <c r="W340" i="1"/>
  <c r="AF340" i="1" s="1"/>
  <c r="W349" i="1"/>
  <c r="AF349" i="1" s="1"/>
  <c r="W357" i="1"/>
  <c r="AF357" i="1" s="1"/>
  <c r="W365" i="1"/>
  <c r="AF365" i="1" s="1"/>
  <c r="W373" i="1"/>
  <c r="AF373" i="1" s="1"/>
  <c r="W381" i="1"/>
  <c r="AF381" i="1" s="1"/>
  <c r="W389" i="1"/>
  <c r="AF389" i="1" s="1"/>
  <c r="W397" i="1"/>
  <c r="AF397" i="1" s="1"/>
  <c r="W405" i="1"/>
  <c r="AF405" i="1" s="1"/>
  <c r="W413" i="1"/>
  <c r="AF413" i="1" s="1"/>
  <c r="W421" i="1"/>
  <c r="AF421" i="1" s="1"/>
  <c r="W429" i="1"/>
  <c r="AF429" i="1" s="1"/>
  <c r="W437" i="1"/>
  <c r="AF437" i="1" s="1"/>
  <c r="W445" i="1"/>
  <c r="AF445" i="1" s="1"/>
  <c r="W453" i="1"/>
  <c r="AF453" i="1" s="1"/>
  <c r="W461" i="1"/>
  <c r="AF461" i="1" s="1"/>
  <c r="W469" i="1"/>
  <c r="AF469" i="1" s="1"/>
  <c r="W477" i="1"/>
  <c r="AF477" i="1" s="1"/>
  <c r="W485" i="1"/>
  <c r="AF485" i="1" s="1"/>
  <c r="W493" i="1"/>
  <c r="AF493" i="1" s="1"/>
  <c r="W501" i="1"/>
  <c r="AF501" i="1" s="1"/>
  <c r="W509" i="1"/>
  <c r="AF509" i="1" s="1"/>
  <c r="W517" i="1"/>
  <c r="AF517" i="1" s="1"/>
  <c r="W525" i="1"/>
  <c r="AF525" i="1" s="1"/>
  <c r="W533" i="1"/>
  <c r="AF533" i="1" s="1"/>
  <c r="W541" i="1"/>
  <c r="AF541" i="1" s="1"/>
  <c r="W549" i="1"/>
  <c r="AF549" i="1" s="1"/>
  <c r="W557" i="1"/>
  <c r="AF557" i="1" s="1"/>
  <c r="W565" i="1"/>
  <c r="AF565" i="1" s="1"/>
  <c r="W573" i="1"/>
  <c r="AF573" i="1" s="1"/>
  <c r="W581" i="1"/>
  <c r="AF581" i="1" s="1"/>
  <c r="W589" i="1"/>
  <c r="AF589" i="1" s="1"/>
  <c r="W597" i="1"/>
  <c r="AF597" i="1" s="1"/>
  <c r="W605" i="1"/>
  <c r="AF605" i="1" s="1"/>
  <c r="W613" i="1"/>
  <c r="AF613" i="1" s="1"/>
  <c r="W621" i="1"/>
  <c r="AF621" i="1" s="1"/>
  <c r="W629" i="1"/>
  <c r="AF629" i="1" s="1"/>
  <c r="W637" i="1"/>
  <c r="AF637" i="1" s="1"/>
  <c r="W645" i="1"/>
  <c r="AF645" i="1" s="1"/>
  <c r="W653" i="1"/>
  <c r="AF653" i="1" s="1"/>
  <c r="W661" i="1"/>
  <c r="AF661" i="1" s="1"/>
  <c r="W322" i="1"/>
  <c r="AF322" i="1" s="1"/>
  <c r="W342" i="1"/>
  <c r="AF342" i="1" s="1"/>
  <c r="W350" i="1"/>
  <c r="AF350" i="1" s="1"/>
  <c r="W358" i="1"/>
  <c r="AF358" i="1" s="1"/>
  <c r="W366" i="1"/>
  <c r="AF366" i="1" s="1"/>
  <c r="W374" i="1"/>
  <c r="AF374" i="1" s="1"/>
  <c r="W382" i="1"/>
  <c r="AF382" i="1" s="1"/>
  <c r="W390" i="1"/>
  <c r="AF390" i="1" s="1"/>
  <c r="W398" i="1"/>
  <c r="AF398" i="1" s="1"/>
  <c r="W406" i="1"/>
  <c r="AF406" i="1" s="1"/>
  <c r="W414" i="1"/>
  <c r="AF414" i="1" s="1"/>
  <c r="W422" i="1"/>
  <c r="AF422" i="1" s="1"/>
  <c r="W430" i="1"/>
  <c r="AF430" i="1" s="1"/>
  <c r="W438" i="1"/>
  <c r="AF438" i="1" s="1"/>
  <c r="W446" i="1"/>
  <c r="AF446" i="1" s="1"/>
  <c r="W454" i="1"/>
  <c r="AF454" i="1" s="1"/>
  <c r="W462" i="1"/>
  <c r="AF462" i="1" s="1"/>
  <c r="W470" i="1"/>
  <c r="AF470" i="1" s="1"/>
  <c r="W478" i="1"/>
  <c r="AF478" i="1" s="1"/>
  <c r="W486" i="1"/>
  <c r="AF486" i="1" s="1"/>
  <c r="W494" i="1"/>
  <c r="AF494" i="1" s="1"/>
  <c r="W502" i="1"/>
  <c r="AF502" i="1" s="1"/>
  <c r="W510" i="1"/>
  <c r="AF510" i="1" s="1"/>
  <c r="W518" i="1"/>
  <c r="AF518" i="1" s="1"/>
  <c r="W526" i="1"/>
  <c r="AF526" i="1" s="1"/>
  <c r="W534" i="1"/>
  <c r="AF534" i="1" s="1"/>
  <c r="W542" i="1"/>
  <c r="AF542" i="1" s="1"/>
  <c r="W550" i="1"/>
  <c r="AF550" i="1" s="1"/>
  <c r="W558" i="1"/>
  <c r="AF558" i="1" s="1"/>
  <c r="W566" i="1"/>
  <c r="AF566" i="1" s="1"/>
  <c r="W574" i="1"/>
  <c r="AF574" i="1" s="1"/>
  <c r="W582" i="1"/>
  <c r="AF582" i="1" s="1"/>
  <c r="W590" i="1"/>
  <c r="AF590" i="1" s="1"/>
  <c r="W598" i="1"/>
  <c r="AF598" i="1" s="1"/>
  <c r="W606" i="1"/>
  <c r="AF606" i="1" s="1"/>
  <c r="W614" i="1"/>
  <c r="AF614" i="1" s="1"/>
  <c r="W622" i="1"/>
  <c r="AF622" i="1" s="1"/>
  <c r="W630" i="1"/>
  <c r="AF630" i="1" s="1"/>
  <c r="W638" i="1"/>
  <c r="AF638" i="1" s="1"/>
  <c r="W646" i="1"/>
  <c r="AF646" i="1" s="1"/>
  <c r="W654" i="1"/>
  <c r="AF654" i="1" s="1"/>
  <c r="W662" i="1"/>
  <c r="AF662" i="1" s="1"/>
  <c r="W673" i="1"/>
  <c r="AF673" i="1" s="1"/>
  <c r="W681" i="1"/>
  <c r="AF681" i="1" s="1"/>
  <c r="W689" i="1"/>
  <c r="AF689" i="1" s="1"/>
  <c r="W697" i="1"/>
  <c r="AF697" i="1" s="1"/>
  <c r="W705" i="1"/>
  <c r="AF705" i="1" s="1"/>
  <c r="W713" i="1"/>
  <c r="AF713" i="1" s="1"/>
  <c r="W721" i="1"/>
  <c r="AF721" i="1" s="1"/>
  <c r="W729" i="1"/>
  <c r="AF729" i="1" s="1"/>
  <c r="W737" i="1"/>
  <c r="AF737" i="1" s="1"/>
  <c r="W745" i="1"/>
  <c r="AF745" i="1" s="1"/>
  <c r="W753" i="1"/>
  <c r="AF753" i="1" s="1"/>
  <c r="W761" i="1"/>
  <c r="AF761" i="1" s="1"/>
  <c r="W769" i="1"/>
  <c r="AF769" i="1" s="1"/>
  <c r="W777" i="1"/>
  <c r="AF777" i="1" s="1"/>
  <c r="W785" i="1"/>
  <c r="AF785" i="1" s="1"/>
  <c r="W793" i="1"/>
  <c r="AF793" i="1" s="1"/>
  <c r="W801" i="1"/>
  <c r="AF801" i="1" s="1"/>
  <c r="W809" i="1"/>
  <c r="AF809" i="1" s="1"/>
  <c r="W817" i="1"/>
  <c r="AF817" i="1" s="1"/>
  <c r="W825" i="1"/>
  <c r="AF825" i="1" s="1"/>
  <c r="W833" i="1"/>
  <c r="AF833" i="1" s="1"/>
  <c r="W841" i="1"/>
  <c r="AF841" i="1" s="1"/>
  <c r="W849" i="1"/>
  <c r="AF849" i="1" s="1"/>
  <c r="W857" i="1"/>
  <c r="AF857" i="1" s="1"/>
  <c r="W865" i="1"/>
  <c r="AF865" i="1" s="1"/>
  <c r="W873" i="1"/>
  <c r="AF873" i="1" s="1"/>
  <c r="W881" i="1"/>
  <c r="AF881" i="1" s="1"/>
  <c r="W889" i="1"/>
  <c r="AF889" i="1" s="1"/>
  <c r="W897" i="1"/>
  <c r="AF897" i="1" s="1"/>
  <c r="W905" i="1"/>
  <c r="AF905" i="1" s="1"/>
  <c r="W913" i="1"/>
  <c r="AF913" i="1" s="1"/>
  <c r="W921" i="1"/>
  <c r="AF921" i="1" s="1"/>
  <c r="W929" i="1"/>
  <c r="AF929" i="1" s="1"/>
  <c r="W937" i="1"/>
  <c r="AF937" i="1" s="1"/>
  <c r="W945" i="1"/>
  <c r="AF945" i="1" s="1"/>
  <c r="W953" i="1"/>
  <c r="AF953" i="1" s="1"/>
  <c r="W961" i="1"/>
  <c r="AF961" i="1" s="1"/>
  <c r="W969" i="1"/>
  <c r="AF969" i="1" s="1"/>
  <c r="W977" i="1"/>
  <c r="AF977" i="1" s="1"/>
  <c r="W985" i="1"/>
  <c r="AF985" i="1" s="1"/>
  <c r="W993" i="1"/>
  <c r="AF993" i="1" s="1"/>
  <c r="W1001" i="1"/>
  <c r="AF1001" i="1" s="1"/>
  <c r="W1009" i="1"/>
  <c r="AF1009" i="1" s="1"/>
  <c r="W674" i="1"/>
  <c r="AF674" i="1" s="1"/>
  <c r="W682" i="1"/>
  <c r="AF682" i="1" s="1"/>
  <c r="W690" i="1"/>
  <c r="AF690" i="1" s="1"/>
  <c r="W698" i="1"/>
  <c r="AF698" i="1" s="1"/>
  <c r="W706" i="1"/>
  <c r="AF706" i="1" s="1"/>
  <c r="W714" i="1"/>
  <c r="AF714" i="1" s="1"/>
  <c r="W722" i="1"/>
  <c r="AF722" i="1" s="1"/>
  <c r="W730" i="1"/>
  <c r="AF730" i="1" s="1"/>
  <c r="W738" i="1"/>
  <c r="AF738" i="1" s="1"/>
  <c r="W746" i="1"/>
  <c r="AF746" i="1" s="1"/>
  <c r="W754" i="1"/>
  <c r="AF754" i="1" s="1"/>
  <c r="W762" i="1"/>
  <c r="AF762" i="1" s="1"/>
  <c r="W770" i="1"/>
  <c r="AF770" i="1" s="1"/>
  <c r="W778" i="1"/>
  <c r="AF778" i="1" s="1"/>
  <c r="W786" i="1"/>
  <c r="AF786" i="1" s="1"/>
  <c r="W794" i="1"/>
  <c r="AF794" i="1" s="1"/>
  <c r="W802" i="1"/>
  <c r="AF802" i="1" s="1"/>
  <c r="W810" i="1"/>
  <c r="AF810" i="1" s="1"/>
  <c r="W818" i="1"/>
  <c r="AF818" i="1" s="1"/>
  <c r="W826" i="1"/>
  <c r="AF826" i="1" s="1"/>
  <c r="W834" i="1"/>
  <c r="AF834" i="1" s="1"/>
  <c r="W842" i="1"/>
  <c r="AF842" i="1" s="1"/>
  <c r="W850" i="1"/>
  <c r="AF850" i="1" s="1"/>
  <c r="W858" i="1"/>
  <c r="AF858" i="1" s="1"/>
  <c r="W866" i="1"/>
  <c r="AF866" i="1" s="1"/>
  <c r="W874" i="1"/>
  <c r="AF874" i="1" s="1"/>
  <c r="W882" i="1"/>
  <c r="AF882" i="1" s="1"/>
  <c r="W890" i="1"/>
  <c r="AF890" i="1" s="1"/>
  <c r="W898" i="1"/>
  <c r="AF898" i="1" s="1"/>
  <c r="W906" i="1"/>
  <c r="AF906" i="1" s="1"/>
  <c r="W914" i="1"/>
  <c r="AF914" i="1" s="1"/>
  <c r="W922" i="1"/>
  <c r="AF922" i="1" s="1"/>
  <c r="W930" i="1"/>
  <c r="AF930" i="1" s="1"/>
  <c r="W938" i="1"/>
  <c r="AF938" i="1" s="1"/>
  <c r="W946" i="1"/>
  <c r="AF946" i="1" s="1"/>
  <c r="W954" i="1"/>
  <c r="AF954" i="1" s="1"/>
  <c r="W962" i="1"/>
  <c r="AF962" i="1" s="1"/>
  <c r="W970" i="1"/>
  <c r="AF970" i="1" s="1"/>
  <c r="W978" i="1"/>
  <c r="AF978" i="1" s="1"/>
  <c r="W986" i="1"/>
  <c r="AF986" i="1" s="1"/>
  <c r="W994" i="1"/>
  <c r="AF994" i="1" s="1"/>
  <c r="W1002" i="1"/>
  <c r="AF1002" i="1" s="1"/>
  <c r="W670" i="1"/>
  <c r="AF670" i="1" s="1"/>
  <c r="W679" i="1"/>
  <c r="AF679" i="1" s="1"/>
  <c r="W687" i="1"/>
  <c r="AF687" i="1" s="1"/>
  <c r="W695" i="1"/>
  <c r="AF695" i="1" s="1"/>
  <c r="W703" i="1"/>
  <c r="AF703" i="1" s="1"/>
  <c r="W711" i="1"/>
  <c r="AF711" i="1" s="1"/>
  <c r="W719" i="1"/>
  <c r="AF719" i="1" s="1"/>
  <c r="W727" i="1"/>
  <c r="AF727" i="1" s="1"/>
  <c r="W735" i="1"/>
  <c r="AF735" i="1" s="1"/>
  <c r="W743" i="1"/>
  <c r="AF743" i="1" s="1"/>
  <c r="W751" i="1"/>
  <c r="AF751" i="1" s="1"/>
  <c r="W759" i="1"/>
  <c r="AF759" i="1" s="1"/>
  <c r="W767" i="1"/>
  <c r="AF767" i="1" s="1"/>
  <c r="W775" i="1"/>
  <c r="AF775" i="1" s="1"/>
  <c r="W783" i="1"/>
  <c r="AF783" i="1" s="1"/>
  <c r="W791" i="1"/>
  <c r="AF791" i="1" s="1"/>
  <c r="W799" i="1"/>
  <c r="AF799" i="1" s="1"/>
  <c r="W807" i="1"/>
  <c r="AF807" i="1" s="1"/>
  <c r="W815" i="1"/>
  <c r="AF815" i="1" s="1"/>
  <c r="W823" i="1"/>
  <c r="AF823" i="1" s="1"/>
  <c r="W831" i="1"/>
  <c r="AF831" i="1" s="1"/>
  <c r="W839" i="1"/>
  <c r="AF839" i="1" s="1"/>
  <c r="W847" i="1"/>
  <c r="AF847" i="1" s="1"/>
  <c r="W855" i="1"/>
  <c r="AF855" i="1" s="1"/>
  <c r="W863" i="1"/>
  <c r="AF863" i="1" s="1"/>
  <c r="W871" i="1"/>
  <c r="AF871" i="1" s="1"/>
  <c r="W879" i="1"/>
  <c r="AF879" i="1" s="1"/>
  <c r="W887" i="1"/>
  <c r="AF887" i="1" s="1"/>
  <c r="W895" i="1"/>
  <c r="AF895" i="1" s="1"/>
  <c r="W903" i="1"/>
  <c r="AF903" i="1" s="1"/>
  <c r="W911" i="1"/>
  <c r="AF911" i="1" s="1"/>
  <c r="W919" i="1"/>
  <c r="AF919" i="1" s="1"/>
  <c r="W927" i="1"/>
  <c r="AF927" i="1" s="1"/>
  <c r="W935" i="1"/>
  <c r="AF935" i="1" s="1"/>
  <c r="W943" i="1"/>
  <c r="AF943" i="1" s="1"/>
  <c r="W951" i="1"/>
  <c r="AF951" i="1" s="1"/>
  <c r="W959" i="1"/>
  <c r="AF959" i="1" s="1"/>
  <c r="W967" i="1"/>
  <c r="AF967" i="1" s="1"/>
  <c r="W975" i="1"/>
  <c r="AF975" i="1" s="1"/>
  <c r="W983" i="1"/>
  <c r="AF983" i="1" s="1"/>
  <c r="W991" i="1"/>
  <c r="AF991" i="1" s="1"/>
  <c r="W999" i="1"/>
  <c r="AF999" i="1" s="1"/>
  <c r="W1007" i="1"/>
  <c r="AF1007" i="1" s="1"/>
  <c r="W672" i="1"/>
  <c r="AF672" i="1" s="1"/>
  <c r="W680" i="1"/>
  <c r="AF680" i="1" s="1"/>
  <c r="W688" i="1"/>
  <c r="AF688" i="1" s="1"/>
  <c r="W696" i="1"/>
  <c r="AF696" i="1" s="1"/>
  <c r="W704" i="1"/>
  <c r="AF704" i="1" s="1"/>
  <c r="W712" i="1"/>
  <c r="AF712" i="1" s="1"/>
  <c r="W720" i="1"/>
  <c r="AF720" i="1" s="1"/>
  <c r="W728" i="1"/>
  <c r="AF728" i="1" s="1"/>
  <c r="W736" i="1"/>
  <c r="AF736" i="1" s="1"/>
  <c r="W744" i="1"/>
  <c r="AF744" i="1" s="1"/>
  <c r="W752" i="1"/>
  <c r="AF752" i="1" s="1"/>
  <c r="W760" i="1"/>
  <c r="AF760" i="1" s="1"/>
  <c r="W768" i="1"/>
  <c r="AF768" i="1" s="1"/>
  <c r="W776" i="1"/>
  <c r="AF776" i="1" s="1"/>
  <c r="W784" i="1"/>
  <c r="AF784" i="1" s="1"/>
  <c r="W792" i="1"/>
  <c r="AF792" i="1" s="1"/>
  <c r="W800" i="1"/>
  <c r="AF800" i="1" s="1"/>
  <c r="W808" i="1"/>
  <c r="AF808" i="1" s="1"/>
  <c r="W816" i="1"/>
  <c r="AF816" i="1" s="1"/>
  <c r="W824" i="1"/>
  <c r="AF824" i="1" s="1"/>
  <c r="W832" i="1"/>
  <c r="AF832" i="1" s="1"/>
  <c r="W840" i="1"/>
  <c r="AF840" i="1" s="1"/>
  <c r="W848" i="1"/>
  <c r="AF848" i="1" s="1"/>
  <c r="W856" i="1"/>
  <c r="AF856" i="1" s="1"/>
  <c r="W864" i="1"/>
  <c r="AF864" i="1" s="1"/>
  <c r="W872" i="1"/>
  <c r="AF872" i="1" s="1"/>
  <c r="W880" i="1"/>
  <c r="AF880" i="1" s="1"/>
  <c r="W888" i="1"/>
  <c r="AF888" i="1" s="1"/>
  <c r="W896" i="1"/>
  <c r="AF896" i="1" s="1"/>
  <c r="W904" i="1"/>
  <c r="AF904" i="1" s="1"/>
  <c r="W912" i="1"/>
  <c r="AF912" i="1" s="1"/>
  <c r="W920" i="1"/>
  <c r="AF920" i="1" s="1"/>
  <c r="W928" i="1"/>
  <c r="AF928" i="1" s="1"/>
  <c r="W936" i="1"/>
  <c r="AF936" i="1" s="1"/>
  <c r="W944" i="1"/>
  <c r="AF944" i="1" s="1"/>
  <c r="W952" i="1"/>
  <c r="AF952" i="1" s="1"/>
  <c r="W960" i="1"/>
  <c r="AF960" i="1" s="1"/>
  <c r="W968" i="1"/>
  <c r="AF968" i="1" s="1"/>
  <c r="W976" i="1"/>
  <c r="AF976" i="1" s="1"/>
  <c r="W984" i="1"/>
  <c r="AF984" i="1" s="1"/>
  <c r="W992" i="1"/>
  <c r="AF992" i="1" s="1"/>
  <c r="W1000" i="1"/>
  <c r="AF1000" i="1" s="1"/>
  <c r="W1010" i="1"/>
  <c r="AF1010" i="1" s="1"/>
  <c r="W1018" i="1"/>
  <c r="AF1018" i="1" s="1"/>
  <c r="W1026" i="1"/>
  <c r="AF1026" i="1" s="1"/>
  <c r="W1034" i="1"/>
  <c r="AF1034" i="1" s="1"/>
  <c r="W1042" i="1"/>
  <c r="AF1042" i="1" s="1"/>
  <c r="W1050" i="1"/>
  <c r="AF1050" i="1" s="1"/>
  <c r="W1058" i="1"/>
  <c r="AF1058" i="1" s="1"/>
  <c r="W1066" i="1"/>
  <c r="AF1066" i="1" s="1"/>
  <c r="W1074" i="1"/>
  <c r="AF1074" i="1" s="1"/>
  <c r="W1082" i="1"/>
  <c r="AF1082" i="1" s="1"/>
  <c r="W1090" i="1"/>
  <c r="AF1090" i="1" s="1"/>
  <c r="W1098" i="1"/>
  <c r="AF1098" i="1" s="1"/>
  <c r="W1106" i="1"/>
  <c r="AF1106" i="1" s="1"/>
  <c r="W1114" i="1"/>
  <c r="AF1114" i="1" s="1"/>
  <c r="W1122" i="1"/>
  <c r="AF1122" i="1" s="1"/>
  <c r="W1130" i="1"/>
  <c r="AF1130" i="1" s="1"/>
  <c r="W1138" i="1"/>
  <c r="AF1138" i="1" s="1"/>
  <c r="W1146" i="1"/>
  <c r="AF1146" i="1" s="1"/>
  <c r="W1154" i="1"/>
  <c r="AF1154" i="1" s="1"/>
  <c r="W1162" i="1"/>
  <c r="AF1162" i="1" s="1"/>
  <c r="W1170" i="1"/>
  <c r="AF1170" i="1" s="1"/>
  <c r="W1178" i="1"/>
  <c r="AF1178" i="1" s="1"/>
  <c r="W1186" i="1"/>
  <c r="AF1186" i="1" s="1"/>
  <c r="W1194" i="1"/>
  <c r="AF1194" i="1" s="1"/>
  <c r="W1202" i="1"/>
  <c r="AF1202" i="1" s="1"/>
  <c r="W1210" i="1"/>
  <c r="AF1210" i="1" s="1"/>
  <c r="W1218" i="1"/>
  <c r="AF1218" i="1" s="1"/>
  <c r="W1226" i="1"/>
  <c r="AF1226" i="1" s="1"/>
  <c r="W1234" i="1"/>
  <c r="AF1234" i="1" s="1"/>
  <c r="W1242" i="1"/>
  <c r="AF1242" i="1" s="1"/>
  <c r="W1250" i="1"/>
  <c r="AF1250" i="1" s="1"/>
  <c r="W1258" i="1"/>
  <c r="AF1258" i="1" s="1"/>
  <c r="W1266" i="1"/>
  <c r="AF1266" i="1" s="1"/>
  <c r="W1274" i="1"/>
  <c r="AF1274" i="1" s="1"/>
  <c r="W1282" i="1"/>
  <c r="AF1282" i="1" s="1"/>
  <c r="W1290" i="1"/>
  <c r="AF1290" i="1" s="1"/>
  <c r="W1298" i="1"/>
  <c r="AF1298" i="1" s="1"/>
  <c r="W1306" i="1"/>
  <c r="AF1306" i="1" s="1"/>
  <c r="W1314" i="1"/>
  <c r="AF1314" i="1" s="1"/>
  <c r="W1322" i="1"/>
  <c r="AF1322" i="1" s="1"/>
  <c r="W1330" i="1"/>
  <c r="AF1330" i="1" s="1"/>
  <c r="W1338" i="1"/>
  <c r="AF1338" i="1" s="1"/>
  <c r="W1346" i="1"/>
  <c r="AF1346" i="1" s="1"/>
  <c r="W1354" i="1"/>
  <c r="AF1354" i="1" s="1"/>
  <c r="W1011" i="1"/>
  <c r="AF1011" i="1" s="1"/>
  <c r="W1019" i="1"/>
  <c r="AF1019" i="1" s="1"/>
  <c r="W1027" i="1"/>
  <c r="AF1027" i="1" s="1"/>
  <c r="W1035" i="1"/>
  <c r="AF1035" i="1" s="1"/>
  <c r="W1043" i="1"/>
  <c r="AF1043" i="1" s="1"/>
  <c r="W1051" i="1"/>
  <c r="AF1051" i="1" s="1"/>
  <c r="W1059" i="1"/>
  <c r="AF1059" i="1" s="1"/>
  <c r="W1067" i="1"/>
  <c r="AF1067" i="1" s="1"/>
  <c r="W1075" i="1"/>
  <c r="AF1075" i="1" s="1"/>
  <c r="W1083" i="1"/>
  <c r="AF1083" i="1" s="1"/>
  <c r="W1091" i="1"/>
  <c r="AF1091" i="1" s="1"/>
  <c r="W1099" i="1"/>
  <c r="AF1099" i="1" s="1"/>
  <c r="W1107" i="1"/>
  <c r="AF1107" i="1" s="1"/>
  <c r="W1115" i="1"/>
  <c r="AF1115" i="1" s="1"/>
  <c r="W1123" i="1"/>
  <c r="AF1123" i="1" s="1"/>
  <c r="W1131" i="1"/>
  <c r="AF1131" i="1" s="1"/>
  <c r="W1139" i="1"/>
  <c r="AF1139" i="1" s="1"/>
  <c r="W1147" i="1"/>
  <c r="AF1147" i="1" s="1"/>
  <c r="W1155" i="1"/>
  <c r="AF1155" i="1" s="1"/>
  <c r="W1163" i="1"/>
  <c r="AF1163" i="1" s="1"/>
  <c r="W1171" i="1"/>
  <c r="AF1171" i="1" s="1"/>
  <c r="W1179" i="1"/>
  <c r="AF1179" i="1" s="1"/>
  <c r="W1187" i="1"/>
  <c r="AF1187" i="1" s="1"/>
  <c r="W1195" i="1"/>
  <c r="AF1195" i="1" s="1"/>
  <c r="W1203" i="1"/>
  <c r="AF1203" i="1" s="1"/>
  <c r="W1211" i="1"/>
  <c r="AF1211" i="1" s="1"/>
  <c r="W1219" i="1"/>
  <c r="AF1219" i="1" s="1"/>
  <c r="W1227" i="1"/>
  <c r="AF1227" i="1" s="1"/>
  <c r="W1235" i="1"/>
  <c r="AF1235" i="1" s="1"/>
  <c r="W1243" i="1"/>
  <c r="AF1243" i="1" s="1"/>
  <c r="W1251" i="1"/>
  <c r="AF1251" i="1" s="1"/>
  <c r="W1259" i="1"/>
  <c r="AF1259" i="1" s="1"/>
  <c r="W1267" i="1"/>
  <c r="AF1267" i="1" s="1"/>
  <c r="W1275" i="1"/>
  <c r="AF1275" i="1" s="1"/>
  <c r="W1283" i="1"/>
  <c r="AF1283" i="1" s="1"/>
  <c r="W1291" i="1"/>
  <c r="AF1291" i="1" s="1"/>
  <c r="W1299" i="1"/>
  <c r="AF1299" i="1" s="1"/>
  <c r="W1307" i="1"/>
  <c r="AF1307" i="1" s="1"/>
  <c r="W1315" i="1"/>
  <c r="AF1315" i="1" s="1"/>
  <c r="W1323" i="1"/>
  <c r="AF1323" i="1" s="1"/>
  <c r="W1331" i="1"/>
  <c r="AF1331" i="1" s="1"/>
  <c r="W1339" i="1"/>
  <c r="AF1339" i="1" s="1"/>
  <c r="W1347" i="1"/>
  <c r="AF1347" i="1" s="1"/>
  <c r="W1016" i="1"/>
  <c r="AF1016" i="1" s="1"/>
  <c r="W1024" i="1"/>
  <c r="AF1024" i="1" s="1"/>
  <c r="W1032" i="1"/>
  <c r="AF1032" i="1" s="1"/>
  <c r="W1040" i="1"/>
  <c r="AF1040" i="1" s="1"/>
  <c r="W1048" i="1"/>
  <c r="AF1048" i="1" s="1"/>
  <c r="W1056" i="1"/>
  <c r="AF1056" i="1" s="1"/>
  <c r="W1064" i="1"/>
  <c r="AF1064" i="1" s="1"/>
  <c r="W1072" i="1"/>
  <c r="AF1072" i="1" s="1"/>
  <c r="W1080" i="1"/>
  <c r="AF1080" i="1" s="1"/>
  <c r="W1088" i="1"/>
  <c r="AF1088" i="1" s="1"/>
  <c r="W1096" i="1"/>
  <c r="AF1096" i="1" s="1"/>
  <c r="W1104" i="1"/>
  <c r="AF1104" i="1" s="1"/>
  <c r="W1112" i="1"/>
  <c r="AF1112" i="1" s="1"/>
  <c r="W1120" i="1"/>
  <c r="AF1120" i="1" s="1"/>
  <c r="W1128" i="1"/>
  <c r="AF1128" i="1" s="1"/>
  <c r="W1136" i="1"/>
  <c r="AF1136" i="1" s="1"/>
  <c r="W1144" i="1"/>
  <c r="AF1144" i="1" s="1"/>
  <c r="W1152" i="1"/>
  <c r="AF1152" i="1" s="1"/>
  <c r="W1160" i="1"/>
  <c r="AF1160" i="1" s="1"/>
  <c r="W1168" i="1"/>
  <c r="AF1168" i="1" s="1"/>
  <c r="W1176" i="1"/>
  <c r="AF1176" i="1" s="1"/>
  <c r="W1184" i="1"/>
  <c r="AF1184" i="1" s="1"/>
  <c r="W1192" i="1"/>
  <c r="AF1192" i="1" s="1"/>
  <c r="W1200" i="1"/>
  <c r="AF1200" i="1" s="1"/>
  <c r="W1208" i="1"/>
  <c r="AF1208" i="1" s="1"/>
  <c r="W1216" i="1"/>
  <c r="AF1216" i="1" s="1"/>
  <c r="W1224" i="1"/>
  <c r="AF1224" i="1" s="1"/>
  <c r="W1232" i="1"/>
  <c r="AF1232" i="1" s="1"/>
  <c r="W1240" i="1"/>
  <c r="AF1240" i="1" s="1"/>
  <c r="W1248" i="1"/>
  <c r="AF1248" i="1" s="1"/>
  <c r="W1256" i="1"/>
  <c r="AF1256" i="1" s="1"/>
  <c r="W1264" i="1"/>
  <c r="AF1264" i="1" s="1"/>
  <c r="W1272" i="1"/>
  <c r="AF1272" i="1" s="1"/>
  <c r="W1280" i="1"/>
  <c r="AF1280" i="1" s="1"/>
  <c r="W1288" i="1"/>
  <c r="AF1288" i="1" s="1"/>
  <c r="W1296" i="1"/>
  <c r="AF1296" i="1" s="1"/>
  <c r="W1304" i="1"/>
  <c r="AF1304" i="1" s="1"/>
  <c r="W1312" i="1"/>
  <c r="AF1312" i="1" s="1"/>
  <c r="W1320" i="1"/>
  <c r="AF1320" i="1" s="1"/>
  <c r="W1328" i="1"/>
  <c r="AF1328" i="1" s="1"/>
  <c r="W1336" i="1"/>
  <c r="AF1336" i="1" s="1"/>
  <c r="W1013" i="1"/>
  <c r="AF1013" i="1" s="1"/>
  <c r="W1021" i="1"/>
  <c r="AF1021" i="1" s="1"/>
  <c r="W1029" i="1"/>
  <c r="AF1029" i="1" s="1"/>
  <c r="W1037" i="1"/>
  <c r="AF1037" i="1" s="1"/>
  <c r="W1045" i="1"/>
  <c r="AF1045" i="1" s="1"/>
  <c r="W1053" i="1"/>
  <c r="AF1053" i="1" s="1"/>
  <c r="W1061" i="1"/>
  <c r="AF1061" i="1" s="1"/>
  <c r="W1069" i="1"/>
  <c r="AF1069" i="1" s="1"/>
  <c r="W1077" i="1"/>
  <c r="AF1077" i="1" s="1"/>
  <c r="W1085" i="1"/>
  <c r="AF1085" i="1" s="1"/>
  <c r="W1093" i="1"/>
  <c r="AF1093" i="1" s="1"/>
  <c r="W1101" i="1"/>
  <c r="AF1101" i="1" s="1"/>
  <c r="W1109" i="1"/>
  <c r="AF1109" i="1" s="1"/>
  <c r="W1117" i="1"/>
  <c r="AF1117" i="1" s="1"/>
  <c r="W1125" i="1"/>
  <c r="AF1125" i="1" s="1"/>
  <c r="W1133" i="1"/>
  <c r="AF1133" i="1" s="1"/>
  <c r="W1141" i="1"/>
  <c r="AF1141" i="1" s="1"/>
  <c r="W1149" i="1"/>
  <c r="AF1149" i="1" s="1"/>
  <c r="W1157" i="1"/>
  <c r="AF1157" i="1" s="1"/>
  <c r="W1165" i="1"/>
  <c r="AF1165" i="1" s="1"/>
  <c r="W1173" i="1"/>
  <c r="AF1173" i="1" s="1"/>
  <c r="W1181" i="1"/>
  <c r="AF1181" i="1" s="1"/>
  <c r="W1189" i="1"/>
  <c r="AF1189" i="1" s="1"/>
  <c r="W1197" i="1"/>
  <c r="AF1197" i="1" s="1"/>
  <c r="W1205" i="1"/>
  <c r="AF1205" i="1" s="1"/>
  <c r="W1213" i="1"/>
  <c r="AF1213" i="1" s="1"/>
  <c r="W1221" i="1"/>
  <c r="AF1221" i="1" s="1"/>
  <c r="W1229" i="1"/>
  <c r="AF1229" i="1" s="1"/>
  <c r="W1237" i="1"/>
  <c r="AF1237" i="1" s="1"/>
  <c r="W1245" i="1"/>
  <c r="AF1245" i="1" s="1"/>
  <c r="W1253" i="1"/>
  <c r="AF1253" i="1" s="1"/>
  <c r="W1261" i="1"/>
  <c r="AF1261" i="1" s="1"/>
  <c r="W1269" i="1"/>
  <c r="AF1269" i="1" s="1"/>
  <c r="W1277" i="1"/>
  <c r="AF1277" i="1" s="1"/>
  <c r="W1285" i="1"/>
  <c r="AF1285" i="1" s="1"/>
  <c r="W1293" i="1"/>
  <c r="AF1293" i="1" s="1"/>
  <c r="W1301" i="1"/>
  <c r="AF1301" i="1" s="1"/>
  <c r="W1309" i="1"/>
  <c r="AF1309" i="1" s="1"/>
  <c r="W1317" i="1"/>
  <c r="AF1317" i="1" s="1"/>
  <c r="W1325" i="1"/>
  <c r="AF1325" i="1" s="1"/>
  <c r="W1333" i="1"/>
  <c r="AF1333" i="1" s="1"/>
  <c r="W1341" i="1"/>
  <c r="AF1341" i="1" s="1"/>
  <c r="W1826" i="1"/>
  <c r="AF1826" i="1" s="1"/>
  <c r="W1818" i="1"/>
  <c r="AF1818" i="1" s="1"/>
  <c r="W1810" i="1"/>
  <c r="AF1810" i="1" s="1"/>
  <c r="W1802" i="1"/>
  <c r="AF1802" i="1" s="1"/>
  <c r="W1794" i="1"/>
  <c r="AF1794" i="1" s="1"/>
  <c r="W1786" i="1"/>
  <c r="AF1786" i="1" s="1"/>
  <c r="W1778" i="1"/>
  <c r="AF1778" i="1" s="1"/>
  <c r="W1770" i="1"/>
  <c r="AF1770" i="1" s="1"/>
  <c r="W1762" i="1"/>
  <c r="AF1762" i="1" s="1"/>
  <c r="W1754" i="1"/>
  <c r="AF1754" i="1" s="1"/>
  <c r="W1746" i="1"/>
  <c r="AF1746" i="1" s="1"/>
  <c r="W1738" i="1"/>
  <c r="AF1738" i="1" s="1"/>
  <c r="W1730" i="1"/>
  <c r="AF1730" i="1" s="1"/>
  <c r="W1722" i="1"/>
  <c r="AF1722" i="1" s="1"/>
  <c r="W1714" i="1"/>
  <c r="AF1714" i="1" s="1"/>
  <c r="W1706" i="1"/>
  <c r="AF1706" i="1" s="1"/>
  <c r="W1698" i="1"/>
  <c r="AF1698" i="1" s="1"/>
  <c r="W1690" i="1"/>
  <c r="AF1690" i="1" s="1"/>
  <c r="W1682" i="1"/>
  <c r="AF1682" i="1" s="1"/>
  <c r="W1674" i="1"/>
  <c r="AF1674" i="1" s="1"/>
  <c r="W1666" i="1"/>
  <c r="AF1666" i="1" s="1"/>
  <c r="W1658" i="1"/>
  <c r="AF1658" i="1" s="1"/>
  <c r="W1650" i="1"/>
  <c r="AF1650" i="1" s="1"/>
  <c r="W1642" i="1"/>
  <c r="AF1642" i="1" s="1"/>
  <c r="W1634" i="1"/>
  <c r="AF1634" i="1" s="1"/>
  <c r="W1626" i="1"/>
  <c r="AF1626" i="1" s="1"/>
  <c r="W1618" i="1"/>
  <c r="AF1618" i="1" s="1"/>
  <c r="W1610" i="1"/>
  <c r="AF1610" i="1" s="1"/>
  <c r="W1602" i="1"/>
  <c r="AF1602" i="1" s="1"/>
  <c r="W1594" i="1"/>
  <c r="AF1594" i="1" s="1"/>
  <c r="W1586" i="1"/>
  <c r="AF1586" i="1" s="1"/>
  <c r="W1578" i="1"/>
  <c r="AF1578" i="1" s="1"/>
  <c r="W1570" i="1"/>
  <c r="AF1570" i="1" s="1"/>
  <c r="W1562" i="1"/>
  <c r="AF1562" i="1" s="1"/>
  <c r="W1554" i="1"/>
  <c r="AF1554" i="1" s="1"/>
  <c r="W1546" i="1"/>
  <c r="AF1546" i="1" s="1"/>
  <c r="W1538" i="1"/>
  <c r="AF1538" i="1" s="1"/>
  <c r="W1530" i="1"/>
  <c r="AF1530" i="1" s="1"/>
  <c r="W1522" i="1"/>
  <c r="AF1522" i="1" s="1"/>
  <c r="W1514" i="1"/>
  <c r="AF1514" i="1" s="1"/>
  <c r="W1506" i="1"/>
  <c r="AF1506" i="1" s="1"/>
  <c r="W1498" i="1"/>
  <c r="AF1498" i="1" s="1"/>
  <c r="W1490" i="1"/>
  <c r="AF1490" i="1" s="1"/>
  <c r="W1482" i="1"/>
  <c r="AF1482" i="1" s="1"/>
  <c r="W1474" i="1"/>
  <c r="AF1474" i="1" s="1"/>
  <c r="W1466" i="1"/>
  <c r="AF1466" i="1" s="1"/>
  <c r="W1458" i="1"/>
  <c r="AF1458" i="1" s="1"/>
  <c r="W1450" i="1"/>
  <c r="AF1450" i="1" s="1"/>
  <c r="W1442" i="1"/>
  <c r="AF1442" i="1" s="1"/>
  <c r="W1434" i="1"/>
  <c r="AF1434" i="1" s="1"/>
  <c r="W1426" i="1"/>
  <c r="AF1426" i="1" s="1"/>
  <c r="W1418" i="1"/>
  <c r="AF1418" i="1" s="1"/>
  <c r="W1410" i="1"/>
  <c r="AF1410" i="1" s="1"/>
  <c r="W1402" i="1"/>
  <c r="AF1402" i="1" s="1"/>
  <c r="W1394" i="1"/>
  <c r="AF1394" i="1" s="1"/>
  <c r="W1386" i="1"/>
  <c r="AF1386" i="1" s="1"/>
  <c r="W1378" i="1"/>
  <c r="AF1378" i="1" s="1"/>
  <c r="W1370" i="1"/>
  <c r="AF1370" i="1" s="1"/>
  <c r="W1362" i="1"/>
  <c r="AF1362" i="1" s="1"/>
  <c r="W1352" i="1"/>
  <c r="AF1352" i="1" s="1"/>
  <c r="AF1348" i="1"/>
  <c r="W1348" i="1"/>
  <c r="AA5" i="1"/>
  <c r="AA9" i="1"/>
  <c r="AA13" i="1"/>
  <c r="AA17" i="1"/>
  <c r="AA21" i="1"/>
  <c r="AA25" i="1"/>
  <c r="AA29" i="1"/>
  <c r="AA33" i="1"/>
  <c r="AA37" i="1"/>
  <c r="AA41" i="1"/>
  <c r="AA2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3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3" i="1"/>
  <c r="AA87" i="1"/>
  <c r="AA91" i="1"/>
  <c r="AA95" i="1"/>
  <c r="AA99" i="1"/>
  <c r="AA4" i="1"/>
  <c r="AA8" i="1"/>
  <c r="AA12" i="1"/>
  <c r="AA16" i="1"/>
  <c r="AA20" i="1"/>
  <c r="AA24" i="1"/>
  <c r="AA28" i="1"/>
  <c r="AA32" i="1"/>
  <c r="AA36" i="1"/>
  <c r="AA40" i="1"/>
  <c r="AA44" i="1"/>
  <c r="AA45" i="1"/>
  <c r="AA53" i="1"/>
  <c r="AA58" i="1"/>
  <c r="AA64" i="1"/>
  <c r="AA69" i="1"/>
  <c r="AA74" i="1"/>
  <c r="AA80" i="1"/>
  <c r="AA85" i="1"/>
  <c r="AA90" i="1"/>
  <c r="AA96" i="1"/>
  <c r="AA101" i="1"/>
  <c r="AA105" i="1"/>
  <c r="AA109" i="1"/>
  <c r="AA113" i="1"/>
  <c r="AA117" i="1"/>
  <c r="AA121" i="1"/>
  <c r="AA125" i="1"/>
  <c r="AA129" i="1"/>
  <c r="AA133" i="1"/>
  <c r="AA137" i="1"/>
  <c r="AA141" i="1"/>
  <c r="AA145" i="1"/>
  <c r="AA149" i="1"/>
  <c r="AA153" i="1"/>
  <c r="AA157" i="1"/>
  <c r="AA161" i="1"/>
  <c r="AA165" i="1"/>
  <c r="AA169" i="1"/>
  <c r="AA173" i="1"/>
  <c r="AA177" i="1"/>
  <c r="AA181" i="1"/>
  <c r="AA185" i="1"/>
  <c r="AA189" i="1"/>
  <c r="AA193" i="1"/>
  <c r="AA197" i="1"/>
  <c r="AA201" i="1"/>
  <c r="AA205" i="1"/>
  <c r="AA209" i="1"/>
  <c r="AA213" i="1"/>
  <c r="AA217" i="1"/>
  <c r="AA221" i="1"/>
  <c r="AA225" i="1"/>
  <c r="AA229" i="1"/>
  <c r="AA233" i="1"/>
  <c r="AA237" i="1"/>
  <c r="AA241" i="1"/>
  <c r="AA245" i="1"/>
  <c r="AA249" i="1"/>
  <c r="AA253" i="1"/>
  <c r="AA257" i="1"/>
  <c r="AA261" i="1"/>
  <c r="AA265" i="1"/>
  <c r="AA269" i="1"/>
  <c r="AA273" i="1"/>
  <c r="AA277" i="1"/>
  <c r="AA281" i="1"/>
  <c r="AA285" i="1"/>
  <c r="AA289" i="1"/>
  <c r="AA293" i="1"/>
  <c r="AA297" i="1"/>
  <c r="AA301" i="1"/>
  <c r="AA305" i="1"/>
  <c r="AA309" i="1"/>
  <c r="AA313" i="1"/>
  <c r="AA317" i="1"/>
  <c r="AA321" i="1"/>
  <c r="AA325" i="1"/>
  <c r="AA329" i="1"/>
  <c r="AA333" i="1"/>
  <c r="AA337" i="1"/>
  <c r="AA341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93" i="1"/>
  <c r="AA397" i="1"/>
  <c r="AA401" i="1"/>
  <c r="AA405" i="1"/>
  <c r="AA409" i="1"/>
  <c r="AA413" i="1"/>
  <c r="AA417" i="1"/>
  <c r="AA421" i="1"/>
  <c r="AA425" i="1"/>
  <c r="AA429" i="1"/>
  <c r="AA433" i="1"/>
  <c r="AA437" i="1"/>
  <c r="AA441" i="1"/>
  <c r="AA445" i="1"/>
  <c r="AA449" i="1"/>
  <c r="AA453" i="1"/>
  <c r="AA457" i="1"/>
  <c r="AA461" i="1"/>
  <c r="AA465" i="1"/>
  <c r="AA469" i="1"/>
  <c r="AA473" i="1"/>
  <c r="AA477" i="1"/>
  <c r="AA481" i="1"/>
  <c r="AA485" i="1"/>
  <c r="AA489" i="1"/>
  <c r="AA493" i="1"/>
  <c r="AA497" i="1"/>
  <c r="AA501" i="1"/>
  <c r="AA505" i="1"/>
  <c r="AA509" i="1"/>
  <c r="AA513" i="1"/>
  <c r="AA517" i="1"/>
  <c r="AA521" i="1"/>
  <c r="AA525" i="1"/>
  <c r="AA529" i="1"/>
  <c r="AA533" i="1"/>
  <c r="AA537" i="1"/>
  <c r="AA541" i="1"/>
  <c r="AA545" i="1"/>
  <c r="AA549" i="1"/>
  <c r="AA553" i="1"/>
  <c r="AA557" i="1"/>
  <c r="AA561" i="1"/>
  <c r="AA565" i="1"/>
  <c r="AA569" i="1"/>
  <c r="AA573" i="1"/>
  <c r="AA577" i="1"/>
  <c r="AA581" i="1"/>
  <c r="AA585" i="1"/>
  <c r="AA589" i="1"/>
  <c r="AA593" i="1"/>
  <c r="AA597" i="1"/>
  <c r="AA601" i="1"/>
  <c r="AA605" i="1"/>
  <c r="AA609" i="1"/>
  <c r="AA613" i="1"/>
  <c r="AA617" i="1"/>
  <c r="AA621" i="1"/>
  <c r="AA625" i="1"/>
  <c r="AA629" i="1"/>
  <c r="AA633" i="1"/>
  <c r="AA637" i="1"/>
  <c r="AA641" i="1"/>
  <c r="AA645" i="1"/>
  <c r="AA649" i="1"/>
  <c r="AA653" i="1"/>
  <c r="AA657" i="1"/>
  <c r="AA661" i="1"/>
  <c r="AA665" i="1"/>
  <c r="AA669" i="1"/>
  <c r="AA673" i="1"/>
  <c r="AA677" i="1"/>
  <c r="AA681" i="1"/>
  <c r="AA685" i="1"/>
  <c r="AA689" i="1"/>
  <c r="AA693" i="1"/>
  <c r="AA697" i="1"/>
  <c r="AA701" i="1"/>
  <c r="AA705" i="1"/>
  <c r="AA709" i="1"/>
  <c r="AA713" i="1"/>
  <c r="AA717" i="1"/>
  <c r="AA721" i="1"/>
  <c r="AA725" i="1"/>
  <c r="AA729" i="1"/>
  <c r="AA733" i="1"/>
  <c r="AA737" i="1"/>
  <c r="AA741" i="1"/>
  <c r="AA745" i="1"/>
  <c r="AA749" i="1"/>
  <c r="AA753" i="1"/>
  <c r="AA757" i="1"/>
  <c r="AA761" i="1"/>
  <c r="AA765" i="1"/>
  <c r="AA769" i="1"/>
  <c r="AA773" i="1"/>
  <c r="AA777" i="1"/>
  <c r="AA781" i="1"/>
  <c r="AA785" i="1"/>
  <c r="AA789" i="1"/>
  <c r="AA793" i="1"/>
  <c r="AA797" i="1"/>
  <c r="AA801" i="1"/>
  <c r="AA805" i="1"/>
  <c r="AA809" i="1"/>
  <c r="AA813" i="1"/>
  <c r="AA817" i="1"/>
  <c r="AA821" i="1"/>
  <c r="AA825" i="1"/>
  <c r="AA829" i="1"/>
  <c r="AA833" i="1"/>
  <c r="AA837" i="1"/>
  <c r="AA841" i="1"/>
  <c r="AA845" i="1"/>
  <c r="AA849" i="1"/>
  <c r="AA853" i="1"/>
  <c r="AA857" i="1"/>
  <c r="AA861" i="1"/>
  <c r="AA865" i="1"/>
  <c r="AA869" i="1"/>
  <c r="AA873" i="1"/>
  <c r="AA877" i="1"/>
  <c r="AA881" i="1"/>
  <c r="AA885" i="1"/>
  <c r="AA889" i="1"/>
  <c r="AA893" i="1"/>
  <c r="AA897" i="1"/>
  <c r="AA901" i="1"/>
  <c r="AA905" i="1"/>
  <c r="AA909" i="1"/>
  <c r="AA913" i="1"/>
  <c r="AA917" i="1"/>
  <c r="AA921" i="1"/>
  <c r="AA925" i="1"/>
  <c r="AA929" i="1"/>
  <c r="AA933" i="1"/>
  <c r="AA937" i="1"/>
  <c r="AA941" i="1"/>
  <c r="AA945" i="1"/>
  <c r="AA949" i="1"/>
  <c r="AA953" i="1"/>
  <c r="AA957" i="1"/>
  <c r="AA961" i="1"/>
  <c r="AA965" i="1"/>
  <c r="AA969" i="1"/>
  <c r="AA973" i="1"/>
  <c r="AA977" i="1"/>
  <c r="AA981" i="1"/>
  <c r="AA985" i="1"/>
  <c r="AA989" i="1"/>
  <c r="AA993" i="1"/>
  <c r="AA997" i="1"/>
  <c r="AA1001" i="1"/>
  <c r="AA1005" i="1"/>
  <c r="AA1009" i="1"/>
  <c r="AA1013" i="1"/>
  <c r="AA1017" i="1"/>
  <c r="AA1021" i="1"/>
  <c r="AA1025" i="1"/>
  <c r="AA1029" i="1"/>
  <c r="AA1033" i="1"/>
  <c r="AA1037" i="1"/>
  <c r="AA1041" i="1"/>
  <c r="AA1045" i="1"/>
  <c r="AA1049" i="1"/>
  <c r="AA1053" i="1"/>
  <c r="AA1057" i="1"/>
  <c r="AA1061" i="1"/>
  <c r="AA1065" i="1"/>
  <c r="AA1069" i="1"/>
  <c r="AA1073" i="1"/>
  <c r="AA1077" i="1"/>
  <c r="AA1081" i="1"/>
  <c r="AA1085" i="1"/>
  <c r="AA1089" i="1"/>
  <c r="AA1093" i="1"/>
  <c r="AA1097" i="1"/>
  <c r="AA1101" i="1"/>
  <c r="AA1105" i="1"/>
  <c r="AA1109" i="1"/>
  <c r="AA1113" i="1"/>
  <c r="AA1117" i="1"/>
  <c r="AA1121" i="1"/>
  <c r="AA1125" i="1"/>
  <c r="AA1129" i="1"/>
  <c r="AA1133" i="1"/>
  <c r="AA1137" i="1"/>
  <c r="AA1141" i="1"/>
  <c r="AA1145" i="1"/>
  <c r="AA1149" i="1"/>
  <c r="AA1153" i="1"/>
  <c r="AA1157" i="1"/>
  <c r="AA1161" i="1"/>
  <c r="AA1165" i="1"/>
  <c r="AA1169" i="1"/>
  <c r="AA1173" i="1"/>
  <c r="AA1177" i="1"/>
  <c r="AA1181" i="1"/>
  <c r="AA1185" i="1"/>
  <c r="AA1189" i="1"/>
  <c r="AA1193" i="1"/>
  <c r="AA1197" i="1"/>
  <c r="AA1201" i="1"/>
  <c r="AA1205" i="1"/>
  <c r="AA1209" i="1"/>
  <c r="AA1213" i="1"/>
  <c r="AA1217" i="1"/>
  <c r="AA1221" i="1"/>
  <c r="AA1225" i="1"/>
  <c r="AA1229" i="1"/>
  <c r="AA1233" i="1"/>
  <c r="AA1237" i="1"/>
  <c r="AA1241" i="1"/>
  <c r="AA1245" i="1"/>
  <c r="AA1249" i="1"/>
  <c r="AA1253" i="1"/>
  <c r="AA1257" i="1"/>
  <c r="AA1261" i="1"/>
  <c r="AA1265" i="1"/>
  <c r="AA1269" i="1"/>
  <c r="AA1273" i="1"/>
  <c r="AA1277" i="1"/>
  <c r="AA1281" i="1"/>
  <c r="AA1285" i="1"/>
  <c r="AA1289" i="1"/>
  <c r="AA1293" i="1"/>
  <c r="AA1297" i="1"/>
  <c r="AA1301" i="1"/>
  <c r="AA1305" i="1"/>
  <c r="AA1309" i="1"/>
  <c r="AA1313" i="1"/>
  <c r="AA1317" i="1"/>
  <c r="AA1321" i="1"/>
  <c r="AA1325" i="1"/>
  <c r="AA1329" i="1"/>
  <c r="AA1333" i="1"/>
  <c r="AA1337" i="1"/>
  <c r="AA1341" i="1"/>
  <c r="AA1345" i="1"/>
  <c r="AA1349" i="1"/>
  <c r="AA1353" i="1"/>
  <c r="AA1357" i="1"/>
  <c r="AA1361" i="1"/>
  <c r="AA1365" i="1"/>
  <c r="AA1369" i="1"/>
  <c r="AA1373" i="1"/>
  <c r="AA1377" i="1"/>
  <c r="AA1381" i="1"/>
  <c r="AA1385" i="1"/>
  <c r="AA1389" i="1"/>
  <c r="AA1393" i="1"/>
  <c r="AA1397" i="1"/>
  <c r="AA1401" i="1"/>
  <c r="AA1405" i="1"/>
  <c r="AA1409" i="1"/>
  <c r="AA1413" i="1"/>
  <c r="AA1417" i="1"/>
  <c r="AA1421" i="1"/>
  <c r="AA1425" i="1"/>
  <c r="AA1429" i="1"/>
  <c r="AA1433" i="1"/>
  <c r="AA1437" i="1"/>
  <c r="AA1441" i="1"/>
  <c r="AA1445" i="1"/>
  <c r="AA1449" i="1"/>
  <c r="AA1453" i="1"/>
  <c r="AA1457" i="1"/>
  <c r="AA1461" i="1"/>
  <c r="AA1465" i="1"/>
  <c r="AA1469" i="1"/>
  <c r="AA1473" i="1"/>
  <c r="AA1477" i="1"/>
  <c r="AA1481" i="1"/>
  <c r="AA1485" i="1"/>
  <c r="AA1489" i="1"/>
  <c r="AA1493" i="1"/>
  <c r="AA1497" i="1"/>
  <c r="AA1501" i="1"/>
  <c r="AA1505" i="1"/>
  <c r="AA1509" i="1"/>
  <c r="AA1513" i="1"/>
  <c r="AA1517" i="1"/>
  <c r="AA1521" i="1"/>
  <c r="AA1525" i="1"/>
  <c r="AA1529" i="1"/>
  <c r="AA1533" i="1"/>
  <c r="AA1537" i="1"/>
  <c r="AA1541" i="1"/>
  <c r="AA1545" i="1"/>
  <c r="AA1549" i="1"/>
  <c r="AA1553" i="1"/>
  <c r="AA1557" i="1"/>
  <c r="AA1561" i="1"/>
  <c r="AA1565" i="1"/>
  <c r="AA1569" i="1"/>
  <c r="AA1573" i="1"/>
  <c r="AA1577" i="1"/>
  <c r="AA1581" i="1"/>
  <c r="AA1585" i="1"/>
  <c r="AA1589" i="1"/>
  <c r="AA1593" i="1"/>
  <c r="AA1597" i="1"/>
  <c r="AA1601" i="1"/>
  <c r="AA1605" i="1"/>
  <c r="AA1609" i="1"/>
  <c r="AA1613" i="1"/>
  <c r="AA1617" i="1"/>
  <c r="AA1621" i="1"/>
  <c r="AA1625" i="1"/>
  <c r="AA1629" i="1"/>
  <c r="AA1633" i="1"/>
  <c r="AA1637" i="1"/>
  <c r="AA1641" i="1"/>
  <c r="AA1645" i="1"/>
  <c r="AA1649" i="1"/>
  <c r="AA1653" i="1"/>
  <c r="AA1657" i="1"/>
  <c r="AA1661" i="1"/>
  <c r="AA1665" i="1"/>
  <c r="AA1669" i="1"/>
  <c r="AA1673" i="1"/>
  <c r="AA1677" i="1"/>
  <c r="AA1681" i="1"/>
  <c r="AA1685" i="1"/>
  <c r="AA1689" i="1"/>
  <c r="AA1693" i="1"/>
  <c r="AA1697" i="1"/>
  <c r="AA1701" i="1"/>
  <c r="AA1705" i="1"/>
  <c r="AA1709" i="1"/>
  <c r="AA1713" i="1"/>
  <c r="AA1717" i="1"/>
  <c r="AA1721" i="1"/>
  <c r="AA1725" i="1"/>
  <c r="AA1729" i="1"/>
  <c r="AA1733" i="1"/>
  <c r="AA1737" i="1"/>
  <c r="AA1741" i="1"/>
  <c r="AA1745" i="1"/>
  <c r="AA1749" i="1"/>
  <c r="AA1753" i="1"/>
  <c r="AA1757" i="1"/>
  <c r="AA1761" i="1"/>
  <c r="AA1765" i="1"/>
  <c r="AA1769" i="1"/>
  <c r="AA1773" i="1"/>
  <c r="AA1777" i="1"/>
  <c r="AA1781" i="1"/>
  <c r="AA1785" i="1"/>
  <c r="AA1789" i="1"/>
  <c r="AA1793" i="1"/>
  <c r="AA1801" i="1"/>
  <c r="AA1805" i="1"/>
  <c r="AA1813" i="1"/>
  <c r="AA1821" i="1"/>
  <c r="AA48" i="1"/>
  <c r="AA54" i="1"/>
  <c r="AA60" i="1"/>
  <c r="AA65" i="1"/>
  <c r="AA70" i="1"/>
  <c r="AA76" i="1"/>
  <c r="AA81" i="1"/>
  <c r="AA86" i="1"/>
  <c r="AA92" i="1"/>
  <c r="AA97" i="1"/>
  <c r="AA102" i="1"/>
  <c r="AA106" i="1"/>
  <c r="AA110" i="1"/>
  <c r="AA114" i="1"/>
  <c r="AA118" i="1"/>
  <c r="AA122" i="1"/>
  <c r="AA126" i="1"/>
  <c r="AA130" i="1"/>
  <c r="AA134" i="1"/>
  <c r="AA138" i="1"/>
  <c r="AA142" i="1"/>
  <c r="AA146" i="1"/>
  <c r="AA150" i="1"/>
  <c r="AA154" i="1"/>
  <c r="AA158" i="1"/>
  <c r="AA162" i="1"/>
  <c r="AA166" i="1"/>
  <c r="AA170" i="1"/>
  <c r="AA174" i="1"/>
  <c r="AA178" i="1"/>
  <c r="AA182" i="1"/>
  <c r="AA186" i="1"/>
  <c r="AA190" i="1"/>
  <c r="AA194" i="1"/>
  <c r="AA198" i="1"/>
  <c r="AA202" i="1"/>
  <c r="AA206" i="1"/>
  <c r="AA210" i="1"/>
  <c r="AA214" i="1"/>
  <c r="AA218" i="1"/>
  <c r="AA222" i="1"/>
  <c r="AA226" i="1"/>
  <c r="AA230" i="1"/>
  <c r="AA234" i="1"/>
  <c r="AA238" i="1"/>
  <c r="AA242" i="1"/>
  <c r="AA246" i="1"/>
  <c r="AA250" i="1"/>
  <c r="AA254" i="1"/>
  <c r="AA258" i="1"/>
  <c r="AA262" i="1"/>
  <c r="AA266" i="1"/>
  <c r="AA270" i="1"/>
  <c r="AA274" i="1"/>
  <c r="AA278" i="1"/>
  <c r="AA282" i="1"/>
  <c r="AA286" i="1"/>
  <c r="AA290" i="1"/>
  <c r="AA294" i="1"/>
  <c r="AA298" i="1"/>
  <c r="AA302" i="1"/>
  <c r="AA306" i="1"/>
  <c r="AA310" i="1"/>
  <c r="AA314" i="1"/>
  <c r="AA318" i="1"/>
  <c r="AA322" i="1"/>
  <c r="AA326" i="1"/>
  <c r="AA330" i="1"/>
  <c r="AA334" i="1"/>
  <c r="AA338" i="1"/>
  <c r="AA342" i="1"/>
  <c r="AA346" i="1"/>
  <c r="AA350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4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14" i="1"/>
  <c r="AA518" i="1"/>
  <c r="AA522" i="1"/>
  <c r="AA526" i="1"/>
  <c r="AA530" i="1"/>
  <c r="AA534" i="1"/>
  <c r="AA538" i="1"/>
  <c r="AA542" i="1"/>
  <c r="AA546" i="1"/>
  <c r="AA550" i="1"/>
  <c r="AA554" i="1"/>
  <c r="AA558" i="1"/>
  <c r="AA562" i="1"/>
  <c r="AA566" i="1"/>
  <c r="AA570" i="1"/>
  <c r="AA574" i="1"/>
  <c r="AA578" i="1"/>
  <c r="AA582" i="1"/>
  <c r="AA586" i="1"/>
  <c r="AA590" i="1"/>
  <c r="AA594" i="1"/>
  <c r="AA598" i="1"/>
  <c r="AA602" i="1"/>
  <c r="AA606" i="1"/>
  <c r="AA610" i="1"/>
  <c r="AA614" i="1"/>
  <c r="AA618" i="1"/>
  <c r="AA622" i="1"/>
  <c r="AA626" i="1"/>
  <c r="AA630" i="1"/>
  <c r="AA634" i="1"/>
  <c r="AA638" i="1"/>
  <c r="AA642" i="1"/>
  <c r="AA646" i="1"/>
  <c r="AA650" i="1"/>
  <c r="AA654" i="1"/>
  <c r="AA658" i="1"/>
  <c r="AA662" i="1"/>
  <c r="AA666" i="1"/>
  <c r="AA670" i="1"/>
  <c r="AA674" i="1"/>
  <c r="AA678" i="1"/>
  <c r="AA682" i="1"/>
  <c r="AA686" i="1"/>
  <c r="AA690" i="1"/>
  <c r="AA694" i="1"/>
  <c r="AA698" i="1"/>
  <c r="AA702" i="1"/>
  <c r="AA706" i="1"/>
  <c r="AA710" i="1"/>
  <c r="AA714" i="1"/>
  <c r="AA718" i="1"/>
  <c r="AA722" i="1"/>
  <c r="AA726" i="1"/>
  <c r="AA730" i="1"/>
  <c r="AA734" i="1"/>
  <c r="AA738" i="1"/>
  <c r="AA742" i="1"/>
  <c r="AA746" i="1"/>
  <c r="AA750" i="1"/>
  <c r="AA754" i="1"/>
  <c r="AA758" i="1"/>
  <c r="AA762" i="1"/>
  <c r="AA766" i="1"/>
  <c r="AA770" i="1"/>
  <c r="AA774" i="1"/>
  <c r="AA778" i="1"/>
  <c r="AA782" i="1"/>
  <c r="AA786" i="1"/>
  <c r="AA790" i="1"/>
  <c r="AA794" i="1"/>
  <c r="AA798" i="1"/>
  <c r="AA802" i="1"/>
  <c r="AA806" i="1"/>
  <c r="AA810" i="1"/>
  <c r="AA814" i="1"/>
  <c r="AA818" i="1"/>
  <c r="AA822" i="1"/>
  <c r="AA826" i="1"/>
  <c r="AA830" i="1"/>
  <c r="AA834" i="1"/>
  <c r="AA838" i="1"/>
  <c r="AA842" i="1"/>
  <c r="AA846" i="1"/>
  <c r="AA850" i="1"/>
  <c r="AA854" i="1"/>
  <c r="AA858" i="1"/>
  <c r="AA862" i="1"/>
  <c r="AA866" i="1"/>
  <c r="AA870" i="1"/>
  <c r="AA874" i="1"/>
  <c r="AA878" i="1"/>
  <c r="AA882" i="1"/>
  <c r="AA886" i="1"/>
  <c r="AA890" i="1"/>
  <c r="AA894" i="1"/>
  <c r="AA898" i="1"/>
  <c r="AA902" i="1"/>
  <c r="AA906" i="1"/>
  <c r="AA910" i="1"/>
  <c r="AA914" i="1"/>
  <c r="AA918" i="1"/>
  <c r="AA922" i="1"/>
  <c r="AA926" i="1"/>
  <c r="AA930" i="1"/>
  <c r="AA934" i="1"/>
  <c r="AA938" i="1"/>
  <c r="AA942" i="1"/>
  <c r="AA946" i="1"/>
  <c r="AA950" i="1"/>
  <c r="AA954" i="1"/>
  <c r="AA958" i="1"/>
  <c r="AA962" i="1"/>
  <c r="AA966" i="1"/>
  <c r="AA970" i="1"/>
  <c r="AA974" i="1"/>
  <c r="AA978" i="1"/>
  <c r="AA982" i="1"/>
  <c r="AA986" i="1"/>
  <c r="AA990" i="1"/>
  <c r="AA994" i="1"/>
  <c r="AA998" i="1"/>
  <c r="AA1002" i="1"/>
  <c r="AA1006" i="1"/>
  <c r="AA1010" i="1"/>
  <c r="AA1014" i="1"/>
  <c r="AA1018" i="1"/>
  <c r="AA1022" i="1"/>
  <c r="AA1026" i="1"/>
  <c r="AA1030" i="1"/>
  <c r="AA1034" i="1"/>
  <c r="AA1038" i="1"/>
  <c r="AA1042" i="1"/>
  <c r="AA1046" i="1"/>
  <c r="AA1050" i="1"/>
  <c r="AA1054" i="1"/>
  <c r="AA1058" i="1"/>
  <c r="AA1062" i="1"/>
  <c r="AA1066" i="1"/>
  <c r="AA1070" i="1"/>
  <c r="AA1074" i="1"/>
  <c r="AA1078" i="1"/>
  <c r="AA1082" i="1"/>
  <c r="AA1086" i="1"/>
  <c r="AA1090" i="1"/>
  <c r="AA1094" i="1"/>
  <c r="AA1098" i="1"/>
  <c r="AA1102" i="1"/>
  <c r="AA1106" i="1"/>
  <c r="AA1110" i="1"/>
  <c r="AA1114" i="1"/>
  <c r="AA1118" i="1"/>
  <c r="AA1122" i="1"/>
  <c r="AA1126" i="1"/>
  <c r="AA1130" i="1"/>
  <c r="AA1134" i="1"/>
  <c r="AA1138" i="1"/>
  <c r="AA1142" i="1"/>
  <c r="AA1146" i="1"/>
  <c r="AA1150" i="1"/>
  <c r="AA1154" i="1"/>
  <c r="AA1158" i="1"/>
  <c r="AA1162" i="1"/>
  <c r="AA1166" i="1"/>
  <c r="AA1170" i="1"/>
  <c r="AA1174" i="1"/>
  <c r="AA1178" i="1"/>
  <c r="AA1182" i="1"/>
  <c r="AA1186" i="1"/>
  <c r="AA1190" i="1"/>
  <c r="AA1194" i="1"/>
  <c r="AA1198" i="1"/>
  <c r="AA1202" i="1"/>
  <c r="AA1206" i="1"/>
  <c r="AA1210" i="1"/>
  <c r="AA1214" i="1"/>
  <c r="AA1218" i="1"/>
  <c r="AA1222" i="1"/>
  <c r="AA1226" i="1"/>
  <c r="AA1230" i="1"/>
  <c r="AA1234" i="1"/>
  <c r="AA1238" i="1"/>
  <c r="AA1242" i="1"/>
  <c r="AA1246" i="1"/>
  <c r="AA1250" i="1"/>
  <c r="AA1254" i="1"/>
  <c r="AA1258" i="1"/>
  <c r="AA1262" i="1"/>
  <c r="AA1266" i="1"/>
  <c r="AA1270" i="1"/>
  <c r="AA1274" i="1"/>
  <c r="AA1278" i="1"/>
  <c r="AA1282" i="1"/>
  <c r="AA1286" i="1"/>
  <c r="AA1290" i="1"/>
  <c r="AA1294" i="1"/>
  <c r="AA1298" i="1"/>
  <c r="AA1302" i="1"/>
  <c r="AA1306" i="1"/>
  <c r="AA1310" i="1"/>
  <c r="AA1314" i="1"/>
  <c r="AA1318" i="1"/>
  <c r="AA1322" i="1"/>
  <c r="AA1326" i="1"/>
  <c r="AA1330" i="1"/>
  <c r="AA1334" i="1"/>
  <c r="AA1338" i="1"/>
  <c r="AA1342" i="1"/>
  <c r="AA1346" i="1"/>
  <c r="AA1350" i="1"/>
  <c r="AA1354" i="1"/>
  <c r="AA1358" i="1"/>
  <c r="AA1362" i="1"/>
  <c r="AA1366" i="1"/>
  <c r="AA1370" i="1"/>
  <c r="AA1374" i="1"/>
  <c r="AA1378" i="1"/>
  <c r="AA1382" i="1"/>
  <c r="AA1386" i="1"/>
  <c r="AA1390" i="1"/>
  <c r="AA1394" i="1"/>
  <c r="AA1398" i="1"/>
  <c r="AA1402" i="1"/>
  <c r="AA1406" i="1"/>
  <c r="AA1410" i="1"/>
  <c r="AA1414" i="1"/>
  <c r="AA1418" i="1"/>
  <c r="AA1422" i="1"/>
  <c r="AA1426" i="1"/>
  <c r="AA1430" i="1"/>
  <c r="AA1434" i="1"/>
  <c r="AA1438" i="1"/>
  <c r="AA1442" i="1"/>
  <c r="AA1446" i="1"/>
  <c r="AA1450" i="1"/>
  <c r="AA1454" i="1"/>
  <c r="AA1458" i="1"/>
  <c r="AA1462" i="1"/>
  <c r="AA1466" i="1"/>
  <c r="AA1470" i="1"/>
  <c r="AA1474" i="1"/>
  <c r="AA1478" i="1"/>
  <c r="AA1482" i="1"/>
  <c r="AA1486" i="1"/>
  <c r="AA1490" i="1"/>
  <c r="AA1494" i="1"/>
  <c r="AA1498" i="1"/>
  <c r="AA1502" i="1"/>
  <c r="AA1506" i="1"/>
  <c r="AA1510" i="1"/>
  <c r="AA1514" i="1"/>
  <c r="AA1518" i="1"/>
  <c r="AA1522" i="1"/>
  <c r="AA1526" i="1"/>
  <c r="AA1530" i="1"/>
  <c r="AA1534" i="1"/>
  <c r="AA1538" i="1"/>
  <c r="AA1542" i="1"/>
  <c r="AA1546" i="1"/>
  <c r="AA1550" i="1"/>
  <c r="AA1554" i="1"/>
  <c r="AA1558" i="1"/>
  <c r="AA1562" i="1"/>
  <c r="AA1566" i="1"/>
  <c r="AA1570" i="1"/>
  <c r="AA1574" i="1"/>
  <c r="AA1578" i="1"/>
  <c r="AA1582" i="1"/>
  <c r="AA1586" i="1"/>
  <c r="AA1590" i="1"/>
  <c r="AA1594" i="1"/>
  <c r="AA1598" i="1"/>
  <c r="AA1602" i="1"/>
  <c r="AA1606" i="1"/>
  <c r="AA1610" i="1"/>
  <c r="AA1614" i="1"/>
  <c r="AA1618" i="1"/>
  <c r="AA1622" i="1"/>
  <c r="AA1626" i="1"/>
  <c r="AA1630" i="1"/>
  <c r="AA1634" i="1"/>
  <c r="AA1638" i="1"/>
  <c r="AA1642" i="1"/>
  <c r="AA1646" i="1"/>
  <c r="AA1650" i="1"/>
  <c r="AA1654" i="1"/>
  <c r="AA1658" i="1"/>
  <c r="AA1662" i="1"/>
  <c r="AA1666" i="1"/>
  <c r="AA1670" i="1"/>
  <c r="AA1674" i="1"/>
  <c r="AA1678" i="1"/>
  <c r="AA1682" i="1"/>
  <c r="AA1686" i="1"/>
  <c r="AA1690" i="1"/>
  <c r="AA1694" i="1"/>
  <c r="AA1698" i="1"/>
  <c r="AA1702" i="1"/>
  <c r="AA1706" i="1"/>
  <c r="AA1710" i="1"/>
  <c r="AA1714" i="1"/>
  <c r="AA1718" i="1"/>
  <c r="AA1722" i="1"/>
  <c r="AA1726" i="1"/>
  <c r="AA1730" i="1"/>
  <c r="AA1734" i="1"/>
  <c r="AA1738" i="1"/>
  <c r="AA1742" i="1"/>
  <c r="AA1746" i="1"/>
  <c r="AA1750" i="1"/>
  <c r="AA1754" i="1"/>
  <c r="AA1758" i="1"/>
  <c r="AA1762" i="1"/>
  <c r="AA1766" i="1"/>
  <c r="AA1770" i="1"/>
  <c r="AA1774" i="1"/>
  <c r="AA1778" i="1"/>
  <c r="AA1782" i="1"/>
  <c r="AA1786" i="1"/>
  <c r="AA1790" i="1"/>
  <c r="AA1794" i="1"/>
  <c r="AA1798" i="1"/>
  <c r="AA1802" i="1"/>
  <c r="AA1806" i="1"/>
  <c r="AA1810" i="1"/>
  <c r="AA1814" i="1"/>
  <c r="AA1818" i="1"/>
  <c r="AA1822" i="1"/>
  <c r="AA1826" i="1"/>
  <c r="AA49" i="1"/>
  <c r="AA56" i="1"/>
  <c r="AA61" i="1"/>
  <c r="AA66" i="1"/>
  <c r="AA72" i="1"/>
  <c r="AA77" i="1"/>
  <c r="AA82" i="1"/>
  <c r="AA88" i="1"/>
  <c r="AA93" i="1"/>
  <c r="AA98" i="1"/>
  <c r="AA103" i="1"/>
  <c r="AA107" i="1"/>
  <c r="AA111" i="1"/>
  <c r="AA115" i="1"/>
  <c r="AA119" i="1"/>
  <c r="AA123" i="1"/>
  <c r="AA127" i="1"/>
  <c r="AA131" i="1"/>
  <c r="AA135" i="1"/>
  <c r="AA139" i="1"/>
  <c r="AA143" i="1"/>
  <c r="AA147" i="1"/>
  <c r="AA151" i="1"/>
  <c r="AA155" i="1"/>
  <c r="AA159" i="1"/>
  <c r="AA163" i="1"/>
  <c r="AA167" i="1"/>
  <c r="AA171" i="1"/>
  <c r="AA175" i="1"/>
  <c r="AA179" i="1"/>
  <c r="AA183" i="1"/>
  <c r="AA187" i="1"/>
  <c r="AA191" i="1"/>
  <c r="AA195" i="1"/>
  <c r="AA199" i="1"/>
  <c r="AA203" i="1"/>
  <c r="AA207" i="1"/>
  <c r="AA211" i="1"/>
  <c r="AA215" i="1"/>
  <c r="AA219" i="1"/>
  <c r="AA223" i="1"/>
  <c r="AA227" i="1"/>
  <c r="AA231" i="1"/>
  <c r="AA235" i="1"/>
  <c r="AA239" i="1"/>
  <c r="AA243" i="1"/>
  <c r="AA247" i="1"/>
  <c r="AA251" i="1"/>
  <c r="AA255" i="1"/>
  <c r="AA259" i="1"/>
  <c r="AA263" i="1"/>
  <c r="AA267" i="1"/>
  <c r="AA271" i="1"/>
  <c r="AA275" i="1"/>
  <c r="AA279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347" i="1"/>
  <c r="AA351" i="1"/>
  <c r="AA355" i="1"/>
  <c r="AA359" i="1"/>
  <c r="AA363" i="1"/>
  <c r="AA367" i="1"/>
  <c r="AA371" i="1"/>
  <c r="AA375" i="1"/>
  <c r="AA379" i="1"/>
  <c r="AA383" i="1"/>
  <c r="AA387" i="1"/>
  <c r="AA391" i="1"/>
  <c r="AA395" i="1"/>
  <c r="AA399" i="1"/>
  <c r="AA403" i="1"/>
  <c r="AA407" i="1"/>
  <c r="AA411" i="1"/>
  <c r="AA415" i="1"/>
  <c r="AA419" i="1"/>
  <c r="AA423" i="1"/>
  <c r="AA427" i="1"/>
  <c r="AA431" i="1"/>
  <c r="AA435" i="1"/>
  <c r="AA439" i="1"/>
  <c r="AA443" i="1"/>
  <c r="AA447" i="1"/>
  <c r="AA451" i="1"/>
  <c r="AA455" i="1"/>
  <c r="AA459" i="1"/>
  <c r="AA463" i="1"/>
  <c r="AA467" i="1"/>
  <c r="AA471" i="1"/>
  <c r="AA475" i="1"/>
  <c r="AA479" i="1"/>
  <c r="AA483" i="1"/>
  <c r="AA487" i="1"/>
  <c r="AA491" i="1"/>
  <c r="AA495" i="1"/>
  <c r="AA499" i="1"/>
  <c r="AA503" i="1"/>
  <c r="AA507" i="1"/>
  <c r="AA511" i="1"/>
  <c r="AA515" i="1"/>
  <c r="AA519" i="1"/>
  <c r="AA523" i="1"/>
  <c r="AA527" i="1"/>
  <c r="AA531" i="1"/>
  <c r="AA535" i="1"/>
  <c r="AA539" i="1"/>
  <c r="AA543" i="1"/>
  <c r="AA547" i="1"/>
  <c r="AA551" i="1"/>
  <c r="AA555" i="1"/>
  <c r="AA559" i="1"/>
  <c r="AA563" i="1"/>
  <c r="AA567" i="1"/>
  <c r="AA571" i="1"/>
  <c r="AA575" i="1"/>
  <c r="AA579" i="1"/>
  <c r="AA583" i="1"/>
  <c r="AA587" i="1"/>
  <c r="AA591" i="1"/>
  <c r="AA595" i="1"/>
  <c r="AA599" i="1"/>
  <c r="AA603" i="1"/>
  <c r="AA607" i="1"/>
  <c r="AA611" i="1"/>
  <c r="AA615" i="1"/>
  <c r="AA619" i="1"/>
  <c r="AA623" i="1"/>
  <c r="AA627" i="1"/>
  <c r="AA631" i="1"/>
  <c r="AA635" i="1"/>
  <c r="AA639" i="1"/>
  <c r="AA643" i="1"/>
  <c r="AA647" i="1"/>
  <c r="AA651" i="1"/>
  <c r="AA655" i="1"/>
  <c r="AA659" i="1"/>
  <c r="AA663" i="1"/>
  <c r="AA667" i="1"/>
  <c r="AA671" i="1"/>
  <c r="AA675" i="1"/>
  <c r="AA679" i="1"/>
  <c r="AA683" i="1"/>
  <c r="AA687" i="1"/>
  <c r="AA691" i="1"/>
  <c r="AA695" i="1"/>
  <c r="AA699" i="1"/>
  <c r="AA703" i="1"/>
  <c r="AA707" i="1"/>
  <c r="AA711" i="1"/>
  <c r="AA715" i="1"/>
  <c r="AA719" i="1"/>
  <c r="AA723" i="1"/>
  <c r="AA727" i="1"/>
  <c r="AA731" i="1"/>
  <c r="AA735" i="1"/>
  <c r="AA739" i="1"/>
  <c r="AA743" i="1"/>
  <c r="AA747" i="1"/>
  <c r="AA751" i="1"/>
  <c r="AA755" i="1"/>
  <c r="AA759" i="1"/>
  <c r="AA763" i="1"/>
  <c r="AA767" i="1"/>
  <c r="AA771" i="1"/>
  <c r="AA775" i="1"/>
  <c r="AA779" i="1"/>
  <c r="AA783" i="1"/>
  <c r="AA787" i="1"/>
  <c r="AA791" i="1"/>
  <c r="AA795" i="1"/>
  <c r="AA799" i="1"/>
  <c r="AA803" i="1"/>
  <c r="AA807" i="1"/>
  <c r="AA811" i="1"/>
  <c r="AA815" i="1"/>
  <c r="AA819" i="1"/>
  <c r="AA823" i="1"/>
  <c r="AA827" i="1"/>
  <c r="AA831" i="1"/>
  <c r="AA835" i="1"/>
  <c r="AA839" i="1"/>
  <c r="AA843" i="1"/>
  <c r="AA847" i="1"/>
  <c r="AA851" i="1"/>
  <c r="AA855" i="1"/>
  <c r="AA859" i="1"/>
  <c r="AA863" i="1"/>
  <c r="AA867" i="1"/>
  <c r="AA871" i="1"/>
  <c r="AA875" i="1"/>
  <c r="AA879" i="1"/>
  <c r="AA883" i="1"/>
  <c r="AA887" i="1"/>
  <c r="AA891" i="1"/>
  <c r="AA895" i="1"/>
  <c r="AA899" i="1"/>
  <c r="AA903" i="1"/>
  <c r="AA907" i="1"/>
  <c r="AA911" i="1"/>
  <c r="AA915" i="1"/>
  <c r="AA919" i="1"/>
  <c r="AA923" i="1"/>
  <c r="AA927" i="1"/>
  <c r="AA931" i="1"/>
  <c r="AA935" i="1"/>
  <c r="AA939" i="1"/>
  <c r="AA943" i="1"/>
  <c r="AA947" i="1"/>
  <c r="AA951" i="1"/>
  <c r="AA955" i="1"/>
  <c r="AA959" i="1"/>
  <c r="AA963" i="1"/>
  <c r="AA967" i="1"/>
  <c r="AA971" i="1"/>
  <c r="AA975" i="1"/>
  <c r="AA979" i="1"/>
  <c r="AA983" i="1"/>
  <c r="AA987" i="1"/>
  <c r="AA991" i="1"/>
  <c r="AA995" i="1"/>
  <c r="AA999" i="1"/>
  <c r="AA1003" i="1"/>
  <c r="AA1007" i="1"/>
  <c r="AA1011" i="1"/>
  <c r="AA1015" i="1"/>
  <c r="AA1019" i="1"/>
  <c r="AA1023" i="1"/>
  <c r="AA1027" i="1"/>
  <c r="AA1031" i="1"/>
  <c r="AA1035" i="1"/>
  <c r="AA1039" i="1"/>
  <c r="AA1043" i="1"/>
  <c r="AA1047" i="1"/>
  <c r="AA1051" i="1"/>
  <c r="AA1055" i="1"/>
  <c r="AA1059" i="1"/>
  <c r="AA1063" i="1"/>
  <c r="AA1067" i="1"/>
  <c r="AA1071" i="1"/>
  <c r="AA1075" i="1"/>
  <c r="AA1079" i="1"/>
  <c r="AA1083" i="1"/>
  <c r="AA1087" i="1"/>
  <c r="AA1091" i="1"/>
  <c r="AA1095" i="1"/>
  <c r="AA1099" i="1"/>
  <c r="AA1103" i="1"/>
  <c r="AA1107" i="1"/>
  <c r="AA1111" i="1"/>
  <c r="AA1115" i="1"/>
  <c r="AA1119" i="1"/>
  <c r="AA1123" i="1"/>
  <c r="AA1127" i="1"/>
  <c r="AA1131" i="1"/>
  <c r="AA1135" i="1"/>
  <c r="AA1139" i="1"/>
  <c r="AA1143" i="1"/>
  <c r="AA1147" i="1"/>
  <c r="AA1151" i="1"/>
  <c r="AA1155" i="1"/>
  <c r="AA1159" i="1"/>
  <c r="AA1163" i="1"/>
  <c r="AA1167" i="1"/>
  <c r="AA1171" i="1"/>
  <c r="AA1175" i="1"/>
  <c r="AA1179" i="1"/>
  <c r="AA1183" i="1"/>
  <c r="AA1187" i="1"/>
  <c r="AA1191" i="1"/>
  <c r="AA1195" i="1"/>
  <c r="AA1199" i="1"/>
  <c r="AA1203" i="1"/>
  <c r="AA1207" i="1"/>
  <c r="AA1211" i="1"/>
  <c r="AA1215" i="1"/>
  <c r="AA1219" i="1"/>
  <c r="AA1223" i="1"/>
  <c r="AA1227" i="1"/>
  <c r="AA1231" i="1"/>
  <c r="AA1235" i="1"/>
  <c r="AA1239" i="1"/>
  <c r="AA1243" i="1"/>
  <c r="AA1247" i="1"/>
  <c r="AA1251" i="1"/>
  <c r="AA1255" i="1"/>
  <c r="AA1259" i="1"/>
  <c r="AA1263" i="1"/>
  <c r="AA1267" i="1"/>
  <c r="AA1271" i="1"/>
  <c r="AA1275" i="1"/>
  <c r="AA1279" i="1"/>
  <c r="AA1283" i="1"/>
  <c r="AA1287" i="1"/>
  <c r="AA1291" i="1"/>
  <c r="AA1295" i="1"/>
  <c r="AA1299" i="1"/>
  <c r="AA1303" i="1"/>
  <c r="AA1307" i="1"/>
  <c r="AA1311" i="1"/>
  <c r="AA1315" i="1"/>
  <c r="AA1319" i="1"/>
  <c r="AA1323" i="1"/>
  <c r="AA1327" i="1"/>
  <c r="AA1331" i="1"/>
  <c r="AA1335" i="1"/>
  <c r="AA1339" i="1"/>
  <c r="AA1343" i="1"/>
  <c r="AA1347" i="1"/>
  <c r="AA1351" i="1"/>
  <c r="AA1355" i="1"/>
  <c r="AA1359" i="1"/>
  <c r="AA1363" i="1"/>
  <c r="AA1367" i="1"/>
  <c r="AA1371" i="1"/>
  <c r="AA1375" i="1"/>
  <c r="AA1379" i="1"/>
  <c r="AA1383" i="1"/>
  <c r="AA1387" i="1"/>
  <c r="AA1391" i="1"/>
  <c r="AA1395" i="1"/>
  <c r="AA1399" i="1"/>
  <c r="AA1403" i="1"/>
  <c r="AA1407" i="1"/>
  <c r="AA1411" i="1"/>
  <c r="AA1415" i="1"/>
  <c r="AA1419" i="1"/>
  <c r="AA1423" i="1"/>
  <c r="AA1427" i="1"/>
  <c r="AA1431" i="1"/>
  <c r="AA1435" i="1"/>
  <c r="AA1439" i="1"/>
  <c r="AA1443" i="1"/>
  <c r="AA1447" i="1"/>
  <c r="AA1451" i="1"/>
  <c r="AA1455" i="1"/>
  <c r="AA1459" i="1"/>
  <c r="AA1463" i="1"/>
  <c r="AA1467" i="1"/>
  <c r="AA1471" i="1"/>
  <c r="AA1475" i="1"/>
  <c r="AA1479" i="1"/>
  <c r="AA1483" i="1"/>
  <c r="AA1487" i="1"/>
  <c r="AA1491" i="1"/>
  <c r="AA1495" i="1"/>
  <c r="AA1499" i="1"/>
  <c r="AA1503" i="1"/>
  <c r="AA1507" i="1"/>
  <c r="AA1511" i="1"/>
  <c r="AA1515" i="1"/>
  <c r="AA1519" i="1"/>
  <c r="AA1523" i="1"/>
  <c r="AA1527" i="1"/>
  <c r="AA1531" i="1"/>
  <c r="AA1535" i="1"/>
  <c r="AA1539" i="1"/>
  <c r="AA1543" i="1"/>
  <c r="AA1547" i="1"/>
  <c r="AA1551" i="1"/>
  <c r="AA1555" i="1"/>
  <c r="AA1559" i="1"/>
  <c r="AA1563" i="1"/>
  <c r="AA1567" i="1"/>
  <c r="AA1571" i="1"/>
  <c r="AA1575" i="1"/>
  <c r="AA1579" i="1"/>
  <c r="AA1583" i="1"/>
  <c r="AA1587" i="1"/>
  <c r="AA1591" i="1"/>
  <c r="AA1595" i="1"/>
  <c r="AA1599" i="1"/>
  <c r="AA1603" i="1"/>
  <c r="AA1607" i="1"/>
  <c r="AA1611" i="1"/>
  <c r="AA1615" i="1"/>
  <c r="AA1619" i="1"/>
  <c r="AA1623" i="1"/>
  <c r="AA1627" i="1"/>
  <c r="AA1631" i="1"/>
  <c r="AA1635" i="1"/>
  <c r="AA1639" i="1"/>
  <c r="AA1643" i="1"/>
  <c r="AA1647" i="1"/>
  <c r="AA1651" i="1"/>
  <c r="AA1655" i="1"/>
  <c r="AA1659" i="1"/>
  <c r="AA1663" i="1"/>
  <c r="AA1667" i="1"/>
  <c r="AA1671" i="1"/>
  <c r="AA1675" i="1"/>
  <c r="AA1679" i="1"/>
  <c r="AA1683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9" i="1"/>
  <c r="AA1763" i="1"/>
  <c r="AA1767" i="1"/>
  <c r="AA1771" i="1"/>
  <c r="AA1775" i="1"/>
  <c r="AA1779" i="1"/>
  <c r="AA1783" i="1"/>
  <c r="AA1787" i="1"/>
  <c r="AA1791" i="1"/>
  <c r="AA1795" i="1"/>
  <c r="AA1799" i="1"/>
  <c r="AA1803" i="1"/>
  <c r="AA1807" i="1"/>
  <c r="AA1811" i="1"/>
  <c r="AA1815" i="1"/>
  <c r="AA1819" i="1"/>
  <c r="AA1823" i="1"/>
  <c r="AA1827" i="1"/>
  <c r="AA52" i="1"/>
  <c r="AA57" i="1"/>
  <c r="AA62" i="1"/>
  <c r="AA68" i="1"/>
  <c r="AA73" i="1"/>
  <c r="AA78" i="1"/>
  <c r="AA84" i="1"/>
  <c r="AA89" i="1"/>
  <c r="AA94" i="1"/>
  <c r="AA100" i="1"/>
  <c r="AA104" i="1"/>
  <c r="AA108" i="1"/>
  <c r="AA112" i="1"/>
  <c r="AA116" i="1"/>
  <c r="AA120" i="1"/>
  <c r="AA124" i="1"/>
  <c r="AA128" i="1"/>
  <c r="AA132" i="1"/>
  <c r="AA136" i="1"/>
  <c r="AA140" i="1"/>
  <c r="AA144" i="1"/>
  <c r="AA148" i="1"/>
  <c r="AA152" i="1"/>
  <c r="AA156" i="1"/>
  <c r="AA160" i="1"/>
  <c r="AA164" i="1"/>
  <c r="AA168" i="1"/>
  <c r="AA172" i="1"/>
  <c r="AA176" i="1"/>
  <c r="AA180" i="1"/>
  <c r="AA184" i="1"/>
  <c r="AA188" i="1"/>
  <c r="AA192" i="1"/>
  <c r="AA196" i="1"/>
  <c r="AA200" i="1"/>
  <c r="AA204" i="1"/>
  <c r="AA208" i="1"/>
  <c r="AA212" i="1"/>
  <c r="AA216" i="1"/>
  <c r="AA220" i="1"/>
  <c r="AA224" i="1"/>
  <c r="AA228" i="1"/>
  <c r="AA232" i="1"/>
  <c r="AA236" i="1"/>
  <c r="AA240" i="1"/>
  <c r="AA244" i="1"/>
  <c r="AA248" i="1"/>
  <c r="AA252" i="1"/>
  <c r="AA256" i="1"/>
  <c r="AA260" i="1"/>
  <c r="AA264" i="1"/>
  <c r="AA268" i="1"/>
  <c r="AA272" i="1"/>
  <c r="AA276" i="1"/>
  <c r="AA280" i="1"/>
  <c r="AA284" i="1"/>
  <c r="AA288" i="1"/>
  <c r="AA292" i="1"/>
  <c r="AA296" i="1"/>
  <c r="AA300" i="1"/>
  <c r="AA304" i="1"/>
  <c r="AA308" i="1"/>
  <c r="AA312" i="1"/>
  <c r="AA316" i="1"/>
  <c r="AA320" i="1"/>
  <c r="AA324" i="1"/>
  <c r="AA328" i="1"/>
  <c r="AA332" i="1"/>
  <c r="AA336" i="1"/>
  <c r="AA340" i="1"/>
  <c r="AA344" i="1"/>
  <c r="AA348" i="1"/>
  <c r="AA352" i="1"/>
  <c r="AA356" i="1"/>
  <c r="AA360" i="1"/>
  <c r="AA364" i="1"/>
  <c r="AA368" i="1"/>
  <c r="AA372" i="1"/>
  <c r="AA376" i="1"/>
  <c r="AA380" i="1"/>
  <c r="AA384" i="1"/>
  <c r="AA388" i="1"/>
  <c r="AA392" i="1"/>
  <c r="AA396" i="1"/>
  <c r="AA400" i="1"/>
  <c r="AA404" i="1"/>
  <c r="AA408" i="1"/>
  <c r="AA412" i="1"/>
  <c r="AA416" i="1"/>
  <c r="AA420" i="1"/>
  <c r="AA424" i="1"/>
  <c r="AA428" i="1"/>
  <c r="AA432" i="1"/>
  <c r="AA436" i="1"/>
  <c r="AA440" i="1"/>
  <c r="AA444" i="1"/>
  <c r="AA448" i="1"/>
  <c r="AA452" i="1"/>
  <c r="AA456" i="1"/>
  <c r="AA460" i="1"/>
  <c r="AA464" i="1"/>
  <c r="AA468" i="1"/>
  <c r="AA472" i="1"/>
  <c r="AA476" i="1"/>
  <c r="AA480" i="1"/>
  <c r="AA484" i="1"/>
  <c r="AA488" i="1"/>
  <c r="AA492" i="1"/>
  <c r="AA496" i="1"/>
  <c r="AA500" i="1"/>
  <c r="AA504" i="1"/>
  <c r="AA508" i="1"/>
  <c r="AA512" i="1"/>
  <c r="AA516" i="1"/>
  <c r="AA520" i="1"/>
  <c r="AA524" i="1"/>
  <c r="AA528" i="1"/>
  <c r="AA532" i="1"/>
  <c r="AA536" i="1"/>
  <c r="AA540" i="1"/>
  <c r="AA544" i="1"/>
  <c r="AA548" i="1"/>
  <c r="AA552" i="1"/>
  <c r="AA556" i="1"/>
  <c r="AA560" i="1"/>
  <c r="AA564" i="1"/>
  <c r="AA568" i="1"/>
  <c r="AA572" i="1"/>
  <c r="AA576" i="1"/>
  <c r="AA580" i="1"/>
  <c r="AA584" i="1"/>
  <c r="AA588" i="1"/>
  <c r="AA592" i="1"/>
  <c r="AA596" i="1"/>
  <c r="AA600" i="1"/>
  <c r="AA604" i="1"/>
  <c r="AA608" i="1"/>
  <c r="AA612" i="1"/>
  <c r="AA616" i="1"/>
  <c r="AA620" i="1"/>
  <c r="AA624" i="1"/>
  <c r="AA628" i="1"/>
  <c r="AA632" i="1"/>
  <c r="AA636" i="1"/>
  <c r="AA640" i="1"/>
  <c r="AA644" i="1"/>
  <c r="AA648" i="1"/>
  <c r="AA652" i="1"/>
  <c r="AA656" i="1"/>
  <c r="AA660" i="1"/>
  <c r="AA664" i="1"/>
  <c r="AA668" i="1"/>
  <c r="AA672" i="1"/>
  <c r="AA676" i="1"/>
  <c r="AA680" i="1"/>
  <c r="AA684" i="1"/>
  <c r="AA688" i="1"/>
  <c r="AA692" i="1"/>
  <c r="AA696" i="1"/>
  <c r="AA700" i="1"/>
  <c r="AA704" i="1"/>
  <c r="AA708" i="1"/>
  <c r="AA712" i="1"/>
  <c r="AA716" i="1"/>
  <c r="AA720" i="1"/>
  <c r="AA724" i="1"/>
  <c r="AA728" i="1"/>
  <c r="AA732" i="1"/>
  <c r="AA736" i="1"/>
  <c r="AA740" i="1"/>
  <c r="AA744" i="1"/>
  <c r="AA748" i="1"/>
  <c r="AA752" i="1"/>
  <c r="AA756" i="1"/>
  <c r="AA760" i="1"/>
  <c r="AA764" i="1"/>
  <c r="AA768" i="1"/>
  <c r="AA772" i="1"/>
  <c r="AA776" i="1"/>
  <c r="AA780" i="1"/>
  <c r="AA784" i="1"/>
  <c r="AA788" i="1"/>
  <c r="AA792" i="1"/>
  <c r="AA796" i="1"/>
  <c r="AA800" i="1"/>
  <c r="AA804" i="1"/>
  <c r="AA808" i="1"/>
  <c r="AA812" i="1"/>
  <c r="AA816" i="1"/>
  <c r="AA820" i="1"/>
  <c r="AA824" i="1"/>
  <c r="AA828" i="1"/>
  <c r="AA832" i="1"/>
  <c r="AA836" i="1"/>
  <c r="AA840" i="1"/>
  <c r="AA844" i="1"/>
  <c r="AA848" i="1"/>
  <c r="AA852" i="1"/>
  <c r="AA856" i="1"/>
  <c r="AA860" i="1"/>
  <c r="AA864" i="1"/>
  <c r="AA868" i="1"/>
  <c r="AA872" i="1"/>
  <c r="AA876" i="1"/>
  <c r="AA880" i="1"/>
  <c r="AA884" i="1"/>
  <c r="AA888" i="1"/>
  <c r="AA892" i="1"/>
  <c r="AA896" i="1"/>
  <c r="AA900" i="1"/>
  <c r="AA904" i="1"/>
  <c r="AA908" i="1"/>
  <c r="AA912" i="1"/>
  <c r="AA916" i="1"/>
  <c r="AA920" i="1"/>
  <c r="AA924" i="1"/>
  <c r="AA928" i="1"/>
  <c r="AA932" i="1"/>
  <c r="AA936" i="1"/>
  <c r="AA940" i="1"/>
  <c r="AA944" i="1"/>
  <c r="AA948" i="1"/>
  <c r="AA952" i="1"/>
  <c r="AA956" i="1"/>
  <c r="AA960" i="1"/>
  <c r="AA964" i="1"/>
  <c r="AA968" i="1"/>
  <c r="AA972" i="1"/>
  <c r="AA976" i="1"/>
  <c r="AA980" i="1"/>
  <c r="AA984" i="1"/>
  <c r="AA988" i="1"/>
  <c r="AA992" i="1"/>
  <c r="AA996" i="1"/>
  <c r="AA1000" i="1"/>
  <c r="AA1004" i="1"/>
  <c r="AA1008" i="1"/>
  <c r="AA1012" i="1"/>
  <c r="AA1016" i="1"/>
  <c r="AA1020" i="1"/>
  <c r="AA1024" i="1"/>
  <c r="AA1028" i="1"/>
  <c r="AA1032" i="1"/>
  <c r="AA1036" i="1"/>
  <c r="AA1040" i="1"/>
  <c r="AA1044" i="1"/>
  <c r="AA1048" i="1"/>
  <c r="AA1052" i="1"/>
  <c r="AA1056" i="1"/>
  <c r="AA1060" i="1"/>
  <c r="AA1064" i="1"/>
  <c r="AA1068" i="1"/>
  <c r="AA1072" i="1"/>
  <c r="AA1076" i="1"/>
  <c r="AA1080" i="1"/>
  <c r="AA1084" i="1"/>
  <c r="AA1088" i="1"/>
  <c r="AA1092" i="1"/>
  <c r="AA1096" i="1"/>
  <c r="AA1100" i="1"/>
  <c r="AA1104" i="1"/>
  <c r="AA1108" i="1"/>
  <c r="AA1112" i="1"/>
  <c r="AA1116" i="1"/>
  <c r="AA1120" i="1"/>
  <c r="AA1124" i="1"/>
  <c r="AA1128" i="1"/>
  <c r="AA1132" i="1"/>
  <c r="AA1136" i="1"/>
  <c r="AA1140" i="1"/>
  <c r="AA1144" i="1"/>
  <c r="AA1148" i="1"/>
  <c r="AA1152" i="1"/>
  <c r="AA1156" i="1"/>
  <c r="AA1160" i="1"/>
  <c r="AA1164" i="1"/>
  <c r="AA1168" i="1"/>
  <c r="AA1172" i="1"/>
  <c r="AA1176" i="1"/>
  <c r="AA1180" i="1"/>
  <c r="AA1184" i="1"/>
  <c r="AA1188" i="1"/>
  <c r="AA1192" i="1"/>
  <c r="AA1196" i="1"/>
  <c r="AA1200" i="1"/>
  <c r="AA1204" i="1"/>
  <c r="AA1208" i="1"/>
  <c r="AA1212" i="1"/>
  <c r="AA1216" i="1"/>
  <c r="AA1220" i="1"/>
  <c r="AA1224" i="1"/>
  <c r="AA1228" i="1"/>
  <c r="AA1232" i="1"/>
  <c r="AA1236" i="1"/>
  <c r="AA1240" i="1"/>
  <c r="AA1244" i="1"/>
  <c r="AA1248" i="1"/>
  <c r="AA1252" i="1"/>
  <c r="AA1256" i="1"/>
  <c r="AA1260" i="1"/>
  <c r="AA1264" i="1"/>
  <c r="AA1268" i="1"/>
  <c r="AA1272" i="1"/>
  <c r="AA1276" i="1"/>
  <c r="AA1280" i="1"/>
  <c r="AA1284" i="1"/>
  <c r="AA1288" i="1"/>
  <c r="AA1292" i="1"/>
  <c r="AA1296" i="1"/>
  <c r="AA1300" i="1"/>
  <c r="AA1304" i="1"/>
  <c r="AA1308" i="1"/>
  <c r="AA1312" i="1"/>
  <c r="AA1316" i="1"/>
  <c r="AA1320" i="1"/>
  <c r="AA1324" i="1"/>
  <c r="AA1328" i="1"/>
  <c r="AA1332" i="1"/>
  <c r="AA1336" i="1"/>
  <c r="AA1340" i="1"/>
  <c r="AA1344" i="1"/>
  <c r="AA1348" i="1"/>
  <c r="AA1352" i="1"/>
  <c r="AA1356" i="1"/>
  <c r="AA1360" i="1"/>
  <c r="AA1364" i="1"/>
  <c r="AA1368" i="1"/>
  <c r="AA1372" i="1"/>
  <c r="AA1376" i="1"/>
  <c r="AA1380" i="1"/>
  <c r="AA1384" i="1"/>
  <c r="AA1388" i="1"/>
  <c r="AA1392" i="1"/>
  <c r="AA1396" i="1"/>
  <c r="AA1400" i="1"/>
  <c r="AA1404" i="1"/>
  <c r="AA1408" i="1"/>
  <c r="AA1412" i="1"/>
  <c r="AA1416" i="1"/>
  <c r="AA1420" i="1"/>
  <c r="AA1424" i="1"/>
  <c r="AA1428" i="1"/>
  <c r="AA1432" i="1"/>
  <c r="AA1436" i="1"/>
  <c r="AA1440" i="1"/>
  <c r="AA1444" i="1"/>
  <c r="AA1448" i="1"/>
  <c r="AA1452" i="1"/>
  <c r="AA1456" i="1"/>
  <c r="AA1460" i="1"/>
  <c r="AA1464" i="1"/>
  <c r="AA1468" i="1"/>
  <c r="AA1472" i="1"/>
  <c r="AA1476" i="1"/>
  <c r="AA1480" i="1"/>
  <c r="AA1484" i="1"/>
  <c r="AA1488" i="1"/>
  <c r="AA1492" i="1"/>
  <c r="AA1496" i="1"/>
  <c r="AA1500" i="1"/>
  <c r="AA1504" i="1"/>
  <c r="AA1508" i="1"/>
  <c r="AA1512" i="1"/>
  <c r="AA1516" i="1"/>
  <c r="AA1520" i="1"/>
  <c r="AA1524" i="1"/>
  <c r="AA1528" i="1"/>
  <c r="AA1532" i="1"/>
  <c r="AA1536" i="1"/>
  <c r="AA1540" i="1"/>
  <c r="AA1544" i="1"/>
  <c r="AA1548" i="1"/>
  <c r="AA1552" i="1"/>
  <c r="AA1556" i="1"/>
  <c r="AA1560" i="1"/>
  <c r="AA1564" i="1"/>
  <c r="AA1568" i="1"/>
  <c r="AA1572" i="1"/>
  <c r="AA1576" i="1"/>
  <c r="AA1580" i="1"/>
  <c r="AA1584" i="1"/>
  <c r="AA1588" i="1"/>
  <c r="AA1592" i="1"/>
  <c r="AA1596" i="1"/>
  <c r="AA1600" i="1"/>
  <c r="AA1604" i="1"/>
  <c r="AA1608" i="1"/>
  <c r="AA1612" i="1"/>
  <c r="AA1616" i="1"/>
  <c r="AA1620" i="1"/>
  <c r="AA1624" i="1"/>
  <c r="AA1628" i="1"/>
  <c r="AA1632" i="1"/>
  <c r="AA1636" i="1"/>
  <c r="AA1640" i="1"/>
  <c r="AA1644" i="1"/>
  <c r="AA1648" i="1"/>
  <c r="AA1652" i="1"/>
  <c r="AA1656" i="1"/>
  <c r="AA1660" i="1"/>
  <c r="AA1664" i="1"/>
  <c r="AA1668" i="1"/>
  <c r="AA1672" i="1"/>
  <c r="AA1676" i="1"/>
  <c r="AA1680" i="1"/>
  <c r="AA1684" i="1"/>
  <c r="AA1688" i="1"/>
  <c r="AA1692" i="1"/>
  <c r="AA1696" i="1"/>
  <c r="AA1700" i="1"/>
  <c r="AA1704" i="1"/>
  <c r="AA1708" i="1"/>
  <c r="AA1712" i="1"/>
  <c r="AA1716" i="1"/>
  <c r="AA1720" i="1"/>
  <c r="AA1724" i="1"/>
  <c r="AA1728" i="1"/>
  <c r="AA1732" i="1"/>
  <c r="AA1736" i="1"/>
  <c r="AA1740" i="1"/>
  <c r="AA1744" i="1"/>
  <c r="AA1748" i="1"/>
  <c r="AA1752" i="1"/>
  <c r="AA1756" i="1"/>
  <c r="AA1760" i="1"/>
  <c r="AA1764" i="1"/>
  <c r="AA1768" i="1"/>
  <c r="AA1772" i="1"/>
  <c r="AA1776" i="1"/>
  <c r="AA1780" i="1"/>
  <c r="AA1784" i="1"/>
  <c r="AA1788" i="1"/>
  <c r="AA1792" i="1"/>
  <c r="AA1796" i="1"/>
  <c r="AA1800" i="1"/>
  <c r="AA1804" i="1"/>
  <c r="AA1808" i="1"/>
  <c r="AA1812" i="1"/>
  <c r="AA1816" i="1"/>
  <c r="AA1820" i="1"/>
  <c r="AA1824" i="1"/>
  <c r="AA1828" i="1"/>
  <c r="AA1797" i="1"/>
  <c r="AA1809" i="1"/>
  <c r="AA1817" i="1"/>
  <c r="AA1825" i="1"/>
</calcChain>
</file>

<file path=xl/sharedStrings.xml><?xml version="1.0" encoding="utf-8"?>
<sst xmlns="http://schemas.openxmlformats.org/spreadsheetml/2006/main" count="36" uniqueCount="36">
  <si>
    <t>ThisDate</t>
  </si>
  <si>
    <t>YearNumber</t>
  </si>
  <si>
    <t>MonthBeginDate</t>
  </si>
  <si>
    <t>MonthEndDate</t>
  </si>
  <si>
    <t>QuarterBeginDate</t>
  </si>
  <si>
    <t>QuarterEndDate</t>
  </si>
  <si>
    <t>ThisDate2</t>
  </si>
  <si>
    <t>TodayMonthNumber</t>
  </si>
  <si>
    <t>CalendarQuarterRank</t>
  </si>
  <si>
    <t>CalendarMonthRank</t>
  </si>
  <si>
    <t>RelativeYearNumber</t>
  </si>
  <si>
    <t>RelativeQuarterNumber</t>
  </si>
  <si>
    <t>RelativeMonthNumber</t>
  </si>
  <si>
    <t>YearNumberString</t>
  </si>
  <si>
    <t>MonthNumberString</t>
  </si>
  <si>
    <t>QuarterNumberString</t>
  </si>
  <si>
    <t>DayOfYearNumber</t>
  </si>
  <si>
    <t>DayOfYearNumberLeapIngored</t>
  </si>
  <si>
    <t>TodayDayOfYearNumber</t>
  </si>
  <si>
    <t>IsParallelCalendarYTDByDayBoolean</t>
  </si>
  <si>
    <t>CalendarQuarterOfYearUniqueLabel</t>
  </si>
  <si>
    <t>CalendarQuarterOfYearSortedPicklistUniqueLabel</t>
  </si>
  <si>
    <t>DayOfQuarterNumber</t>
  </si>
  <si>
    <t>TodayDayOfYearNumberLeapIgnored</t>
  </si>
  <si>
    <t>TodayDayOfQuarterNumber</t>
  </si>
  <si>
    <t>IsParallelCalendarQTDAnyQuarterByDayBoolean</t>
  </si>
  <si>
    <t>DaysRemainingInQuarterNumber</t>
  </si>
  <si>
    <t>QuarterOfYearNumber</t>
  </si>
  <si>
    <t>YearQuarterNumber</t>
  </si>
  <si>
    <t>MonthOfYearNumber</t>
  </si>
  <si>
    <t>YearMonthNumber</t>
  </si>
  <si>
    <t>TodayYearNumber</t>
  </si>
  <si>
    <t>TodayQuarterNumber</t>
  </si>
  <si>
    <t>TodayQuarterRankNumber</t>
  </si>
  <si>
    <t>TodayMonthRankNumber</t>
  </si>
  <si>
    <t>CalendarMonthOfYearSortedPicklistUniqueLabel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</si>
</sst>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m/d/yy"/>
    </dxf>
    <dxf>
      <numFmt numFmtId="19" formatCode="m/d/yyyy"/>
    </dxf>
    <dxf>
      <numFmt numFmtId="164" formatCode="m/d/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40A3B-0BCE-4C5C-8726-4AE1808544B3}" name="Table1" displayName="Table1" ref="A1:AJ1828" totalsRowShown="0">
  <autoFilter ref="A1:AJ1828" xr:uid="{BBFC7C65-6D1F-4506-B8E9-80E2CCC78B9B}"/>
  <tableColumns count="36">
    <tableColumn id="1" xr3:uid="{98A174C3-693D-4BBF-9BB0-EF2F9CB6853B}" name="ThisDate" dataDxfId="35"/>
    <tableColumn id="2" xr3:uid="{666F8AE4-5E99-420D-913B-CA9DE7F09C96}" name="YearNumber" dataDxfId="34">
      <calculatedColumnFormula>YEAR(A2)</calculatedColumnFormula>
    </tableColumn>
    <tableColumn id="8" xr3:uid="{570A2B74-A5ED-4E0B-A4D6-4A273F52233C}" name="QuarterOfYearNumber" dataDxfId="33">
      <calculatedColumnFormula>ROUNDUP(E2/3, 0)</calculatedColumnFormula>
    </tableColumn>
    <tableColumn id="9" xr3:uid="{63DB83D9-0127-4774-8654-48F1725E0EAD}" name="YearQuarterNumber" dataDxfId="32">
      <calculatedColumnFormula>B2*10 + C2</calculatedColumnFormula>
    </tableColumn>
    <tableColumn id="3" xr3:uid="{E372FB70-CD88-4183-BF59-7A96B5608D36}" name="MonthOfYearNumber" dataDxfId="31">
      <calculatedColumnFormula>MONTH(A2)</calculatedColumnFormula>
    </tableColumn>
    <tableColumn id="4" xr3:uid="{C4BD31E4-01B8-4345-89D4-231F758BE9CA}" name="YearMonthNumber" dataDxfId="30">
      <calculatedColumnFormula>B2*100 + E2</calculatedColumnFormula>
    </tableColumn>
    <tableColumn id="29" xr3:uid="{0EF708CC-B2EF-5B4F-B111-36E527EFE061}" name="DayOfYearNumber" dataDxfId="29">
      <calculatedColumnFormula>A2-DATE(YEAR(A2), 1, 0)</calculatedColumnFormula>
    </tableColumn>
    <tableColumn id="30" xr3:uid="{52E64C00-15BE-A141-8AF3-9A116DE80BDD}" name="DayOfYearNumberLeapIngored" dataDxfId="28">
      <calculatedColumnFormula>IF(MOD(B2, 4) = 0, IF(G2&gt;59, G2-1, G2), G2)</calculatedColumnFormula>
    </tableColumn>
    <tableColumn id="34" xr3:uid="{A04C5564-4C49-B24C-A599-331F5E2D90E1}" name="DayOfQuarterNumber" dataDxfId="27">
      <calculatedColumnFormula>A2-N2 + 1</calculatedColumnFormula>
    </tableColumn>
    <tableColumn id="35" xr3:uid="{E423813B-366D-A543-94F6-7CF4D9DF6AC5}" name="DaysRemainingInQuarterNumber" dataDxfId="26">
      <calculatedColumnFormula>O2-A2+1</calculatedColumnFormula>
    </tableColumn>
    <tableColumn id="5" xr3:uid="{5B484A65-3144-4F84-BD7E-52EBAB68A509}" name="ThisDate2" dataDxfId="25">
      <calculatedColumnFormula>A2</calculatedColumnFormula>
    </tableColumn>
    <tableColumn id="6" xr3:uid="{2E687DE8-24FE-4A5F-BB3A-EA19E76ADF36}" name="MonthBeginDate" dataDxfId="24">
      <calculatedColumnFormula>VLOOKUP(F2, $F$2:$K$1828, 6,  FALSE)</calculatedColumnFormula>
    </tableColumn>
    <tableColumn id="7" xr3:uid="{9C2EC6DC-B776-49CA-AD44-9290B98C9984}" name="MonthEndDate" dataDxfId="23">
      <calculatedColumnFormula>LOOKUP(2, 1/($F$2:$K$1828=F2),$A$2:$A$1828)</calculatedColumnFormula>
    </tableColumn>
    <tableColumn id="10" xr3:uid="{0DDB953A-6D17-4D16-B474-A775B1415C9F}" name="QuarterBeginDate" dataDxfId="22">
      <calculatedColumnFormula>VLOOKUP(D2, $D$2:$K$1828, 8, FALSE)</calculatedColumnFormula>
    </tableColumn>
    <tableColumn id="11" xr3:uid="{1D71927D-2139-46E8-9FBE-2C38AB08EB64}" name="QuarterEndDate" dataDxfId="21">
      <calculatedColumnFormula>LOOKUP(2, 1/($D$2:$D$1828=D2),$A$2:$A$1828)</calculatedColumnFormula>
    </tableColumn>
    <tableColumn id="12" xr3:uid="{13B573CC-AAD3-402D-85F0-C26ECA61E23F}" name="CalendarMonthRank" dataDxfId="20">
      <calculatedColumnFormula>SUMPRODUCT( (FREQUENCY($F$2:$F$1828, $F$2:$F$1828) &gt; 0) * (F2 &gt;= $F$2:$F$1829) )</calculatedColumnFormula>
    </tableColumn>
    <tableColumn id="13" xr3:uid="{943D3214-267B-4877-9FDD-8E72A7FFFE09}" name="CalendarQuarterRank" dataDxfId="19">
      <calculatedColumnFormula>SUMPRODUCT( (FREQUENCY($D$2:$D$1828, $D$2:$D$1828) &gt; 0) * (D2 &gt;= $D$2:$D$1829) )</calculatedColumnFormula>
    </tableColumn>
    <tableColumn id="14" xr3:uid="{D4145805-7535-4CE3-9BEF-0642CE27223D}" name="TodayYearNumber" dataDxfId="18">
      <calculatedColumnFormula>VLOOKUP(TODAY(), $A$2:$B$1828, 2, FALSE)</calculatedColumnFormula>
    </tableColumn>
    <tableColumn id="15" xr3:uid="{B0D7B536-4E84-4640-95B6-566952D3586E}" name="TodayQuarterNumber" dataDxfId="17">
      <calculatedColumnFormula>VLOOKUP(TODAY(), $A$2:$C$1828, 3, FALSE)</calculatedColumnFormula>
    </tableColumn>
    <tableColumn id="16" xr3:uid="{47A4B838-9B57-4989-8DAC-5B117771FBB6}" name="TodayMonthNumber" dataDxfId="16">
      <calculatedColumnFormula>VLOOKUP(TODAY(), $A$2:$E$1828, 5, FALSE)</calculatedColumnFormula>
    </tableColumn>
    <tableColumn id="31" xr3:uid="{5C6797BC-D93A-3B47-BB47-80C75360F1DB}" name="TodayDayOfYearNumber" dataDxfId="15">
      <calculatedColumnFormula>VLOOKUP(TODAY(), $A$2:$G$1828, 7, FALSE)</calculatedColumnFormula>
    </tableColumn>
    <tableColumn id="32" xr3:uid="{84125A51-AB9B-1642-BBE4-92C9C8F66863}" name="TodayDayOfYearNumberLeapIgnored" dataDxfId="14">
      <calculatedColumnFormula>VLOOKUP(TODAY(), $A$2:$H$1828, 8, FALSE)</calculatedColumnFormula>
    </tableColumn>
    <tableColumn id="36" xr3:uid="{D082FE6F-B17B-3449-9433-2BEE4E0BB8D6}" name="TodayDayOfQuarterNumber" dataDxfId="13">
      <calculatedColumnFormula>VLOOKUP(TODAY(), $A$2:$I$1828, 9, FALSE)</calculatedColumnFormula>
    </tableColumn>
    <tableColumn id="17" xr3:uid="{BD4C20C3-EAE0-4F19-82DC-AE9D6992D0EE}" name="TodayQuarterRankNumber" dataDxfId="12">
      <calculatedColumnFormula>VLOOKUP(TODAY(), $A$2:$Q$1828, 17, FALSE)</calculatedColumnFormula>
    </tableColumn>
    <tableColumn id="18" xr3:uid="{96A45461-FF1C-4AE2-90D5-28A99707BBE0}" name="TodayMonthRankNumber" dataDxfId="11">
      <calculatedColumnFormula>VLOOKUP(TODAY(), $A$2:$P$1828, 16, FALSE)</calculatedColumnFormula>
    </tableColumn>
    <tableColumn id="19" xr3:uid="{14DEED3F-712E-45CF-8D18-061F9498715A}" name="RelativeYearNumber" dataDxfId="10">
      <calculatedColumnFormula>B2 - R2</calculatedColumnFormula>
    </tableColumn>
    <tableColumn id="20" xr3:uid="{5050E80C-F229-4A25-A0C1-F672429789BD}" name="RelativeQuarterNumber" dataDxfId="9">
      <calculatedColumnFormula>Q2 - X2</calculatedColumnFormula>
    </tableColumn>
    <tableColumn id="21" xr3:uid="{3B3DB3D2-A784-4718-A416-95E6CAB00CF4}" name="RelativeMonthNumber" dataDxfId="8">
      <calculatedColumnFormula>P2 - Y2</calculatedColumnFormula>
    </tableColumn>
    <tableColumn id="22" xr3:uid="{06C83CED-EFEC-4810-AB25-619A39B33F22}" name="CalendarQuarterOfYearSortedPicklistUniqueLabel" dataDxfId="7">
      <calculatedColumnFormula>IF(Z2&gt;0,AG2&amp;" Q"&amp;AH2,IF(Z2 &lt; 0," "&amp;AG2&amp;" Q"&amp;AH2, " Current Quarter"))</calculatedColumnFormula>
    </tableColumn>
    <tableColumn id="23" xr3:uid="{0977AE4F-C64D-48EB-8103-23CBC5619AD3}" name="CalendarMonthOfYearSortedPicklistUniqueLabel" dataDxfId="6">
      <calculatedColumnFormula>IF(Z2&gt;0,AG2&amp;" M"&amp;AI2,IF(Z2 &lt; 0," "&amp;AG2&amp;" M"&amp;AI2, " Current Month"))</calculatedColumnFormula>
    </tableColumn>
    <tableColumn id="25" xr3:uid="{E2C81C2E-B412-9941-B595-64FF7CBC17FE}" name="IsParallelCalendarYTDByDayBoolean" dataDxfId="5">
      <calculatedColumnFormula>IF(H2 &lt;= V2, TRUE(), FALSE())</calculatedColumnFormula>
    </tableColumn>
    <tableColumn id="33" xr3:uid="{7D2EDE6C-5A4C-1844-B2EB-733F99D4A518}" name="IsParallelCalendarQTDAnyQuarterByDayBoolean" dataDxfId="4">
      <calculatedColumnFormula>IF(I2 &lt;= W2, TRUE(), FALSE())</calculatedColumnFormula>
    </tableColumn>
    <tableColumn id="26" xr3:uid="{BCC146CC-D8A0-8B43-8A8E-DB3ABBFB2DD4}" name="YearNumberString" dataDxfId="3">
      <calculatedColumnFormula>TEXT(B2, "0")</calculatedColumnFormula>
    </tableColumn>
    <tableColumn id="27" xr3:uid="{082DEDD4-AB83-F347-92AB-475545931E25}" name="QuarterNumberString" dataDxfId="2">
      <calculatedColumnFormula>TEXT(C2, "0")</calculatedColumnFormula>
    </tableColumn>
    <tableColumn id="24" xr3:uid="{84C9FFB6-09DC-FB4A-8D75-5560C5BE2250}" name="MonthNumberString" dataDxfId="1">
      <calculatedColumnFormula>IF(LEN(TEXT(E2, "0")) = 1, "0" &amp; TEXT(E2, "0"), TEXT(E2,"0"))</calculatedColumnFormula>
    </tableColumn>
    <tableColumn id="28" xr3:uid="{52EF47A2-9731-0048-817C-08D4F36C31B7}" name="CalendarQuarterOfYearUniqueLabel" dataDxfId="0">
      <calculatedColumnFormula>AG2 &amp; " Q" &amp; AH2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28"/>
  <sheetViews>
    <sheetView tabSelected="1" topLeftCell="U1" zoomScaleNormal="100" workbookViewId="0">
      <selection activeCell="AJ2" sqref="AJ2"/>
    </sheetView>
  </sheetViews>
  <sheetFormatPr defaultColWidth="8.85546875" defaultRowHeight="15" x14ac:dyDescent="0.25"/>
  <cols>
    <col min="1" max="1" width="10.85546875" customWidth="1"/>
    <col min="2" max="2" width="13.7109375" style="2" bestFit="1" customWidth="1"/>
    <col min="3" max="3" width="16.140625" bestFit="1" customWidth="1"/>
    <col min="4" max="4" width="19.85546875" bestFit="1" customWidth="1"/>
    <col min="5" max="5" width="15.28515625" bestFit="1" customWidth="1"/>
    <col min="6" max="6" width="12.7109375" bestFit="1" customWidth="1"/>
    <col min="7" max="7" width="18" bestFit="1" customWidth="1"/>
    <col min="8" max="8" width="28" bestFit="1" customWidth="1"/>
    <col min="9" max="9" width="28" customWidth="1"/>
    <col min="10" max="10" width="30.85546875" bestFit="1" customWidth="1"/>
    <col min="11" max="11" width="12.7109375" bestFit="1" customWidth="1"/>
    <col min="12" max="12" width="17" bestFit="1" customWidth="1"/>
    <col min="13" max="13" width="17" style="1" bestFit="1" customWidth="1"/>
    <col min="14" max="14" width="17.85546875" bestFit="1" customWidth="1"/>
    <col min="15" max="15" width="18" bestFit="1" customWidth="1"/>
    <col min="16" max="16" width="19.7109375" bestFit="1" customWidth="1"/>
    <col min="17" max="17" width="20.42578125" style="2" bestFit="1" customWidth="1"/>
    <col min="18" max="18" width="20.7109375" style="2" bestFit="1" customWidth="1"/>
    <col min="19" max="19" width="20.85546875" style="2" bestFit="1" customWidth="1"/>
    <col min="20" max="20" width="20" bestFit="1" customWidth="1"/>
    <col min="21" max="21" width="22.7109375" bestFit="1" customWidth="1"/>
    <col min="22" max="22" width="32.7109375" bestFit="1" customWidth="1"/>
    <col min="23" max="23" width="25.42578125" bestFit="1" customWidth="1"/>
    <col min="24" max="24" width="24.7109375" bestFit="1" customWidth="1"/>
    <col min="25" max="25" width="23.7109375" bestFit="1" customWidth="1"/>
    <col min="26" max="26" width="20" bestFit="1" customWidth="1"/>
    <col min="27" max="28" width="22.85546875" bestFit="1" customWidth="1"/>
    <col min="29" max="29" width="21.85546875" bestFit="1" customWidth="1"/>
    <col min="30" max="30" width="20.7109375" bestFit="1" customWidth="1"/>
    <col min="31" max="32" width="20.7109375" customWidth="1"/>
    <col min="33" max="33" width="18.28515625" bestFit="1" customWidth="1"/>
    <col min="34" max="34" width="20.85546875" bestFit="1" customWidth="1"/>
    <col min="35" max="36" width="19.7109375" bestFit="1" customWidth="1"/>
  </cols>
  <sheetData>
    <row r="1" spans="1:36" x14ac:dyDescent="0.25">
      <c r="A1" t="s">
        <v>0</v>
      </c>
      <c r="B1" s="2" t="s">
        <v>1</v>
      </c>
      <c r="C1" t="s">
        <v>27</v>
      </c>
      <c r="D1" t="s">
        <v>28</v>
      </c>
      <c r="E1" t="s">
        <v>29</v>
      </c>
      <c r="F1" t="s">
        <v>30</v>
      </c>
      <c r="G1" t="s">
        <v>16</v>
      </c>
      <c r="H1" t="s">
        <v>17</v>
      </c>
      <c r="I1" t="s">
        <v>22</v>
      </c>
      <c r="J1" t="s">
        <v>26</v>
      </c>
      <c r="K1" t="s">
        <v>6</v>
      </c>
      <c r="L1" s="1" t="s">
        <v>2</v>
      </c>
      <c r="M1" t="s">
        <v>3</v>
      </c>
      <c r="N1" t="s">
        <v>4</v>
      </c>
      <c r="O1" t="s">
        <v>5</v>
      </c>
      <c r="P1" s="2" t="s">
        <v>9</v>
      </c>
      <c r="Q1" s="2" t="s">
        <v>8</v>
      </c>
      <c r="R1" s="2" t="s">
        <v>31</v>
      </c>
      <c r="S1" t="s">
        <v>32</v>
      </c>
      <c r="T1" t="s">
        <v>7</v>
      </c>
      <c r="U1" t="s">
        <v>18</v>
      </c>
      <c r="V1" t="s">
        <v>23</v>
      </c>
      <c r="W1" t="s">
        <v>24</v>
      </c>
      <c r="X1" t="s">
        <v>33</v>
      </c>
      <c r="Y1" t="s">
        <v>34</v>
      </c>
      <c r="Z1" t="s">
        <v>10</v>
      </c>
      <c r="AA1" t="s">
        <v>11</v>
      </c>
      <c r="AB1" t="s">
        <v>12</v>
      </c>
      <c r="AC1" t="s">
        <v>21</v>
      </c>
      <c r="AD1" t="s">
        <v>35</v>
      </c>
      <c r="AE1" t="s">
        <v>19</v>
      </c>
      <c r="AF1" t="s">
        <v>25</v>
      </c>
      <c r="AG1" t="s">
        <v>13</v>
      </c>
      <c r="AH1" t="s">
        <v>15</v>
      </c>
      <c r="AI1" t="s">
        <v>14</v>
      </c>
      <c r="AJ1" t="s">
        <v>20</v>
      </c>
    </row>
    <row r="2" spans="1:36" x14ac:dyDescent="0.25">
      <c r="A2" s="1">
        <v>42370</v>
      </c>
      <c r="B2" s="2">
        <f t="shared" ref="B2:B41" si="0">YEAR(A2)</f>
        <v>2016</v>
      </c>
      <c r="C2" s="2">
        <f t="shared" ref="C2:C41" si="1">ROUNDUP(E2/3, 0)</f>
        <v>1</v>
      </c>
      <c r="D2" s="2">
        <f t="shared" ref="D2:D65" si="2">B2*10 + C2</f>
        <v>20161</v>
      </c>
      <c r="E2">
        <f t="shared" ref="E2:E65" si="3">MONTH(A2)</f>
        <v>1</v>
      </c>
      <c r="F2">
        <f t="shared" ref="F2:F65" si="4">B2*100 + E2</f>
        <v>201601</v>
      </c>
      <c r="G2">
        <f t="shared" ref="G2:G65" si="5">A2-DATE(YEAR(A2), 1, 0)</f>
        <v>1</v>
      </c>
      <c r="H2">
        <f t="shared" ref="H2:H65" si="6">IF(MOD(B2, 4) = 0, IF(G2&gt;59, G2-1, G2), G2)</f>
        <v>1</v>
      </c>
      <c r="I2">
        <f t="shared" ref="I2:I65" si="7">A2-N2 + 1</f>
        <v>1</v>
      </c>
      <c r="J2">
        <f t="shared" ref="J2:J65" si="8">O2-A2+1</f>
        <v>91</v>
      </c>
      <c r="K2" s="1">
        <f t="shared" ref="K2:K65" si="9">A2</f>
        <v>42370</v>
      </c>
      <c r="L2" s="1">
        <f t="shared" ref="L2:L65" si="10">VLOOKUP(F2, $F$2:$K$1828, 6,  FALSE)</f>
        <v>42370</v>
      </c>
      <c r="M2" s="1">
        <f>LOOKUP(2, 1/($F$2:$K$1828=F2),$A$2:$A$1828)</f>
        <v>42400</v>
      </c>
      <c r="N2" s="1">
        <f t="shared" ref="N2:N65" si="11">VLOOKUP(D2, $D$2:$K$1828, 8, FALSE)</f>
        <v>42370</v>
      </c>
      <c r="O2" s="1">
        <f>LOOKUP(2, 1/($D$2:$D$1828=D2),$A$2:$A$1828)</f>
        <v>42460</v>
      </c>
      <c r="P2" s="2">
        <f>SUMPRODUCT( (FREQUENCY($F$2:$F$1828, $F$2:$F$1828) &gt; 0) * (F2 &gt;= $F$2:$F$1829) )</f>
        <v>1</v>
      </c>
      <c r="Q2" s="2">
        <f>SUMPRODUCT( (FREQUENCY($D$2:$D$1828, $D$2:$D$1828) &gt; 0) * (D2 &gt;= $D$2:$D$1829) )</f>
        <v>1</v>
      </c>
      <c r="R2" s="2">
        <f ca="1">VLOOKUP(TODAY(), $A$2:$B$1828, 2, FALSE)</f>
        <v>2018</v>
      </c>
      <c r="S2" s="2">
        <f ca="1">VLOOKUP(TODAY(), $A$2:$C$1828, 3, FALSE)</f>
        <v>4</v>
      </c>
      <c r="T2" s="2">
        <f ca="1">VLOOKUP(TODAY(), $A$2:$E$1828, 5, FALSE)</f>
        <v>12</v>
      </c>
      <c r="U2" s="2">
        <f t="shared" ref="U2:U65" ca="1" si="12">VLOOKUP(TODAY(), $A$2:$G$1828, 7, FALSE)</f>
        <v>344</v>
      </c>
      <c r="V2" s="2">
        <f t="shared" ref="V2:V65" ca="1" si="13">VLOOKUP(TODAY(), $A$2:$H$1828, 8, FALSE)</f>
        <v>344</v>
      </c>
      <c r="W2" s="2">
        <f t="shared" ref="W2:W65" ca="1" si="14">VLOOKUP(TODAY(), $A$2:$I$1828, 9, FALSE)</f>
        <v>71</v>
      </c>
      <c r="X2" s="2">
        <f t="shared" ref="X2:X65" ca="1" si="15">VLOOKUP(TODAY(), $A$2:$Q$1828, 17, FALSE)</f>
        <v>12</v>
      </c>
      <c r="Y2" s="2">
        <f t="shared" ref="Y2:Y65" ca="1" si="16">VLOOKUP(TODAY(), $A$2:$P$1828, 16, FALSE)</f>
        <v>36</v>
      </c>
      <c r="Z2" s="2">
        <f t="shared" ref="Z2:Z65" ca="1" si="17">B2 - R2</f>
        <v>-2</v>
      </c>
      <c r="AA2" s="2">
        <f t="shared" ref="AA2:AA65" ca="1" si="18">Q2 - X2</f>
        <v>-11</v>
      </c>
      <c r="AB2" s="2">
        <f t="shared" ref="AB2:AB65" ca="1" si="19">P2 - Y2</f>
        <v>-35</v>
      </c>
      <c r="AC2" s="2" t="str">
        <f t="shared" ref="AC2:AC65" ca="1" si="20">IF(Z2&gt;0,AG2&amp;" Q"&amp;AH2,IF(Z2 &lt; 0," "&amp;AG2&amp;" Q"&amp;AH2, " Current Quarter"))</f>
        <v xml:space="preserve"> 2016 Q1</v>
      </c>
      <c r="AD2" s="2" t="str">
        <f t="shared" ref="AD2:AD65" ca="1" si="21">IF(Z2&gt;0,AG2&amp;" M"&amp;AI2,IF(Z2 &lt; 0," "&amp;AG2&amp;" M"&amp;AI2, " Current Month"))</f>
        <v xml:space="preserve"> 2016 M01</v>
      </c>
      <c r="AE2" s="2" t="b">
        <f t="shared" ref="AE2:AE65" ca="1" si="22">IF(H2 &lt;= V2, TRUE(), FALSE())</f>
        <v>1</v>
      </c>
      <c r="AF2" s="2" t="b">
        <f t="shared" ref="AF2:AF65" ca="1" si="23">IF(I2 &lt;= W2, TRUE(), FALSE())</f>
        <v>1</v>
      </c>
      <c r="AG2" s="2" t="str">
        <f t="shared" ref="AG2:AG65" si="24">TEXT(B2, "0")</f>
        <v>2016</v>
      </c>
      <c r="AH2" s="2" t="str">
        <f t="shared" ref="AH2:AH65" si="25">TEXT(C2, "0")</f>
        <v>1</v>
      </c>
      <c r="AI2" t="str">
        <f t="shared" ref="AI2:AI65" si="26">IF(LEN(TEXT(E2, "0")) = 1, "0" &amp; TEXT(E2, "0"), TEXT(E2,"0"))</f>
        <v>01</v>
      </c>
      <c r="AJ2" s="2" t="str">
        <f>AG2 &amp; " Q" &amp; AH2</f>
        <v>2016 Q1</v>
      </c>
    </row>
    <row r="3" spans="1:36" x14ac:dyDescent="0.25">
      <c r="A3" s="1">
        <v>42371</v>
      </c>
      <c r="B3" s="2">
        <f t="shared" si="0"/>
        <v>2016</v>
      </c>
      <c r="C3" s="2">
        <f t="shared" si="1"/>
        <v>1</v>
      </c>
      <c r="D3" s="2">
        <f t="shared" si="2"/>
        <v>20161</v>
      </c>
      <c r="E3">
        <f t="shared" si="3"/>
        <v>1</v>
      </c>
      <c r="F3">
        <f t="shared" si="4"/>
        <v>201601</v>
      </c>
      <c r="G3">
        <f t="shared" si="5"/>
        <v>2</v>
      </c>
      <c r="H3">
        <f t="shared" si="6"/>
        <v>2</v>
      </c>
      <c r="I3">
        <f t="shared" si="7"/>
        <v>2</v>
      </c>
      <c r="J3">
        <f t="shared" si="8"/>
        <v>90</v>
      </c>
      <c r="K3" s="1">
        <f t="shared" si="9"/>
        <v>42371</v>
      </c>
      <c r="L3" s="1">
        <f t="shared" si="10"/>
        <v>42370</v>
      </c>
      <c r="M3" s="1">
        <f t="shared" ref="M3:M66" si="27">LOOKUP(2, 1/($F$2:$K$1828=F3),$A$2:$A$1828)</f>
        <v>42400</v>
      </c>
      <c r="N3" s="1">
        <f t="shared" si="11"/>
        <v>42370</v>
      </c>
      <c r="O3" s="1">
        <f t="shared" ref="O3:O66" si="28">LOOKUP(2, 1/($D$2:$D$1828=D3),$A$2:$A$1828)</f>
        <v>42460</v>
      </c>
      <c r="P3" s="2">
        <f t="shared" ref="P3:P66" si="29">SUMPRODUCT( (FREQUENCY($F$2:$F$1828, $F$2:$F$1828) &gt; 0) * (F3 &gt;= $F$2:$F$1829) )</f>
        <v>1</v>
      </c>
      <c r="Q3" s="2">
        <f t="shared" ref="Q3:Q66" si="30">SUMPRODUCT( (FREQUENCY($D$2:$D$1828, $D$2:$D$1828) &gt; 0) * (D3 &gt;= $D$2:$D$1829) )</f>
        <v>1</v>
      </c>
      <c r="R3" s="2">
        <f t="shared" ref="R3:R66" ca="1" si="31">VLOOKUP(TODAY(), $A$2:$B$1828, 2, FALSE)</f>
        <v>2018</v>
      </c>
      <c r="S3" s="2">
        <f t="shared" ref="S3:S66" ca="1" si="32">VLOOKUP(TODAY(), $A$2:$C$1828, 3, FALSE)</f>
        <v>4</v>
      </c>
      <c r="T3" s="2">
        <f t="shared" ref="T3:T66" ca="1" si="33">VLOOKUP(TODAY(), $A$2:$E$1828, 5, FALSE)</f>
        <v>12</v>
      </c>
      <c r="U3" s="2">
        <f t="shared" ca="1" si="12"/>
        <v>344</v>
      </c>
      <c r="V3" s="2">
        <f t="shared" ca="1" si="13"/>
        <v>344</v>
      </c>
      <c r="W3" s="2">
        <f t="shared" ca="1" si="14"/>
        <v>71</v>
      </c>
      <c r="X3" s="2">
        <f t="shared" ca="1" si="15"/>
        <v>12</v>
      </c>
      <c r="Y3" s="2">
        <f t="shared" ca="1" si="16"/>
        <v>36</v>
      </c>
      <c r="Z3" s="2">
        <f t="shared" ca="1" si="17"/>
        <v>-2</v>
      </c>
      <c r="AA3" s="2">
        <f t="shared" ca="1" si="18"/>
        <v>-11</v>
      </c>
      <c r="AB3" s="2">
        <f t="shared" ca="1" si="19"/>
        <v>-35</v>
      </c>
      <c r="AC3" s="2" t="str">
        <f t="shared" ca="1" si="20"/>
        <v xml:space="preserve"> 2016 Q1</v>
      </c>
      <c r="AD3" s="2" t="str">
        <f t="shared" ca="1" si="21"/>
        <v xml:space="preserve"> 2016 M01</v>
      </c>
      <c r="AE3" s="2" t="b">
        <f t="shared" ca="1" si="22"/>
        <v>1</v>
      </c>
      <c r="AF3" s="2" t="b">
        <f t="shared" ca="1" si="23"/>
        <v>1</v>
      </c>
      <c r="AG3" s="2" t="str">
        <f t="shared" si="24"/>
        <v>2016</v>
      </c>
      <c r="AH3" s="2" t="str">
        <f t="shared" si="25"/>
        <v>1</v>
      </c>
      <c r="AI3" t="str">
        <f t="shared" si="26"/>
        <v>01</v>
      </c>
      <c r="AJ3" s="2" t="str">
        <f t="shared" ref="AJ3:AJ65" si="34">AG3 &amp; " Q" &amp; AH3</f>
        <v>2016 Q1</v>
      </c>
    </row>
    <row r="4" spans="1:36" x14ac:dyDescent="0.25">
      <c r="A4" s="1">
        <v>42372</v>
      </c>
      <c r="B4" s="2">
        <f t="shared" si="0"/>
        <v>2016</v>
      </c>
      <c r="C4" s="2">
        <f t="shared" si="1"/>
        <v>1</v>
      </c>
      <c r="D4" s="2">
        <f t="shared" si="2"/>
        <v>20161</v>
      </c>
      <c r="E4">
        <f t="shared" si="3"/>
        <v>1</v>
      </c>
      <c r="F4">
        <f t="shared" si="4"/>
        <v>201601</v>
      </c>
      <c r="G4">
        <f t="shared" si="5"/>
        <v>3</v>
      </c>
      <c r="H4">
        <f t="shared" si="6"/>
        <v>3</v>
      </c>
      <c r="I4">
        <f t="shared" si="7"/>
        <v>3</v>
      </c>
      <c r="J4">
        <f t="shared" si="8"/>
        <v>89</v>
      </c>
      <c r="K4" s="1">
        <f t="shared" si="9"/>
        <v>42372</v>
      </c>
      <c r="L4" s="1">
        <f t="shared" si="10"/>
        <v>42370</v>
      </c>
      <c r="M4" s="1">
        <f t="shared" si="27"/>
        <v>42400</v>
      </c>
      <c r="N4" s="1">
        <f t="shared" si="11"/>
        <v>42370</v>
      </c>
      <c r="O4" s="1">
        <f t="shared" si="28"/>
        <v>42460</v>
      </c>
      <c r="P4" s="2">
        <f t="shared" si="29"/>
        <v>1</v>
      </c>
      <c r="Q4" s="2">
        <f t="shared" si="30"/>
        <v>1</v>
      </c>
      <c r="R4" s="2">
        <f t="shared" ca="1" si="31"/>
        <v>2018</v>
      </c>
      <c r="S4" s="2">
        <f t="shared" ca="1" si="32"/>
        <v>4</v>
      </c>
      <c r="T4" s="2">
        <f t="shared" ca="1" si="33"/>
        <v>12</v>
      </c>
      <c r="U4" s="2">
        <f t="shared" ca="1" si="12"/>
        <v>344</v>
      </c>
      <c r="V4" s="2">
        <f t="shared" ca="1" si="13"/>
        <v>344</v>
      </c>
      <c r="W4" s="2">
        <f t="shared" ca="1" si="14"/>
        <v>71</v>
      </c>
      <c r="X4" s="2">
        <f t="shared" ca="1" si="15"/>
        <v>12</v>
      </c>
      <c r="Y4" s="2">
        <f t="shared" ca="1" si="16"/>
        <v>36</v>
      </c>
      <c r="Z4" s="2">
        <f t="shared" ca="1" si="17"/>
        <v>-2</v>
      </c>
      <c r="AA4" s="2">
        <f t="shared" ca="1" si="18"/>
        <v>-11</v>
      </c>
      <c r="AB4" s="2">
        <f t="shared" ca="1" si="19"/>
        <v>-35</v>
      </c>
      <c r="AC4" s="2" t="str">
        <f t="shared" ca="1" si="20"/>
        <v xml:space="preserve"> 2016 Q1</v>
      </c>
      <c r="AD4" s="2" t="str">
        <f t="shared" ca="1" si="21"/>
        <v xml:space="preserve"> 2016 M01</v>
      </c>
      <c r="AE4" s="2" t="b">
        <f t="shared" ca="1" si="22"/>
        <v>1</v>
      </c>
      <c r="AF4" s="2" t="b">
        <f t="shared" ca="1" si="23"/>
        <v>1</v>
      </c>
      <c r="AG4" s="2" t="str">
        <f t="shared" si="24"/>
        <v>2016</v>
      </c>
      <c r="AH4" s="2" t="str">
        <f t="shared" si="25"/>
        <v>1</v>
      </c>
      <c r="AI4" t="str">
        <f t="shared" si="26"/>
        <v>01</v>
      </c>
      <c r="AJ4" s="2" t="str">
        <f t="shared" si="34"/>
        <v>2016 Q1</v>
      </c>
    </row>
    <row r="5" spans="1:36" x14ac:dyDescent="0.25">
      <c r="A5" s="1">
        <v>42373</v>
      </c>
      <c r="B5" s="2">
        <f t="shared" si="0"/>
        <v>2016</v>
      </c>
      <c r="C5" s="2">
        <f t="shared" si="1"/>
        <v>1</v>
      </c>
      <c r="D5" s="2">
        <f t="shared" si="2"/>
        <v>20161</v>
      </c>
      <c r="E5">
        <f t="shared" si="3"/>
        <v>1</v>
      </c>
      <c r="F5">
        <f t="shared" si="4"/>
        <v>201601</v>
      </c>
      <c r="G5">
        <f t="shared" si="5"/>
        <v>4</v>
      </c>
      <c r="H5">
        <f t="shared" si="6"/>
        <v>4</v>
      </c>
      <c r="I5">
        <f t="shared" si="7"/>
        <v>4</v>
      </c>
      <c r="J5">
        <f t="shared" si="8"/>
        <v>88</v>
      </c>
      <c r="K5" s="1">
        <f t="shared" si="9"/>
        <v>42373</v>
      </c>
      <c r="L5" s="1">
        <f t="shared" si="10"/>
        <v>42370</v>
      </c>
      <c r="M5" s="1">
        <f t="shared" si="27"/>
        <v>42400</v>
      </c>
      <c r="N5" s="1">
        <f t="shared" si="11"/>
        <v>42370</v>
      </c>
      <c r="O5" s="1">
        <f t="shared" si="28"/>
        <v>42460</v>
      </c>
      <c r="P5" s="2">
        <f t="shared" si="29"/>
        <v>1</v>
      </c>
      <c r="Q5" s="2">
        <f t="shared" si="30"/>
        <v>1</v>
      </c>
      <c r="R5" s="2">
        <f t="shared" ca="1" si="31"/>
        <v>2018</v>
      </c>
      <c r="S5" s="2">
        <f t="shared" ca="1" si="32"/>
        <v>4</v>
      </c>
      <c r="T5" s="2">
        <f t="shared" ca="1" si="33"/>
        <v>12</v>
      </c>
      <c r="U5" s="2">
        <f t="shared" ca="1" si="12"/>
        <v>344</v>
      </c>
      <c r="V5" s="2">
        <f t="shared" ca="1" si="13"/>
        <v>344</v>
      </c>
      <c r="W5" s="2">
        <f t="shared" ca="1" si="14"/>
        <v>71</v>
      </c>
      <c r="X5" s="2">
        <f t="shared" ca="1" si="15"/>
        <v>12</v>
      </c>
      <c r="Y5" s="2">
        <f t="shared" ca="1" si="16"/>
        <v>36</v>
      </c>
      <c r="Z5" s="2">
        <f t="shared" ca="1" si="17"/>
        <v>-2</v>
      </c>
      <c r="AA5" s="2">
        <f t="shared" ca="1" si="18"/>
        <v>-11</v>
      </c>
      <c r="AB5" s="2">
        <f t="shared" ca="1" si="19"/>
        <v>-35</v>
      </c>
      <c r="AC5" s="2" t="str">
        <f t="shared" ca="1" si="20"/>
        <v xml:space="preserve"> 2016 Q1</v>
      </c>
      <c r="AD5" s="2" t="str">
        <f t="shared" ca="1" si="21"/>
        <v xml:space="preserve"> 2016 M01</v>
      </c>
      <c r="AE5" s="2" t="b">
        <f t="shared" ca="1" si="22"/>
        <v>1</v>
      </c>
      <c r="AF5" s="2" t="b">
        <f t="shared" ca="1" si="23"/>
        <v>1</v>
      </c>
      <c r="AG5" s="2" t="str">
        <f t="shared" si="24"/>
        <v>2016</v>
      </c>
      <c r="AH5" s="2" t="str">
        <f t="shared" si="25"/>
        <v>1</v>
      </c>
      <c r="AI5" t="str">
        <f t="shared" si="26"/>
        <v>01</v>
      </c>
      <c r="AJ5" s="2" t="str">
        <f t="shared" si="34"/>
        <v>2016 Q1</v>
      </c>
    </row>
    <row r="6" spans="1:36" x14ac:dyDescent="0.25">
      <c r="A6" s="1">
        <v>42374</v>
      </c>
      <c r="B6" s="2">
        <f t="shared" si="0"/>
        <v>2016</v>
      </c>
      <c r="C6" s="2">
        <f t="shared" si="1"/>
        <v>1</v>
      </c>
      <c r="D6" s="2">
        <f t="shared" si="2"/>
        <v>20161</v>
      </c>
      <c r="E6">
        <f t="shared" si="3"/>
        <v>1</v>
      </c>
      <c r="F6">
        <f t="shared" si="4"/>
        <v>201601</v>
      </c>
      <c r="G6">
        <f t="shared" si="5"/>
        <v>5</v>
      </c>
      <c r="H6">
        <f t="shared" si="6"/>
        <v>5</v>
      </c>
      <c r="I6">
        <f t="shared" si="7"/>
        <v>5</v>
      </c>
      <c r="J6">
        <f t="shared" si="8"/>
        <v>87</v>
      </c>
      <c r="K6" s="1">
        <f t="shared" si="9"/>
        <v>42374</v>
      </c>
      <c r="L6" s="1">
        <f t="shared" si="10"/>
        <v>42370</v>
      </c>
      <c r="M6" s="1">
        <f t="shared" si="27"/>
        <v>42400</v>
      </c>
      <c r="N6" s="1">
        <f t="shared" si="11"/>
        <v>42370</v>
      </c>
      <c r="O6" s="1">
        <f t="shared" si="28"/>
        <v>42460</v>
      </c>
      <c r="P6" s="2">
        <f t="shared" si="29"/>
        <v>1</v>
      </c>
      <c r="Q6" s="2">
        <f t="shared" si="30"/>
        <v>1</v>
      </c>
      <c r="R6" s="2">
        <f t="shared" ca="1" si="31"/>
        <v>2018</v>
      </c>
      <c r="S6" s="2">
        <f t="shared" ca="1" si="32"/>
        <v>4</v>
      </c>
      <c r="T6" s="2">
        <f t="shared" ca="1" si="33"/>
        <v>12</v>
      </c>
      <c r="U6" s="2">
        <f t="shared" ca="1" si="12"/>
        <v>344</v>
      </c>
      <c r="V6" s="2">
        <f t="shared" ca="1" si="13"/>
        <v>344</v>
      </c>
      <c r="W6" s="2">
        <f t="shared" ca="1" si="14"/>
        <v>71</v>
      </c>
      <c r="X6" s="2">
        <f t="shared" ca="1" si="15"/>
        <v>12</v>
      </c>
      <c r="Y6" s="2">
        <f t="shared" ca="1" si="16"/>
        <v>36</v>
      </c>
      <c r="Z6" s="2">
        <f t="shared" ca="1" si="17"/>
        <v>-2</v>
      </c>
      <c r="AA6" s="2">
        <f t="shared" ca="1" si="18"/>
        <v>-11</v>
      </c>
      <c r="AB6" s="2">
        <f t="shared" ca="1" si="19"/>
        <v>-35</v>
      </c>
      <c r="AC6" s="2" t="str">
        <f t="shared" ca="1" si="20"/>
        <v xml:space="preserve"> 2016 Q1</v>
      </c>
      <c r="AD6" s="2" t="str">
        <f t="shared" ca="1" si="21"/>
        <v xml:space="preserve"> 2016 M01</v>
      </c>
      <c r="AE6" s="2" t="b">
        <f t="shared" ca="1" si="22"/>
        <v>1</v>
      </c>
      <c r="AF6" s="2" t="b">
        <f t="shared" ca="1" si="23"/>
        <v>1</v>
      </c>
      <c r="AG6" s="2" t="str">
        <f t="shared" si="24"/>
        <v>2016</v>
      </c>
      <c r="AH6" s="2" t="str">
        <f t="shared" si="25"/>
        <v>1</v>
      </c>
      <c r="AI6" t="str">
        <f t="shared" si="26"/>
        <v>01</v>
      </c>
      <c r="AJ6" s="2" t="str">
        <f t="shared" si="34"/>
        <v>2016 Q1</v>
      </c>
    </row>
    <row r="7" spans="1:36" x14ac:dyDescent="0.25">
      <c r="A7" s="1">
        <v>42375</v>
      </c>
      <c r="B7" s="2">
        <f t="shared" si="0"/>
        <v>2016</v>
      </c>
      <c r="C7" s="2">
        <f t="shared" si="1"/>
        <v>1</v>
      </c>
      <c r="D7" s="2">
        <f t="shared" si="2"/>
        <v>20161</v>
      </c>
      <c r="E7">
        <f t="shared" si="3"/>
        <v>1</v>
      </c>
      <c r="F7">
        <f t="shared" si="4"/>
        <v>201601</v>
      </c>
      <c r="G7">
        <f t="shared" si="5"/>
        <v>6</v>
      </c>
      <c r="H7">
        <f t="shared" si="6"/>
        <v>6</v>
      </c>
      <c r="I7">
        <f t="shared" si="7"/>
        <v>6</v>
      </c>
      <c r="J7">
        <f t="shared" si="8"/>
        <v>86</v>
      </c>
      <c r="K7" s="1">
        <f t="shared" si="9"/>
        <v>42375</v>
      </c>
      <c r="L7" s="1">
        <f t="shared" si="10"/>
        <v>42370</v>
      </c>
      <c r="M7" s="1">
        <f t="shared" si="27"/>
        <v>42400</v>
      </c>
      <c r="N7" s="1">
        <f t="shared" si="11"/>
        <v>42370</v>
      </c>
      <c r="O7" s="1">
        <f t="shared" si="28"/>
        <v>42460</v>
      </c>
      <c r="P7" s="2">
        <f t="shared" si="29"/>
        <v>1</v>
      </c>
      <c r="Q7" s="2">
        <f t="shared" si="30"/>
        <v>1</v>
      </c>
      <c r="R7" s="2">
        <f t="shared" ca="1" si="31"/>
        <v>2018</v>
      </c>
      <c r="S7" s="2">
        <f t="shared" ca="1" si="32"/>
        <v>4</v>
      </c>
      <c r="T7" s="2">
        <f t="shared" ca="1" si="33"/>
        <v>12</v>
      </c>
      <c r="U7" s="2">
        <f t="shared" ca="1" si="12"/>
        <v>344</v>
      </c>
      <c r="V7" s="2">
        <f t="shared" ca="1" si="13"/>
        <v>344</v>
      </c>
      <c r="W7" s="2">
        <f t="shared" ca="1" si="14"/>
        <v>71</v>
      </c>
      <c r="X7" s="2">
        <f t="shared" ca="1" si="15"/>
        <v>12</v>
      </c>
      <c r="Y7" s="2">
        <f t="shared" ca="1" si="16"/>
        <v>36</v>
      </c>
      <c r="Z7" s="2">
        <f t="shared" ca="1" si="17"/>
        <v>-2</v>
      </c>
      <c r="AA7" s="2">
        <f t="shared" ca="1" si="18"/>
        <v>-11</v>
      </c>
      <c r="AB7" s="2">
        <f t="shared" ca="1" si="19"/>
        <v>-35</v>
      </c>
      <c r="AC7" s="2" t="str">
        <f t="shared" ca="1" si="20"/>
        <v xml:space="preserve"> 2016 Q1</v>
      </c>
      <c r="AD7" s="2" t="str">
        <f t="shared" ca="1" si="21"/>
        <v xml:space="preserve"> 2016 M01</v>
      </c>
      <c r="AE7" s="2" t="b">
        <f t="shared" ca="1" si="22"/>
        <v>1</v>
      </c>
      <c r="AF7" s="2" t="b">
        <f t="shared" ca="1" si="23"/>
        <v>1</v>
      </c>
      <c r="AG7" s="2" t="str">
        <f t="shared" si="24"/>
        <v>2016</v>
      </c>
      <c r="AH7" s="2" t="str">
        <f t="shared" si="25"/>
        <v>1</v>
      </c>
      <c r="AI7" t="str">
        <f t="shared" si="26"/>
        <v>01</v>
      </c>
      <c r="AJ7" s="2" t="str">
        <f t="shared" si="34"/>
        <v>2016 Q1</v>
      </c>
    </row>
    <row r="8" spans="1:36" x14ac:dyDescent="0.25">
      <c r="A8" s="1">
        <v>42376</v>
      </c>
      <c r="B8" s="2">
        <f t="shared" si="0"/>
        <v>2016</v>
      </c>
      <c r="C8" s="2">
        <f t="shared" si="1"/>
        <v>1</v>
      </c>
      <c r="D8" s="2">
        <f t="shared" si="2"/>
        <v>20161</v>
      </c>
      <c r="E8">
        <f t="shared" si="3"/>
        <v>1</v>
      </c>
      <c r="F8">
        <f t="shared" si="4"/>
        <v>201601</v>
      </c>
      <c r="G8">
        <f t="shared" si="5"/>
        <v>7</v>
      </c>
      <c r="H8">
        <f t="shared" si="6"/>
        <v>7</v>
      </c>
      <c r="I8">
        <f t="shared" si="7"/>
        <v>7</v>
      </c>
      <c r="J8">
        <f t="shared" si="8"/>
        <v>85</v>
      </c>
      <c r="K8" s="1">
        <f t="shared" si="9"/>
        <v>42376</v>
      </c>
      <c r="L8" s="1">
        <f t="shared" si="10"/>
        <v>42370</v>
      </c>
      <c r="M8" s="1">
        <f t="shared" si="27"/>
        <v>42400</v>
      </c>
      <c r="N8" s="1">
        <f t="shared" si="11"/>
        <v>42370</v>
      </c>
      <c r="O8" s="1">
        <f t="shared" si="28"/>
        <v>42460</v>
      </c>
      <c r="P8" s="2">
        <f t="shared" si="29"/>
        <v>1</v>
      </c>
      <c r="Q8" s="2">
        <f t="shared" si="30"/>
        <v>1</v>
      </c>
      <c r="R8" s="2">
        <f t="shared" ca="1" si="31"/>
        <v>2018</v>
      </c>
      <c r="S8" s="2">
        <f t="shared" ca="1" si="32"/>
        <v>4</v>
      </c>
      <c r="T8" s="2">
        <f t="shared" ca="1" si="33"/>
        <v>12</v>
      </c>
      <c r="U8" s="2">
        <f t="shared" ca="1" si="12"/>
        <v>344</v>
      </c>
      <c r="V8" s="2">
        <f t="shared" ca="1" si="13"/>
        <v>344</v>
      </c>
      <c r="W8" s="2">
        <f t="shared" ca="1" si="14"/>
        <v>71</v>
      </c>
      <c r="X8" s="2">
        <f t="shared" ca="1" si="15"/>
        <v>12</v>
      </c>
      <c r="Y8" s="2">
        <f t="shared" ca="1" si="16"/>
        <v>36</v>
      </c>
      <c r="Z8" s="2">
        <f t="shared" ca="1" si="17"/>
        <v>-2</v>
      </c>
      <c r="AA8" s="2">
        <f t="shared" ca="1" si="18"/>
        <v>-11</v>
      </c>
      <c r="AB8" s="2">
        <f t="shared" ca="1" si="19"/>
        <v>-35</v>
      </c>
      <c r="AC8" s="2" t="str">
        <f t="shared" ca="1" si="20"/>
        <v xml:space="preserve"> 2016 Q1</v>
      </c>
      <c r="AD8" s="2" t="str">
        <f t="shared" ca="1" si="21"/>
        <v xml:space="preserve"> 2016 M01</v>
      </c>
      <c r="AE8" s="2" t="b">
        <f t="shared" ca="1" si="22"/>
        <v>1</v>
      </c>
      <c r="AF8" s="2" t="b">
        <f t="shared" ca="1" si="23"/>
        <v>1</v>
      </c>
      <c r="AG8" s="2" t="str">
        <f t="shared" si="24"/>
        <v>2016</v>
      </c>
      <c r="AH8" s="2" t="str">
        <f t="shared" si="25"/>
        <v>1</v>
      </c>
      <c r="AI8" t="str">
        <f t="shared" si="26"/>
        <v>01</v>
      </c>
      <c r="AJ8" s="2" t="str">
        <f t="shared" si="34"/>
        <v>2016 Q1</v>
      </c>
    </row>
    <row r="9" spans="1:36" x14ac:dyDescent="0.25">
      <c r="A9" s="1">
        <v>42377</v>
      </c>
      <c r="B9" s="2">
        <f t="shared" si="0"/>
        <v>2016</v>
      </c>
      <c r="C9" s="2">
        <f t="shared" si="1"/>
        <v>1</v>
      </c>
      <c r="D9" s="2">
        <f t="shared" si="2"/>
        <v>20161</v>
      </c>
      <c r="E9">
        <f t="shared" si="3"/>
        <v>1</v>
      </c>
      <c r="F9">
        <f t="shared" si="4"/>
        <v>201601</v>
      </c>
      <c r="G9">
        <f t="shared" si="5"/>
        <v>8</v>
      </c>
      <c r="H9">
        <f t="shared" si="6"/>
        <v>8</v>
      </c>
      <c r="I9">
        <f t="shared" si="7"/>
        <v>8</v>
      </c>
      <c r="J9">
        <f t="shared" si="8"/>
        <v>84</v>
      </c>
      <c r="K9" s="1">
        <f t="shared" si="9"/>
        <v>42377</v>
      </c>
      <c r="L9" s="1">
        <f t="shared" si="10"/>
        <v>42370</v>
      </c>
      <c r="M9" s="1">
        <f t="shared" si="27"/>
        <v>42400</v>
      </c>
      <c r="N9" s="1">
        <f t="shared" si="11"/>
        <v>42370</v>
      </c>
      <c r="O9" s="1">
        <f t="shared" si="28"/>
        <v>42460</v>
      </c>
      <c r="P9" s="2">
        <f t="shared" si="29"/>
        <v>1</v>
      </c>
      <c r="Q9" s="2">
        <f t="shared" si="30"/>
        <v>1</v>
      </c>
      <c r="R9" s="2">
        <f t="shared" ca="1" si="31"/>
        <v>2018</v>
      </c>
      <c r="S9" s="2">
        <f t="shared" ca="1" si="32"/>
        <v>4</v>
      </c>
      <c r="T9" s="2">
        <f t="shared" ca="1" si="33"/>
        <v>12</v>
      </c>
      <c r="U9" s="2">
        <f t="shared" ca="1" si="12"/>
        <v>344</v>
      </c>
      <c r="V9" s="2">
        <f t="shared" ca="1" si="13"/>
        <v>344</v>
      </c>
      <c r="W9" s="2">
        <f t="shared" ca="1" si="14"/>
        <v>71</v>
      </c>
      <c r="X9" s="2">
        <f t="shared" ca="1" si="15"/>
        <v>12</v>
      </c>
      <c r="Y9" s="2">
        <f t="shared" ca="1" si="16"/>
        <v>36</v>
      </c>
      <c r="Z9" s="2">
        <f t="shared" ca="1" si="17"/>
        <v>-2</v>
      </c>
      <c r="AA9" s="2">
        <f t="shared" ca="1" si="18"/>
        <v>-11</v>
      </c>
      <c r="AB9" s="2">
        <f t="shared" ca="1" si="19"/>
        <v>-35</v>
      </c>
      <c r="AC9" s="2" t="str">
        <f t="shared" ca="1" si="20"/>
        <v xml:space="preserve"> 2016 Q1</v>
      </c>
      <c r="AD9" s="2" t="str">
        <f t="shared" ca="1" si="21"/>
        <v xml:space="preserve"> 2016 M01</v>
      </c>
      <c r="AE9" s="2" t="b">
        <f t="shared" ca="1" si="22"/>
        <v>1</v>
      </c>
      <c r="AF9" s="2" t="b">
        <f t="shared" ca="1" si="23"/>
        <v>1</v>
      </c>
      <c r="AG9" s="2" t="str">
        <f t="shared" si="24"/>
        <v>2016</v>
      </c>
      <c r="AH9" s="2" t="str">
        <f t="shared" si="25"/>
        <v>1</v>
      </c>
      <c r="AI9" t="str">
        <f t="shared" si="26"/>
        <v>01</v>
      </c>
      <c r="AJ9" s="2" t="str">
        <f t="shared" si="34"/>
        <v>2016 Q1</v>
      </c>
    </row>
    <row r="10" spans="1:36" x14ac:dyDescent="0.25">
      <c r="A10" s="1">
        <v>42378</v>
      </c>
      <c r="B10" s="2">
        <f t="shared" si="0"/>
        <v>2016</v>
      </c>
      <c r="C10" s="2">
        <f t="shared" si="1"/>
        <v>1</v>
      </c>
      <c r="D10" s="2">
        <f t="shared" si="2"/>
        <v>20161</v>
      </c>
      <c r="E10">
        <f t="shared" si="3"/>
        <v>1</v>
      </c>
      <c r="F10">
        <f t="shared" si="4"/>
        <v>201601</v>
      </c>
      <c r="G10">
        <f t="shared" si="5"/>
        <v>9</v>
      </c>
      <c r="H10">
        <f t="shared" si="6"/>
        <v>9</v>
      </c>
      <c r="I10">
        <f t="shared" si="7"/>
        <v>9</v>
      </c>
      <c r="J10">
        <f t="shared" si="8"/>
        <v>83</v>
      </c>
      <c r="K10" s="1">
        <f t="shared" si="9"/>
        <v>42378</v>
      </c>
      <c r="L10" s="1">
        <f t="shared" si="10"/>
        <v>42370</v>
      </c>
      <c r="M10" s="1">
        <f t="shared" si="27"/>
        <v>42400</v>
      </c>
      <c r="N10" s="1">
        <f t="shared" si="11"/>
        <v>42370</v>
      </c>
      <c r="O10" s="1">
        <f t="shared" si="28"/>
        <v>42460</v>
      </c>
      <c r="P10" s="2">
        <f t="shared" si="29"/>
        <v>1</v>
      </c>
      <c r="Q10" s="2">
        <f t="shared" si="30"/>
        <v>1</v>
      </c>
      <c r="R10" s="2">
        <f t="shared" ca="1" si="31"/>
        <v>2018</v>
      </c>
      <c r="S10" s="2">
        <f t="shared" ca="1" si="32"/>
        <v>4</v>
      </c>
      <c r="T10" s="2">
        <f t="shared" ca="1" si="33"/>
        <v>12</v>
      </c>
      <c r="U10" s="2">
        <f t="shared" ca="1" si="12"/>
        <v>344</v>
      </c>
      <c r="V10" s="2">
        <f t="shared" ca="1" si="13"/>
        <v>344</v>
      </c>
      <c r="W10" s="2">
        <f t="shared" ca="1" si="14"/>
        <v>71</v>
      </c>
      <c r="X10" s="2">
        <f t="shared" ca="1" si="15"/>
        <v>12</v>
      </c>
      <c r="Y10" s="2">
        <f t="shared" ca="1" si="16"/>
        <v>36</v>
      </c>
      <c r="Z10" s="2">
        <f t="shared" ca="1" si="17"/>
        <v>-2</v>
      </c>
      <c r="AA10" s="2">
        <f t="shared" ca="1" si="18"/>
        <v>-11</v>
      </c>
      <c r="AB10" s="2">
        <f t="shared" ca="1" si="19"/>
        <v>-35</v>
      </c>
      <c r="AC10" s="2" t="str">
        <f t="shared" ca="1" si="20"/>
        <v xml:space="preserve"> 2016 Q1</v>
      </c>
      <c r="AD10" s="2" t="str">
        <f t="shared" ca="1" si="21"/>
        <v xml:space="preserve"> 2016 M01</v>
      </c>
      <c r="AE10" s="2" t="b">
        <f t="shared" ca="1" si="22"/>
        <v>1</v>
      </c>
      <c r="AF10" s="2" t="b">
        <f t="shared" ca="1" si="23"/>
        <v>1</v>
      </c>
      <c r="AG10" s="2" t="str">
        <f t="shared" si="24"/>
        <v>2016</v>
      </c>
      <c r="AH10" s="2" t="str">
        <f t="shared" si="25"/>
        <v>1</v>
      </c>
      <c r="AI10" t="str">
        <f t="shared" si="26"/>
        <v>01</v>
      </c>
      <c r="AJ10" s="2" t="str">
        <f t="shared" si="34"/>
        <v>2016 Q1</v>
      </c>
    </row>
    <row r="11" spans="1:36" x14ac:dyDescent="0.25">
      <c r="A11" s="1">
        <v>42379</v>
      </c>
      <c r="B11" s="2">
        <f t="shared" si="0"/>
        <v>2016</v>
      </c>
      <c r="C11" s="2">
        <f t="shared" si="1"/>
        <v>1</v>
      </c>
      <c r="D11" s="2">
        <f t="shared" si="2"/>
        <v>20161</v>
      </c>
      <c r="E11">
        <f t="shared" si="3"/>
        <v>1</v>
      </c>
      <c r="F11">
        <f t="shared" si="4"/>
        <v>201601</v>
      </c>
      <c r="G11">
        <f t="shared" si="5"/>
        <v>10</v>
      </c>
      <c r="H11">
        <f t="shared" si="6"/>
        <v>10</v>
      </c>
      <c r="I11">
        <f t="shared" si="7"/>
        <v>10</v>
      </c>
      <c r="J11">
        <f t="shared" si="8"/>
        <v>82</v>
      </c>
      <c r="K11" s="1">
        <f t="shared" si="9"/>
        <v>42379</v>
      </c>
      <c r="L11" s="1">
        <f t="shared" si="10"/>
        <v>42370</v>
      </c>
      <c r="M11" s="1">
        <f t="shared" si="27"/>
        <v>42400</v>
      </c>
      <c r="N11" s="1">
        <f t="shared" si="11"/>
        <v>42370</v>
      </c>
      <c r="O11" s="1">
        <f t="shared" si="28"/>
        <v>42460</v>
      </c>
      <c r="P11" s="2">
        <f t="shared" si="29"/>
        <v>1</v>
      </c>
      <c r="Q11" s="2">
        <f t="shared" si="30"/>
        <v>1</v>
      </c>
      <c r="R11" s="2">
        <f t="shared" ca="1" si="31"/>
        <v>2018</v>
      </c>
      <c r="S11" s="2">
        <f t="shared" ca="1" si="32"/>
        <v>4</v>
      </c>
      <c r="T11" s="2">
        <f t="shared" ca="1" si="33"/>
        <v>12</v>
      </c>
      <c r="U11" s="2">
        <f t="shared" ca="1" si="12"/>
        <v>344</v>
      </c>
      <c r="V11" s="2">
        <f t="shared" ca="1" si="13"/>
        <v>344</v>
      </c>
      <c r="W11" s="2">
        <f t="shared" ca="1" si="14"/>
        <v>71</v>
      </c>
      <c r="X11" s="2">
        <f t="shared" ca="1" si="15"/>
        <v>12</v>
      </c>
      <c r="Y11" s="2">
        <f t="shared" ca="1" si="16"/>
        <v>36</v>
      </c>
      <c r="Z11" s="2">
        <f t="shared" ca="1" si="17"/>
        <v>-2</v>
      </c>
      <c r="AA11" s="2">
        <f t="shared" ca="1" si="18"/>
        <v>-11</v>
      </c>
      <c r="AB11" s="2">
        <f t="shared" ca="1" si="19"/>
        <v>-35</v>
      </c>
      <c r="AC11" s="2" t="str">
        <f t="shared" ca="1" si="20"/>
        <v xml:space="preserve"> 2016 Q1</v>
      </c>
      <c r="AD11" s="2" t="str">
        <f t="shared" ca="1" si="21"/>
        <v xml:space="preserve"> 2016 M01</v>
      </c>
      <c r="AE11" s="2" t="b">
        <f t="shared" ca="1" si="22"/>
        <v>1</v>
      </c>
      <c r="AF11" s="2" t="b">
        <f t="shared" ca="1" si="23"/>
        <v>1</v>
      </c>
      <c r="AG11" s="2" t="str">
        <f t="shared" si="24"/>
        <v>2016</v>
      </c>
      <c r="AH11" s="2" t="str">
        <f t="shared" si="25"/>
        <v>1</v>
      </c>
      <c r="AI11" t="str">
        <f t="shared" si="26"/>
        <v>01</v>
      </c>
      <c r="AJ11" s="2" t="str">
        <f t="shared" si="34"/>
        <v>2016 Q1</v>
      </c>
    </row>
    <row r="12" spans="1:36" x14ac:dyDescent="0.25">
      <c r="A12" s="1">
        <v>42380</v>
      </c>
      <c r="B12" s="2">
        <f t="shared" si="0"/>
        <v>2016</v>
      </c>
      <c r="C12" s="2">
        <f t="shared" si="1"/>
        <v>1</v>
      </c>
      <c r="D12" s="2">
        <f t="shared" si="2"/>
        <v>20161</v>
      </c>
      <c r="E12">
        <f t="shared" si="3"/>
        <v>1</v>
      </c>
      <c r="F12">
        <f t="shared" si="4"/>
        <v>201601</v>
      </c>
      <c r="G12">
        <f t="shared" si="5"/>
        <v>11</v>
      </c>
      <c r="H12">
        <f t="shared" si="6"/>
        <v>11</v>
      </c>
      <c r="I12">
        <f t="shared" si="7"/>
        <v>11</v>
      </c>
      <c r="J12">
        <f t="shared" si="8"/>
        <v>81</v>
      </c>
      <c r="K12" s="1">
        <f t="shared" si="9"/>
        <v>42380</v>
      </c>
      <c r="L12" s="1">
        <f t="shared" si="10"/>
        <v>42370</v>
      </c>
      <c r="M12" s="1">
        <f t="shared" si="27"/>
        <v>42400</v>
      </c>
      <c r="N12" s="1">
        <f t="shared" si="11"/>
        <v>42370</v>
      </c>
      <c r="O12" s="1">
        <f t="shared" si="28"/>
        <v>42460</v>
      </c>
      <c r="P12" s="2">
        <f t="shared" si="29"/>
        <v>1</v>
      </c>
      <c r="Q12" s="2">
        <f t="shared" si="30"/>
        <v>1</v>
      </c>
      <c r="R12" s="2">
        <f t="shared" ca="1" si="31"/>
        <v>2018</v>
      </c>
      <c r="S12" s="2">
        <f t="shared" ca="1" si="32"/>
        <v>4</v>
      </c>
      <c r="T12" s="2">
        <f t="shared" ca="1" si="33"/>
        <v>12</v>
      </c>
      <c r="U12" s="2">
        <f t="shared" ca="1" si="12"/>
        <v>344</v>
      </c>
      <c r="V12" s="2">
        <f t="shared" ca="1" si="13"/>
        <v>344</v>
      </c>
      <c r="W12" s="2">
        <f t="shared" ca="1" si="14"/>
        <v>71</v>
      </c>
      <c r="X12" s="2">
        <f t="shared" ca="1" si="15"/>
        <v>12</v>
      </c>
      <c r="Y12" s="2">
        <f t="shared" ca="1" si="16"/>
        <v>36</v>
      </c>
      <c r="Z12" s="2">
        <f t="shared" ca="1" si="17"/>
        <v>-2</v>
      </c>
      <c r="AA12" s="2">
        <f t="shared" ca="1" si="18"/>
        <v>-11</v>
      </c>
      <c r="AB12" s="2">
        <f t="shared" ca="1" si="19"/>
        <v>-35</v>
      </c>
      <c r="AC12" s="2" t="str">
        <f t="shared" ca="1" si="20"/>
        <v xml:space="preserve"> 2016 Q1</v>
      </c>
      <c r="AD12" s="2" t="str">
        <f t="shared" ca="1" si="21"/>
        <v xml:space="preserve"> 2016 M01</v>
      </c>
      <c r="AE12" s="2" t="b">
        <f t="shared" ca="1" si="22"/>
        <v>1</v>
      </c>
      <c r="AF12" s="2" t="b">
        <f t="shared" ca="1" si="23"/>
        <v>1</v>
      </c>
      <c r="AG12" s="2" t="str">
        <f t="shared" si="24"/>
        <v>2016</v>
      </c>
      <c r="AH12" s="2" t="str">
        <f t="shared" si="25"/>
        <v>1</v>
      </c>
      <c r="AI12" t="str">
        <f t="shared" si="26"/>
        <v>01</v>
      </c>
      <c r="AJ12" s="2" t="str">
        <f t="shared" si="34"/>
        <v>2016 Q1</v>
      </c>
    </row>
    <row r="13" spans="1:36" x14ac:dyDescent="0.25">
      <c r="A13" s="1">
        <v>42381</v>
      </c>
      <c r="B13" s="2">
        <f t="shared" si="0"/>
        <v>2016</v>
      </c>
      <c r="C13" s="2">
        <f t="shared" si="1"/>
        <v>1</v>
      </c>
      <c r="D13" s="2">
        <f t="shared" si="2"/>
        <v>20161</v>
      </c>
      <c r="E13">
        <f t="shared" si="3"/>
        <v>1</v>
      </c>
      <c r="F13">
        <f t="shared" si="4"/>
        <v>201601</v>
      </c>
      <c r="G13">
        <f t="shared" si="5"/>
        <v>12</v>
      </c>
      <c r="H13">
        <f t="shared" si="6"/>
        <v>12</v>
      </c>
      <c r="I13">
        <f t="shared" si="7"/>
        <v>12</v>
      </c>
      <c r="J13">
        <f t="shared" si="8"/>
        <v>80</v>
      </c>
      <c r="K13" s="1">
        <f t="shared" si="9"/>
        <v>42381</v>
      </c>
      <c r="L13" s="1">
        <f t="shared" si="10"/>
        <v>42370</v>
      </c>
      <c r="M13" s="1">
        <f t="shared" si="27"/>
        <v>42400</v>
      </c>
      <c r="N13" s="1">
        <f t="shared" si="11"/>
        <v>42370</v>
      </c>
      <c r="O13" s="1">
        <f t="shared" si="28"/>
        <v>42460</v>
      </c>
      <c r="P13" s="2">
        <f t="shared" si="29"/>
        <v>1</v>
      </c>
      <c r="Q13" s="2">
        <f t="shared" si="30"/>
        <v>1</v>
      </c>
      <c r="R13" s="2">
        <f t="shared" ca="1" si="31"/>
        <v>2018</v>
      </c>
      <c r="S13" s="2">
        <f t="shared" ca="1" si="32"/>
        <v>4</v>
      </c>
      <c r="T13" s="2">
        <f t="shared" ca="1" si="33"/>
        <v>12</v>
      </c>
      <c r="U13" s="2">
        <f t="shared" ca="1" si="12"/>
        <v>344</v>
      </c>
      <c r="V13" s="2">
        <f t="shared" ca="1" si="13"/>
        <v>344</v>
      </c>
      <c r="W13" s="2">
        <f t="shared" ca="1" si="14"/>
        <v>71</v>
      </c>
      <c r="X13" s="2">
        <f t="shared" ca="1" si="15"/>
        <v>12</v>
      </c>
      <c r="Y13" s="2">
        <f t="shared" ca="1" si="16"/>
        <v>36</v>
      </c>
      <c r="Z13" s="2">
        <f t="shared" ca="1" si="17"/>
        <v>-2</v>
      </c>
      <c r="AA13" s="2">
        <f t="shared" ca="1" si="18"/>
        <v>-11</v>
      </c>
      <c r="AB13" s="2">
        <f t="shared" ca="1" si="19"/>
        <v>-35</v>
      </c>
      <c r="AC13" s="2" t="str">
        <f t="shared" ca="1" si="20"/>
        <v xml:space="preserve"> 2016 Q1</v>
      </c>
      <c r="AD13" s="2" t="str">
        <f t="shared" ca="1" si="21"/>
        <v xml:space="preserve"> 2016 M01</v>
      </c>
      <c r="AE13" s="2" t="b">
        <f t="shared" ca="1" si="22"/>
        <v>1</v>
      </c>
      <c r="AF13" s="2" t="b">
        <f t="shared" ca="1" si="23"/>
        <v>1</v>
      </c>
      <c r="AG13" s="2" t="str">
        <f t="shared" si="24"/>
        <v>2016</v>
      </c>
      <c r="AH13" s="2" t="str">
        <f t="shared" si="25"/>
        <v>1</v>
      </c>
      <c r="AI13" t="str">
        <f t="shared" si="26"/>
        <v>01</v>
      </c>
      <c r="AJ13" s="2" t="str">
        <f t="shared" si="34"/>
        <v>2016 Q1</v>
      </c>
    </row>
    <row r="14" spans="1:36" x14ac:dyDescent="0.25">
      <c r="A14" s="1">
        <v>42382</v>
      </c>
      <c r="B14" s="2">
        <f t="shared" si="0"/>
        <v>2016</v>
      </c>
      <c r="C14" s="2">
        <f t="shared" si="1"/>
        <v>1</v>
      </c>
      <c r="D14" s="2">
        <f t="shared" si="2"/>
        <v>20161</v>
      </c>
      <c r="E14">
        <f t="shared" si="3"/>
        <v>1</v>
      </c>
      <c r="F14">
        <f t="shared" si="4"/>
        <v>201601</v>
      </c>
      <c r="G14">
        <f t="shared" si="5"/>
        <v>13</v>
      </c>
      <c r="H14">
        <f t="shared" si="6"/>
        <v>13</v>
      </c>
      <c r="I14">
        <f t="shared" si="7"/>
        <v>13</v>
      </c>
      <c r="J14">
        <f t="shared" si="8"/>
        <v>79</v>
      </c>
      <c r="K14" s="1">
        <f t="shared" si="9"/>
        <v>42382</v>
      </c>
      <c r="L14" s="1">
        <f t="shared" si="10"/>
        <v>42370</v>
      </c>
      <c r="M14" s="1">
        <f t="shared" si="27"/>
        <v>42400</v>
      </c>
      <c r="N14" s="1">
        <f t="shared" si="11"/>
        <v>42370</v>
      </c>
      <c r="O14" s="1">
        <f t="shared" si="28"/>
        <v>42460</v>
      </c>
      <c r="P14" s="2">
        <f t="shared" si="29"/>
        <v>1</v>
      </c>
      <c r="Q14" s="2">
        <f t="shared" si="30"/>
        <v>1</v>
      </c>
      <c r="R14" s="2">
        <f t="shared" ca="1" si="31"/>
        <v>2018</v>
      </c>
      <c r="S14" s="2">
        <f t="shared" ca="1" si="32"/>
        <v>4</v>
      </c>
      <c r="T14" s="2">
        <f t="shared" ca="1" si="33"/>
        <v>12</v>
      </c>
      <c r="U14" s="2">
        <f t="shared" ca="1" si="12"/>
        <v>344</v>
      </c>
      <c r="V14" s="2">
        <f t="shared" ca="1" si="13"/>
        <v>344</v>
      </c>
      <c r="W14" s="2">
        <f t="shared" ca="1" si="14"/>
        <v>71</v>
      </c>
      <c r="X14" s="2">
        <f t="shared" ca="1" si="15"/>
        <v>12</v>
      </c>
      <c r="Y14" s="2">
        <f t="shared" ca="1" si="16"/>
        <v>36</v>
      </c>
      <c r="Z14" s="2">
        <f t="shared" ca="1" si="17"/>
        <v>-2</v>
      </c>
      <c r="AA14" s="2">
        <f t="shared" ca="1" si="18"/>
        <v>-11</v>
      </c>
      <c r="AB14" s="2">
        <f t="shared" ca="1" si="19"/>
        <v>-35</v>
      </c>
      <c r="AC14" s="2" t="str">
        <f t="shared" ca="1" si="20"/>
        <v xml:space="preserve"> 2016 Q1</v>
      </c>
      <c r="AD14" s="2" t="str">
        <f t="shared" ca="1" si="21"/>
        <v xml:space="preserve"> 2016 M01</v>
      </c>
      <c r="AE14" s="2" t="b">
        <f t="shared" ca="1" si="22"/>
        <v>1</v>
      </c>
      <c r="AF14" s="2" t="b">
        <f t="shared" ca="1" si="23"/>
        <v>1</v>
      </c>
      <c r="AG14" s="2" t="str">
        <f t="shared" si="24"/>
        <v>2016</v>
      </c>
      <c r="AH14" s="2" t="str">
        <f t="shared" si="25"/>
        <v>1</v>
      </c>
      <c r="AI14" t="str">
        <f t="shared" si="26"/>
        <v>01</v>
      </c>
      <c r="AJ14" s="2" t="str">
        <f t="shared" si="34"/>
        <v>2016 Q1</v>
      </c>
    </row>
    <row r="15" spans="1:36" x14ac:dyDescent="0.25">
      <c r="A15" s="1">
        <v>42383</v>
      </c>
      <c r="B15" s="2">
        <f t="shared" si="0"/>
        <v>2016</v>
      </c>
      <c r="C15" s="2">
        <f t="shared" si="1"/>
        <v>1</v>
      </c>
      <c r="D15" s="2">
        <f t="shared" si="2"/>
        <v>20161</v>
      </c>
      <c r="E15">
        <f t="shared" si="3"/>
        <v>1</v>
      </c>
      <c r="F15">
        <f t="shared" si="4"/>
        <v>201601</v>
      </c>
      <c r="G15">
        <f t="shared" si="5"/>
        <v>14</v>
      </c>
      <c r="H15">
        <f t="shared" si="6"/>
        <v>14</v>
      </c>
      <c r="I15">
        <f t="shared" si="7"/>
        <v>14</v>
      </c>
      <c r="J15">
        <f t="shared" si="8"/>
        <v>78</v>
      </c>
      <c r="K15" s="1">
        <f t="shared" si="9"/>
        <v>42383</v>
      </c>
      <c r="L15" s="1">
        <f t="shared" si="10"/>
        <v>42370</v>
      </c>
      <c r="M15" s="1">
        <f t="shared" si="27"/>
        <v>42400</v>
      </c>
      <c r="N15" s="1">
        <f t="shared" si="11"/>
        <v>42370</v>
      </c>
      <c r="O15" s="1">
        <f t="shared" si="28"/>
        <v>42460</v>
      </c>
      <c r="P15" s="2">
        <f t="shared" si="29"/>
        <v>1</v>
      </c>
      <c r="Q15" s="2">
        <f t="shared" si="30"/>
        <v>1</v>
      </c>
      <c r="R15" s="2">
        <f t="shared" ca="1" si="31"/>
        <v>2018</v>
      </c>
      <c r="S15" s="2">
        <f t="shared" ca="1" si="32"/>
        <v>4</v>
      </c>
      <c r="T15" s="2">
        <f t="shared" ca="1" si="33"/>
        <v>12</v>
      </c>
      <c r="U15" s="2">
        <f t="shared" ca="1" si="12"/>
        <v>344</v>
      </c>
      <c r="V15" s="2">
        <f t="shared" ca="1" si="13"/>
        <v>344</v>
      </c>
      <c r="W15" s="2">
        <f t="shared" ca="1" si="14"/>
        <v>71</v>
      </c>
      <c r="X15" s="2">
        <f t="shared" ca="1" si="15"/>
        <v>12</v>
      </c>
      <c r="Y15" s="2">
        <f t="shared" ca="1" si="16"/>
        <v>36</v>
      </c>
      <c r="Z15" s="2">
        <f t="shared" ca="1" si="17"/>
        <v>-2</v>
      </c>
      <c r="AA15" s="2">
        <f t="shared" ca="1" si="18"/>
        <v>-11</v>
      </c>
      <c r="AB15" s="2">
        <f t="shared" ca="1" si="19"/>
        <v>-35</v>
      </c>
      <c r="AC15" s="2" t="str">
        <f t="shared" ca="1" si="20"/>
        <v xml:space="preserve"> 2016 Q1</v>
      </c>
      <c r="AD15" s="2" t="str">
        <f t="shared" ca="1" si="21"/>
        <v xml:space="preserve"> 2016 M01</v>
      </c>
      <c r="AE15" s="2" t="b">
        <f t="shared" ca="1" si="22"/>
        <v>1</v>
      </c>
      <c r="AF15" s="2" t="b">
        <f t="shared" ca="1" si="23"/>
        <v>1</v>
      </c>
      <c r="AG15" s="2" t="str">
        <f t="shared" si="24"/>
        <v>2016</v>
      </c>
      <c r="AH15" s="2" t="str">
        <f t="shared" si="25"/>
        <v>1</v>
      </c>
      <c r="AI15" t="str">
        <f t="shared" si="26"/>
        <v>01</v>
      </c>
      <c r="AJ15" s="2" t="str">
        <f t="shared" si="34"/>
        <v>2016 Q1</v>
      </c>
    </row>
    <row r="16" spans="1:36" x14ac:dyDescent="0.25">
      <c r="A16" s="1">
        <v>42384</v>
      </c>
      <c r="B16" s="2">
        <f t="shared" si="0"/>
        <v>2016</v>
      </c>
      <c r="C16" s="2">
        <f t="shared" si="1"/>
        <v>1</v>
      </c>
      <c r="D16" s="2">
        <f t="shared" si="2"/>
        <v>20161</v>
      </c>
      <c r="E16">
        <f t="shared" si="3"/>
        <v>1</v>
      </c>
      <c r="F16">
        <f t="shared" si="4"/>
        <v>201601</v>
      </c>
      <c r="G16">
        <f t="shared" si="5"/>
        <v>15</v>
      </c>
      <c r="H16">
        <f t="shared" si="6"/>
        <v>15</v>
      </c>
      <c r="I16">
        <f t="shared" si="7"/>
        <v>15</v>
      </c>
      <c r="J16">
        <f t="shared" si="8"/>
        <v>77</v>
      </c>
      <c r="K16" s="1">
        <f t="shared" si="9"/>
        <v>42384</v>
      </c>
      <c r="L16" s="1">
        <f t="shared" si="10"/>
        <v>42370</v>
      </c>
      <c r="M16" s="1">
        <f t="shared" si="27"/>
        <v>42400</v>
      </c>
      <c r="N16" s="1">
        <f t="shared" si="11"/>
        <v>42370</v>
      </c>
      <c r="O16" s="1">
        <f t="shared" si="28"/>
        <v>42460</v>
      </c>
      <c r="P16" s="2">
        <f t="shared" si="29"/>
        <v>1</v>
      </c>
      <c r="Q16" s="2">
        <f t="shared" si="30"/>
        <v>1</v>
      </c>
      <c r="R16" s="2">
        <f t="shared" ca="1" si="31"/>
        <v>2018</v>
      </c>
      <c r="S16" s="2">
        <f t="shared" ca="1" si="32"/>
        <v>4</v>
      </c>
      <c r="T16" s="2">
        <f t="shared" ca="1" si="33"/>
        <v>12</v>
      </c>
      <c r="U16" s="2">
        <f t="shared" ca="1" si="12"/>
        <v>344</v>
      </c>
      <c r="V16" s="2">
        <f t="shared" ca="1" si="13"/>
        <v>344</v>
      </c>
      <c r="W16" s="2">
        <f t="shared" ca="1" si="14"/>
        <v>71</v>
      </c>
      <c r="X16" s="2">
        <f t="shared" ca="1" si="15"/>
        <v>12</v>
      </c>
      <c r="Y16" s="2">
        <f t="shared" ca="1" si="16"/>
        <v>36</v>
      </c>
      <c r="Z16" s="2">
        <f t="shared" ca="1" si="17"/>
        <v>-2</v>
      </c>
      <c r="AA16" s="2">
        <f t="shared" ca="1" si="18"/>
        <v>-11</v>
      </c>
      <c r="AB16" s="2">
        <f t="shared" ca="1" si="19"/>
        <v>-35</v>
      </c>
      <c r="AC16" s="2" t="str">
        <f t="shared" ca="1" si="20"/>
        <v xml:space="preserve"> 2016 Q1</v>
      </c>
      <c r="AD16" s="2" t="str">
        <f t="shared" ca="1" si="21"/>
        <v xml:space="preserve"> 2016 M01</v>
      </c>
      <c r="AE16" s="2" t="b">
        <f t="shared" ca="1" si="22"/>
        <v>1</v>
      </c>
      <c r="AF16" s="2" t="b">
        <f t="shared" ca="1" si="23"/>
        <v>1</v>
      </c>
      <c r="AG16" s="2" t="str">
        <f t="shared" si="24"/>
        <v>2016</v>
      </c>
      <c r="AH16" s="2" t="str">
        <f t="shared" si="25"/>
        <v>1</v>
      </c>
      <c r="AI16" t="str">
        <f t="shared" si="26"/>
        <v>01</v>
      </c>
      <c r="AJ16" s="2" t="str">
        <f t="shared" si="34"/>
        <v>2016 Q1</v>
      </c>
    </row>
    <row r="17" spans="1:36" x14ac:dyDescent="0.25">
      <c r="A17" s="1">
        <v>42385</v>
      </c>
      <c r="B17" s="2">
        <f t="shared" si="0"/>
        <v>2016</v>
      </c>
      <c r="C17" s="2">
        <f t="shared" si="1"/>
        <v>1</v>
      </c>
      <c r="D17" s="2">
        <f t="shared" si="2"/>
        <v>20161</v>
      </c>
      <c r="E17">
        <f t="shared" si="3"/>
        <v>1</v>
      </c>
      <c r="F17">
        <f t="shared" si="4"/>
        <v>201601</v>
      </c>
      <c r="G17">
        <f t="shared" si="5"/>
        <v>16</v>
      </c>
      <c r="H17">
        <f t="shared" si="6"/>
        <v>16</v>
      </c>
      <c r="I17">
        <f t="shared" si="7"/>
        <v>16</v>
      </c>
      <c r="J17">
        <f t="shared" si="8"/>
        <v>76</v>
      </c>
      <c r="K17" s="1">
        <f t="shared" si="9"/>
        <v>42385</v>
      </c>
      <c r="L17" s="1">
        <f t="shared" si="10"/>
        <v>42370</v>
      </c>
      <c r="M17" s="1">
        <f t="shared" si="27"/>
        <v>42400</v>
      </c>
      <c r="N17" s="1">
        <f t="shared" si="11"/>
        <v>42370</v>
      </c>
      <c r="O17" s="1">
        <f t="shared" si="28"/>
        <v>42460</v>
      </c>
      <c r="P17" s="2">
        <f t="shared" si="29"/>
        <v>1</v>
      </c>
      <c r="Q17" s="2">
        <f t="shared" si="30"/>
        <v>1</v>
      </c>
      <c r="R17" s="2">
        <f t="shared" ca="1" si="31"/>
        <v>2018</v>
      </c>
      <c r="S17" s="2">
        <f t="shared" ca="1" si="32"/>
        <v>4</v>
      </c>
      <c r="T17" s="2">
        <f t="shared" ca="1" si="33"/>
        <v>12</v>
      </c>
      <c r="U17" s="2">
        <f t="shared" ca="1" si="12"/>
        <v>344</v>
      </c>
      <c r="V17" s="2">
        <f t="shared" ca="1" si="13"/>
        <v>344</v>
      </c>
      <c r="W17" s="2">
        <f t="shared" ca="1" si="14"/>
        <v>71</v>
      </c>
      <c r="X17" s="2">
        <f t="shared" ca="1" si="15"/>
        <v>12</v>
      </c>
      <c r="Y17" s="2">
        <f t="shared" ca="1" si="16"/>
        <v>36</v>
      </c>
      <c r="Z17" s="2">
        <f t="shared" ca="1" si="17"/>
        <v>-2</v>
      </c>
      <c r="AA17" s="2">
        <f t="shared" ca="1" si="18"/>
        <v>-11</v>
      </c>
      <c r="AB17" s="2">
        <f t="shared" ca="1" si="19"/>
        <v>-35</v>
      </c>
      <c r="AC17" s="2" t="str">
        <f t="shared" ca="1" si="20"/>
        <v xml:space="preserve"> 2016 Q1</v>
      </c>
      <c r="AD17" s="2" t="str">
        <f t="shared" ca="1" si="21"/>
        <v xml:space="preserve"> 2016 M01</v>
      </c>
      <c r="AE17" s="2" t="b">
        <f t="shared" ca="1" si="22"/>
        <v>1</v>
      </c>
      <c r="AF17" s="2" t="b">
        <f t="shared" ca="1" si="23"/>
        <v>1</v>
      </c>
      <c r="AG17" s="2" t="str">
        <f t="shared" si="24"/>
        <v>2016</v>
      </c>
      <c r="AH17" s="2" t="str">
        <f t="shared" si="25"/>
        <v>1</v>
      </c>
      <c r="AI17" t="str">
        <f t="shared" si="26"/>
        <v>01</v>
      </c>
      <c r="AJ17" s="2" t="str">
        <f t="shared" si="34"/>
        <v>2016 Q1</v>
      </c>
    </row>
    <row r="18" spans="1:36" x14ac:dyDescent="0.25">
      <c r="A18" s="1">
        <v>42386</v>
      </c>
      <c r="B18" s="2">
        <f t="shared" si="0"/>
        <v>2016</v>
      </c>
      <c r="C18" s="2">
        <f t="shared" si="1"/>
        <v>1</v>
      </c>
      <c r="D18" s="2">
        <f t="shared" si="2"/>
        <v>20161</v>
      </c>
      <c r="E18">
        <f t="shared" si="3"/>
        <v>1</v>
      </c>
      <c r="F18">
        <f t="shared" si="4"/>
        <v>201601</v>
      </c>
      <c r="G18">
        <f t="shared" si="5"/>
        <v>17</v>
      </c>
      <c r="H18">
        <f t="shared" si="6"/>
        <v>17</v>
      </c>
      <c r="I18">
        <f t="shared" si="7"/>
        <v>17</v>
      </c>
      <c r="J18">
        <f t="shared" si="8"/>
        <v>75</v>
      </c>
      <c r="K18" s="1">
        <f t="shared" si="9"/>
        <v>42386</v>
      </c>
      <c r="L18" s="1">
        <f t="shared" si="10"/>
        <v>42370</v>
      </c>
      <c r="M18" s="1">
        <f t="shared" si="27"/>
        <v>42400</v>
      </c>
      <c r="N18" s="1">
        <f t="shared" si="11"/>
        <v>42370</v>
      </c>
      <c r="O18" s="1">
        <f t="shared" si="28"/>
        <v>42460</v>
      </c>
      <c r="P18" s="2">
        <f t="shared" si="29"/>
        <v>1</v>
      </c>
      <c r="Q18" s="2">
        <f t="shared" si="30"/>
        <v>1</v>
      </c>
      <c r="R18" s="2">
        <f t="shared" ca="1" si="31"/>
        <v>2018</v>
      </c>
      <c r="S18" s="2">
        <f t="shared" ca="1" si="32"/>
        <v>4</v>
      </c>
      <c r="T18" s="2">
        <f t="shared" ca="1" si="33"/>
        <v>12</v>
      </c>
      <c r="U18" s="2">
        <f t="shared" ca="1" si="12"/>
        <v>344</v>
      </c>
      <c r="V18" s="2">
        <f t="shared" ca="1" si="13"/>
        <v>344</v>
      </c>
      <c r="W18" s="2">
        <f t="shared" ca="1" si="14"/>
        <v>71</v>
      </c>
      <c r="X18" s="2">
        <f t="shared" ca="1" si="15"/>
        <v>12</v>
      </c>
      <c r="Y18" s="2">
        <f t="shared" ca="1" si="16"/>
        <v>36</v>
      </c>
      <c r="Z18" s="2">
        <f t="shared" ca="1" si="17"/>
        <v>-2</v>
      </c>
      <c r="AA18" s="2">
        <f t="shared" ca="1" si="18"/>
        <v>-11</v>
      </c>
      <c r="AB18" s="2">
        <f t="shared" ca="1" si="19"/>
        <v>-35</v>
      </c>
      <c r="AC18" s="2" t="str">
        <f t="shared" ca="1" si="20"/>
        <v xml:space="preserve"> 2016 Q1</v>
      </c>
      <c r="AD18" s="2" t="str">
        <f t="shared" ca="1" si="21"/>
        <v xml:space="preserve"> 2016 M01</v>
      </c>
      <c r="AE18" s="2" t="b">
        <f t="shared" ca="1" si="22"/>
        <v>1</v>
      </c>
      <c r="AF18" s="2" t="b">
        <f t="shared" ca="1" si="23"/>
        <v>1</v>
      </c>
      <c r="AG18" s="2" t="str">
        <f t="shared" si="24"/>
        <v>2016</v>
      </c>
      <c r="AH18" s="2" t="str">
        <f t="shared" si="25"/>
        <v>1</v>
      </c>
      <c r="AI18" t="str">
        <f t="shared" si="26"/>
        <v>01</v>
      </c>
      <c r="AJ18" s="2" t="str">
        <f t="shared" si="34"/>
        <v>2016 Q1</v>
      </c>
    </row>
    <row r="19" spans="1:36" x14ac:dyDescent="0.25">
      <c r="A19" s="1">
        <v>42387</v>
      </c>
      <c r="B19" s="2">
        <f t="shared" si="0"/>
        <v>2016</v>
      </c>
      <c r="C19" s="2">
        <f t="shared" si="1"/>
        <v>1</v>
      </c>
      <c r="D19" s="2">
        <f t="shared" si="2"/>
        <v>20161</v>
      </c>
      <c r="E19">
        <f t="shared" si="3"/>
        <v>1</v>
      </c>
      <c r="F19">
        <f t="shared" si="4"/>
        <v>201601</v>
      </c>
      <c r="G19">
        <f t="shared" si="5"/>
        <v>18</v>
      </c>
      <c r="H19">
        <f t="shared" si="6"/>
        <v>18</v>
      </c>
      <c r="I19">
        <f t="shared" si="7"/>
        <v>18</v>
      </c>
      <c r="J19">
        <f t="shared" si="8"/>
        <v>74</v>
      </c>
      <c r="K19" s="1">
        <f t="shared" si="9"/>
        <v>42387</v>
      </c>
      <c r="L19" s="1">
        <f t="shared" si="10"/>
        <v>42370</v>
      </c>
      <c r="M19" s="1">
        <f t="shared" si="27"/>
        <v>42400</v>
      </c>
      <c r="N19" s="1">
        <f t="shared" si="11"/>
        <v>42370</v>
      </c>
      <c r="O19" s="1">
        <f t="shared" si="28"/>
        <v>42460</v>
      </c>
      <c r="P19" s="2">
        <f t="shared" si="29"/>
        <v>1</v>
      </c>
      <c r="Q19" s="2">
        <f t="shared" si="30"/>
        <v>1</v>
      </c>
      <c r="R19" s="2">
        <f t="shared" ca="1" si="31"/>
        <v>2018</v>
      </c>
      <c r="S19" s="2">
        <f t="shared" ca="1" si="32"/>
        <v>4</v>
      </c>
      <c r="T19" s="2">
        <f t="shared" ca="1" si="33"/>
        <v>12</v>
      </c>
      <c r="U19" s="2">
        <f t="shared" ca="1" si="12"/>
        <v>344</v>
      </c>
      <c r="V19" s="2">
        <f t="shared" ca="1" si="13"/>
        <v>344</v>
      </c>
      <c r="W19" s="2">
        <f t="shared" ca="1" si="14"/>
        <v>71</v>
      </c>
      <c r="X19" s="2">
        <f t="shared" ca="1" si="15"/>
        <v>12</v>
      </c>
      <c r="Y19" s="2">
        <f t="shared" ca="1" si="16"/>
        <v>36</v>
      </c>
      <c r="Z19" s="2">
        <f t="shared" ca="1" si="17"/>
        <v>-2</v>
      </c>
      <c r="AA19" s="2">
        <f t="shared" ca="1" si="18"/>
        <v>-11</v>
      </c>
      <c r="AB19" s="2">
        <f t="shared" ca="1" si="19"/>
        <v>-35</v>
      </c>
      <c r="AC19" s="2" t="str">
        <f t="shared" ca="1" si="20"/>
        <v xml:space="preserve"> 2016 Q1</v>
      </c>
      <c r="AD19" s="2" t="str">
        <f t="shared" ca="1" si="21"/>
        <v xml:space="preserve"> 2016 M01</v>
      </c>
      <c r="AE19" s="2" t="b">
        <f t="shared" ca="1" si="22"/>
        <v>1</v>
      </c>
      <c r="AF19" s="2" t="b">
        <f t="shared" ca="1" si="23"/>
        <v>1</v>
      </c>
      <c r="AG19" s="2" t="str">
        <f t="shared" si="24"/>
        <v>2016</v>
      </c>
      <c r="AH19" s="2" t="str">
        <f t="shared" si="25"/>
        <v>1</v>
      </c>
      <c r="AI19" t="str">
        <f t="shared" si="26"/>
        <v>01</v>
      </c>
      <c r="AJ19" s="2" t="str">
        <f t="shared" si="34"/>
        <v>2016 Q1</v>
      </c>
    </row>
    <row r="20" spans="1:36" x14ac:dyDescent="0.25">
      <c r="A20" s="1">
        <v>42388</v>
      </c>
      <c r="B20" s="2">
        <f t="shared" si="0"/>
        <v>2016</v>
      </c>
      <c r="C20" s="2">
        <f t="shared" si="1"/>
        <v>1</v>
      </c>
      <c r="D20" s="2">
        <f t="shared" si="2"/>
        <v>20161</v>
      </c>
      <c r="E20">
        <f t="shared" si="3"/>
        <v>1</v>
      </c>
      <c r="F20">
        <f t="shared" si="4"/>
        <v>201601</v>
      </c>
      <c r="G20">
        <f t="shared" si="5"/>
        <v>19</v>
      </c>
      <c r="H20">
        <f t="shared" si="6"/>
        <v>19</v>
      </c>
      <c r="I20">
        <f t="shared" si="7"/>
        <v>19</v>
      </c>
      <c r="J20">
        <f t="shared" si="8"/>
        <v>73</v>
      </c>
      <c r="K20" s="1">
        <f t="shared" si="9"/>
        <v>42388</v>
      </c>
      <c r="L20" s="1">
        <f t="shared" si="10"/>
        <v>42370</v>
      </c>
      <c r="M20" s="1">
        <f t="shared" si="27"/>
        <v>42400</v>
      </c>
      <c r="N20" s="1">
        <f t="shared" si="11"/>
        <v>42370</v>
      </c>
      <c r="O20" s="1">
        <f t="shared" si="28"/>
        <v>42460</v>
      </c>
      <c r="P20" s="2">
        <f t="shared" si="29"/>
        <v>1</v>
      </c>
      <c r="Q20" s="2">
        <f t="shared" si="30"/>
        <v>1</v>
      </c>
      <c r="R20" s="2">
        <f t="shared" ca="1" si="31"/>
        <v>2018</v>
      </c>
      <c r="S20" s="2">
        <f t="shared" ca="1" si="32"/>
        <v>4</v>
      </c>
      <c r="T20" s="2">
        <f t="shared" ca="1" si="33"/>
        <v>12</v>
      </c>
      <c r="U20" s="2">
        <f t="shared" ca="1" si="12"/>
        <v>344</v>
      </c>
      <c r="V20" s="2">
        <f t="shared" ca="1" si="13"/>
        <v>344</v>
      </c>
      <c r="W20" s="2">
        <f t="shared" ca="1" si="14"/>
        <v>71</v>
      </c>
      <c r="X20" s="2">
        <f t="shared" ca="1" si="15"/>
        <v>12</v>
      </c>
      <c r="Y20" s="2">
        <f t="shared" ca="1" si="16"/>
        <v>36</v>
      </c>
      <c r="Z20" s="2">
        <f t="shared" ca="1" si="17"/>
        <v>-2</v>
      </c>
      <c r="AA20" s="2">
        <f t="shared" ca="1" si="18"/>
        <v>-11</v>
      </c>
      <c r="AB20" s="2">
        <f t="shared" ca="1" si="19"/>
        <v>-35</v>
      </c>
      <c r="AC20" s="2" t="str">
        <f t="shared" ca="1" si="20"/>
        <v xml:space="preserve"> 2016 Q1</v>
      </c>
      <c r="AD20" s="2" t="str">
        <f t="shared" ca="1" si="21"/>
        <v xml:space="preserve"> 2016 M01</v>
      </c>
      <c r="AE20" s="2" t="b">
        <f t="shared" ca="1" si="22"/>
        <v>1</v>
      </c>
      <c r="AF20" s="2" t="b">
        <f t="shared" ca="1" si="23"/>
        <v>1</v>
      </c>
      <c r="AG20" s="2" t="str">
        <f t="shared" si="24"/>
        <v>2016</v>
      </c>
      <c r="AH20" s="2" t="str">
        <f t="shared" si="25"/>
        <v>1</v>
      </c>
      <c r="AI20" t="str">
        <f t="shared" si="26"/>
        <v>01</v>
      </c>
      <c r="AJ20" s="2" t="str">
        <f t="shared" si="34"/>
        <v>2016 Q1</v>
      </c>
    </row>
    <row r="21" spans="1:36" x14ac:dyDescent="0.25">
      <c r="A21" s="1">
        <v>42389</v>
      </c>
      <c r="B21" s="2">
        <f t="shared" si="0"/>
        <v>2016</v>
      </c>
      <c r="C21" s="2">
        <f t="shared" si="1"/>
        <v>1</v>
      </c>
      <c r="D21" s="2">
        <f t="shared" si="2"/>
        <v>20161</v>
      </c>
      <c r="E21">
        <f t="shared" si="3"/>
        <v>1</v>
      </c>
      <c r="F21">
        <f t="shared" si="4"/>
        <v>201601</v>
      </c>
      <c r="G21">
        <f t="shared" si="5"/>
        <v>20</v>
      </c>
      <c r="H21">
        <f t="shared" si="6"/>
        <v>20</v>
      </c>
      <c r="I21">
        <f t="shared" si="7"/>
        <v>20</v>
      </c>
      <c r="J21">
        <f t="shared" si="8"/>
        <v>72</v>
      </c>
      <c r="K21" s="1">
        <f t="shared" si="9"/>
        <v>42389</v>
      </c>
      <c r="L21" s="1">
        <f t="shared" si="10"/>
        <v>42370</v>
      </c>
      <c r="M21" s="1">
        <f t="shared" si="27"/>
        <v>42400</v>
      </c>
      <c r="N21" s="1">
        <f t="shared" si="11"/>
        <v>42370</v>
      </c>
      <c r="O21" s="1">
        <f t="shared" si="28"/>
        <v>42460</v>
      </c>
      <c r="P21" s="2">
        <f t="shared" si="29"/>
        <v>1</v>
      </c>
      <c r="Q21" s="2">
        <f t="shared" si="30"/>
        <v>1</v>
      </c>
      <c r="R21" s="2">
        <f t="shared" ca="1" si="31"/>
        <v>2018</v>
      </c>
      <c r="S21" s="2">
        <f t="shared" ca="1" si="32"/>
        <v>4</v>
      </c>
      <c r="T21" s="2">
        <f t="shared" ca="1" si="33"/>
        <v>12</v>
      </c>
      <c r="U21" s="2">
        <f t="shared" ca="1" si="12"/>
        <v>344</v>
      </c>
      <c r="V21" s="2">
        <f t="shared" ca="1" si="13"/>
        <v>344</v>
      </c>
      <c r="W21" s="2">
        <f t="shared" ca="1" si="14"/>
        <v>71</v>
      </c>
      <c r="X21" s="2">
        <f t="shared" ca="1" si="15"/>
        <v>12</v>
      </c>
      <c r="Y21" s="2">
        <f t="shared" ca="1" si="16"/>
        <v>36</v>
      </c>
      <c r="Z21" s="2">
        <f t="shared" ca="1" si="17"/>
        <v>-2</v>
      </c>
      <c r="AA21" s="2">
        <f t="shared" ca="1" si="18"/>
        <v>-11</v>
      </c>
      <c r="AB21" s="2">
        <f t="shared" ca="1" si="19"/>
        <v>-35</v>
      </c>
      <c r="AC21" s="2" t="str">
        <f t="shared" ca="1" si="20"/>
        <v xml:space="preserve"> 2016 Q1</v>
      </c>
      <c r="AD21" s="2" t="str">
        <f t="shared" ca="1" si="21"/>
        <v xml:space="preserve"> 2016 M01</v>
      </c>
      <c r="AE21" s="2" t="b">
        <f t="shared" ca="1" si="22"/>
        <v>1</v>
      </c>
      <c r="AF21" s="2" t="b">
        <f t="shared" ca="1" si="23"/>
        <v>1</v>
      </c>
      <c r="AG21" s="2" t="str">
        <f t="shared" si="24"/>
        <v>2016</v>
      </c>
      <c r="AH21" s="2" t="str">
        <f t="shared" si="25"/>
        <v>1</v>
      </c>
      <c r="AI21" t="str">
        <f t="shared" si="26"/>
        <v>01</v>
      </c>
      <c r="AJ21" s="2" t="str">
        <f t="shared" si="34"/>
        <v>2016 Q1</v>
      </c>
    </row>
    <row r="22" spans="1:36" x14ac:dyDescent="0.25">
      <c r="A22" s="1">
        <v>42390</v>
      </c>
      <c r="B22" s="2">
        <f t="shared" si="0"/>
        <v>2016</v>
      </c>
      <c r="C22" s="2">
        <f t="shared" si="1"/>
        <v>1</v>
      </c>
      <c r="D22" s="2">
        <f t="shared" si="2"/>
        <v>20161</v>
      </c>
      <c r="E22">
        <f t="shared" si="3"/>
        <v>1</v>
      </c>
      <c r="F22">
        <f t="shared" si="4"/>
        <v>201601</v>
      </c>
      <c r="G22">
        <f t="shared" si="5"/>
        <v>21</v>
      </c>
      <c r="H22">
        <f t="shared" si="6"/>
        <v>21</v>
      </c>
      <c r="I22">
        <f t="shared" si="7"/>
        <v>21</v>
      </c>
      <c r="J22">
        <f t="shared" si="8"/>
        <v>71</v>
      </c>
      <c r="K22" s="1">
        <f t="shared" si="9"/>
        <v>42390</v>
      </c>
      <c r="L22" s="1">
        <f t="shared" si="10"/>
        <v>42370</v>
      </c>
      <c r="M22" s="1">
        <f t="shared" si="27"/>
        <v>42400</v>
      </c>
      <c r="N22" s="1">
        <f t="shared" si="11"/>
        <v>42370</v>
      </c>
      <c r="O22" s="1">
        <f t="shared" si="28"/>
        <v>42460</v>
      </c>
      <c r="P22" s="2">
        <f t="shared" si="29"/>
        <v>1</v>
      </c>
      <c r="Q22" s="2">
        <f t="shared" si="30"/>
        <v>1</v>
      </c>
      <c r="R22" s="2">
        <f t="shared" ca="1" si="31"/>
        <v>2018</v>
      </c>
      <c r="S22" s="2">
        <f t="shared" ca="1" si="32"/>
        <v>4</v>
      </c>
      <c r="T22" s="2">
        <f t="shared" ca="1" si="33"/>
        <v>12</v>
      </c>
      <c r="U22" s="2">
        <f t="shared" ca="1" si="12"/>
        <v>344</v>
      </c>
      <c r="V22" s="2">
        <f t="shared" ca="1" si="13"/>
        <v>344</v>
      </c>
      <c r="W22" s="2">
        <f t="shared" ca="1" si="14"/>
        <v>71</v>
      </c>
      <c r="X22" s="2">
        <f t="shared" ca="1" si="15"/>
        <v>12</v>
      </c>
      <c r="Y22" s="2">
        <f t="shared" ca="1" si="16"/>
        <v>36</v>
      </c>
      <c r="Z22" s="2">
        <f t="shared" ca="1" si="17"/>
        <v>-2</v>
      </c>
      <c r="AA22" s="2">
        <f t="shared" ca="1" si="18"/>
        <v>-11</v>
      </c>
      <c r="AB22" s="2">
        <f t="shared" ca="1" si="19"/>
        <v>-35</v>
      </c>
      <c r="AC22" s="2" t="str">
        <f t="shared" ca="1" si="20"/>
        <v xml:space="preserve"> 2016 Q1</v>
      </c>
      <c r="AD22" s="2" t="str">
        <f t="shared" ca="1" si="21"/>
        <v xml:space="preserve"> 2016 M01</v>
      </c>
      <c r="AE22" s="2" t="b">
        <f t="shared" ca="1" si="22"/>
        <v>1</v>
      </c>
      <c r="AF22" s="2" t="b">
        <f t="shared" ca="1" si="23"/>
        <v>1</v>
      </c>
      <c r="AG22" s="2" t="str">
        <f t="shared" si="24"/>
        <v>2016</v>
      </c>
      <c r="AH22" s="2" t="str">
        <f t="shared" si="25"/>
        <v>1</v>
      </c>
      <c r="AI22" t="str">
        <f t="shared" si="26"/>
        <v>01</v>
      </c>
      <c r="AJ22" s="2" t="str">
        <f t="shared" si="34"/>
        <v>2016 Q1</v>
      </c>
    </row>
    <row r="23" spans="1:36" x14ac:dyDescent="0.25">
      <c r="A23" s="1">
        <v>42391</v>
      </c>
      <c r="B23" s="2">
        <f t="shared" si="0"/>
        <v>2016</v>
      </c>
      <c r="C23" s="2">
        <f t="shared" si="1"/>
        <v>1</v>
      </c>
      <c r="D23" s="2">
        <f t="shared" si="2"/>
        <v>20161</v>
      </c>
      <c r="E23">
        <f t="shared" si="3"/>
        <v>1</v>
      </c>
      <c r="F23">
        <f t="shared" si="4"/>
        <v>201601</v>
      </c>
      <c r="G23">
        <f t="shared" si="5"/>
        <v>22</v>
      </c>
      <c r="H23">
        <f t="shared" si="6"/>
        <v>22</v>
      </c>
      <c r="I23">
        <f t="shared" si="7"/>
        <v>22</v>
      </c>
      <c r="J23">
        <f t="shared" si="8"/>
        <v>70</v>
      </c>
      <c r="K23" s="1">
        <f t="shared" si="9"/>
        <v>42391</v>
      </c>
      <c r="L23" s="1">
        <f t="shared" si="10"/>
        <v>42370</v>
      </c>
      <c r="M23" s="1">
        <f t="shared" si="27"/>
        <v>42400</v>
      </c>
      <c r="N23" s="1">
        <f t="shared" si="11"/>
        <v>42370</v>
      </c>
      <c r="O23" s="1">
        <f t="shared" si="28"/>
        <v>42460</v>
      </c>
      <c r="P23" s="2">
        <f t="shared" si="29"/>
        <v>1</v>
      </c>
      <c r="Q23" s="2">
        <f t="shared" si="30"/>
        <v>1</v>
      </c>
      <c r="R23" s="2">
        <f t="shared" ca="1" si="31"/>
        <v>2018</v>
      </c>
      <c r="S23" s="2">
        <f t="shared" ca="1" si="32"/>
        <v>4</v>
      </c>
      <c r="T23" s="2">
        <f t="shared" ca="1" si="33"/>
        <v>12</v>
      </c>
      <c r="U23" s="2">
        <f t="shared" ca="1" si="12"/>
        <v>344</v>
      </c>
      <c r="V23" s="2">
        <f t="shared" ca="1" si="13"/>
        <v>344</v>
      </c>
      <c r="W23" s="2">
        <f t="shared" ca="1" si="14"/>
        <v>71</v>
      </c>
      <c r="X23" s="2">
        <f t="shared" ca="1" si="15"/>
        <v>12</v>
      </c>
      <c r="Y23" s="2">
        <f t="shared" ca="1" si="16"/>
        <v>36</v>
      </c>
      <c r="Z23" s="2">
        <f t="shared" ca="1" si="17"/>
        <v>-2</v>
      </c>
      <c r="AA23" s="2">
        <f t="shared" ca="1" si="18"/>
        <v>-11</v>
      </c>
      <c r="AB23" s="2">
        <f t="shared" ca="1" si="19"/>
        <v>-35</v>
      </c>
      <c r="AC23" s="2" t="str">
        <f t="shared" ca="1" si="20"/>
        <v xml:space="preserve"> 2016 Q1</v>
      </c>
      <c r="AD23" s="2" t="str">
        <f t="shared" ca="1" si="21"/>
        <v xml:space="preserve"> 2016 M01</v>
      </c>
      <c r="AE23" s="2" t="b">
        <f t="shared" ca="1" si="22"/>
        <v>1</v>
      </c>
      <c r="AF23" s="2" t="b">
        <f t="shared" ca="1" si="23"/>
        <v>1</v>
      </c>
      <c r="AG23" s="2" t="str">
        <f t="shared" si="24"/>
        <v>2016</v>
      </c>
      <c r="AH23" s="2" t="str">
        <f t="shared" si="25"/>
        <v>1</v>
      </c>
      <c r="AI23" t="str">
        <f t="shared" si="26"/>
        <v>01</v>
      </c>
      <c r="AJ23" s="2" t="str">
        <f t="shared" si="34"/>
        <v>2016 Q1</v>
      </c>
    </row>
    <row r="24" spans="1:36" x14ac:dyDescent="0.25">
      <c r="A24" s="1">
        <v>42392</v>
      </c>
      <c r="B24" s="2">
        <f t="shared" si="0"/>
        <v>2016</v>
      </c>
      <c r="C24" s="2">
        <f t="shared" si="1"/>
        <v>1</v>
      </c>
      <c r="D24" s="2">
        <f t="shared" si="2"/>
        <v>20161</v>
      </c>
      <c r="E24">
        <f t="shared" si="3"/>
        <v>1</v>
      </c>
      <c r="F24">
        <f t="shared" si="4"/>
        <v>201601</v>
      </c>
      <c r="G24">
        <f t="shared" si="5"/>
        <v>23</v>
      </c>
      <c r="H24">
        <f t="shared" si="6"/>
        <v>23</v>
      </c>
      <c r="I24">
        <f t="shared" si="7"/>
        <v>23</v>
      </c>
      <c r="J24">
        <f t="shared" si="8"/>
        <v>69</v>
      </c>
      <c r="K24" s="1">
        <f t="shared" si="9"/>
        <v>42392</v>
      </c>
      <c r="L24" s="1">
        <f t="shared" si="10"/>
        <v>42370</v>
      </c>
      <c r="M24" s="1">
        <f t="shared" si="27"/>
        <v>42400</v>
      </c>
      <c r="N24" s="1">
        <f t="shared" si="11"/>
        <v>42370</v>
      </c>
      <c r="O24" s="1">
        <f t="shared" si="28"/>
        <v>42460</v>
      </c>
      <c r="P24" s="2">
        <f t="shared" si="29"/>
        <v>1</v>
      </c>
      <c r="Q24" s="2">
        <f t="shared" si="30"/>
        <v>1</v>
      </c>
      <c r="R24" s="2">
        <f t="shared" ca="1" si="31"/>
        <v>2018</v>
      </c>
      <c r="S24" s="2">
        <f t="shared" ca="1" si="32"/>
        <v>4</v>
      </c>
      <c r="T24" s="2">
        <f t="shared" ca="1" si="33"/>
        <v>12</v>
      </c>
      <c r="U24" s="2">
        <f t="shared" ca="1" si="12"/>
        <v>344</v>
      </c>
      <c r="V24" s="2">
        <f t="shared" ca="1" si="13"/>
        <v>344</v>
      </c>
      <c r="W24" s="2">
        <f t="shared" ca="1" si="14"/>
        <v>71</v>
      </c>
      <c r="X24" s="2">
        <f t="shared" ca="1" si="15"/>
        <v>12</v>
      </c>
      <c r="Y24" s="2">
        <f t="shared" ca="1" si="16"/>
        <v>36</v>
      </c>
      <c r="Z24" s="2">
        <f t="shared" ca="1" si="17"/>
        <v>-2</v>
      </c>
      <c r="AA24" s="2">
        <f t="shared" ca="1" si="18"/>
        <v>-11</v>
      </c>
      <c r="AB24" s="2">
        <f t="shared" ca="1" si="19"/>
        <v>-35</v>
      </c>
      <c r="AC24" s="2" t="str">
        <f t="shared" ca="1" si="20"/>
        <v xml:space="preserve"> 2016 Q1</v>
      </c>
      <c r="AD24" s="2" t="str">
        <f t="shared" ca="1" si="21"/>
        <v xml:space="preserve"> 2016 M01</v>
      </c>
      <c r="AE24" s="2" t="b">
        <f t="shared" ca="1" si="22"/>
        <v>1</v>
      </c>
      <c r="AF24" s="2" t="b">
        <f t="shared" ca="1" si="23"/>
        <v>1</v>
      </c>
      <c r="AG24" s="2" t="str">
        <f t="shared" si="24"/>
        <v>2016</v>
      </c>
      <c r="AH24" s="2" t="str">
        <f t="shared" si="25"/>
        <v>1</v>
      </c>
      <c r="AI24" t="str">
        <f t="shared" si="26"/>
        <v>01</v>
      </c>
      <c r="AJ24" s="2" t="str">
        <f t="shared" si="34"/>
        <v>2016 Q1</v>
      </c>
    </row>
    <row r="25" spans="1:36" x14ac:dyDescent="0.25">
      <c r="A25" s="1">
        <v>42393</v>
      </c>
      <c r="B25" s="2">
        <f t="shared" si="0"/>
        <v>2016</v>
      </c>
      <c r="C25" s="2">
        <f t="shared" si="1"/>
        <v>1</v>
      </c>
      <c r="D25" s="2">
        <f t="shared" si="2"/>
        <v>20161</v>
      </c>
      <c r="E25">
        <f t="shared" si="3"/>
        <v>1</v>
      </c>
      <c r="F25">
        <f t="shared" si="4"/>
        <v>201601</v>
      </c>
      <c r="G25">
        <f t="shared" si="5"/>
        <v>24</v>
      </c>
      <c r="H25">
        <f t="shared" si="6"/>
        <v>24</v>
      </c>
      <c r="I25">
        <f t="shared" si="7"/>
        <v>24</v>
      </c>
      <c r="J25">
        <f t="shared" si="8"/>
        <v>68</v>
      </c>
      <c r="K25" s="1">
        <f t="shared" si="9"/>
        <v>42393</v>
      </c>
      <c r="L25" s="1">
        <f t="shared" si="10"/>
        <v>42370</v>
      </c>
      <c r="M25" s="1">
        <f t="shared" si="27"/>
        <v>42400</v>
      </c>
      <c r="N25" s="1">
        <f t="shared" si="11"/>
        <v>42370</v>
      </c>
      <c r="O25" s="1">
        <f t="shared" si="28"/>
        <v>42460</v>
      </c>
      <c r="P25" s="2">
        <f t="shared" si="29"/>
        <v>1</v>
      </c>
      <c r="Q25" s="2">
        <f t="shared" si="30"/>
        <v>1</v>
      </c>
      <c r="R25" s="2">
        <f t="shared" ca="1" si="31"/>
        <v>2018</v>
      </c>
      <c r="S25" s="2">
        <f t="shared" ca="1" si="32"/>
        <v>4</v>
      </c>
      <c r="T25" s="2">
        <f t="shared" ca="1" si="33"/>
        <v>12</v>
      </c>
      <c r="U25" s="2">
        <f t="shared" ca="1" si="12"/>
        <v>344</v>
      </c>
      <c r="V25" s="2">
        <f t="shared" ca="1" si="13"/>
        <v>344</v>
      </c>
      <c r="W25" s="2">
        <f t="shared" ca="1" si="14"/>
        <v>71</v>
      </c>
      <c r="X25" s="2">
        <f t="shared" ca="1" si="15"/>
        <v>12</v>
      </c>
      <c r="Y25" s="2">
        <f t="shared" ca="1" si="16"/>
        <v>36</v>
      </c>
      <c r="Z25" s="2">
        <f t="shared" ca="1" si="17"/>
        <v>-2</v>
      </c>
      <c r="AA25" s="2">
        <f t="shared" ca="1" si="18"/>
        <v>-11</v>
      </c>
      <c r="AB25" s="2">
        <f t="shared" ca="1" si="19"/>
        <v>-35</v>
      </c>
      <c r="AC25" s="2" t="str">
        <f t="shared" ca="1" si="20"/>
        <v xml:space="preserve"> 2016 Q1</v>
      </c>
      <c r="AD25" s="2" t="str">
        <f t="shared" ca="1" si="21"/>
        <v xml:space="preserve"> 2016 M01</v>
      </c>
      <c r="AE25" s="2" t="b">
        <f t="shared" ca="1" si="22"/>
        <v>1</v>
      </c>
      <c r="AF25" s="2" t="b">
        <f t="shared" ca="1" si="23"/>
        <v>1</v>
      </c>
      <c r="AG25" s="2" t="str">
        <f t="shared" si="24"/>
        <v>2016</v>
      </c>
      <c r="AH25" s="2" t="str">
        <f t="shared" si="25"/>
        <v>1</v>
      </c>
      <c r="AI25" t="str">
        <f t="shared" si="26"/>
        <v>01</v>
      </c>
      <c r="AJ25" s="2" t="str">
        <f t="shared" si="34"/>
        <v>2016 Q1</v>
      </c>
    </row>
    <row r="26" spans="1:36" x14ac:dyDescent="0.25">
      <c r="A26" s="1">
        <v>42394</v>
      </c>
      <c r="B26" s="2">
        <f t="shared" si="0"/>
        <v>2016</v>
      </c>
      <c r="C26" s="2">
        <f t="shared" si="1"/>
        <v>1</v>
      </c>
      <c r="D26" s="2">
        <f t="shared" si="2"/>
        <v>20161</v>
      </c>
      <c r="E26">
        <f t="shared" si="3"/>
        <v>1</v>
      </c>
      <c r="F26">
        <f t="shared" si="4"/>
        <v>201601</v>
      </c>
      <c r="G26">
        <f t="shared" si="5"/>
        <v>25</v>
      </c>
      <c r="H26">
        <f t="shared" si="6"/>
        <v>25</v>
      </c>
      <c r="I26">
        <f t="shared" si="7"/>
        <v>25</v>
      </c>
      <c r="J26">
        <f t="shared" si="8"/>
        <v>67</v>
      </c>
      <c r="K26" s="1">
        <f t="shared" si="9"/>
        <v>42394</v>
      </c>
      <c r="L26" s="1">
        <f t="shared" si="10"/>
        <v>42370</v>
      </c>
      <c r="M26" s="1">
        <f t="shared" si="27"/>
        <v>42400</v>
      </c>
      <c r="N26" s="1">
        <f t="shared" si="11"/>
        <v>42370</v>
      </c>
      <c r="O26" s="1">
        <f t="shared" si="28"/>
        <v>42460</v>
      </c>
      <c r="P26" s="2">
        <f t="shared" si="29"/>
        <v>1</v>
      </c>
      <c r="Q26" s="2">
        <f t="shared" si="30"/>
        <v>1</v>
      </c>
      <c r="R26" s="2">
        <f t="shared" ca="1" si="31"/>
        <v>2018</v>
      </c>
      <c r="S26" s="2">
        <f t="shared" ca="1" si="32"/>
        <v>4</v>
      </c>
      <c r="T26" s="2">
        <f t="shared" ca="1" si="33"/>
        <v>12</v>
      </c>
      <c r="U26" s="2">
        <f t="shared" ca="1" si="12"/>
        <v>344</v>
      </c>
      <c r="V26" s="2">
        <f t="shared" ca="1" si="13"/>
        <v>344</v>
      </c>
      <c r="W26" s="2">
        <f t="shared" ca="1" si="14"/>
        <v>71</v>
      </c>
      <c r="X26" s="2">
        <f t="shared" ca="1" si="15"/>
        <v>12</v>
      </c>
      <c r="Y26" s="2">
        <f t="shared" ca="1" si="16"/>
        <v>36</v>
      </c>
      <c r="Z26" s="2">
        <f t="shared" ca="1" si="17"/>
        <v>-2</v>
      </c>
      <c r="AA26" s="2">
        <f t="shared" ca="1" si="18"/>
        <v>-11</v>
      </c>
      <c r="AB26" s="2">
        <f t="shared" ca="1" si="19"/>
        <v>-35</v>
      </c>
      <c r="AC26" s="2" t="str">
        <f t="shared" ca="1" si="20"/>
        <v xml:space="preserve"> 2016 Q1</v>
      </c>
      <c r="AD26" s="2" t="str">
        <f t="shared" ca="1" si="21"/>
        <v xml:space="preserve"> 2016 M01</v>
      </c>
      <c r="AE26" s="2" t="b">
        <f t="shared" ca="1" si="22"/>
        <v>1</v>
      </c>
      <c r="AF26" s="2" t="b">
        <f t="shared" ca="1" si="23"/>
        <v>1</v>
      </c>
      <c r="AG26" s="2" t="str">
        <f t="shared" si="24"/>
        <v>2016</v>
      </c>
      <c r="AH26" s="2" t="str">
        <f t="shared" si="25"/>
        <v>1</v>
      </c>
      <c r="AI26" t="str">
        <f t="shared" si="26"/>
        <v>01</v>
      </c>
      <c r="AJ26" s="2" t="str">
        <f t="shared" si="34"/>
        <v>2016 Q1</v>
      </c>
    </row>
    <row r="27" spans="1:36" x14ac:dyDescent="0.25">
      <c r="A27" s="1">
        <v>42395</v>
      </c>
      <c r="B27" s="2">
        <f t="shared" si="0"/>
        <v>2016</v>
      </c>
      <c r="C27" s="2">
        <f t="shared" si="1"/>
        <v>1</v>
      </c>
      <c r="D27" s="2">
        <f t="shared" si="2"/>
        <v>20161</v>
      </c>
      <c r="E27">
        <f t="shared" si="3"/>
        <v>1</v>
      </c>
      <c r="F27">
        <f t="shared" si="4"/>
        <v>201601</v>
      </c>
      <c r="G27">
        <f t="shared" si="5"/>
        <v>26</v>
      </c>
      <c r="H27">
        <f t="shared" si="6"/>
        <v>26</v>
      </c>
      <c r="I27">
        <f t="shared" si="7"/>
        <v>26</v>
      </c>
      <c r="J27">
        <f t="shared" si="8"/>
        <v>66</v>
      </c>
      <c r="K27" s="1">
        <f t="shared" si="9"/>
        <v>42395</v>
      </c>
      <c r="L27" s="1">
        <f t="shared" si="10"/>
        <v>42370</v>
      </c>
      <c r="M27" s="1">
        <f t="shared" si="27"/>
        <v>42400</v>
      </c>
      <c r="N27" s="1">
        <f t="shared" si="11"/>
        <v>42370</v>
      </c>
      <c r="O27" s="1">
        <f t="shared" si="28"/>
        <v>42460</v>
      </c>
      <c r="P27" s="2">
        <f t="shared" si="29"/>
        <v>1</v>
      </c>
      <c r="Q27" s="2">
        <f t="shared" si="30"/>
        <v>1</v>
      </c>
      <c r="R27" s="2">
        <f t="shared" ca="1" si="31"/>
        <v>2018</v>
      </c>
      <c r="S27" s="2">
        <f t="shared" ca="1" si="32"/>
        <v>4</v>
      </c>
      <c r="T27" s="2">
        <f t="shared" ca="1" si="33"/>
        <v>12</v>
      </c>
      <c r="U27" s="2">
        <f t="shared" ca="1" si="12"/>
        <v>344</v>
      </c>
      <c r="V27" s="2">
        <f t="shared" ca="1" si="13"/>
        <v>344</v>
      </c>
      <c r="W27" s="2">
        <f t="shared" ca="1" si="14"/>
        <v>71</v>
      </c>
      <c r="X27" s="2">
        <f t="shared" ca="1" si="15"/>
        <v>12</v>
      </c>
      <c r="Y27" s="2">
        <f t="shared" ca="1" si="16"/>
        <v>36</v>
      </c>
      <c r="Z27" s="2">
        <f t="shared" ca="1" si="17"/>
        <v>-2</v>
      </c>
      <c r="AA27" s="2">
        <f t="shared" ca="1" si="18"/>
        <v>-11</v>
      </c>
      <c r="AB27" s="2">
        <f t="shared" ca="1" si="19"/>
        <v>-35</v>
      </c>
      <c r="AC27" s="2" t="str">
        <f t="shared" ca="1" si="20"/>
        <v xml:space="preserve"> 2016 Q1</v>
      </c>
      <c r="AD27" s="2" t="str">
        <f t="shared" ca="1" si="21"/>
        <v xml:space="preserve"> 2016 M01</v>
      </c>
      <c r="AE27" s="2" t="b">
        <f t="shared" ca="1" si="22"/>
        <v>1</v>
      </c>
      <c r="AF27" s="2" t="b">
        <f t="shared" ca="1" si="23"/>
        <v>1</v>
      </c>
      <c r="AG27" s="2" t="str">
        <f t="shared" si="24"/>
        <v>2016</v>
      </c>
      <c r="AH27" s="2" t="str">
        <f t="shared" si="25"/>
        <v>1</v>
      </c>
      <c r="AI27" t="str">
        <f t="shared" si="26"/>
        <v>01</v>
      </c>
      <c r="AJ27" s="2" t="str">
        <f t="shared" si="34"/>
        <v>2016 Q1</v>
      </c>
    </row>
    <row r="28" spans="1:36" x14ac:dyDescent="0.25">
      <c r="A28" s="1">
        <v>42396</v>
      </c>
      <c r="B28" s="2">
        <f t="shared" si="0"/>
        <v>2016</v>
      </c>
      <c r="C28" s="2">
        <f t="shared" si="1"/>
        <v>1</v>
      </c>
      <c r="D28" s="2">
        <f t="shared" si="2"/>
        <v>20161</v>
      </c>
      <c r="E28">
        <f t="shared" si="3"/>
        <v>1</v>
      </c>
      <c r="F28">
        <f t="shared" si="4"/>
        <v>201601</v>
      </c>
      <c r="G28">
        <f t="shared" si="5"/>
        <v>27</v>
      </c>
      <c r="H28">
        <f t="shared" si="6"/>
        <v>27</v>
      </c>
      <c r="I28">
        <f t="shared" si="7"/>
        <v>27</v>
      </c>
      <c r="J28">
        <f t="shared" si="8"/>
        <v>65</v>
      </c>
      <c r="K28" s="1">
        <f t="shared" si="9"/>
        <v>42396</v>
      </c>
      <c r="L28" s="1">
        <f t="shared" si="10"/>
        <v>42370</v>
      </c>
      <c r="M28" s="1">
        <f t="shared" si="27"/>
        <v>42400</v>
      </c>
      <c r="N28" s="1">
        <f t="shared" si="11"/>
        <v>42370</v>
      </c>
      <c r="O28" s="1">
        <f t="shared" si="28"/>
        <v>42460</v>
      </c>
      <c r="P28" s="2">
        <f t="shared" si="29"/>
        <v>1</v>
      </c>
      <c r="Q28" s="2">
        <f t="shared" si="30"/>
        <v>1</v>
      </c>
      <c r="R28" s="2">
        <f t="shared" ca="1" si="31"/>
        <v>2018</v>
      </c>
      <c r="S28" s="2">
        <f t="shared" ca="1" si="32"/>
        <v>4</v>
      </c>
      <c r="T28" s="2">
        <f t="shared" ca="1" si="33"/>
        <v>12</v>
      </c>
      <c r="U28" s="2">
        <f t="shared" ca="1" si="12"/>
        <v>344</v>
      </c>
      <c r="V28" s="2">
        <f t="shared" ca="1" si="13"/>
        <v>344</v>
      </c>
      <c r="W28" s="2">
        <f t="shared" ca="1" si="14"/>
        <v>71</v>
      </c>
      <c r="X28" s="2">
        <f t="shared" ca="1" si="15"/>
        <v>12</v>
      </c>
      <c r="Y28" s="2">
        <f t="shared" ca="1" si="16"/>
        <v>36</v>
      </c>
      <c r="Z28" s="2">
        <f t="shared" ca="1" si="17"/>
        <v>-2</v>
      </c>
      <c r="AA28" s="2">
        <f t="shared" ca="1" si="18"/>
        <v>-11</v>
      </c>
      <c r="AB28" s="2">
        <f t="shared" ca="1" si="19"/>
        <v>-35</v>
      </c>
      <c r="AC28" s="2" t="str">
        <f t="shared" ca="1" si="20"/>
        <v xml:space="preserve"> 2016 Q1</v>
      </c>
      <c r="AD28" s="2" t="str">
        <f t="shared" ca="1" si="21"/>
        <v xml:space="preserve"> 2016 M01</v>
      </c>
      <c r="AE28" s="2" t="b">
        <f t="shared" ca="1" si="22"/>
        <v>1</v>
      </c>
      <c r="AF28" s="2" t="b">
        <f t="shared" ca="1" si="23"/>
        <v>1</v>
      </c>
      <c r="AG28" s="2" t="str">
        <f t="shared" si="24"/>
        <v>2016</v>
      </c>
      <c r="AH28" s="2" t="str">
        <f t="shared" si="25"/>
        <v>1</v>
      </c>
      <c r="AI28" t="str">
        <f t="shared" si="26"/>
        <v>01</v>
      </c>
      <c r="AJ28" s="2" t="str">
        <f t="shared" si="34"/>
        <v>2016 Q1</v>
      </c>
    </row>
    <row r="29" spans="1:36" x14ac:dyDescent="0.25">
      <c r="A29" s="1">
        <v>42397</v>
      </c>
      <c r="B29" s="2">
        <f t="shared" si="0"/>
        <v>2016</v>
      </c>
      <c r="C29" s="2">
        <f t="shared" si="1"/>
        <v>1</v>
      </c>
      <c r="D29" s="2">
        <f t="shared" si="2"/>
        <v>20161</v>
      </c>
      <c r="E29">
        <f t="shared" si="3"/>
        <v>1</v>
      </c>
      <c r="F29">
        <f t="shared" si="4"/>
        <v>201601</v>
      </c>
      <c r="G29">
        <f t="shared" si="5"/>
        <v>28</v>
      </c>
      <c r="H29">
        <f t="shared" si="6"/>
        <v>28</v>
      </c>
      <c r="I29">
        <f t="shared" si="7"/>
        <v>28</v>
      </c>
      <c r="J29">
        <f t="shared" si="8"/>
        <v>64</v>
      </c>
      <c r="K29" s="1">
        <f t="shared" si="9"/>
        <v>42397</v>
      </c>
      <c r="L29" s="1">
        <f t="shared" si="10"/>
        <v>42370</v>
      </c>
      <c r="M29" s="1">
        <f t="shared" si="27"/>
        <v>42400</v>
      </c>
      <c r="N29" s="1">
        <f t="shared" si="11"/>
        <v>42370</v>
      </c>
      <c r="O29" s="1">
        <f t="shared" si="28"/>
        <v>42460</v>
      </c>
      <c r="P29" s="2">
        <f t="shared" si="29"/>
        <v>1</v>
      </c>
      <c r="Q29" s="2">
        <f t="shared" si="30"/>
        <v>1</v>
      </c>
      <c r="R29" s="2">
        <f t="shared" ca="1" si="31"/>
        <v>2018</v>
      </c>
      <c r="S29" s="2">
        <f t="shared" ca="1" si="32"/>
        <v>4</v>
      </c>
      <c r="T29" s="2">
        <f t="shared" ca="1" si="33"/>
        <v>12</v>
      </c>
      <c r="U29" s="2">
        <f t="shared" ca="1" si="12"/>
        <v>344</v>
      </c>
      <c r="V29" s="2">
        <f t="shared" ca="1" si="13"/>
        <v>344</v>
      </c>
      <c r="W29" s="2">
        <f t="shared" ca="1" si="14"/>
        <v>71</v>
      </c>
      <c r="X29" s="2">
        <f t="shared" ca="1" si="15"/>
        <v>12</v>
      </c>
      <c r="Y29" s="2">
        <f t="shared" ca="1" si="16"/>
        <v>36</v>
      </c>
      <c r="Z29" s="2">
        <f t="shared" ca="1" si="17"/>
        <v>-2</v>
      </c>
      <c r="AA29" s="2">
        <f t="shared" ca="1" si="18"/>
        <v>-11</v>
      </c>
      <c r="AB29" s="2">
        <f t="shared" ca="1" si="19"/>
        <v>-35</v>
      </c>
      <c r="AC29" s="2" t="str">
        <f t="shared" ca="1" si="20"/>
        <v xml:space="preserve"> 2016 Q1</v>
      </c>
      <c r="AD29" s="2" t="str">
        <f t="shared" ca="1" si="21"/>
        <v xml:space="preserve"> 2016 M01</v>
      </c>
      <c r="AE29" s="2" t="b">
        <f t="shared" ca="1" si="22"/>
        <v>1</v>
      </c>
      <c r="AF29" s="2" t="b">
        <f t="shared" ca="1" si="23"/>
        <v>1</v>
      </c>
      <c r="AG29" s="2" t="str">
        <f t="shared" si="24"/>
        <v>2016</v>
      </c>
      <c r="AH29" s="2" t="str">
        <f t="shared" si="25"/>
        <v>1</v>
      </c>
      <c r="AI29" t="str">
        <f t="shared" si="26"/>
        <v>01</v>
      </c>
      <c r="AJ29" s="2" t="str">
        <f t="shared" si="34"/>
        <v>2016 Q1</v>
      </c>
    </row>
    <row r="30" spans="1:36" x14ac:dyDescent="0.25">
      <c r="A30" s="1">
        <v>42398</v>
      </c>
      <c r="B30" s="2">
        <f t="shared" si="0"/>
        <v>2016</v>
      </c>
      <c r="C30" s="2">
        <f t="shared" si="1"/>
        <v>1</v>
      </c>
      <c r="D30" s="2">
        <f t="shared" si="2"/>
        <v>20161</v>
      </c>
      <c r="E30">
        <f t="shared" si="3"/>
        <v>1</v>
      </c>
      <c r="F30">
        <f t="shared" si="4"/>
        <v>201601</v>
      </c>
      <c r="G30">
        <f t="shared" si="5"/>
        <v>29</v>
      </c>
      <c r="H30">
        <f t="shared" si="6"/>
        <v>29</v>
      </c>
      <c r="I30">
        <f t="shared" si="7"/>
        <v>29</v>
      </c>
      <c r="J30">
        <f t="shared" si="8"/>
        <v>63</v>
      </c>
      <c r="K30" s="1">
        <f t="shared" si="9"/>
        <v>42398</v>
      </c>
      <c r="L30" s="1">
        <f t="shared" si="10"/>
        <v>42370</v>
      </c>
      <c r="M30" s="1">
        <f t="shared" si="27"/>
        <v>42400</v>
      </c>
      <c r="N30" s="1">
        <f t="shared" si="11"/>
        <v>42370</v>
      </c>
      <c r="O30" s="1">
        <f t="shared" si="28"/>
        <v>42460</v>
      </c>
      <c r="P30" s="2">
        <f t="shared" si="29"/>
        <v>1</v>
      </c>
      <c r="Q30" s="2">
        <f t="shared" si="30"/>
        <v>1</v>
      </c>
      <c r="R30" s="2">
        <f t="shared" ca="1" si="31"/>
        <v>2018</v>
      </c>
      <c r="S30" s="2">
        <f t="shared" ca="1" si="32"/>
        <v>4</v>
      </c>
      <c r="T30" s="2">
        <f t="shared" ca="1" si="33"/>
        <v>12</v>
      </c>
      <c r="U30" s="2">
        <f t="shared" ca="1" si="12"/>
        <v>344</v>
      </c>
      <c r="V30" s="2">
        <f t="shared" ca="1" si="13"/>
        <v>344</v>
      </c>
      <c r="W30" s="2">
        <f t="shared" ca="1" si="14"/>
        <v>71</v>
      </c>
      <c r="X30" s="2">
        <f t="shared" ca="1" si="15"/>
        <v>12</v>
      </c>
      <c r="Y30" s="2">
        <f t="shared" ca="1" si="16"/>
        <v>36</v>
      </c>
      <c r="Z30" s="2">
        <f t="shared" ca="1" si="17"/>
        <v>-2</v>
      </c>
      <c r="AA30" s="2">
        <f t="shared" ca="1" si="18"/>
        <v>-11</v>
      </c>
      <c r="AB30" s="2">
        <f t="shared" ca="1" si="19"/>
        <v>-35</v>
      </c>
      <c r="AC30" s="2" t="str">
        <f t="shared" ca="1" si="20"/>
        <v xml:space="preserve"> 2016 Q1</v>
      </c>
      <c r="AD30" s="2" t="str">
        <f t="shared" ca="1" si="21"/>
        <v xml:space="preserve"> 2016 M01</v>
      </c>
      <c r="AE30" s="2" t="b">
        <f t="shared" ca="1" si="22"/>
        <v>1</v>
      </c>
      <c r="AF30" s="2" t="b">
        <f t="shared" ca="1" si="23"/>
        <v>1</v>
      </c>
      <c r="AG30" s="2" t="str">
        <f t="shared" si="24"/>
        <v>2016</v>
      </c>
      <c r="AH30" s="2" t="str">
        <f t="shared" si="25"/>
        <v>1</v>
      </c>
      <c r="AI30" t="str">
        <f t="shared" si="26"/>
        <v>01</v>
      </c>
      <c r="AJ30" s="2" t="str">
        <f t="shared" si="34"/>
        <v>2016 Q1</v>
      </c>
    </row>
    <row r="31" spans="1:36" x14ac:dyDescent="0.25">
      <c r="A31" s="1">
        <v>42399</v>
      </c>
      <c r="B31" s="2">
        <f t="shared" si="0"/>
        <v>2016</v>
      </c>
      <c r="C31" s="2">
        <f t="shared" si="1"/>
        <v>1</v>
      </c>
      <c r="D31" s="2">
        <f t="shared" si="2"/>
        <v>20161</v>
      </c>
      <c r="E31">
        <f t="shared" si="3"/>
        <v>1</v>
      </c>
      <c r="F31">
        <f t="shared" si="4"/>
        <v>201601</v>
      </c>
      <c r="G31">
        <f t="shared" si="5"/>
        <v>30</v>
      </c>
      <c r="H31">
        <f t="shared" si="6"/>
        <v>30</v>
      </c>
      <c r="I31">
        <f t="shared" si="7"/>
        <v>30</v>
      </c>
      <c r="J31">
        <f t="shared" si="8"/>
        <v>62</v>
      </c>
      <c r="K31" s="1">
        <f t="shared" si="9"/>
        <v>42399</v>
      </c>
      <c r="L31" s="1">
        <f t="shared" si="10"/>
        <v>42370</v>
      </c>
      <c r="M31" s="1">
        <f t="shared" si="27"/>
        <v>42400</v>
      </c>
      <c r="N31" s="1">
        <f t="shared" si="11"/>
        <v>42370</v>
      </c>
      <c r="O31" s="1">
        <f t="shared" si="28"/>
        <v>42460</v>
      </c>
      <c r="P31" s="2">
        <f t="shared" si="29"/>
        <v>1</v>
      </c>
      <c r="Q31" s="2">
        <f t="shared" si="30"/>
        <v>1</v>
      </c>
      <c r="R31" s="2">
        <f t="shared" ca="1" si="31"/>
        <v>2018</v>
      </c>
      <c r="S31" s="2">
        <f t="shared" ca="1" si="32"/>
        <v>4</v>
      </c>
      <c r="T31" s="2">
        <f t="shared" ca="1" si="33"/>
        <v>12</v>
      </c>
      <c r="U31" s="2">
        <f t="shared" ca="1" si="12"/>
        <v>344</v>
      </c>
      <c r="V31" s="2">
        <f t="shared" ca="1" si="13"/>
        <v>344</v>
      </c>
      <c r="W31" s="2">
        <f t="shared" ca="1" si="14"/>
        <v>71</v>
      </c>
      <c r="X31" s="2">
        <f t="shared" ca="1" si="15"/>
        <v>12</v>
      </c>
      <c r="Y31" s="2">
        <f t="shared" ca="1" si="16"/>
        <v>36</v>
      </c>
      <c r="Z31" s="2">
        <f t="shared" ca="1" si="17"/>
        <v>-2</v>
      </c>
      <c r="AA31" s="2">
        <f t="shared" ca="1" si="18"/>
        <v>-11</v>
      </c>
      <c r="AB31" s="2">
        <f t="shared" ca="1" si="19"/>
        <v>-35</v>
      </c>
      <c r="AC31" s="2" t="str">
        <f t="shared" ca="1" si="20"/>
        <v xml:space="preserve"> 2016 Q1</v>
      </c>
      <c r="AD31" s="2" t="str">
        <f t="shared" ca="1" si="21"/>
        <v xml:space="preserve"> 2016 M01</v>
      </c>
      <c r="AE31" s="2" t="b">
        <f t="shared" ca="1" si="22"/>
        <v>1</v>
      </c>
      <c r="AF31" s="2" t="b">
        <f t="shared" ca="1" si="23"/>
        <v>1</v>
      </c>
      <c r="AG31" s="2" t="str">
        <f t="shared" si="24"/>
        <v>2016</v>
      </c>
      <c r="AH31" s="2" t="str">
        <f t="shared" si="25"/>
        <v>1</v>
      </c>
      <c r="AI31" t="str">
        <f t="shared" si="26"/>
        <v>01</v>
      </c>
      <c r="AJ31" s="2" t="str">
        <f t="shared" si="34"/>
        <v>2016 Q1</v>
      </c>
    </row>
    <row r="32" spans="1:36" x14ac:dyDescent="0.25">
      <c r="A32" s="1">
        <v>42400</v>
      </c>
      <c r="B32" s="2">
        <f t="shared" si="0"/>
        <v>2016</v>
      </c>
      <c r="C32" s="2">
        <f t="shared" si="1"/>
        <v>1</v>
      </c>
      <c r="D32" s="2">
        <f t="shared" si="2"/>
        <v>20161</v>
      </c>
      <c r="E32">
        <f t="shared" si="3"/>
        <v>1</v>
      </c>
      <c r="F32">
        <f t="shared" si="4"/>
        <v>201601</v>
      </c>
      <c r="G32">
        <f t="shared" si="5"/>
        <v>31</v>
      </c>
      <c r="H32">
        <f t="shared" si="6"/>
        <v>31</v>
      </c>
      <c r="I32">
        <f t="shared" si="7"/>
        <v>31</v>
      </c>
      <c r="J32">
        <f t="shared" si="8"/>
        <v>61</v>
      </c>
      <c r="K32" s="1">
        <f t="shared" si="9"/>
        <v>42400</v>
      </c>
      <c r="L32" s="1">
        <f t="shared" si="10"/>
        <v>42370</v>
      </c>
      <c r="M32" s="1">
        <f t="shared" si="27"/>
        <v>42400</v>
      </c>
      <c r="N32" s="1">
        <f t="shared" si="11"/>
        <v>42370</v>
      </c>
      <c r="O32" s="1">
        <f t="shared" si="28"/>
        <v>42460</v>
      </c>
      <c r="P32" s="2">
        <f t="shared" si="29"/>
        <v>1</v>
      </c>
      <c r="Q32" s="2">
        <f t="shared" si="30"/>
        <v>1</v>
      </c>
      <c r="R32" s="2">
        <f t="shared" ca="1" si="31"/>
        <v>2018</v>
      </c>
      <c r="S32" s="2">
        <f t="shared" ca="1" si="32"/>
        <v>4</v>
      </c>
      <c r="T32" s="2">
        <f t="shared" ca="1" si="33"/>
        <v>12</v>
      </c>
      <c r="U32" s="2">
        <f t="shared" ca="1" si="12"/>
        <v>344</v>
      </c>
      <c r="V32" s="2">
        <f t="shared" ca="1" si="13"/>
        <v>344</v>
      </c>
      <c r="W32" s="2">
        <f t="shared" ca="1" si="14"/>
        <v>71</v>
      </c>
      <c r="X32" s="2">
        <f t="shared" ca="1" si="15"/>
        <v>12</v>
      </c>
      <c r="Y32" s="2">
        <f t="shared" ca="1" si="16"/>
        <v>36</v>
      </c>
      <c r="Z32" s="2">
        <f t="shared" ca="1" si="17"/>
        <v>-2</v>
      </c>
      <c r="AA32" s="2">
        <f t="shared" ca="1" si="18"/>
        <v>-11</v>
      </c>
      <c r="AB32" s="2">
        <f t="shared" ca="1" si="19"/>
        <v>-35</v>
      </c>
      <c r="AC32" s="2" t="str">
        <f t="shared" ca="1" si="20"/>
        <v xml:space="preserve"> 2016 Q1</v>
      </c>
      <c r="AD32" s="2" t="str">
        <f t="shared" ca="1" si="21"/>
        <v xml:space="preserve"> 2016 M01</v>
      </c>
      <c r="AE32" s="2" t="b">
        <f t="shared" ca="1" si="22"/>
        <v>1</v>
      </c>
      <c r="AF32" s="2" t="b">
        <f t="shared" ca="1" si="23"/>
        <v>1</v>
      </c>
      <c r="AG32" s="2" t="str">
        <f t="shared" si="24"/>
        <v>2016</v>
      </c>
      <c r="AH32" s="2" t="str">
        <f t="shared" si="25"/>
        <v>1</v>
      </c>
      <c r="AI32" t="str">
        <f t="shared" si="26"/>
        <v>01</v>
      </c>
      <c r="AJ32" s="2" t="str">
        <f t="shared" si="34"/>
        <v>2016 Q1</v>
      </c>
    </row>
    <row r="33" spans="1:36" x14ac:dyDescent="0.25">
      <c r="A33" s="1">
        <v>42401</v>
      </c>
      <c r="B33" s="2">
        <f t="shared" si="0"/>
        <v>2016</v>
      </c>
      <c r="C33" s="2">
        <f t="shared" si="1"/>
        <v>1</v>
      </c>
      <c r="D33" s="2">
        <f t="shared" si="2"/>
        <v>20161</v>
      </c>
      <c r="E33">
        <f t="shared" si="3"/>
        <v>2</v>
      </c>
      <c r="F33">
        <f t="shared" si="4"/>
        <v>201602</v>
      </c>
      <c r="G33">
        <f t="shared" si="5"/>
        <v>32</v>
      </c>
      <c r="H33">
        <f t="shared" si="6"/>
        <v>32</v>
      </c>
      <c r="I33">
        <f t="shared" si="7"/>
        <v>32</v>
      </c>
      <c r="J33">
        <f t="shared" si="8"/>
        <v>60</v>
      </c>
      <c r="K33" s="1">
        <f t="shared" si="9"/>
        <v>42401</v>
      </c>
      <c r="L33" s="1">
        <f t="shared" si="10"/>
        <v>42401</v>
      </c>
      <c r="M33" s="1">
        <f t="shared" si="27"/>
        <v>42429</v>
      </c>
      <c r="N33" s="1">
        <f t="shared" si="11"/>
        <v>42370</v>
      </c>
      <c r="O33" s="1">
        <f t="shared" si="28"/>
        <v>42460</v>
      </c>
      <c r="P33" s="2">
        <f t="shared" si="29"/>
        <v>2</v>
      </c>
      <c r="Q33" s="2">
        <f t="shared" si="30"/>
        <v>1</v>
      </c>
      <c r="R33" s="2">
        <f t="shared" ca="1" si="31"/>
        <v>2018</v>
      </c>
      <c r="S33" s="2">
        <f t="shared" ca="1" si="32"/>
        <v>4</v>
      </c>
      <c r="T33" s="2">
        <f t="shared" ca="1" si="33"/>
        <v>12</v>
      </c>
      <c r="U33" s="2">
        <f t="shared" ca="1" si="12"/>
        <v>344</v>
      </c>
      <c r="V33" s="2">
        <f t="shared" ca="1" si="13"/>
        <v>344</v>
      </c>
      <c r="W33" s="2">
        <f t="shared" ca="1" si="14"/>
        <v>71</v>
      </c>
      <c r="X33" s="2">
        <f t="shared" ca="1" si="15"/>
        <v>12</v>
      </c>
      <c r="Y33" s="2">
        <f t="shared" ca="1" si="16"/>
        <v>36</v>
      </c>
      <c r="Z33" s="2">
        <f t="shared" ca="1" si="17"/>
        <v>-2</v>
      </c>
      <c r="AA33" s="2">
        <f t="shared" ca="1" si="18"/>
        <v>-11</v>
      </c>
      <c r="AB33" s="2">
        <f t="shared" ca="1" si="19"/>
        <v>-34</v>
      </c>
      <c r="AC33" s="2" t="str">
        <f t="shared" ca="1" si="20"/>
        <v xml:space="preserve"> 2016 Q1</v>
      </c>
      <c r="AD33" s="2" t="str">
        <f t="shared" ca="1" si="21"/>
        <v xml:space="preserve"> 2016 M02</v>
      </c>
      <c r="AE33" s="2" t="b">
        <f t="shared" ca="1" si="22"/>
        <v>1</v>
      </c>
      <c r="AF33" s="2" t="b">
        <f t="shared" ca="1" si="23"/>
        <v>1</v>
      </c>
      <c r="AG33" s="2" t="str">
        <f t="shared" si="24"/>
        <v>2016</v>
      </c>
      <c r="AH33" s="2" t="str">
        <f t="shared" si="25"/>
        <v>1</v>
      </c>
      <c r="AI33" t="str">
        <f t="shared" si="26"/>
        <v>02</v>
      </c>
      <c r="AJ33" s="2" t="str">
        <f t="shared" si="34"/>
        <v>2016 Q1</v>
      </c>
    </row>
    <row r="34" spans="1:36" x14ac:dyDescent="0.25">
      <c r="A34" s="1">
        <v>42402</v>
      </c>
      <c r="B34" s="2">
        <f t="shared" si="0"/>
        <v>2016</v>
      </c>
      <c r="C34" s="2">
        <f t="shared" si="1"/>
        <v>1</v>
      </c>
      <c r="D34" s="2">
        <f t="shared" si="2"/>
        <v>20161</v>
      </c>
      <c r="E34">
        <f t="shared" si="3"/>
        <v>2</v>
      </c>
      <c r="F34">
        <f t="shared" si="4"/>
        <v>201602</v>
      </c>
      <c r="G34">
        <f t="shared" si="5"/>
        <v>33</v>
      </c>
      <c r="H34">
        <f t="shared" si="6"/>
        <v>33</v>
      </c>
      <c r="I34">
        <f t="shared" si="7"/>
        <v>33</v>
      </c>
      <c r="J34">
        <f t="shared" si="8"/>
        <v>59</v>
      </c>
      <c r="K34" s="1">
        <f t="shared" si="9"/>
        <v>42402</v>
      </c>
      <c r="L34" s="1">
        <f t="shared" si="10"/>
        <v>42401</v>
      </c>
      <c r="M34" s="1">
        <f t="shared" si="27"/>
        <v>42429</v>
      </c>
      <c r="N34" s="1">
        <f t="shared" si="11"/>
        <v>42370</v>
      </c>
      <c r="O34" s="1">
        <f t="shared" si="28"/>
        <v>42460</v>
      </c>
      <c r="P34" s="2">
        <f t="shared" si="29"/>
        <v>2</v>
      </c>
      <c r="Q34" s="2">
        <f t="shared" si="30"/>
        <v>1</v>
      </c>
      <c r="R34" s="2">
        <f t="shared" ca="1" si="31"/>
        <v>2018</v>
      </c>
      <c r="S34" s="2">
        <f t="shared" ca="1" si="32"/>
        <v>4</v>
      </c>
      <c r="T34" s="2">
        <f t="shared" ca="1" si="33"/>
        <v>12</v>
      </c>
      <c r="U34" s="2">
        <f t="shared" ca="1" si="12"/>
        <v>344</v>
      </c>
      <c r="V34" s="2">
        <f t="shared" ca="1" si="13"/>
        <v>344</v>
      </c>
      <c r="W34" s="2">
        <f t="shared" ca="1" si="14"/>
        <v>71</v>
      </c>
      <c r="X34" s="2">
        <f t="shared" ca="1" si="15"/>
        <v>12</v>
      </c>
      <c r="Y34" s="2">
        <f t="shared" ca="1" si="16"/>
        <v>36</v>
      </c>
      <c r="Z34" s="2">
        <f t="shared" ca="1" si="17"/>
        <v>-2</v>
      </c>
      <c r="AA34" s="2">
        <f t="shared" ca="1" si="18"/>
        <v>-11</v>
      </c>
      <c r="AB34" s="2">
        <f t="shared" ca="1" si="19"/>
        <v>-34</v>
      </c>
      <c r="AC34" s="2" t="str">
        <f t="shared" ca="1" si="20"/>
        <v xml:space="preserve"> 2016 Q1</v>
      </c>
      <c r="AD34" s="2" t="str">
        <f t="shared" ca="1" si="21"/>
        <v xml:space="preserve"> 2016 M02</v>
      </c>
      <c r="AE34" s="2" t="b">
        <f t="shared" ca="1" si="22"/>
        <v>1</v>
      </c>
      <c r="AF34" s="2" t="b">
        <f t="shared" ca="1" si="23"/>
        <v>1</v>
      </c>
      <c r="AG34" s="2" t="str">
        <f t="shared" si="24"/>
        <v>2016</v>
      </c>
      <c r="AH34" s="2" t="str">
        <f t="shared" si="25"/>
        <v>1</v>
      </c>
      <c r="AI34" t="str">
        <f t="shared" si="26"/>
        <v>02</v>
      </c>
      <c r="AJ34" s="2" t="str">
        <f t="shared" si="34"/>
        <v>2016 Q1</v>
      </c>
    </row>
    <row r="35" spans="1:36" x14ac:dyDescent="0.25">
      <c r="A35" s="1">
        <v>42403</v>
      </c>
      <c r="B35" s="2">
        <f t="shared" si="0"/>
        <v>2016</v>
      </c>
      <c r="C35" s="2">
        <f t="shared" si="1"/>
        <v>1</v>
      </c>
      <c r="D35" s="2">
        <f t="shared" si="2"/>
        <v>20161</v>
      </c>
      <c r="E35">
        <f t="shared" si="3"/>
        <v>2</v>
      </c>
      <c r="F35">
        <f t="shared" si="4"/>
        <v>201602</v>
      </c>
      <c r="G35">
        <f t="shared" si="5"/>
        <v>34</v>
      </c>
      <c r="H35">
        <f t="shared" si="6"/>
        <v>34</v>
      </c>
      <c r="I35">
        <f t="shared" si="7"/>
        <v>34</v>
      </c>
      <c r="J35">
        <f t="shared" si="8"/>
        <v>58</v>
      </c>
      <c r="K35" s="1">
        <f t="shared" si="9"/>
        <v>42403</v>
      </c>
      <c r="L35" s="1">
        <f t="shared" si="10"/>
        <v>42401</v>
      </c>
      <c r="M35" s="1">
        <f t="shared" si="27"/>
        <v>42429</v>
      </c>
      <c r="N35" s="1">
        <f t="shared" si="11"/>
        <v>42370</v>
      </c>
      <c r="O35" s="1">
        <f t="shared" si="28"/>
        <v>42460</v>
      </c>
      <c r="P35" s="2">
        <f t="shared" si="29"/>
        <v>2</v>
      </c>
      <c r="Q35" s="2">
        <f t="shared" si="30"/>
        <v>1</v>
      </c>
      <c r="R35" s="2">
        <f t="shared" ca="1" si="31"/>
        <v>2018</v>
      </c>
      <c r="S35" s="2">
        <f t="shared" ca="1" si="32"/>
        <v>4</v>
      </c>
      <c r="T35" s="2">
        <f t="shared" ca="1" si="33"/>
        <v>12</v>
      </c>
      <c r="U35" s="2">
        <f t="shared" ca="1" si="12"/>
        <v>344</v>
      </c>
      <c r="V35" s="2">
        <f t="shared" ca="1" si="13"/>
        <v>344</v>
      </c>
      <c r="W35" s="2">
        <f t="shared" ca="1" si="14"/>
        <v>71</v>
      </c>
      <c r="X35" s="2">
        <f t="shared" ca="1" si="15"/>
        <v>12</v>
      </c>
      <c r="Y35" s="2">
        <f t="shared" ca="1" si="16"/>
        <v>36</v>
      </c>
      <c r="Z35" s="2">
        <f t="shared" ca="1" si="17"/>
        <v>-2</v>
      </c>
      <c r="AA35" s="2">
        <f t="shared" ca="1" si="18"/>
        <v>-11</v>
      </c>
      <c r="AB35" s="2">
        <f t="shared" ca="1" si="19"/>
        <v>-34</v>
      </c>
      <c r="AC35" s="2" t="str">
        <f t="shared" ca="1" si="20"/>
        <v xml:space="preserve"> 2016 Q1</v>
      </c>
      <c r="AD35" s="2" t="str">
        <f t="shared" ca="1" si="21"/>
        <v xml:space="preserve"> 2016 M02</v>
      </c>
      <c r="AE35" s="2" t="b">
        <f t="shared" ca="1" si="22"/>
        <v>1</v>
      </c>
      <c r="AF35" s="2" t="b">
        <f t="shared" ca="1" si="23"/>
        <v>1</v>
      </c>
      <c r="AG35" s="2" t="str">
        <f t="shared" si="24"/>
        <v>2016</v>
      </c>
      <c r="AH35" s="2" t="str">
        <f t="shared" si="25"/>
        <v>1</v>
      </c>
      <c r="AI35" t="str">
        <f t="shared" si="26"/>
        <v>02</v>
      </c>
      <c r="AJ35" s="2" t="str">
        <f t="shared" si="34"/>
        <v>2016 Q1</v>
      </c>
    </row>
    <row r="36" spans="1:36" x14ac:dyDescent="0.25">
      <c r="A36" s="1">
        <v>42404</v>
      </c>
      <c r="B36" s="2">
        <f t="shared" si="0"/>
        <v>2016</v>
      </c>
      <c r="C36" s="2">
        <f t="shared" si="1"/>
        <v>1</v>
      </c>
      <c r="D36" s="2">
        <f t="shared" si="2"/>
        <v>20161</v>
      </c>
      <c r="E36">
        <f t="shared" si="3"/>
        <v>2</v>
      </c>
      <c r="F36">
        <f t="shared" si="4"/>
        <v>201602</v>
      </c>
      <c r="G36">
        <f t="shared" si="5"/>
        <v>35</v>
      </c>
      <c r="H36">
        <f t="shared" si="6"/>
        <v>35</v>
      </c>
      <c r="I36">
        <f t="shared" si="7"/>
        <v>35</v>
      </c>
      <c r="J36">
        <f t="shared" si="8"/>
        <v>57</v>
      </c>
      <c r="K36" s="1">
        <f t="shared" si="9"/>
        <v>42404</v>
      </c>
      <c r="L36" s="1">
        <f t="shared" si="10"/>
        <v>42401</v>
      </c>
      <c r="M36" s="1">
        <f t="shared" si="27"/>
        <v>42429</v>
      </c>
      <c r="N36" s="1">
        <f t="shared" si="11"/>
        <v>42370</v>
      </c>
      <c r="O36" s="1">
        <f t="shared" si="28"/>
        <v>42460</v>
      </c>
      <c r="P36" s="2">
        <f t="shared" si="29"/>
        <v>2</v>
      </c>
      <c r="Q36" s="2">
        <f t="shared" si="30"/>
        <v>1</v>
      </c>
      <c r="R36" s="2">
        <f t="shared" ca="1" si="31"/>
        <v>2018</v>
      </c>
      <c r="S36" s="2">
        <f t="shared" ca="1" si="32"/>
        <v>4</v>
      </c>
      <c r="T36" s="2">
        <f t="shared" ca="1" si="33"/>
        <v>12</v>
      </c>
      <c r="U36" s="2">
        <f t="shared" ca="1" si="12"/>
        <v>344</v>
      </c>
      <c r="V36" s="2">
        <f t="shared" ca="1" si="13"/>
        <v>344</v>
      </c>
      <c r="W36" s="2">
        <f t="shared" ca="1" si="14"/>
        <v>71</v>
      </c>
      <c r="X36" s="2">
        <f t="shared" ca="1" si="15"/>
        <v>12</v>
      </c>
      <c r="Y36" s="2">
        <f t="shared" ca="1" si="16"/>
        <v>36</v>
      </c>
      <c r="Z36" s="2">
        <f t="shared" ca="1" si="17"/>
        <v>-2</v>
      </c>
      <c r="AA36" s="2">
        <f t="shared" ca="1" si="18"/>
        <v>-11</v>
      </c>
      <c r="AB36" s="2">
        <f t="shared" ca="1" si="19"/>
        <v>-34</v>
      </c>
      <c r="AC36" s="2" t="str">
        <f t="shared" ca="1" si="20"/>
        <v xml:space="preserve"> 2016 Q1</v>
      </c>
      <c r="AD36" s="2" t="str">
        <f t="shared" ca="1" si="21"/>
        <v xml:space="preserve"> 2016 M02</v>
      </c>
      <c r="AE36" s="2" t="b">
        <f t="shared" ca="1" si="22"/>
        <v>1</v>
      </c>
      <c r="AF36" s="2" t="b">
        <f t="shared" ca="1" si="23"/>
        <v>1</v>
      </c>
      <c r="AG36" s="2" t="str">
        <f t="shared" si="24"/>
        <v>2016</v>
      </c>
      <c r="AH36" s="2" t="str">
        <f t="shared" si="25"/>
        <v>1</v>
      </c>
      <c r="AI36" t="str">
        <f t="shared" si="26"/>
        <v>02</v>
      </c>
      <c r="AJ36" s="2" t="str">
        <f t="shared" si="34"/>
        <v>2016 Q1</v>
      </c>
    </row>
    <row r="37" spans="1:36" x14ac:dyDescent="0.25">
      <c r="A37" s="1">
        <v>42405</v>
      </c>
      <c r="B37" s="2">
        <f t="shared" si="0"/>
        <v>2016</v>
      </c>
      <c r="C37" s="2">
        <f t="shared" si="1"/>
        <v>1</v>
      </c>
      <c r="D37" s="2">
        <f t="shared" si="2"/>
        <v>20161</v>
      </c>
      <c r="E37">
        <f t="shared" si="3"/>
        <v>2</v>
      </c>
      <c r="F37">
        <f t="shared" si="4"/>
        <v>201602</v>
      </c>
      <c r="G37">
        <f t="shared" si="5"/>
        <v>36</v>
      </c>
      <c r="H37">
        <f t="shared" si="6"/>
        <v>36</v>
      </c>
      <c r="I37">
        <f t="shared" si="7"/>
        <v>36</v>
      </c>
      <c r="J37">
        <f t="shared" si="8"/>
        <v>56</v>
      </c>
      <c r="K37" s="1">
        <f t="shared" si="9"/>
        <v>42405</v>
      </c>
      <c r="L37" s="1">
        <f t="shared" si="10"/>
        <v>42401</v>
      </c>
      <c r="M37" s="1">
        <f t="shared" si="27"/>
        <v>42429</v>
      </c>
      <c r="N37" s="1">
        <f t="shared" si="11"/>
        <v>42370</v>
      </c>
      <c r="O37" s="1">
        <f t="shared" si="28"/>
        <v>42460</v>
      </c>
      <c r="P37" s="2">
        <f t="shared" si="29"/>
        <v>2</v>
      </c>
      <c r="Q37" s="2">
        <f t="shared" si="30"/>
        <v>1</v>
      </c>
      <c r="R37" s="2">
        <f t="shared" ca="1" si="31"/>
        <v>2018</v>
      </c>
      <c r="S37" s="2">
        <f t="shared" ca="1" si="32"/>
        <v>4</v>
      </c>
      <c r="T37" s="2">
        <f t="shared" ca="1" si="33"/>
        <v>12</v>
      </c>
      <c r="U37" s="2">
        <f t="shared" ca="1" si="12"/>
        <v>344</v>
      </c>
      <c r="V37" s="2">
        <f t="shared" ca="1" si="13"/>
        <v>344</v>
      </c>
      <c r="W37" s="2">
        <f t="shared" ca="1" si="14"/>
        <v>71</v>
      </c>
      <c r="X37" s="2">
        <f t="shared" ca="1" si="15"/>
        <v>12</v>
      </c>
      <c r="Y37" s="2">
        <f t="shared" ca="1" si="16"/>
        <v>36</v>
      </c>
      <c r="Z37" s="2">
        <f t="shared" ca="1" si="17"/>
        <v>-2</v>
      </c>
      <c r="AA37" s="2">
        <f t="shared" ca="1" si="18"/>
        <v>-11</v>
      </c>
      <c r="AB37" s="2">
        <f t="shared" ca="1" si="19"/>
        <v>-34</v>
      </c>
      <c r="AC37" s="2" t="str">
        <f t="shared" ca="1" si="20"/>
        <v xml:space="preserve"> 2016 Q1</v>
      </c>
      <c r="AD37" s="2" t="str">
        <f t="shared" ca="1" si="21"/>
        <v xml:space="preserve"> 2016 M02</v>
      </c>
      <c r="AE37" s="2" t="b">
        <f t="shared" ca="1" si="22"/>
        <v>1</v>
      </c>
      <c r="AF37" s="2" t="b">
        <f t="shared" ca="1" si="23"/>
        <v>1</v>
      </c>
      <c r="AG37" s="2" t="str">
        <f t="shared" si="24"/>
        <v>2016</v>
      </c>
      <c r="AH37" s="2" t="str">
        <f t="shared" si="25"/>
        <v>1</v>
      </c>
      <c r="AI37" t="str">
        <f t="shared" si="26"/>
        <v>02</v>
      </c>
      <c r="AJ37" s="2" t="str">
        <f t="shared" si="34"/>
        <v>2016 Q1</v>
      </c>
    </row>
    <row r="38" spans="1:36" x14ac:dyDescent="0.25">
      <c r="A38" s="1">
        <v>42406</v>
      </c>
      <c r="B38" s="2">
        <f t="shared" si="0"/>
        <v>2016</v>
      </c>
      <c r="C38" s="2">
        <f t="shared" si="1"/>
        <v>1</v>
      </c>
      <c r="D38" s="2">
        <f t="shared" si="2"/>
        <v>20161</v>
      </c>
      <c r="E38">
        <f t="shared" si="3"/>
        <v>2</v>
      </c>
      <c r="F38">
        <f t="shared" si="4"/>
        <v>201602</v>
      </c>
      <c r="G38">
        <f t="shared" si="5"/>
        <v>37</v>
      </c>
      <c r="H38">
        <f t="shared" si="6"/>
        <v>37</v>
      </c>
      <c r="I38">
        <f t="shared" si="7"/>
        <v>37</v>
      </c>
      <c r="J38">
        <f t="shared" si="8"/>
        <v>55</v>
      </c>
      <c r="K38" s="1">
        <f t="shared" si="9"/>
        <v>42406</v>
      </c>
      <c r="L38" s="1">
        <f t="shared" si="10"/>
        <v>42401</v>
      </c>
      <c r="M38" s="1">
        <f t="shared" si="27"/>
        <v>42429</v>
      </c>
      <c r="N38" s="1">
        <f t="shared" si="11"/>
        <v>42370</v>
      </c>
      <c r="O38" s="1">
        <f t="shared" si="28"/>
        <v>42460</v>
      </c>
      <c r="P38" s="2">
        <f t="shared" si="29"/>
        <v>2</v>
      </c>
      <c r="Q38" s="2">
        <f t="shared" si="30"/>
        <v>1</v>
      </c>
      <c r="R38" s="2">
        <f t="shared" ca="1" si="31"/>
        <v>2018</v>
      </c>
      <c r="S38" s="2">
        <f t="shared" ca="1" si="32"/>
        <v>4</v>
      </c>
      <c r="T38" s="2">
        <f t="shared" ca="1" si="33"/>
        <v>12</v>
      </c>
      <c r="U38" s="2">
        <f t="shared" ca="1" si="12"/>
        <v>344</v>
      </c>
      <c r="V38" s="2">
        <f t="shared" ca="1" si="13"/>
        <v>344</v>
      </c>
      <c r="W38" s="2">
        <f t="shared" ca="1" si="14"/>
        <v>71</v>
      </c>
      <c r="X38" s="2">
        <f t="shared" ca="1" si="15"/>
        <v>12</v>
      </c>
      <c r="Y38" s="2">
        <f t="shared" ca="1" si="16"/>
        <v>36</v>
      </c>
      <c r="Z38" s="2">
        <f t="shared" ca="1" si="17"/>
        <v>-2</v>
      </c>
      <c r="AA38" s="2">
        <f t="shared" ca="1" si="18"/>
        <v>-11</v>
      </c>
      <c r="AB38" s="2">
        <f t="shared" ca="1" si="19"/>
        <v>-34</v>
      </c>
      <c r="AC38" s="2" t="str">
        <f t="shared" ca="1" si="20"/>
        <v xml:space="preserve"> 2016 Q1</v>
      </c>
      <c r="AD38" s="2" t="str">
        <f t="shared" ca="1" si="21"/>
        <v xml:space="preserve"> 2016 M02</v>
      </c>
      <c r="AE38" s="2" t="b">
        <f t="shared" ca="1" si="22"/>
        <v>1</v>
      </c>
      <c r="AF38" s="2" t="b">
        <f t="shared" ca="1" si="23"/>
        <v>1</v>
      </c>
      <c r="AG38" s="2" t="str">
        <f t="shared" si="24"/>
        <v>2016</v>
      </c>
      <c r="AH38" s="2" t="str">
        <f t="shared" si="25"/>
        <v>1</v>
      </c>
      <c r="AI38" t="str">
        <f t="shared" si="26"/>
        <v>02</v>
      </c>
      <c r="AJ38" s="2" t="str">
        <f t="shared" si="34"/>
        <v>2016 Q1</v>
      </c>
    </row>
    <row r="39" spans="1:36" x14ac:dyDescent="0.25">
      <c r="A39" s="1">
        <v>42407</v>
      </c>
      <c r="B39" s="2">
        <f t="shared" si="0"/>
        <v>2016</v>
      </c>
      <c r="C39" s="2">
        <f t="shared" si="1"/>
        <v>1</v>
      </c>
      <c r="D39" s="2">
        <f t="shared" si="2"/>
        <v>20161</v>
      </c>
      <c r="E39">
        <f t="shared" si="3"/>
        <v>2</v>
      </c>
      <c r="F39">
        <f t="shared" si="4"/>
        <v>201602</v>
      </c>
      <c r="G39">
        <f t="shared" si="5"/>
        <v>38</v>
      </c>
      <c r="H39">
        <f t="shared" si="6"/>
        <v>38</v>
      </c>
      <c r="I39">
        <f t="shared" si="7"/>
        <v>38</v>
      </c>
      <c r="J39">
        <f t="shared" si="8"/>
        <v>54</v>
      </c>
      <c r="K39" s="1">
        <f t="shared" si="9"/>
        <v>42407</v>
      </c>
      <c r="L39" s="1">
        <f t="shared" si="10"/>
        <v>42401</v>
      </c>
      <c r="M39" s="1">
        <f t="shared" si="27"/>
        <v>42429</v>
      </c>
      <c r="N39" s="1">
        <f t="shared" si="11"/>
        <v>42370</v>
      </c>
      <c r="O39" s="1">
        <f t="shared" si="28"/>
        <v>42460</v>
      </c>
      <c r="P39" s="2">
        <f t="shared" si="29"/>
        <v>2</v>
      </c>
      <c r="Q39" s="2">
        <f t="shared" si="30"/>
        <v>1</v>
      </c>
      <c r="R39" s="2">
        <f t="shared" ca="1" si="31"/>
        <v>2018</v>
      </c>
      <c r="S39" s="2">
        <f t="shared" ca="1" si="32"/>
        <v>4</v>
      </c>
      <c r="T39" s="2">
        <f t="shared" ca="1" si="33"/>
        <v>12</v>
      </c>
      <c r="U39" s="2">
        <f t="shared" ca="1" si="12"/>
        <v>344</v>
      </c>
      <c r="V39" s="2">
        <f t="shared" ca="1" si="13"/>
        <v>344</v>
      </c>
      <c r="W39" s="2">
        <f t="shared" ca="1" si="14"/>
        <v>71</v>
      </c>
      <c r="X39" s="2">
        <f t="shared" ca="1" si="15"/>
        <v>12</v>
      </c>
      <c r="Y39" s="2">
        <f t="shared" ca="1" si="16"/>
        <v>36</v>
      </c>
      <c r="Z39" s="2">
        <f t="shared" ca="1" si="17"/>
        <v>-2</v>
      </c>
      <c r="AA39" s="2">
        <f t="shared" ca="1" si="18"/>
        <v>-11</v>
      </c>
      <c r="AB39" s="2">
        <f t="shared" ca="1" si="19"/>
        <v>-34</v>
      </c>
      <c r="AC39" s="2" t="str">
        <f t="shared" ca="1" si="20"/>
        <v xml:space="preserve"> 2016 Q1</v>
      </c>
      <c r="AD39" s="2" t="str">
        <f t="shared" ca="1" si="21"/>
        <v xml:space="preserve"> 2016 M02</v>
      </c>
      <c r="AE39" s="2" t="b">
        <f t="shared" ca="1" si="22"/>
        <v>1</v>
      </c>
      <c r="AF39" s="2" t="b">
        <f t="shared" ca="1" si="23"/>
        <v>1</v>
      </c>
      <c r="AG39" s="2" t="str">
        <f t="shared" si="24"/>
        <v>2016</v>
      </c>
      <c r="AH39" s="2" t="str">
        <f t="shared" si="25"/>
        <v>1</v>
      </c>
      <c r="AI39" t="str">
        <f t="shared" si="26"/>
        <v>02</v>
      </c>
      <c r="AJ39" s="2" t="str">
        <f t="shared" si="34"/>
        <v>2016 Q1</v>
      </c>
    </row>
    <row r="40" spans="1:36" x14ac:dyDescent="0.25">
      <c r="A40" s="1">
        <v>42408</v>
      </c>
      <c r="B40" s="2">
        <f t="shared" si="0"/>
        <v>2016</v>
      </c>
      <c r="C40" s="2">
        <f t="shared" si="1"/>
        <v>1</v>
      </c>
      <c r="D40" s="2">
        <f t="shared" si="2"/>
        <v>20161</v>
      </c>
      <c r="E40">
        <f t="shared" si="3"/>
        <v>2</v>
      </c>
      <c r="F40">
        <f t="shared" si="4"/>
        <v>201602</v>
      </c>
      <c r="G40">
        <f t="shared" si="5"/>
        <v>39</v>
      </c>
      <c r="H40">
        <f t="shared" si="6"/>
        <v>39</v>
      </c>
      <c r="I40">
        <f t="shared" si="7"/>
        <v>39</v>
      </c>
      <c r="J40">
        <f t="shared" si="8"/>
        <v>53</v>
      </c>
      <c r="K40" s="1">
        <f t="shared" si="9"/>
        <v>42408</v>
      </c>
      <c r="L40" s="1">
        <f t="shared" si="10"/>
        <v>42401</v>
      </c>
      <c r="M40" s="1">
        <f t="shared" si="27"/>
        <v>42429</v>
      </c>
      <c r="N40" s="1">
        <f t="shared" si="11"/>
        <v>42370</v>
      </c>
      <c r="O40" s="1">
        <f t="shared" si="28"/>
        <v>42460</v>
      </c>
      <c r="P40" s="2">
        <f t="shared" si="29"/>
        <v>2</v>
      </c>
      <c r="Q40" s="2">
        <f t="shared" si="30"/>
        <v>1</v>
      </c>
      <c r="R40" s="2">
        <f t="shared" ca="1" si="31"/>
        <v>2018</v>
      </c>
      <c r="S40" s="2">
        <f t="shared" ca="1" si="32"/>
        <v>4</v>
      </c>
      <c r="T40" s="2">
        <f t="shared" ca="1" si="33"/>
        <v>12</v>
      </c>
      <c r="U40" s="2">
        <f t="shared" ca="1" si="12"/>
        <v>344</v>
      </c>
      <c r="V40" s="2">
        <f t="shared" ca="1" si="13"/>
        <v>344</v>
      </c>
      <c r="W40" s="2">
        <f t="shared" ca="1" si="14"/>
        <v>71</v>
      </c>
      <c r="X40" s="2">
        <f t="shared" ca="1" si="15"/>
        <v>12</v>
      </c>
      <c r="Y40" s="2">
        <f t="shared" ca="1" si="16"/>
        <v>36</v>
      </c>
      <c r="Z40" s="2">
        <f t="shared" ca="1" si="17"/>
        <v>-2</v>
      </c>
      <c r="AA40" s="2">
        <f t="shared" ca="1" si="18"/>
        <v>-11</v>
      </c>
      <c r="AB40" s="2">
        <f t="shared" ca="1" si="19"/>
        <v>-34</v>
      </c>
      <c r="AC40" s="2" t="str">
        <f t="shared" ca="1" si="20"/>
        <v xml:space="preserve"> 2016 Q1</v>
      </c>
      <c r="AD40" s="2" t="str">
        <f t="shared" ca="1" si="21"/>
        <v xml:space="preserve"> 2016 M02</v>
      </c>
      <c r="AE40" s="2" t="b">
        <f t="shared" ca="1" si="22"/>
        <v>1</v>
      </c>
      <c r="AF40" s="2" t="b">
        <f t="shared" ca="1" si="23"/>
        <v>1</v>
      </c>
      <c r="AG40" s="2" t="str">
        <f t="shared" si="24"/>
        <v>2016</v>
      </c>
      <c r="AH40" s="2" t="str">
        <f t="shared" si="25"/>
        <v>1</v>
      </c>
      <c r="AI40" t="str">
        <f t="shared" si="26"/>
        <v>02</v>
      </c>
      <c r="AJ40" s="2" t="str">
        <f t="shared" si="34"/>
        <v>2016 Q1</v>
      </c>
    </row>
    <row r="41" spans="1:36" x14ac:dyDescent="0.25">
      <c r="A41" s="1">
        <v>42409</v>
      </c>
      <c r="B41" s="2">
        <f t="shared" si="0"/>
        <v>2016</v>
      </c>
      <c r="C41" s="2">
        <f t="shared" si="1"/>
        <v>1</v>
      </c>
      <c r="D41" s="2">
        <f t="shared" si="2"/>
        <v>20161</v>
      </c>
      <c r="E41">
        <f t="shared" si="3"/>
        <v>2</v>
      </c>
      <c r="F41">
        <f t="shared" si="4"/>
        <v>201602</v>
      </c>
      <c r="G41">
        <f t="shared" si="5"/>
        <v>40</v>
      </c>
      <c r="H41">
        <f t="shared" si="6"/>
        <v>40</v>
      </c>
      <c r="I41">
        <f t="shared" si="7"/>
        <v>40</v>
      </c>
      <c r="J41">
        <f t="shared" si="8"/>
        <v>52</v>
      </c>
      <c r="K41" s="1">
        <f t="shared" si="9"/>
        <v>42409</v>
      </c>
      <c r="L41" s="1">
        <f t="shared" si="10"/>
        <v>42401</v>
      </c>
      <c r="M41" s="1">
        <f t="shared" si="27"/>
        <v>42429</v>
      </c>
      <c r="N41" s="1">
        <f t="shared" si="11"/>
        <v>42370</v>
      </c>
      <c r="O41" s="1">
        <f t="shared" si="28"/>
        <v>42460</v>
      </c>
      <c r="P41" s="2">
        <f t="shared" si="29"/>
        <v>2</v>
      </c>
      <c r="Q41" s="2">
        <f t="shared" si="30"/>
        <v>1</v>
      </c>
      <c r="R41" s="2">
        <f t="shared" ca="1" si="31"/>
        <v>2018</v>
      </c>
      <c r="S41" s="2">
        <f t="shared" ca="1" si="32"/>
        <v>4</v>
      </c>
      <c r="T41" s="2">
        <f t="shared" ca="1" si="33"/>
        <v>12</v>
      </c>
      <c r="U41" s="2">
        <f t="shared" ca="1" si="12"/>
        <v>344</v>
      </c>
      <c r="V41" s="2">
        <f t="shared" ca="1" si="13"/>
        <v>344</v>
      </c>
      <c r="W41" s="2">
        <f t="shared" ca="1" si="14"/>
        <v>71</v>
      </c>
      <c r="X41" s="2">
        <f t="shared" ca="1" si="15"/>
        <v>12</v>
      </c>
      <c r="Y41" s="2">
        <f t="shared" ca="1" si="16"/>
        <v>36</v>
      </c>
      <c r="Z41" s="2">
        <f t="shared" ca="1" si="17"/>
        <v>-2</v>
      </c>
      <c r="AA41" s="2">
        <f t="shared" ca="1" si="18"/>
        <v>-11</v>
      </c>
      <c r="AB41" s="2">
        <f t="shared" ca="1" si="19"/>
        <v>-34</v>
      </c>
      <c r="AC41" s="2" t="str">
        <f t="shared" ca="1" si="20"/>
        <v xml:space="preserve"> 2016 Q1</v>
      </c>
      <c r="AD41" s="2" t="str">
        <f t="shared" ca="1" si="21"/>
        <v xml:space="preserve"> 2016 M02</v>
      </c>
      <c r="AE41" s="2" t="b">
        <f t="shared" ca="1" si="22"/>
        <v>1</v>
      </c>
      <c r="AF41" s="2" t="b">
        <f t="shared" ca="1" si="23"/>
        <v>1</v>
      </c>
      <c r="AG41" s="2" t="str">
        <f t="shared" si="24"/>
        <v>2016</v>
      </c>
      <c r="AH41" s="2" t="str">
        <f t="shared" si="25"/>
        <v>1</v>
      </c>
      <c r="AI41" t="str">
        <f t="shared" si="26"/>
        <v>02</v>
      </c>
      <c r="AJ41" s="2" t="str">
        <f t="shared" si="34"/>
        <v>2016 Q1</v>
      </c>
    </row>
    <row r="42" spans="1:36" x14ac:dyDescent="0.25">
      <c r="A42" s="1">
        <v>42410</v>
      </c>
      <c r="B42" s="2">
        <f t="shared" ref="B42:B105" si="35">YEAR(A42)</f>
        <v>2016</v>
      </c>
      <c r="C42" s="2">
        <f t="shared" ref="C42:C105" si="36">ROUNDUP(E42/3, 0)</f>
        <v>1</v>
      </c>
      <c r="D42" s="2">
        <f t="shared" si="2"/>
        <v>20161</v>
      </c>
      <c r="E42">
        <f t="shared" si="3"/>
        <v>2</v>
      </c>
      <c r="F42">
        <f t="shared" si="4"/>
        <v>201602</v>
      </c>
      <c r="G42">
        <f t="shared" si="5"/>
        <v>41</v>
      </c>
      <c r="H42">
        <f t="shared" si="6"/>
        <v>41</v>
      </c>
      <c r="I42">
        <f t="shared" si="7"/>
        <v>41</v>
      </c>
      <c r="J42">
        <f t="shared" si="8"/>
        <v>51</v>
      </c>
      <c r="K42" s="1">
        <f t="shared" si="9"/>
        <v>42410</v>
      </c>
      <c r="L42" s="1">
        <f t="shared" si="10"/>
        <v>42401</v>
      </c>
      <c r="M42" s="1">
        <f t="shared" si="27"/>
        <v>42429</v>
      </c>
      <c r="N42" s="1">
        <f t="shared" si="11"/>
        <v>42370</v>
      </c>
      <c r="O42" s="1">
        <f t="shared" si="28"/>
        <v>42460</v>
      </c>
      <c r="P42" s="2">
        <f t="shared" si="29"/>
        <v>2</v>
      </c>
      <c r="Q42" s="2">
        <f t="shared" si="30"/>
        <v>1</v>
      </c>
      <c r="R42" s="2">
        <f t="shared" ca="1" si="31"/>
        <v>2018</v>
      </c>
      <c r="S42" s="2">
        <f t="shared" ca="1" si="32"/>
        <v>4</v>
      </c>
      <c r="T42" s="2">
        <f t="shared" ca="1" si="33"/>
        <v>12</v>
      </c>
      <c r="U42" s="2">
        <f t="shared" ca="1" si="12"/>
        <v>344</v>
      </c>
      <c r="V42" s="2">
        <f t="shared" ca="1" si="13"/>
        <v>344</v>
      </c>
      <c r="W42" s="2">
        <f t="shared" ca="1" si="14"/>
        <v>71</v>
      </c>
      <c r="X42" s="2">
        <f t="shared" ca="1" si="15"/>
        <v>12</v>
      </c>
      <c r="Y42" s="2">
        <f t="shared" ca="1" si="16"/>
        <v>36</v>
      </c>
      <c r="Z42" s="2">
        <f t="shared" ca="1" si="17"/>
        <v>-2</v>
      </c>
      <c r="AA42" s="2">
        <f t="shared" ca="1" si="18"/>
        <v>-11</v>
      </c>
      <c r="AB42" s="2">
        <f t="shared" ca="1" si="19"/>
        <v>-34</v>
      </c>
      <c r="AC42" s="2" t="str">
        <f t="shared" ca="1" si="20"/>
        <v xml:space="preserve"> 2016 Q1</v>
      </c>
      <c r="AD42" s="2" t="str">
        <f t="shared" ca="1" si="21"/>
        <v xml:space="preserve"> 2016 M02</v>
      </c>
      <c r="AE42" s="2" t="b">
        <f t="shared" ca="1" si="22"/>
        <v>1</v>
      </c>
      <c r="AF42" s="2" t="b">
        <f t="shared" ca="1" si="23"/>
        <v>1</v>
      </c>
      <c r="AG42" s="2" t="str">
        <f t="shared" si="24"/>
        <v>2016</v>
      </c>
      <c r="AH42" s="2" t="str">
        <f t="shared" si="25"/>
        <v>1</v>
      </c>
      <c r="AI42" t="str">
        <f t="shared" si="26"/>
        <v>02</v>
      </c>
      <c r="AJ42" s="2" t="str">
        <f t="shared" si="34"/>
        <v>2016 Q1</v>
      </c>
    </row>
    <row r="43" spans="1:36" x14ac:dyDescent="0.25">
      <c r="A43" s="1">
        <v>42411</v>
      </c>
      <c r="B43" s="2">
        <f t="shared" si="35"/>
        <v>2016</v>
      </c>
      <c r="C43" s="2">
        <f t="shared" si="36"/>
        <v>1</v>
      </c>
      <c r="D43" s="2">
        <f t="shared" si="2"/>
        <v>20161</v>
      </c>
      <c r="E43">
        <f t="shared" si="3"/>
        <v>2</v>
      </c>
      <c r="F43">
        <f t="shared" si="4"/>
        <v>201602</v>
      </c>
      <c r="G43">
        <f t="shared" si="5"/>
        <v>42</v>
      </c>
      <c r="H43">
        <f t="shared" si="6"/>
        <v>42</v>
      </c>
      <c r="I43">
        <f t="shared" si="7"/>
        <v>42</v>
      </c>
      <c r="J43">
        <f t="shared" si="8"/>
        <v>50</v>
      </c>
      <c r="K43" s="1">
        <f t="shared" si="9"/>
        <v>42411</v>
      </c>
      <c r="L43" s="1">
        <f t="shared" si="10"/>
        <v>42401</v>
      </c>
      <c r="M43" s="1">
        <f t="shared" si="27"/>
        <v>42429</v>
      </c>
      <c r="N43" s="1">
        <f t="shared" si="11"/>
        <v>42370</v>
      </c>
      <c r="O43" s="1">
        <f t="shared" si="28"/>
        <v>42460</v>
      </c>
      <c r="P43" s="2">
        <f t="shared" si="29"/>
        <v>2</v>
      </c>
      <c r="Q43" s="2">
        <f t="shared" si="30"/>
        <v>1</v>
      </c>
      <c r="R43" s="2">
        <f t="shared" ca="1" si="31"/>
        <v>2018</v>
      </c>
      <c r="S43" s="2">
        <f t="shared" ca="1" si="32"/>
        <v>4</v>
      </c>
      <c r="T43" s="2">
        <f t="shared" ca="1" si="33"/>
        <v>12</v>
      </c>
      <c r="U43" s="2">
        <f t="shared" ca="1" si="12"/>
        <v>344</v>
      </c>
      <c r="V43" s="2">
        <f t="shared" ca="1" si="13"/>
        <v>344</v>
      </c>
      <c r="W43" s="2">
        <f t="shared" ca="1" si="14"/>
        <v>71</v>
      </c>
      <c r="X43" s="2">
        <f t="shared" ca="1" si="15"/>
        <v>12</v>
      </c>
      <c r="Y43" s="2">
        <f t="shared" ca="1" si="16"/>
        <v>36</v>
      </c>
      <c r="Z43" s="2">
        <f t="shared" ca="1" si="17"/>
        <v>-2</v>
      </c>
      <c r="AA43" s="2">
        <f t="shared" ca="1" si="18"/>
        <v>-11</v>
      </c>
      <c r="AB43" s="2">
        <f t="shared" ca="1" si="19"/>
        <v>-34</v>
      </c>
      <c r="AC43" s="2" t="str">
        <f t="shared" ca="1" si="20"/>
        <v xml:space="preserve"> 2016 Q1</v>
      </c>
      <c r="AD43" s="2" t="str">
        <f t="shared" ca="1" si="21"/>
        <v xml:space="preserve"> 2016 M02</v>
      </c>
      <c r="AE43" s="2" t="b">
        <f t="shared" ca="1" si="22"/>
        <v>1</v>
      </c>
      <c r="AF43" s="2" t="b">
        <f t="shared" ca="1" si="23"/>
        <v>1</v>
      </c>
      <c r="AG43" s="2" t="str">
        <f t="shared" si="24"/>
        <v>2016</v>
      </c>
      <c r="AH43" s="2" t="str">
        <f t="shared" si="25"/>
        <v>1</v>
      </c>
      <c r="AI43" t="str">
        <f t="shared" si="26"/>
        <v>02</v>
      </c>
      <c r="AJ43" s="2" t="str">
        <f t="shared" si="34"/>
        <v>2016 Q1</v>
      </c>
    </row>
    <row r="44" spans="1:36" x14ac:dyDescent="0.25">
      <c r="A44" s="1">
        <v>42412</v>
      </c>
      <c r="B44" s="2">
        <f t="shared" si="35"/>
        <v>2016</v>
      </c>
      <c r="C44" s="2">
        <f t="shared" si="36"/>
        <v>1</v>
      </c>
      <c r="D44" s="2">
        <f t="shared" si="2"/>
        <v>20161</v>
      </c>
      <c r="E44">
        <f t="shared" si="3"/>
        <v>2</v>
      </c>
      <c r="F44">
        <f t="shared" si="4"/>
        <v>201602</v>
      </c>
      <c r="G44">
        <f t="shared" si="5"/>
        <v>43</v>
      </c>
      <c r="H44">
        <f t="shared" si="6"/>
        <v>43</v>
      </c>
      <c r="I44">
        <f t="shared" si="7"/>
        <v>43</v>
      </c>
      <c r="J44">
        <f t="shared" si="8"/>
        <v>49</v>
      </c>
      <c r="K44" s="1">
        <f t="shared" si="9"/>
        <v>42412</v>
      </c>
      <c r="L44" s="1">
        <f t="shared" si="10"/>
        <v>42401</v>
      </c>
      <c r="M44" s="1">
        <f t="shared" si="27"/>
        <v>42429</v>
      </c>
      <c r="N44" s="1">
        <f t="shared" si="11"/>
        <v>42370</v>
      </c>
      <c r="O44" s="1">
        <f t="shared" si="28"/>
        <v>42460</v>
      </c>
      <c r="P44" s="2">
        <f t="shared" si="29"/>
        <v>2</v>
      </c>
      <c r="Q44" s="2">
        <f t="shared" si="30"/>
        <v>1</v>
      </c>
      <c r="R44" s="2">
        <f t="shared" ca="1" si="31"/>
        <v>2018</v>
      </c>
      <c r="S44" s="2">
        <f t="shared" ca="1" si="32"/>
        <v>4</v>
      </c>
      <c r="T44" s="2">
        <f t="shared" ca="1" si="33"/>
        <v>12</v>
      </c>
      <c r="U44" s="2">
        <f t="shared" ca="1" si="12"/>
        <v>344</v>
      </c>
      <c r="V44" s="2">
        <f t="shared" ca="1" si="13"/>
        <v>344</v>
      </c>
      <c r="W44" s="2">
        <f t="shared" ca="1" si="14"/>
        <v>71</v>
      </c>
      <c r="X44" s="2">
        <f t="shared" ca="1" si="15"/>
        <v>12</v>
      </c>
      <c r="Y44" s="2">
        <f t="shared" ca="1" si="16"/>
        <v>36</v>
      </c>
      <c r="Z44" s="2">
        <f t="shared" ca="1" si="17"/>
        <v>-2</v>
      </c>
      <c r="AA44" s="2">
        <f t="shared" ca="1" si="18"/>
        <v>-11</v>
      </c>
      <c r="AB44" s="2">
        <f t="shared" ca="1" si="19"/>
        <v>-34</v>
      </c>
      <c r="AC44" s="2" t="str">
        <f t="shared" ca="1" si="20"/>
        <v xml:space="preserve"> 2016 Q1</v>
      </c>
      <c r="AD44" s="2" t="str">
        <f t="shared" ca="1" si="21"/>
        <v xml:space="preserve"> 2016 M02</v>
      </c>
      <c r="AE44" s="2" t="b">
        <f t="shared" ca="1" si="22"/>
        <v>1</v>
      </c>
      <c r="AF44" s="2" t="b">
        <f t="shared" ca="1" si="23"/>
        <v>1</v>
      </c>
      <c r="AG44" s="2" t="str">
        <f t="shared" si="24"/>
        <v>2016</v>
      </c>
      <c r="AH44" s="2" t="str">
        <f t="shared" si="25"/>
        <v>1</v>
      </c>
      <c r="AI44" t="str">
        <f t="shared" si="26"/>
        <v>02</v>
      </c>
      <c r="AJ44" s="2" t="str">
        <f t="shared" si="34"/>
        <v>2016 Q1</v>
      </c>
    </row>
    <row r="45" spans="1:36" x14ac:dyDescent="0.25">
      <c r="A45" s="1">
        <v>42413</v>
      </c>
      <c r="B45" s="2">
        <f t="shared" si="35"/>
        <v>2016</v>
      </c>
      <c r="C45" s="2">
        <f t="shared" si="36"/>
        <v>1</v>
      </c>
      <c r="D45" s="2">
        <f t="shared" si="2"/>
        <v>20161</v>
      </c>
      <c r="E45">
        <f t="shared" si="3"/>
        <v>2</v>
      </c>
      <c r="F45">
        <f t="shared" si="4"/>
        <v>201602</v>
      </c>
      <c r="G45">
        <f t="shared" si="5"/>
        <v>44</v>
      </c>
      <c r="H45">
        <f t="shared" si="6"/>
        <v>44</v>
      </c>
      <c r="I45">
        <f t="shared" si="7"/>
        <v>44</v>
      </c>
      <c r="J45">
        <f t="shared" si="8"/>
        <v>48</v>
      </c>
      <c r="K45" s="1">
        <f t="shared" si="9"/>
        <v>42413</v>
      </c>
      <c r="L45" s="1">
        <f t="shared" si="10"/>
        <v>42401</v>
      </c>
      <c r="M45" s="1">
        <f t="shared" si="27"/>
        <v>42429</v>
      </c>
      <c r="N45" s="1">
        <f t="shared" si="11"/>
        <v>42370</v>
      </c>
      <c r="O45" s="1">
        <f t="shared" si="28"/>
        <v>42460</v>
      </c>
      <c r="P45" s="2">
        <f t="shared" si="29"/>
        <v>2</v>
      </c>
      <c r="Q45" s="2">
        <f t="shared" si="30"/>
        <v>1</v>
      </c>
      <c r="R45" s="2">
        <f t="shared" ca="1" si="31"/>
        <v>2018</v>
      </c>
      <c r="S45" s="2">
        <f t="shared" ca="1" si="32"/>
        <v>4</v>
      </c>
      <c r="T45" s="2">
        <f t="shared" ca="1" si="33"/>
        <v>12</v>
      </c>
      <c r="U45" s="2">
        <f t="shared" ca="1" si="12"/>
        <v>344</v>
      </c>
      <c r="V45" s="2">
        <f t="shared" ca="1" si="13"/>
        <v>344</v>
      </c>
      <c r="W45" s="2">
        <f t="shared" ca="1" si="14"/>
        <v>71</v>
      </c>
      <c r="X45" s="2">
        <f t="shared" ca="1" si="15"/>
        <v>12</v>
      </c>
      <c r="Y45" s="2">
        <f t="shared" ca="1" si="16"/>
        <v>36</v>
      </c>
      <c r="Z45" s="2">
        <f t="shared" ca="1" si="17"/>
        <v>-2</v>
      </c>
      <c r="AA45" s="2">
        <f t="shared" ca="1" si="18"/>
        <v>-11</v>
      </c>
      <c r="AB45" s="2">
        <f t="shared" ca="1" si="19"/>
        <v>-34</v>
      </c>
      <c r="AC45" s="2" t="str">
        <f t="shared" ca="1" si="20"/>
        <v xml:space="preserve"> 2016 Q1</v>
      </c>
      <c r="AD45" s="2" t="str">
        <f t="shared" ca="1" si="21"/>
        <v xml:space="preserve"> 2016 M02</v>
      </c>
      <c r="AE45" s="2" t="b">
        <f t="shared" ca="1" si="22"/>
        <v>1</v>
      </c>
      <c r="AF45" s="2" t="b">
        <f t="shared" ca="1" si="23"/>
        <v>1</v>
      </c>
      <c r="AG45" s="2" t="str">
        <f t="shared" si="24"/>
        <v>2016</v>
      </c>
      <c r="AH45" s="2" t="str">
        <f t="shared" si="25"/>
        <v>1</v>
      </c>
      <c r="AI45" t="str">
        <f t="shared" si="26"/>
        <v>02</v>
      </c>
      <c r="AJ45" s="2" t="str">
        <f t="shared" si="34"/>
        <v>2016 Q1</v>
      </c>
    </row>
    <row r="46" spans="1:36" x14ac:dyDescent="0.25">
      <c r="A46" s="1">
        <v>42414</v>
      </c>
      <c r="B46" s="2">
        <f t="shared" si="35"/>
        <v>2016</v>
      </c>
      <c r="C46" s="2">
        <f t="shared" si="36"/>
        <v>1</v>
      </c>
      <c r="D46" s="2">
        <f t="shared" si="2"/>
        <v>20161</v>
      </c>
      <c r="E46">
        <f t="shared" si="3"/>
        <v>2</v>
      </c>
      <c r="F46">
        <f t="shared" si="4"/>
        <v>201602</v>
      </c>
      <c r="G46">
        <f t="shared" si="5"/>
        <v>45</v>
      </c>
      <c r="H46">
        <f t="shared" si="6"/>
        <v>45</v>
      </c>
      <c r="I46">
        <f t="shared" si="7"/>
        <v>45</v>
      </c>
      <c r="J46">
        <f t="shared" si="8"/>
        <v>47</v>
      </c>
      <c r="K46" s="1">
        <f t="shared" si="9"/>
        <v>42414</v>
      </c>
      <c r="L46" s="1">
        <f t="shared" si="10"/>
        <v>42401</v>
      </c>
      <c r="M46" s="1">
        <f t="shared" si="27"/>
        <v>42429</v>
      </c>
      <c r="N46" s="1">
        <f t="shared" si="11"/>
        <v>42370</v>
      </c>
      <c r="O46" s="1">
        <f t="shared" si="28"/>
        <v>42460</v>
      </c>
      <c r="P46" s="2">
        <f t="shared" si="29"/>
        <v>2</v>
      </c>
      <c r="Q46" s="2">
        <f t="shared" si="30"/>
        <v>1</v>
      </c>
      <c r="R46" s="2">
        <f t="shared" ca="1" si="31"/>
        <v>2018</v>
      </c>
      <c r="S46" s="2">
        <f t="shared" ca="1" si="32"/>
        <v>4</v>
      </c>
      <c r="T46" s="2">
        <f t="shared" ca="1" si="33"/>
        <v>12</v>
      </c>
      <c r="U46" s="2">
        <f t="shared" ca="1" si="12"/>
        <v>344</v>
      </c>
      <c r="V46" s="2">
        <f t="shared" ca="1" si="13"/>
        <v>344</v>
      </c>
      <c r="W46" s="2">
        <f t="shared" ca="1" si="14"/>
        <v>71</v>
      </c>
      <c r="X46" s="2">
        <f t="shared" ca="1" si="15"/>
        <v>12</v>
      </c>
      <c r="Y46" s="2">
        <f t="shared" ca="1" si="16"/>
        <v>36</v>
      </c>
      <c r="Z46" s="2">
        <f t="shared" ca="1" si="17"/>
        <v>-2</v>
      </c>
      <c r="AA46" s="2">
        <f t="shared" ca="1" si="18"/>
        <v>-11</v>
      </c>
      <c r="AB46" s="2">
        <f t="shared" ca="1" si="19"/>
        <v>-34</v>
      </c>
      <c r="AC46" s="2" t="str">
        <f t="shared" ca="1" si="20"/>
        <v xml:space="preserve"> 2016 Q1</v>
      </c>
      <c r="AD46" s="2" t="str">
        <f t="shared" ca="1" si="21"/>
        <v xml:space="preserve"> 2016 M02</v>
      </c>
      <c r="AE46" s="2" t="b">
        <f t="shared" ca="1" si="22"/>
        <v>1</v>
      </c>
      <c r="AF46" s="2" t="b">
        <f t="shared" ca="1" si="23"/>
        <v>1</v>
      </c>
      <c r="AG46" s="2" t="str">
        <f t="shared" si="24"/>
        <v>2016</v>
      </c>
      <c r="AH46" s="2" t="str">
        <f t="shared" si="25"/>
        <v>1</v>
      </c>
      <c r="AI46" t="str">
        <f t="shared" si="26"/>
        <v>02</v>
      </c>
      <c r="AJ46" s="2" t="str">
        <f t="shared" si="34"/>
        <v>2016 Q1</v>
      </c>
    </row>
    <row r="47" spans="1:36" x14ac:dyDescent="0.25">
      <c r="A47" s="1">
        <v>42415</v>
      </c>
      <c r="B47" s="2">
        <f t="shared" si="35"/>
        <v>2016</v>
      </c>
      <c r="C47" s="2">
        <f t="shared" si="36"/>
        <v>1</v>
      </c>
      <c r="D47" s="2">
        <f t="shared" si="2"/>
        <v>20161</v>
      </c>
      <c r="E47">
        <f t="shared" si="3"/>
        <v>2</v>
      </c>
      <c r="F47">
        <f t="shared" si="4"/>
        <v>201602</v>
      </c>
      <c r="G47">
        <f t="shared" si="5"/>
        <v>46</v>
      </c>
      <c r="H47">
        <f t="shared" si="6"/>
        <v>46</v>
      </c>
      <c r="I47">
        <f t="shared" si="7"/>
        <v>46</v>
      </c>
      <c r="J47">
        <f t="shared" si="8"/>
        <v>46</v>
      </c>
      <c r="K47" s="1">
        <f t="shared" si="9"/>
        <v>42415</v>
      </c>
      <c r="L47" s="1">
        <f t="shared" si="10"/>
        <v>42401</v>
      </c>
      <c r="M47" s="1">
        <f t="shared" si="27"/>
        <v>42429</v>
      </c>
      <c r="N47" s="1">
        <f t="shared" si="11"/>
        <v>42370</v>
      </c>
      <c r="O47" s="1">
        <f t="shared" si="28"/>
        <v>42460</v>
      </c>
      <c r="P47" s="2">
        <f t="shared" si="29"/>
        <v>2</v>
      </c>
      <c r="Q47" s="2">
        <f t="shared" si="30"/>
        <v>1</v>
      </c>
      <c r="R47" s="2">
        <f t="shared" ca="1" si="31"/>
        <v>2018</v>
      </c>
      <c r="S47" s="2">
        <f t="shared" ca="1" si="32"/>
        <v>4</v>
      </c>
      <c r="T47" s="2">
        <f t="shared" ca="1" si="33"/>
        <v>12</v>
      </c>
      <c r="U47" s="2">
        <f t="shared" ca="1" si="12"/>
        <v>344</v>
      </c>
      <c r="V47" s="2">
        <f t="shared" ca="1" si="13"/>
        <v>344</v>
      </c>
      <c r="W47" s="2">
        <f t="shared" ca="1" si="14"/>
        <v>71</v>
      </c>
      <c r="X47" s="2">
        <f t="shared" ca="1" si="15"/>
        <v>12</v>
      </c>
      <c r="Y47" s="2">
        <f t="shared" ca="1" si="16"/>
        <v>36</v>
      </c>
      <c r="Z47" s="2">
        <f t="shared" ca="1" si="17"/>
        <v>-2</v>
      </c>
      <c r="AA47" s="2">
        <f t="shared" ca="1" si="18"/>
        <v>-11</v>
      </c>
      <c r="AB47" s="2">
        <f t="shared" ca="1" si="19"/>
        <v>-34</v>
      </c>
      <c r="AC47" s="2" t="str">
        <f t="shared" ca="1" si="20"/>
        <v xml:space="preserve"> 2016 Q1</v>
      </c>
      <c r="AD47" s="2" t="str">
        <f t="shared" ca="1" si="21"/>
        <v xml:space="preserve"> 2016 M02</v>
      </c>
      <c r="AE47" s="2" t="b">
        <f t="shared" ca="1" si="22"/>
        <v>1</v>
      </c>
      <c r="AF47" s="2" t="b">
        <f t="shared" ca="1" si="23"/>
        <v>1</v>
      </c>
      <c r="AG47" s="2" t="str">
        <f t="shared" si="24"/>
        <v>2016</v>
      </c>
      <c r="AH47" s="2" t="str">
        <f t="shared" si="25"/>
        <v>1</v>
      </c>
      <c r="AI47" t="str">
        <f t="shared" si="26"/>
        <v>02</v>
      </c>
      <c r="AJ47" s="2" t="str">
        <f t="shared" si="34"/>
        <v>2016 Q1</v>
      </c>
    </row>
    <row r="48" spans="1:36" x14ac:dyDescent="0.25">
      <c r="A48" s="1">
        <v>42416</v>
      </c>
      <c r="B48" s="2">
        <f t="shared" si="35"/>
        <v>2016</v>
      </c>
      <c r="C48" s="2">
        <f t="shared" si="36"/>
        <v>1</v>
      </c>
      <c r="D48" s="2">
        <f t="shared" si="2"/>
        <v>20161</v>
      </c>
      <c r="E48">
        <f t="shared" si="3"/>
        <v>2</v>
      </c>
      <c r="F48">
        <f t="shared" si="4"/>
        <v>201602</v>
      </c>
      <c r="G48">
        <f t="shared" si="5"/>
        <v>47</v>
      </c>
      <c r="H48">
        <f t="shared" si="6"/>
        <v>47</v>
      </c>
      <c r="I48">
        <f t="shared" si="7"/>
        <v>47</v>
      </c>
      <c r="J48">
        <f t="shared" si="8"/>
        <v>45</v>
      </c>
      <c r="K48" s="1">
        <f t="shared" si="9"/>
        <v>42416</v>
      </c>
      <c r="L48" s="1">
        <f t="shared" si="10"/>
        <v>42401</v>
      </c>
      <c r="M48" s="1">
        <f t="shared" si="27"/>
        <v>42429</v>
      </c>
      <c r="N48" s="1">
        <f t="shared" si="11"/>
        <v>42370</v>
      </c>
      <c r="O48" s="1">
        <f t="shared" si="28"/>
        <v>42460</v>
      </c>
      <c r="P48" s="2">
        <f t="shared" si="29"/>
        <v>2</v>
      </c>
      <c r="Q48" s="2">
        <f t="shared" si="30"/>
        <v>1</v>
      </c>
      <c r="R48" s="2">
        <f t="shared" ca="1" si="31"/>
        <v>2018</v>
      </c>
      <c r="S48" s="2">
        <f t="shared" ca="1" si="32"/>
        <v>4</v>
      </c>
      <c r="T48" s="2">
        <f t="shared" ca="1" si="33"/>
        <v>12</v>
      </c>
      <c r="U48" s="2">
        <f t="shared" ca="1" si="12"/>
        <v>344</v>
      </c>
      <c r="V48" s="2">
        <f t="shared" ca="1" si="13"/>
        <v>344</v>
      </c>
      <c r="W48" s="2">
        <f t="shared" ca="1" si="14"/>
        <v>71</v>
      </c>
      <c r="X48" s="2">
        <f t="shared" ca="1" si="15"/>
        <v>12</v>
      </c>
      <c r="Y48" s="2">
        <f t="shared" ca="1" si="16"/>
        <v>36</v>
      </c>
      <c r="Z48" s="2">
        <f t="shared" ca="1" si="17"/>
        <v>-2</v>
      </c>
      <c r="AA48" s="2">
        <f t="shared" ca="1" si="18"/>
        <v>-11</v>
      </c>
      <c r="AB48" s="2">
        <f t="shared" ca="1" si="19"/>
        <v>-34</v>
      </c>
      <c r="AC48" s="2" t="str">
        <f t="shared" ca="1" si="20"/>
        <v xml:space="preserve"> 2016 Q1</v>
      </c>
      <c r="AD48" s="2" t="str">
        <f t="shared" ca="1" si="21"/>
        <v xml:space="preserve"> 2016 M02</v>
      </c>
      <c r="AE48" s="2" t="b">
        <f t="shared" ca="1" si="22"/>
        <v>1</v>
      </c>
      <c r="AF48" s="2" t="b">
        <f t="shared" ca="1" si="23"/>
        <v>1</v>
      </c>
      <c r="AG48" s="2" t="str">
        <f t="shared" si="24"/>
        <v>2016</v>
      </c>
      <c r="AH48" s="2" t="str">
        <f t="shared" si="25"/>
        <v>1</v>
      </c>
      <c r="AI48" t="str">
        <f t="shared" si="26"/>
        <v>02</v>
      </c>
      <c r="AJ48" s="2" t="str">
        <f t="shared" si="34"/>
        <v>2016 Q1</v>
      </c>
    </row>
    <row r="49" spans="1:36" x14ac:dyDescent="0.25">
      <c r="A49" s="1">
        <v>42417</v>
      </c>
      <c r="B49" s="2">
        <f t="shared" si="35"/>
        <v>2016</v>
      </c>
      <c r="C49" s="2">
        <f t="shared" si="36"/>
        <v>1</v>
      </c>
      <c r="D49" s="2">
        <f t="shared" si="2"/>
        <v>20161</v>
      </c>
      <c r="E49">
        <f t="shared" si="3"/>
        <v>2</v>
      </c>
      <c r="F49">
        <f t="shared" si="4"/>
        <v>201602</v>
      </c>
      <c r="G49">
        <f t="shared" si="5"/>
        <v>48</v>
      </c>
      <c r="H49">
        <f t="shared" si="6"/>
        <v>48</v>
      </c>
      <c r="I49">
        <f t="shared" si="7"/>
        <v>48</v>
      </c>
      <c r="J49">
        <f t="shared" si="8"/>
        <v>44</v>
      </c>
      <c r="K49" s="1">
        <f t="shared" si="9"/>
        <v>42417</v>
      </c>
      <c r="L49" s="1">
        <f t="shared" si="10"/>
        <v>42401</v>
      </c>
      <c r="M49" s="1">
        <f t="shared" si="27"/>
        <v>42429</v>
      </c>
      <c r="N49" s="1">
        <f t="shared" si="11"/>
        <v>42370</v>
      </c>
      <c r="O49" s="1">
        <f t="shared" si="28"/>
        <v>42460</v>
      </c>
      <c r="P49" s="2">
        <f t="shared" si="29"/>
        <v>2</v>
      </c>
      <c r="Q49" s="2">
        <f t="shared" si="30"/>
        <v>1</v>
      </c>
      <c r="R49" s="2">
        <f t="shared" ca="1" si="31"/>
        <v>2018</v>
      </c>
      <c r="S49" s="2">
        <f t="shared" ca="1" si="32"/>
        <v>4</v>
      </c>
      <c r="T49" s="2">
        <f t="shared" ca="1" si="33"/>
        <v>12</v>
      </c>
      <c r="U49" s="2">
        <f t="shared" ca="1" si="12"/>
        <v>344</v>
      </c>
      <c r="V49" s="2">
        <f t="shared" ca="1" si="13"/>
        <v>344</v>
      </c>
      <c r="W49" s="2">
        <f t="shared" ca="1" si="14"/>
        <v>71</v>
      </c>
      <c r="X49" s="2">
        <f t="shared" ca="1" si="15"/>
        <v>12</v>
      </c>
      <c r="Y49" s="2">
        <f t="shared" ca="1" si="16"/>
        <v>36</v>
      </c>
      <c r="Z49" s="2">
        <f t="shared" ca="1" si="17"/>
        <v>-2</v>
      </c>
      <c r="AA49" s="2">
        <f t="shared" ca="1" si="18"/>
        <v>-11</v>
      </c>
      <c r="AB49" s="2">
        <f t="shared" ca="1" si="19"/>
        <v>-34</v>
      </c>
      <c r="AC49" s="2" t="str">
        <f t="shared" ca="1" si="20"/>
        <v xml:space="preserve"> 2016 Q1</v>
      </c>
      <c r="AD49" s="2" t="str">
        <f t="shared" ca="1" si="21"/>
        <v xml:space="preserve"> 2016 M02</v>
      </c>
      <c r="AE49" s="2" t="b">
        <f t="shared" ca="1" si="22"/>
        <v>1</v>
      </c>
      <c r="AF49" s="2" t="b">
        <f t="shared" ca="1" si="23"/>
        <v>1</v>
      </c>
      <c r="AG49" s="2" t="str">
        <f t="shared" si="24"/>
        <v>2016</v>
      </c>
      <c r="AH49" s="2" t="str">
        <f t="shared" si="25"/>
        <v>1</v>
      </c>
      <c r="AI49" t="str">
        <f t="shared" si="26"/>
        <v>02</v>
      </c>
      <c r="AJ49" s="2" t="str">
        <f t="shared" si="34"/>
        <v>2016 Q1</v>
      </c>
    </row>
    <row r="50" spans="1:36" x14ac:dyDescent="0.25">
      <c r="A50" s="1">
        <v>42418</v>
      </c>
      <c r="B50" s="2">
        <f t="shared" si="35"/>
        <v>2016</v>
      </c>
      <c r="C50" s="2">
        <f t="shared" si="36"/>
        <v>1</v>
      </c>
      <c r="D50" s="2">
        <f t="shared" si="2"/>
        <v>20161</v>
      </c>
      <c r="E50">
        <f t="shared" si="3"/>
        <v>2</v>
      </c>
      <c r="F50">
        <f t="shared" si="4"/>
        <v>201602</v>
      </c>
      <c r="G50">
        <f t="shared" si="5"/>
        <v>49</v>
      </c>
      <c r="H50">
        <f t="shared" si="6"/>
        <v>49</v>
      </c>
      <c r="I50">
        <f t="shared" si="7"/>
        <v>49</v>
      </c>
      <c r="J50">
        <f t="shared" si="8"/>
        <v>43</v>
      </c>
      <c r="K50" s="1">
        <f t="shared" si="9"/>
        <v>42418</v>
      </c>
      <c r="L50" s="1">
        <f t="shared" si="10"/>
        <v>42401</v>
      </c>
      <c r="M50" s="1">
        <f t="shared" si="27"/>
        <v>42429</v>
      </c>
      <c r="N50" s="1">
        <f t="shared" si="11"/>
        <v>42370</v>
      </c>
      <c r="O50" s="1">
        <f t="shared" si="28"/>
        <v>42460</v>
      </c>
      <c r="P50" s="2">
        <f t="shared" si="29"/>
        <v>2</v>
      </c>
      <c r="Q50" s="2">
        <f t="shared" si="30"/>
        <v>1</v>
      </c>
      <c r="R50" s="2">
        <f t="shared" ca="1" si="31"/>
        <v>2018</v>
      </c>
      <c r="S50" s="2">
        <f t="shared" ca="1" si="32"/>
        <v>4</v>
      </c>
      <c r="T50" s="2">
        <f t="shared" ca="1" si="33"/>
        <v>12</v>
      </c>
      <c r="U50" s="2">
        <f t="shared" ca="1" si="12"/>
        <v>344</v>
      </c>
      <c r="V50" s="2">
        <f t="shared" ca="1" si="13"/>
        <v>344</v>
      </c>
      <c r="W50" s="2">
        <f t="shared" ca="1" si="14"/>
        <v>71</v>
      </c>
      <c r="X50" s="2">
        <f t="shared" ca="1" si="15"/>
        <v>12</v>
      </c>
      <c r="Y50" s="2">
        <f t="shared" ca="1" si="16"/>
        <v>36</v>
      </c>
      <c r="Z50" s="2">
        <f t="shared" ca="1" si="17"/>
        <v>-2</v>
      </c>
      <c r="AA50" s="2">
        <f t="shared" ca="1" si="18"/>
        <v>-11</v>
      </c>
      <c r="AB50" s="2">
        <f t="shared" ca="1" si="19"/>
        <v>-34</v>
      </c>
      <c r="AC50" s="2" t="str">
        <f t="shared" ca="1" si="20"/>
        <v xml:space="preserve"> 2016 Q1</v>
      </c>
      <c r="AD50" s="2" t="str">
        <f t="shared" ca="1" si="21"/>
        <v xml:space="preserve"> 2016 M02</v>
      </c>
      <c r="AE50" s="2" t="b">
        <f t="shared" ca="1" si="22"/>
        <v>1</v>
      </c>
      <c r="AF50" s="2" t="b">
        <f t="shared" ca="1" si="23"/>
        <v>1</v>
      </c>
      <c r="AG50" s="2" t="str">
        <f t="shared" si="24"/>
        <v>2016</v>
      </c>
      <c r="AH50" s="2" t="str">
        <f t="shared" si="25"/>
        <v>1</v>
      </c>
      <c r="AI50" t="str">
        <f t="shared" si="26"/>
        <v>02</v>
      </c>
      <c r="AJ50" s="2" t="str">
        <f t="shared" si="34"/>
        <v>2016 Q1</v>
      </c>
    </row>
    <row r="51" spans="1:36" x14ac:dyDescent="0.25">
      <c r="A51" s="1">
        <v>42419</v>
      </c>
      <c r="B51" s="2">
        <f t="shared" si="35"/>
        <v>2016</v>
      </c>
      <c r="C51" s="2">
        <f t="shared" si="36"/>
        <v>1</v>
      </c>
      <c r="D51" s="2">
        <f t="shared" si="2"/>
        <v>20161</v>
      </c>
      <c r="E51">
        <f t="shared" si="3"/>
        <v>2</v>
      </c>
      <c r="F51">
        <f t="shared" si="4"/>
        <v>201602</v>
      </c>
      <c r="G51">
        <f t="shared" si="5"/>
        <v>50</v>
      </c>
      <c r="H51">
        <f t="shared" si="6"/>
        <v>50</v>
      </c>
      <c r="I51">
        <f t="shared" si="7"/>
        <v>50</v>
      </c>
      <c r="J51">
        <f t="shared" si="8"/>
        <v>42</v>
      </c>
      <c r="K51" s="1">
        <f t="shared" si="9"/>
        <v>42419</v>
      </c>
      <c r="L51" s="1">
        <f t="shared" si="10"/>
        <v>42401</v>
      </c>
      <c r="M51" s="1">
        <f t="shared" si="27"/>
        <v>42429</v>
      </c>
      <c r="N51" s="1">
        <f t="shared" si="11"/>
        <v>42370</v>
      </c>
      <c r="O51" s="1">
        <f t="shared" si="28"/>
        <v>42460</v>
      </c>
      <c r="P51" s="2">
        <f t="shared" si="29"/>
        <v>2</v>
      </c>
      <c r="Q51" s="2">
        <f t="shared" si="30"/>
        <v>1</v>
      </c>
      <c r="R51" s="2">
        <f t="shared" ca="1" si="31"/>
        <v>2018</v>
      </c>
      <c r="S51" s="2">
        <f t="shared" ca="1" si="32"/>
        <v>4</v>
      </c>
      <c r="T51" s="2">
        <f t="shared" ca="1" si="33"/>
        <v>12</v>
      </c>
      <c r="U51" s="2">
        <f t="shared" ca="1" si="12"/>
        <v>344</v>
      </c>
      <c r="V51" s="2">
        <f t="shared" ca="1" si="13"/>
        <v>344</v>
      </c>
      <c r="W51" s="2">
        <f t="shared" ca="1" si="14"/>
        <v>71</v>
      </c>
      <c r="X51" s="2">
        <f t="shared" ca="1" si="15"/>
        <v>12</v>
      </c>
      <c r="Y51" s="2">
        <f t="shared" ca="1" si="16"/>
        <v>36</v>
      </c>
      <c r="Z51" s="2">
        <f t="shared" ca="1" si="17"/>
        <v>-2</v>
      </c>
      <c r="AA51" s="2">
        <f t="shared" ca="1" si="18"/>
        <v>-11</v>
      </c>
      <c r="AB51" s="2">
        <f t="shared" ca="1" si="19"/>
        <v>-34</v>
      </c>
      <c r="AC51" s="2" t="str">
        <f t="shared" ca="1" si="20"/>
        <v xml:space="preserve"> 2016 Q1</v>
      </c>
      <c r="AD51" s="2" t="str">
        <f t="shared" ca="1" si="21"/>
        <v xml:space="preserve"> 2016 M02</v>
      </c>
      <c r="AE51" s="2" t="b">
        <f t="shared" ca="1" si="22"/>
        <v>1</v>
      </c>
      <c r="AF51" s="2" t="b">
        <f t="shared" ca="1" si="23"/>
        <v>1</v>
      </c>
      <c r="AG51" s="2" t="str">
        <f t="shared" si="24"/>
        <v>2016</v>
      </c>
      <c r="AH51" s="2" t="str">
        <f t="shared" si="25"/>
        <v>1</v>
      </c>
      <c r="AI51" t="str">
        <f t="shared" si="26"/>
        <v>02</v>
      </c>
      <c r="AJ51" s="2" t="str">
        <f t="shared" si="34"/>
        <v>2016 Q1</v>
      </c>
    </row>
    <row r="52" spans="1:36" x14ac:dyDescent="0.25">
      <c r="A52" s="1">
        <v>42420</v>
      </c>
      <c r="B52" s="2">
        <f t="shared" si="35"/>
        <v>2016</v>
      </c>
      <c r="C52" s="2">
        <f t="shared" si="36"/>
        <v>1</v>
      </c>
      <c r="D52" s="2">
        <f t="shared" si="2"/>
        <v>20161</v>
      </c>
      <c r="E52">
        <f t="shared" si="3"/>
        <v>2</v>
      </c>
      <c r="F52">
        <f t="shared" si="4"/>
        <v>201602</v>
      </c>
      <c r="G52">
        <f t="shared" si="5"/>
        <v>51</v>
      </c>
      <c r="H52">
        <f t="shared" si="6"/>
        <v>51</v>
      </c>
      <c r="I52">
        <f t="shared" si="7"/>
        <v>51</v>
      </c>
      <c r="J52">
        <f t="shared" si="8"/>
        <v>41</v>
      </c>
      <c r="K52" s="1">
        <f t="shared" si="9"/>
        <v>42420</v>
      </c>
      <c r="L52" s="1">
        <f t="shared" si="10"/>
        <v>42401</v>
      </c>
      <c r="M52" s="1">
        <f t="shared" si="27"/>
        <v>42429</v>
      </c>
      <c r="N52" s="1">
        <f t="shared" si="11"/>
        <v>42370</v>
      </c>
      <c r="O52" s="1">
        <f t="shared" si="28"/>
        <v>42460</v>
      </c>
      <c r="P52" s="2">
        <f t="shared" si="29"/>
        <v>2</v>
      </c>
      <c r="Q52" s="2">
        <f t="shared" si="30"/>
        <v>1</v>
      </c>
      <c r="R52" s="2">
        <f t="shared" ca="1" si="31"/>
        <v>2018</v>
      </c>
      <c r="S52" s="2">
        <f t="shared" ca="1" si="32"/>
        <v>4</v>
      </c>
      <c r="T52" s="2">
        <f t="shared" ca="1" si="33"/>
        <v>12</v>
      </c>
      <c r="U52" s="2">
        <f t="shared" ca="1" si="12"/>
        <v>344</v>
      </c>
      <c r="V52" s="2">
        <f t="shared" ca="1" si="13"/>
        <v>344</v>
      </c>
      <c r="W52" s="2">
        <f t="shared" ca="1" si="14"/>
        <v>71</v>
      </c>
      <c r="X52" s="2">
        <f t="shared" ca="1" si="15"/>
        <v>12</v>
      </c>
      <c r="Y52" s="2">
        <f t="shared" ca="1" si="16"/>
        <v>36</v>
      </c>
      <c r="Z52" s="2">
        <f t="shared" ca="1" si="17"/>
        <v>-2</v>
      </c>
      <c r="AA52" s="2">
        <f t="shared" ca="1" si="18"/>
        <v>-11</v>
      </c>
      <c r="AB52" s="2">
        <f t="shared" ca="1" si="19"/>
        <v>-34</v>
      </c>
      <c r="AC52" s="2" t="str">
        <f t="shared" ca="1" si="20"/>
        <v xml:space="preserve"> 2016 Q1</v>
      </c>
      <c r="AD52" s="2" t="str">
        <f t="shared" ca="1" si="21"/>
        <v xml:space="preserve"> 2016 M02</v>
      </c>
      <c r="AE52" s="2" t="b">
        <f t="shared" ca="1" si="22"/>
        <v>1</v>
      </c>
      <c r="AF52" s="2" t="b">
        <f t="shared" ca="1" si="23"/>
        <v>1</v>
      </c>
      <c r="AG52" s="2" t="str">
        <f t="shared" si="24"/>
        <v>2016</v>
      </c>
      <c r="AH52" s="2" t="str">
        <f t="shared" si="25"/>
        <v>1</v>
      </c>
      <c r="AI52" t="str">
        <f t="shared" si="26"/>
        <v>02</v>
      </c>
      <c r="AJ52" s="2" t="str">
        <f t="shared" si="34"/>
        <v>2016 Q1</v>
      </c>
    </row>
    <row r="53" spans="1:36" x14ac:dyDescent="0.25">
      <c r="A53" s="1">
        <v>42421</v>
      </c>
      <c r="B53" s="2">
        <f t="shared" si="35"/>
        <v>2016</v>
      </c>
      <c r="C53" s="2">
        <f t="shared" si="36"/>
        <v>1</v>
      </c>
      <c r="D53" s="2">
        <f t="shared" si="2"/>
        <v>20161</v>
      </c>
      <c r="E53">
        <f t="shared" si="3"/>
        <v>2</v>
      </c>
      <c r="F53">
        <f t="shared" si="4"/>
        <v>201602</v>
      </c>
      <c r="G53">
        <f t="shared" si="5"/>
        <v>52</v>
      </c>
      <c r="H53">
        <f t="shared" si="6"/>
        <v>52</v>
      </c>
      <c r="I53">
        <f t="shared" si="7"/>
        <v>52</v>
      </c>
      <c r="J53">
        <f t="shared" si="8"/>
        <v>40</v>
      </c>
      <c r="K53" s="1">
        <f t="shared" si="9"/>
        <v>42421</v>
      </c>
      <c r="L53" s="1">
        <f t="shared" si="10"/>
        <v>42401</v>
      </c>
      <c r="M53" s="1">
        <f t="shared" si="27"/>
        <v>42429</v>
      </c>
      <c r="N53" s="1">
        <f t="shared" si="11"/>
        <v>42370</v>
      </c>
      <c r="O53" s="1">
        <f t="shared" si="28"/>
        <v>42460</v>
      </c>
      <c r="P53" s="2">
        <f t="shared" si="29"/>
        <v>2</v>
      </c>
      <c r="Q53" s="2">
        <f t="shared" si="30"/>
        <v>1</v>
      </c>
      <c r="R53" s="2">
        <f t="shared" ca="1" si="31"/>
        <v>2018</v>
      </c>
      <c r="S53" s="2">
        <f t="shared" ca="1" si="32"/>
        <v>4</v>
      </c>
      <c r="T53" s="2">
        <f t="shared" ca="1" si="33"/>
        <v>12</v>
      </c>
      <c r="U53" s="2">
        <f t="shared" ca="1" si="12"/>
        <v>344</v>
      </c>
      <c r="V53" s="2">
        <f t="shared" ca="1" si="13"/>
        <v>344</v>
      </c>
      <c r="W53" s="2">
        <f t="shared" ca="1" si="14"/>
        <v>71</v>
      </c>
      <c r="X53" s="2">
        <f t="shared" ca="1" si="15"/>
        <v>12</v>
      </c>
      <c r="Y53" s="2">
        <f t="shared" ca="1" si="16"/>
        <v>36</v>
      </c>
      <c r="Z53" s="2">
        <f t="shared" ca="1" si="17"/>
        <v>-2</v>
      </c>
      <c r="AA53" s="2">
        <f t="shared" ca="1" si="18"/>
        <v>-11</v>
      </c>
      <c r="AB53" s="2">
        <f t="shared" ca="1" si="19"/>
        <v>-34</v>
      </c>
      <c r="AC53" s="2" t="str">
        <f t="shared" ca="1" si="20"/>
        <v xml:space="preserve"> 2016 Q1</v>
      </c>
      <c r="AD53" s="2" t="str">
        <f t="shared" ca="1" si="21"/>
        <v xml:space="preserve"> 2016 M02</v>
      </c>
      <c r="AE53" s="2" t="b">
        <f t="shared" ca="1" si="22"/>
        <v>1</v>
      </c>
      <c r="AF53" s="2" t="b">
        <f t="shared" ca="1" si="23"/>
        <v>1</v>
      </c>
      <c r="AG53" s="2" t="str">
        <f t="shared" si="24"/>
        <v>2016</v>
      </c>
      <c r="AH53" s="2" t="str">
        <f t="shared" si="25"/>
        <v>1</v>
      </c>
      <c r="AI53" t="str">
        <f t="shared" si="26"/>
        <v>02</v>
      </c>
      <c r="AJ53" s="2" t="str">
        <f t="shared" si="34"/>
        <v>2016 Q1</v>
      </c>
    </row>
    <row r="54" spans="1:36" x14ac:dyDescent="0.25">
      <c r="A54" s="1">
        <v>42422</v>
      </c>
      <c r="B54" s="2">
        <f t="shared" si="35"/>
        <v>2016</v>
      </c>
      <c r="C54" s="2">
        <f t="shared" si="36"/>
        <v>1</v>
      </c>
      <c r="D54" s="2">
        <f t="shared" si="2"/>
        <v>20161</v>
      </c>
      <c r="E54">
        <f t="shared" si="3"/>
        <v>2</v>
      </c>
      <c r="F54">
        <f t="shared" si="4"/>
        <v>201602</v>
      </c>
      <c r="G54">
        <f t="shared" si="5"/>
        <v>53</v>
      </c>
      <c r="H54">
        <f t="shared" si="6"/>
        <v>53</v>
      </c>
      <c r="I54">
        <f t="shared" si="7"/>
        <v>53</v>
      </c>
      <c r="J54">
        <f t="shared" si="8"/>
        <v>39</v>
      </c>
      <c r="K54" s="1">
        <f t="shared" si="9"/>
        <v>42422</v>
      </c>
      <c r="L54" s="1">
        <f t="shared" si="10"/>
        <v>42401</v>
      </c>
      <c r="M54" s="1">
        <f t="shared" si="27"/>
        <v>42429</v>
      </c>
      <c r="N54" s="1">
        <f t="shared" si="11"/>
        <v>42370</v>
      </c>
      <c r="O54" s="1">
        <f t="shared" si="28"/>
        <v>42460</v>
      </c>
      <c r="P54" s="2">
        <f t="shared" si="29"/>
        <v>2</v>
      </c>
      <c r="Q54" s="2">
        <f t="shared" si="30"/>
        <v>1</v>
      </c>
      <c r="R54" s="2">
        <f t="shared" ca="1" si="31"/>
        <v>2018</v>
      </c>
      <c r="S54" s="2">
        <f t="shared" ca="1" si="32"/>
        <v>4</v>
      </c>
      <c r="T54" s="2">
        <f t="shared" ca="1" si="33"/>
        <v>12</v>
      </c>
      <c r="U54" s="2">
        <f t="shared" ca="1" si="12"/>
        <v>344</v>
      </c>
      <c r="V54" s="2">
        <f t="shared" ca="1" si="13"/>
        <v>344</v>
      </c>
      <c r="W54" s="2">
        <f t="shared" ca="1" si="14"/>
        <v>71</v>
      </c>
      <c r="X54" s="2">
        <f t="shared" ca="1" si="15"/>
        <v>12</v>
      </c>
      <c r="Y54" s="2">
        <f t="shared" ca="1" si="16"/>
        <v>36</v>
      </c>
      <c r="Z54" s="2">
        <f t="shared" ca="1" si="17"/>
        <v>-2</v>
      </c>
      <c r="AA54" s="2">
        <f t="shared" ca="1" si="18"/>
        <v>-11</v>
      </c>
      <c r="AB54" s="2">
        <f t="shared" ca="1" si="19"/>
        <v>-34</v>
      </c>
      <c r="AC54" s="2" t="str">
        <f t="shared" ca="1" si="20"/>
        <v xml:space="preserve"> 2016 Q1</v>
      </c>
      <c r="AD54" s="2" t="str">
        <f t="shared" ca="1" si="21"/>
        <v xml:space="preserve"> 2016 M02</v>
      </c>
      <c r="AE54" s="2" t="b">
        <f t="shared" ca="1" si="22"/>
        <v>1</v>
      </c>
      <c r="AF54" s="2" t="b">
        <f t="shared" ca="1" si="23"/>
        <v>1</v>
      </c>
      <c r="AG54" s="2" t="str">
        <f t="shared" si="24"/>
        <v>2016</v>
      </c>
      <c r="AH54" s="2" t="str">
        <f t="shared" si="25"/>
        <v>1</v>
      </c>
      <c r="AI54" t="str">
        <f t="shared" si="26"/>
        <v>02</v>
      </c>
      <c r="AJ54" s="2" t="str">
        <f t="shared" si="34"/>
        <v>2016 Q1</v>
      </c>
    </row>
    <row r="55" spans="1:36" x14ac:dyDescent="0.25">
      <c r="A55" s="1">
        <v>42423</v>
      </c>
      <c r="B55" s="2">
        <f t="shared" si="35"/>
        <v>2016</v>
      </c>
      <c r="C55" s="2">
        <f t="shared" si="36"/>
        <v>1</v>
      </c>
      <c r="D55" s="2">
        <f t="shared" si="2"/>
        <v>20161</v>
      </c>
      <c r="E55">
        <f t="shared" si="3"/>
        <v>2</v>
      </c>
      <c r="F55">
        <f t="shared" si="4"/>
        <v>201602</v>
      </c>
      <c r="G55">
        <f t="shared" si="5"/>
        <v>54</v>
      </c>
      <c r="H55">
        <f t="shared" si="6"/>
        <v>54</v>
      </c>
      <c r="I55">
        <f t="shared" si="7"/>
        <v>54</v>
      </c>
      <c r="J55">
        <f t="shared" si="8"/>
        <v>38</v>
      </c>
      <c r="K55" s="1">
        <f t="shared" si="9"/>
        <v>42423</v>
      </c>
      <c r="L55" s="1">
        <f t="shared" si="10"/>
        <v>42401</v>
      </c>
      <c r="M55" s="1">
        <f t="shared" si="27"/>
        <v>42429</v>
      </c>
      <c r="N55" s="1">
        <f t="shared" si="11"/>
        <v>42370</v>
      </c>
      <c r="O55" s="1">
        <f t="shared" si="28"/>
        <v>42460</v>
      </c>
      <c r="P55" s="2">
        <f t="shared" si="29"/>
        <v>2</v>
      </c>
      <c r="Q55" s="2">
        <f t="shared" si="30"/>
        <v>1</v>
      </c>
      <c r="R55" s="2">
        <f t="shared" ca="1" si="31"/>
        <v>2018</v>
      </c>
      <c r="S55" s="2">
        <f t="shared" ca="1" si="32"/>
        <v>4</v>
      </c>
      <c r="T55" s="2">
        <f t="shared" ca="1" si="33"/>
        <v>12</v>
      </c>
      <c r="U55" s="2">
        <f t="shared" ca="1" si="12"/>
        <v>344</v>
      </c>
      <c r="V55" s="2">
        <f t="shared" ca="1" si="13"/>
        <v>344</v>
      </c>
      <c r="W55" s="2">
        <f t="shared" ca="1" si="14"/>
        <v>71</v>
      </c>
      <c r="X55" s="2">
        <f t="shared" ca="1" si="15"/>
        <v>12</v>
      </c>
      <c r="Y55" s="2">
        <f t="shared" ca="1" si="16"/>
        <v>36</v>
      </c>
      <c r="Z55" s="2">
        <f t="shared" ca="1" si="17"/>
        <v>-2</v>
      </c>
      <c r="AA55" s="2">
        <f t="shared" ca="1" si="18"/>
        <v>-11</v>
      </c>
      <c r="AB55" s="2">
        <f t="shared" ca="1" si="19"/>
        <v>-34</v>
      </c>
      <c r="AC55" s="2" t="str">
        <f t="shared" ca="1" si="20"/>
        <v xml:space="preserve"> 2016 Q1</v>
      </c>
      <c r="AD55" s="2" t="str">
        <f t="shared" ca="1" si="21"/>
        <v xml:space="preserve"> 2016 M02</v>
      </c>
      <c r="AE55" s="2" t="b">
        <f t="shared" ca="1" si="22"/>
        <v>1</v>
      </c>
      <c r="AF55" s="2" t="b">
        <f t="shared" ca="1" si="23"/>
        <v>1</v>
      </c>
      <c r="AG55" s="2" t="str">
        <f t="shared" si="24"/>
        <v>2016</v>
      </c>
      <c r="AH55" s="2" t="str">
        <f t="shared" si="25"/>
        <v>1</v>
      </c>
      <c r="AI55" t="str">
        <f t="shared" si="26"/>
        <v>02</v>
      </c>
      <c r="AJ55" s="2" t="str">
        <f t="shared" si="34"/>
        <v>2016 Q1</v>
      </c>
    </row>
    <row r="56" spans="1:36" x14ac:dyDescent="0.25">
      <c r="A56" s="1">
        <v>42424</v>
      </c>
      <c r="B56" s="2">
        <f t="shared" si="35"/>
        <v>2016</v>
      </c>
      <c r="C56" s="2">
        <f t="shared" si="36"/>
        <v>1</v>
      </c>
      <c r="D56" s="2">
        <f t="shared" si="2"/>
        <v>20161</v>
      </c>
      <c r="E56">
        <f t="shared" si="3"/>
        <v>2</v>
      </c>
      <c r="F56">
        <f t="shared" si="4"/>
        <v>201602</v>
      </c>
      <c r="G56">
        <f t="shared" si="5"/>
        <v>55</v>
      </c>
      <c r="H56">
        <f t="shared" si="6"/>
        <v>55</v>
      </c>
      <c r="I56">
        <f t="shared" si="7"/>
        <v>55</v>
      </c>
      <c r="J56">
        <f t="shared" si="8"/>
        <v>37</v>
      </c>
      <c r="K56" s="1">
        <f t="shared" si="9"/>
        <v>42424</v>
      </c>
      <c r="L56" s="1">
        <f t="shared" si="10"/>
        <v>42401</v>
      </c>
      <c r="M56" s="1">
        <f t="shared" si="27"/>
        <v>42429</v>
      </c>
      <c r="N56" s="1">
        <f t="shared" si="11"/>
        <v>42370</v>
      </c>
      <c r="O56" s="1">
        <f t="shared" si="28"/>
        <v>42460</v>
      </c>
      <c r="P56" s="2">
        <f t="shared" si="29"/>
        <v>2</v>
      </c>
      <c r="Q56" s="2">
        <f t="shared" si="30"/>
        <v>1</v>
      </c>
      <c r="R56" s="2">
        <f t="shared" ca="1" si="31"/>
        <v>2018</v>
      </c>
      <c r="S56" s="2">
        <f t="shared" ca="1" si="32"/>
        <v>4</v>
      </c>
      <c r="T56" s="2">
        <f t="shared" ca="1" si="33"/>
        <v>12</v>
      </c>
      <c r="U56" s="2">
        <f t="shared" ca="1" si="12"/>
        <v>344</v>
      </c>
      <c r="V56" s="2">
        <f t="shared" ca="1" si="13"/>
        <v>344</v>
      </c>
      <c r="W56" s="2">
        <f t="shared" ca="1" si="14"/>
        <v>71</v>
      </c>
      <c r="X56" s="2">
        <f t="shared" ca="1" si="15"/>
        <v>12</v>
      </c>
      <c r="Y56" s="2">
        <f t="shared" ca="1" si="16"/>
        <v>36</v>
      </c>
      <c r="Z56" s="2">
        <f t="shared" ca="1" si="17"/>
        <v>-2</v>
      </c>
      <c r="AA56" s="2">
        <f t="shared" ca="1" si="18"/>
        <v>-11</v>
      </c>
      <c r="AB56" s="2">
        <f t="shared" ca="1" si="19"/>
        <v>-34</v>
      </c>
      <c r="AC56" s="2" t="str">
        <f t="shared" ca="1" si="20"/>
        <v xml:space="preserve"> 2016 Q1</v>
      </c>
      <c r="AD56" s="2" t="str">
        <f t="shared" ca="1" si="21"/>
        <v xml:space="preserve"> 2016 M02</v>
      </c>
      <c r="AE56" s="2" t="b">
        <f t="shared" ca="1" si="22"/>
        <v>1</v>
      </c>
      <c r="AF56" s="2" t="b">
        <f t="shared" ca="1" si="23"/>
        <v>1</v>
      </c>
      <c r="AG56" s="2" t="str">
        <f t="shared" si="24"/>
        <v>2016</v>
      </c>
      <c r="AH56" s="2" t="str">
        <f t="shared" si="25"/>
        <v>1</v>
      </c>
      <c r="AI56" t="str">
        <f t="shared" si="26"/>
        <v>02</v>
      </c>
      <c r="AJ56" s="2" t="str">
        <f t="shared" si="34"/>
        <v>2016 Q1</v>
      </c>
    </row>
    <row r="57" spans="1:36" x14ac:dyDescent="0.25">
      <c r="A57" s="1">
        <v>42425</v>
      </c>
      <c r="B57" s="2">
        <f t="shared" si="35"/>
        <v>2016</v>
      </c>
      <c r="C57" s="2">
        <f t="shared" si="36"/>
        <v>1</v>
      </c>
      <c r="D57" s="2">
        <f t="shared" si="2"/>
        <v>20161</v>
      </c>
      <c r="E57">
        <f t="shared" si="3"/>
        <v>2</v>
      </c>
      <c r="F57">
        <f t="shared" si="4"/>
        <v>201602</v>
      </c>
      <c r="G57">
        <f t="shared" si="5"/>
        <v>56</v>
      </c>
      <c r="H57">
        <f t="shared" si="6"/>
        <v>56</v>
      </c>
      <c r="I57">
        <f t="shared" si="7"/>
        <v>56</v>
      </c>
      <c r="J57">
        <f t="shared" si="8"/>
        <v>36</v>
      </c>
      <c r="K57" s="1">
        <f t="shared" si="9"/>
        <v>42425</v>
      </c>
      <c r="L57" s="1">
        <f t="shared" si="10"/>
        <v>42401</v>
      </c>
      <c r="M57" s="1">
        <f t="shared" si="27"/>
        <v>42429</v>
      </c>
      <c r="N57" s="1">
        <f t="shared" si="11"/>
        <v>42370</v>
      </c>
      <c r="O57" s="1">
        <f t="shared" si="28"/>
        <v>42460</v>
      </c>
      <c r="P57" s="2">
        <f t="shared" si="29"/>
        <v>2</v>
      </c>
      <c r="Q57" s="2">
        <f t="shared" si="30"/>
        <v>1</v>
      </c>
      <c r="R57" s="2">
        <f t="shared" ca="1" si="31"/>
        <v>2018</v>
      </c>
      <c r="S57" s="2">
        <f t="shared" ca="1" si="32"/>
        <v>4</v>
      </c>
      <c r="T57" s="2">
        <f t="shared" ca="1" si="33"/>
        <v>12</v>
      </c>
      <c r="U57" s="2">
        <f t="shared" ca="1" si="12"/>
        <v>344</v>
      </c>
      <c r="V57" s="2">
        <f t="shared" ca="1" si="13"/>
        <v>344</v>
      </c>
      <c r="W57" s="2">
        <f t="shared" ca="1" si="14"/>
        <v>71</v>
      </c>
      <c r="X57" s="2">
        <f t="shared" ca="1" si="15"/>
        <v>12</v>
      </c>
      <c r="Y57" s="2">
        <f t="shared" ca="1" si="16"/>
        <v>36</v>
      </c>
      <c r="Z57" s="2">
        <f t="shared" ca="1" si="17"/>
        <v>-2</v>
      </c>
      <c r="AA57" s="2">
        <f t="shared" ca="1" si="18"/>
        <v>-11</v>
      </c>
      <c r="AB57" s="2">
        <f t="shared" ca="1" si="19"/>
        <v>-34</v>
      </c>
      <c r="AC57" s="2" t="str">
        <f t="shared" ca="1" si="20"/>
        <v xml:space="preserve"> 2016 Q1</v>
      </c>
      <c r="AD57" s="2" t="str">
        <f t="shared" ca="1" si="21"/>
        <v xml:space="preserve"> 2016 M02</v>
      </c>
      <c r="AE57" s="2" t="b">
        <f t="shared" ca="1" si="22"/>
        <v>1</v>
      </c>
      <c r="AF57" s="2" t="b">
        <f t="shared" ca="1" si="23"/>
        <v>1</v>
      </c>
      <c r="AG57" s="2" t="str">
        <f t="shared" si="24"/>
        <v>2016</v>
      </c>
      <c r="AH57" s="2" t="str">
        <f t="shared" si="25"/>
        <v>1</v>
      </c>
      <c r="AI57" t="str">
        <f t="shared" si="26"/>
        <v>02</v>
      </c>
      <c r="AJ57" s="2" t="str">
        <f t="shared" si="34"/>
        <v>2016 Q1</v>
      </c>
    </row>
    <row r="58" spans="1:36" x14ac:dyDescent="0.25">
      <c r="A58" s="1">
        <v>42426</v>
      </c>
      <c r="B58" s="2">
        <f t="shared" si="35"/>
        <v>2016</v>
      </c>
      <c r="C58" s="2">
        <f t="shared" si="36"/>
        <v>1</v>
      </c>
      <c r="D58" s="2">
        <f t="shared" si="2"/>
        <v>20161</v>
      </c>
      <c r="E58">
        <f t="shared" si="3"/>
        <v>2</v>
      </c>
      <c r="F58">
        <f t="shared" si="4"/>
        <v>201602</v>
      </c>
      <c r="G58">
        <f t="shared" si="5"/>
        <v>57</v>
      </c>
      <c r="H58">
        <f t="shared" si="6"/>
        <v>57</v>
      </c>
      <c r="I58">
        <f t="shared" si="7"/>
        <v>57</v>
      </c>
      <c r="J58">
        <f t="shared" si="8"/>
        <v>35</v>
      </c>
      <c r="K58" s="1">
        <f t="shared" si="9"/>
        <v>42426</v>
      </c>
      <c r="L58" s="1">
        <f t="shared" si="10"/>
        <v>42401</v>
      </c>
      <c r="M58" s="1">
        <f t="shared" si="27"/>
        <v>42429</v>
      </c>
      <c r="N58" s="1">
        <f t="shared" si="11"/>
        <v>42370</v>
      </c>
      <c r="O58" s="1">
        <f t="shared" si="28"/>
        <v>42460</v>
      </c>
      <c r="P58" s="2">
        <f t="shared" si="29"/>
        <v>2</v>
      </c>
      <c r="Q58" s="2">
        <f t="shared" si="30"/>
        <v>1</v>
      </c>
      <c r="R58" s="2">
        <f t="shared" ca="1" si="31"/>
        <v>2018</v>
      </c>
      <c r="S58" s="2">
        <f t="shared" ca="1" si="32"/>
        <v>4</v>
      </c>
      <c r="T58" s="2">
        <f t="shared" ca="1" si="33"/>
        <v>12</v>
      </c>
      <c r="U58" s="2">
        <f t="shared" ca="1" si="12"/>
        <v>344</v>
      </c>
      <c r="V58" s="2">
        <f t="shared" ca="1" si="13"/>
        <v>344</v>
      </c>
      <c r="W58" s="2">
        <f t="shared" ca="1" si="14"/>
        <v>71</v>
      </c>
      <c r="X58" s="2">
        <f t="shared" ca="1" si="15"/>
        <v>12</v>
      </c>
      <c r="Y58" s="2">
        <f t="shared" ca="1" si="16"/>
        <v>36</v>
      </c>
      <c r="Z58" s="2">
        <f t="shared" ca="1" si="17"/>
        <v>-2</v>
      </c>
      <c r="AA58" s="2">
        <f t="shared" ca="1" si="18"/>
        <v>-11</v>
      </c>
      <c r="AB58" s="2">
        <f t="shared" ca="1" si="19"/>
        <v>-34</v>
      </c>
      <c r="AC58" s="2" t="str">
        <f t="shared" ca="1" si="20"/>
        <v xml:space="preserve"> 2016 Q1</v>
      </c>
      <c r="AD58" s="2" t="str">
        <f t="shared" ca="1" si="21"/>
        <v xml:space="preserve"> 2016 M02</v>
      </c>
      <c r="AE58" s="2" t="b">
        <f t="shared" ca="1" si="22"/>
        <v>1</v>
      </c>
      <c r="AF58" s="2" t="b">
        <f t="shared" ca="1" si="23"/>
        <v>1</v>
      </c>
      <c r="AG58" s="2" t="str">
        <f t="shared" si="24"/>
        <v>2016</v>
      </c>
      <c r="AH58" s="2" t="str">
        <f t="shared" si="25"/>
        <v>1</v>
      </c>
      <c r="AI58" t="str">
        <f t="shared" si="26"/>
        <v>02</v>
      </c>
      <c r="AJ58" s="2" t="str">
        <f t="shared" si="34"/>
        <v>2016 Q1</v>
      </c>
    </row>
    <row r="59" spans="1:36" x14ac:dyDescent="0.25">
      <c r="A59" s="1">
        <v>42427</v>
      </c>
      <c r="B59" s="2">
        <f t="shared" si="35"/>
        <v>2016</v>
      </c>
      <c r="C59" s="2">
        <f t="shared" si="36"/>
        <v>1</v>
      </c>
      <c r="D59" s="2">
        <f t="shared" si="2"/>
        <v>20161</v>
      </c>
      <c r="E59">
        <f t="shared" si="3"/>
        <v>2</v>
      </c>
      <c r="F59">
        <f t="shared" si="4"/>
        <v>201602</v>
      </c>
      <c r="G59">
        <f t="shared" si="5"/>
        <v>58</v>
      </c>
      <c r="H59">
        <f t="shared" si="6"/>
        <v>58</v>
      </c>
      <c r="I59">
        <f t="shared" si="7"/>
        <v>58</v>
      </c>
      <c r="J59">
        <f t="shared" si="8"/>
        <v>34</v>
      </c>
      <c r="K59" s="1">
        <f t="shared" si="9"/>
        <v>42427</v>
      </c>
      <c r="L59" s="1">
        <f t="shared" si="10"/>
        <v>42401</v>
      </c>
      <c r="M59" s="1">
        <f t="shared" si="27"/>
        <v>42429</v>
      </c>
      <c r="N59" s="1">
        <f t="shared" si="11"/>
        <v>42370</v>
      </c>
      <c r="O59" s="1">
        <f t="shared" si="28"/>
        <v>42460</v>
      </c>
      <c r="P59" s="2">
        <f t="shared" si="29"/>
        <v>2</v>
      </c>
      <c r="Q59" s="2">
        <f t="shared" si="30"/>
        <v>1</v>
      </c>
      <c r="R59" s="2">
        <f t="shared" ca="1" si="31"/>
        <v>2018</v>
      </c>
      <c r="S59" s="2">
        <f t="shared" ca="1" si="32"/>
        <v>4</v>
      </c>
      <c r="T59" s="2">
        <f t="shared" ca="1" si="33"/>
        <v>12</v>
      </c>
      <c r="U59" s="2">
        <f t="shared" ca="1" si="12"/>
        <v>344</v>
      </c>
      <c r="V59" s="2">
        <f t="shared" ca="1" si="13"/>
        <v>344</v>
      </c>
      <c r="W59" s="2">
        <f t="shared" ca="1" si="14"/>
        <v>71</v>
      </c>
      <c r="X59" s="2">
        <f t="shared" ca="1" si="15"/>
        <v>12</v>
      </c>
      <c r="Y59" s="2">
        <f t="shared" ca="1" si="16"/>
        <v>36</v>
      </c>
      <c r="Z59" s="2">
        <f t="shared" ca="1" si="17"/>
        <v>-2</v>
      </c>
      <c r="AA59" s="2">
        <f t="shared" ca="1" si="18"/>
        <v>-11</v>
      </c>
      <c r="AB59" s="2">
        <f t="shared" ca="1" si="19"/>
        <v>-34</v>
      </c>
      <c r="AC59" s="2" t="str">
        <f t="shared" ca="1" si="20"/>
        <v xml:space="preserve"> 2016 Q1</v>
      </c>
      <c r="AD59" s="2" t="str">
        <f t="shared" ca="1" si="21"/>
        <v xml:space="preserve"> 2016 M02</v>
      </c>
      <c r="AE59" s="2" t="b">
        <f t="shared" ca="1" si="22"/>
        <v>1</v>
      </c>
      <c r="AF59" s="2" t="b">
        <f t="shared" ca="1" si="23"/>
        <v>1</v>
      </c>
      <c r="AG59" s="2" t="str">
        <f t="shared" si="24"/>
        <v>2016</v>
      </c>
      <c r="AH59" s="2" t="str">
        <f t="shared" si="25"/>
        <v>1</v>
      </c>
      <c r="AI59" t="str">
        <f t="shared" si="26"/>
        <v>02</v>
      </c>
      <c r="AJ59" s="2" t="str">
        <f t="shared" si="34"/>
        <v>2016 Q1</v>
      </c>
    </row>
    <row r="60" spans="1:36" x14ac:dyDescent="0.25">
      <c r="A60" s="1">
        <v>42428</v>
      </c>
      <c r="B60" s="2">
        <f t="shared" si="35"/>
        <v>2016</v>
      </c>
      <c r="C60" s="2">
        <f t="shared" si="36"/>
        <v>1</v>
      </c>
      <c r="D60" s="2">
        <f t="shared" si="2"/>
        <v>20161</v>
      </c>
      <c r="E60">
        <f t="shared" si="3"/>
        <v>2</v>
      </c>
      <c r="F60">
        <f t="shared" si="4"/>
        <v>201602</v>
      </c>
      <c r="G60">
        <f t="shared" si="5"/>
        <v>59</v>
      </c>
      <c r="H60">
        <f t="shared" si="6"/>
        <v>59</v>
      </c>
      <c r="I60">
        <f t="shared" si="7"/>
        <v>59</v>
      </c>
      <c r="J60">
        <f t="shared" si="8"/>
        <v>33</v>
      </c>
      <c r="K60" s="1">
        <f t="shared" si="9"/>
        <v>42428</v>
      </c>
      <c r="L60" s="1">
        <f t="shared" si="10"/>
        <v>42401</v>
      </c>
      <c r="M60" s="1">
        <f t="shared" si="27"/>
        <v>42429</v>
      </c>
      <c r="N60" s="1">
        <f t="shared" si="11"/>
        <v>42370</v>
      </c>
      <c r="O60" s="1">
        <f t="shared" si="28"/>
        <v>42460</v>
      </c>
      <c r="P60" s="2">
        <f t="shared" si="29"/>
        <v>2</v>
      </c>
      <c r="Q60" s="2">
        <f t="shared" si="30"/>
        <v>1</v>
      </c>
      <c r="R60" s="2">
        <f t="shared" ca="1" si="31"/>
        <v>2018</v>
      </c>
      <c r="S60" s="2">
        <f t="shared" ca="1" si="32"/>
        <v>4</v>
      </c>
      <c r="T60" s="2">
        <f t="shared" ca="1" si="33"/>
        <v>12</v>
      </c>
      <c r="U60" s="2">
        <f t="shared" ca="1" si="12"/>
        <v>344</v>
      </c>
      <c r="V60" s="2">
        <f t="shared" ca="1" si="13"/>
        <v>344</v>
      </c>
      <c r="W60" s="2">
        <f t="shared" ca="1" si="14"/>
        <v>71</v>
      </c>
      <c r="X60" s="2">
        <f t="shared" ca="1" si="15"/>
        <v>12</v>
      </c>
      <c r="Y60" s="2">
        <f t="shared" ca="1" si="16"/>
        <v>36</v>
      </c>
      <c r="Z60" s="2">
        <f t="shared" ca="1" si="17"/>
        <v>-2</v>
      </c>
      <c r="AA60" s="2">
        <f t="shared" ca="1" si="18"/>
        <v>-11</v>
      </c>
      <c r="AB60" s="2">
        <f t="shared" ca="1" si="19"/>
        <v>-34</v>
      </c>
      <c r="AC60" s="2" t="str">
        <f t="shared" ca="1" si="20"/>
        <v xml:space="preserve"> 2016 Q1</v>
      </c>
      <c r="AD60" s="2" t="str">
        <f t="shared" ca="1" si="21"/>
        <v xml:space="preserve"> 2016 M02</v>
      </c>
      <c r="AE60" s="2" t="b">
        <f t="shared" ca="1" si="22"/>
        <v>1</v>
      </c>
      <c r="AF60" s="2" t="b">
        <f t="shared" ca="1" si="23"/>
        <v>1</v>
      </c>
      <c r="AG60" s="2" t="str">
        <f t="shared" si="24"/>
        <v>2016</v>
      </c>
      <c r="AH60" s="2" t="str">
        <f t="shared" si="25"/>
        <v>1</v>
      </c>
      <c r="AI60" t="str">
        <f t="shared" si="26"/>
        <v>02</v>
      </c>
      <c r="AJ60" s="2" t="str">
        <f t="shared" si="34"/>
        <v>2016 Q1</v>
      </c>
    </row>
    <row r="61" spans="1:36" x14ac:dyDescent="0.25">
      <c r="A61" s="1">
        <v>42429</v>
      </c>
      <c r="B61" s="2">
        <f t="shared" si="35"/>
        <v>2016</v>
      </c>
      <c r="C61" s="2">
        <f t="shared" si="36"/>
        <v>1</v>
      </c>
      <c r="D61" s="2">
        <f t="shared" si="2"/>
        <v>20161</v>
      </c>
      <c r="E61">
        <f t="shared" si="3"/>
        <v>2</v>
      </c>
      <c r="F61">
        <f t="shared" si="4"/>
        <v>201602</v>
      </c>
      <c r="G61">
        <f t="shared" si="5"/>
        <v>60</v>
      </c>
      <c r="H61">
        <f t="shared" si="6"/>
        <v>59</v>
      </c>
      <c r="I61">
        <f t="shared" si="7"/>
        <v>60</v>
      </c>
      <c r="J61">
        <f t="shared" si="8"/>
        <v>32</v>
      </c>
      <c r="K61" s="1">
        <f t="shared" si="9"/>
        <v>42429</v>
      </c>
      <c r="L61" s="1">
        <f t="shared" si="10"/>
        <v>42401</v>
      </c>
      <c r="M61" s="1">
        <f t="shared" si="27"/>
        <v>42429</v>
      </c>
      <c r="N61" s="1">
        <f t="shared" si="11"/>
        <v>42370</v>
      </c>
      <c r="O61" s="1">
        <f t="shared" si="28"/>
        <v>42460</v>
      </c>
      <c r="P61" s="2">
        <f t="shared" si="29"/>
        <v>2</v>
      </c>
      <c r="Q61" s="2">
        <f t="shared" si="30"/>
        <v>1</v>
      </c>
      <c r="R61" s="2">
        <f t="shared" ca="1" si="31"/>
        <v>2018</v>
      </c>
      <c r="S61" s="2">
        <f t="shared" ca="1" si="32"/>
        <v>4</v>
      </c>
      <c r="T61" s="2">
        <f t="shared" ca="1" si="33"/>
        <v>12</v>
      </c>
      <c r="U61" s="2">
        <f t="shared" ca="1" si="12"/>
        <v>344</v>
      </c>
      <c r="V61" s="2">
        <f t="shared" ca="1" si="13"/>
        <v>344</v>
      </c>
      <c r="W61" s="2">
        <f t="shared" ca="1" si="14"/>
        <v>71</v>
      </c>
      <c r="X61" s="2">
        <f t="shared" ca="1" si="15"/>
        <v>12</v>
      </c>
      <c r="Y61" s="2">
        <f t="shared" ca="1" si="16"/>
        <v>36</v>
      </c>
      <c r="Z61" s="2">
        <f t="shared" ca="1" si="17"/>
        <v>-2</v>
      </c>
      <c r="AA61" s="2">
        <f t="shared" ca="1" si="18"/>
        <v>-11</v>
      </c>
      <c r="AB61" s="2">
        <f t="shared" ca="1" si="19"/>
        <v>-34</v>
      </c>
      <c r="AC61" s="2" t="str">
        <f t="shared" ca="1" si="20"/>
        <v xml:space="preserve"> 2016 Q1</v>
      </c>
      <c r="AD61" s="2" t="str">
        <f t="shared" ca="1" si="21"/>
        <v xml:space="preserve"> 2016 M02</v>
      </c>
      <c r="AE61" s="2" t="b">
        <f t="shared" ca="1" si="22"/>
        <v>1</v>
      </c>
      <c r="AF61" s="2" t="b">
        <f t="shared" ca="1" si="23"/>
        <v>1</v>
      </c>
      <c r="AG61" s="2" t="str">
        <f t="shared" si="24"/>
        <v>2016</v>
      </c>
      <c r="AH61" s="2" t="str">
        <f t="shared" si="25"/>
        <v>1</v>
      </c>
      <c r="AI61" t="str">
        <f t="shared" si="26"/>
        <v>02</v>
      </c>
      <c r="AJ61" s="2" t="str">
        <f t="shared" si="34"/>
        <v>2016 Q1</v>
      </c>
    </row>
    <row r="62" spans="1:36" x14ac:dyDescent="0.25">
      <c r="A62" s="1">
        <v>42430</v>
      </c>
      <c r="B62" s="2">
        <f t="shared" si="35"/>
        <v>2016</v>
      </c>
      <c r="C62" s="2">
        <f t="shared" si="36"/>
        <v>1</v>
      </c>
      <c r="D62" s="2">
        <f t="shared" si="2"/>
        <v>20161</v>
      </c>
      <c r="E62">
        <f t="shared" si="3"/>
        <v>3</v>
      </c>
      <c r="F62">
        <f t="shared" si="4"/>
        <v>201603</v>
      </c>
      <c r="G62">
        <f t="shared" si="5"/>
        <v>61</v>
      </c>
      <c r="H62">
        <f t="shared" si="6"/>
        <v>60</v>
      </c>
      <c r="I62">
        <f t="shared" si="7"/>
        <v>61</v>
      </c>
      <c r="J62">
        <f t="shared" si="8"/>
        <v>31</v>
      </c>
      <c r="K62" s="1">
        <f t="shared" si="9"/>
        <v>42430</v>
      </c>
      <c r="L62" s="1">
        <f t="shared" si="10"/>
        <v>42430</v>
      </c>
      <c r="M62" s="1">
        <f t="shared" si="27"/>
        <v>42460</v>
      </c>
      <c r="N62" s="1">
        <f t="shared" si="11"/>
        <v>42370</v>
      </c>
      <c r="O62" s="1">
        <f t="shared" si="28"/>
        <v>42460</v>
      </c>
      <c r="P62" s="2">
        <f t="shared" si="29"/>
        <v>3</v>
      </c>
      <c r="Q62" s="2">
        <f t="shared" si="30"/>
        <v>1</v>
      </c>
      <c r="R62" s="2">
        <f t="shared" ca="1" si="31"/>
        <v>2018</v>
      </c>
      <c r="S62" s="2">
        <f t="shared" ca="1" si="32"/>
        <v>4</v>
      </c>
      <c r="T62" s="2">
        <f t="shared" ca="1" si="33"/>
        <v>12</v>
      </c>
      <c r="U62" s="2">
        <f t="shared" ca="1" si="12"/>
        <v>344</v>
      </c>
      <c r="V62" s="2">
        <f t="shared" ca="1" si="13"/>
        <v>344</v>
      </c>
      <c r="W62" s="2">
        <f t="shared" ca="1" si="14"/>
        <v>71</v>
      </c>
      <c r="X62" s="2">
        <f t="shared" ca="1" si="15"/>
        <v>12</v>
      </c>
      <c r="Y62" s="2">
        <f t="shared" ca="1" si="16"/>
        <v>36</v>
      </c>
      <c r="Z62" s="2">
        <f t="shared" ca="1" si="17"/>
        <v>-2</v>
      </c>
      <c r="AA62" s="2">
        <f t="shared" ca="1" si="18"/>
        <v>-11</v>
      </c>
      <c r="AB62" s="2">
        <f t="shared" ca="1" si="19"/>
        <v>-33</v>
      </c>
      <c r="AC62" s="2" t="str">
        <f t="shared" ca="1" si="20"/>
        <v xml:space="preserve"> 2016 Q1</v>
      </c>
      <c r="AD62" s="2" t="str">
        <f t="shared" ca="1" si="21"/>
        <v xml:space="preserve"> 2016 M03</v>
      </c>
      <c r="AE62" s="2" t="b">
        <f t="shared" ca="1" si="22"/>
        <v>1</v>
      </c>
      <c r="AF62" s="2" t="b">
        <f t="shared" ca="1" si="23"/>
        <v>1</v>
      </c>
      <c r="AG62" s="2" t="str">
        <f t="shared" si="24"/>
        <v>2016</v>
      </c>
      <c r="AH62" s="2" t="str">
        <f t="shared" si="25"/>
        <v>1</v>
      </c>
      <c r="AI62" t="str">
        <f t="shared" si="26"/>
        <v>03</v>
      </c>
      <c r="AJ62" s="2" t="str">
        <f t="shared" si="34"/>
        <v>2016 Q1</v>
      </c>
    </row>
    <row r="63" spans="1:36" x14ac:dyDescent="0.25">
      <c r="A63" s="1">
        <v>42431</v>
      </c>
      <c r="B63" s="2">
        <f t="shared" si="35"/>
        <v>2016</v>
      </c>
      <c r="C63" s="2">
        <f t="shared" si="36"/>
        <v>1</v>
      </c>
      <c r="D63" s="2">
        <f t="shared" si="2"/>
        <v>20161</v>
      </c>
      <c r="E63">
        <f t="shared" si="3"/>
        <v>3</v>
      </c>
      <c r="F63">
        <f t="shared" si="4"/>
        <v>201603</v>
      </c>
      <c r="G63">
        <f t="shared" si="5"/>
        <v>62</v>
      </c>
      <c r="H63">
        <f t="shared" si="6"/>
        <v>61</v>
      </c>
      <c r="I63">
        <f t="shared" si="7"/>
        <v>62</v>
      </c>
      <c r="J63">
        <f t="shared" si="8"/>
        <v>30</v>
      </c>
      <c r="K63" s="1">
        <f t="shared" si="9"/>
        <v>42431</v>
      </c>
      <c r="L63" s="1">
        <f t="shared" si="10"/>
        <v>42430</v>
      </c>
      <c r="M63" s="1">
        <f t="shared" si="27"/>
        <v>42460</v>
      </c>
      <c r="N63" s="1">
        <f t="shared" si="11"/>
        <v>42370</v>
      </c>
      <c r="O63" s="1">
        <f t="shared" si="28"/>
        <v>42460</v>
      </c>
      <c r="P63" s="2">
        <f t="shared" si="29"/>
        <v>3</v>
      </c>
      <c r="Q63" s="2">
        <f t="shared" si="30"/>
        <v>1</v>
      </c>
      <c r="R63" s="2">
        <f t="shared" ca="1" si="31"/>
        <v>2018</v>
      </c>
      <c r="S63" s="2">
        <f t="shared" ca="1" si="32"/>
        <v>4</v>
      </c>
      <c r="T63" s="2">
        <f t="shared" ca="1" si="33"/>
        <v>12</v>
      </c>
      <c r="U63" s="2">
        <f t="shared" ca="1" si="12"/>
        <v>344</v>
      </c>
      <c r="V63" s="2">
        <f t="shared" ca="1" si="13"/>
        <v>344</v>
      </c>
      <c r="W63" s="2">
        <f t="shared" ca="1" si="14"/>
        <v>71</v>
      </c>
      <c r="X63" s="2">
        <f t="shared" ca="1" si="15"/>
        <v>12</v>
      </c>
      <c r="Y63" s="2">
        <f t="shared" ca="1" si="16"/>
        <v>36</v>
      </c>
      <c r="Z63" s="2">
        <f t="shared" ca="1" si="17"/>
        <v>-2</v>
      </c>
      <c r="AA63" s="2">
        <f t="shared" ca="1" si="18"/>
        <v>-11</v>
      </c>
      <c r="AB63" s="2">
        <f t="shared" ca="1" si="19"/>
        <v>-33</v>
      </c>
      <c r="AC63" s="2" t="str">
        <f t="shared" ca="1" si="20"/>
        <v xml:space="preserve"> 2016 Q1</v>
      </c>
      <c r="AD63" s="2" t="str">
        <f t="shared" ca="1" si="21"/>
        <v xml:space="preserve"> 2016 M03</v>
      </c>
      <c r="AE63" s="2" t="b">
        <f t="shared" ca="1" si="22"/>
        <v>1</v>
      </c>
      <c r="AF63" s="2" t="b">
        <f t="shared" ca="1" si="23"/>
        <v>1</v>
      </c>
      <c r="AG63" s="2" t="str">
        <f t="shared" si="24"/>
        <v>2016</v>
      </c>
      <c r="AH63" s="2" t="str">
        <f t="shared" si="25"/>
        <v>1</v>
      </c>
      <c r="AI63" t="str">
        <f t="shared" si="26"/>
        <v>03</v>
      </c>
      <c r="AJ63" s="2" t="str">
        <f t="shared" si="34"/>
        <v>2016 Q1</v>
      </c>
    </row>
    <row r="64" spans="1:36" x14ac:dyDescent="0.25">
      <c r="A64" s="1">
        <v>42432</v>
      </c>
      <c r="B64" s="2">
        <f t="shared" si="35"/>
        <v>2016</v>
      </c>
      <c r="C64" s="2">
        <f t="shared" si="36"/>
        <v>1</v>
      </c>
      <c r="D64" s="2">
        <f t="shared" si="2"/>
        <v>20161</v>
      </c>
      <c r="E64">
        <f t="shared" si="3"/>
        <v>3</v>
      </c>
      <c r="F64">
        <f t="shared" si="4"/>
        <v>201603</v>
      </c>
      <c r="G64">
        <f t="shared" si="5"/>
        <v>63</v>
      </c>
      <c r="H64">
        <f t="shared" si="6"/>
        <v>62</v>
      </c>
      <c r="I64">
        <f t="shared" si="7"/>
        <v>63</v>
      </c>
      <c r="J64">
        <f t="shared" si="8"/>
        <v>29</v>
      </c>
      <c r="K64" s="1">
        <f t="shared" si="9"/>
        <v>42432</v>
      </c>
      <c r="L64" s="1">
        <f t="shared" si="10"/>
        <v>42430</v>
      </c>
      <c r="M64" s="1">
        <f t="shared" si="27"/>
        <v>42460</v>
      </c>
      <c r="N64" s="1">
        <f t="shared" si="11"/>
        <v>42370</v>
      </c>
      <c r="O64" s="1">
        <f t="shared" si="28"/>
        <v>42460</v>
      </c>
      <c r="P64" s="2">
        <f t="shared" si="29"/>
        <v>3</v>
      </c>
      <c r="Q64" s="2">
        <f t="shared" si="30"/>
        <v>1</v>
      </c>
      <c r="R64" s="2">
        <f t="shared" ca="1" si="31"/>
        <v>2018</v>
      </c>
      <c r="S64" s="2">
        <f t="shared" ca="1" si="32"/>
        <v>4</v>
      </c>
      <c r="T64" s="2">
        <f t="shared" ca="1" si="33"/>
        <v>12</v>
      </c>
      <c r="U64" s="2">
        <f t="shared" ca="1" si="12"/>
        <v>344</v>
      </c>
      <c r="V64" s="2">
        <f t="shared" ca="1" si="13"/>
        <v>344</v>
      </c>
      <c r="W64" s="2">
        <f t="shared" ca="1" si="14"/>
        <v>71</v>
      </c>
      <c r="X64" s="2">
        <f t="shared" ca="1" si="15"/>
        <v>12</v>
      </c>
      <c r="Y64" s="2">
        <f t="shared" ca="1" si="16"/>
        <v>36</v>
      </c>
      <c r="Z64" s="2">
        <f t="shared" ca="1" si="17"/>
        <v>-2</v>
      </c>
      <c r="AA64" s="2">
        <f t="shared" ca="1" si="18"/>
        <v>-11</v>
      </c>
      <c r="AB64" s="2">
        <f t="shared" ca="1" si="19"/>
        <v>-33</v>
      </c>
      <c r="AC64" s="2" t="str">
        <f t="shared" ca="1" si="20"/>
        <v xml:space="preserve"> 2016 Q1</v>
      </c>
      <c r="AD64" s="2" t="str">
        <f t="shared" ca="1" si="21"/>
        <v xml:space="preserve"> 2016 M03</v>
      </c>
      <c r="AE64" s="2" t="b">
        <f t="shared" ca="1" si="22"/>
        <v>1</v>
      </c>
      <c r="AF64" s="2" t="b">
        <f t="shared" ca="1" si="23"/>
        <v>1</v>
      </c>
      <c r="AG64" s="2" t="str">
        <f t="shared" si="24"/>
        <v>2016</v>
      </c>
      <c r="AH64" s="2" t="str">
        <f t="shared" si="25"/>
        <v>1</v>
      </c>
      <c r="AI64" t="str">
        <f t="shared" si="26"/>
        <v>03</v>
      </c>
      <c r="AJ64" s="2" t="str">
        <f t="shared" si="34"/>
        <v>2016 Q1</v>
      </c>
    </row>
    <row r="65" spans="1:36" x14ac:dyDescent="0.25">
      <c r="A65" s="1">
        <v>42433</v>
      </c>
      <c r="B65" s="2">
        <f t="shared" si="35"/>
        <v>2016</v>
      </c>
      <c r="C65" s="2">
        <f t="shared" si="36"/>
        <v>1</v>
      </c>
      <c r="D65" s="2">
        <f t="shared" si="2"/>
        <v>20161</v>
      </c>
      <c r="E65">
        <f t="shared" si="3"/>
        <v>3</v>
      </c>
      <c r="F65">
        <f t="shared" si="4"/>
        <v>201603</v>
      </c>
      <c r="G65">
        <f t="shared" si="5"/>
        <v>64</v>
      </c>
      <c r="H65">
        <f t="shared" si="6"/>
        <v>63</v>
      </c>
      <c r="I65">
        <f t="shared" si="7"/>
        <v>64</v>
      </c>
      <c r="J65">
        <f t="shared" si="8"/>
        <v>28</v>
      </c>
      <c r="K65" s="1">
        <f t="shared" si="9"/>
        <v>42433</v>
      </c>
      <c r="L65" s="1">
        <f t="shared" si="10"/>
        <v>42430</v>
      </c>
      <c r="M65" s="1">
        <f t="shared" si="27"/>
        <v>42460</v>
      </c>
      <c r="N65" s="1">
        <f t="shared" si="11"/>
        <v>42370</v>
      </c>
      <c r="O65" s="1">
        <f t="shared" si="28"/>
        <v>42460</v>
      </c>
      <c r="P65" s="2">
        <f t="shared" si="29"/>
        <v>3</v>
      </c>
      <c r="Q65" s="2">
        <f t="shared" si="30"/>
        <v>1</v>
      </c>
      <c r="R65" s="2">
        <f t="shared" ca="1" si="31"/>
        <v>2018</v>
      </c>
      <c r="S65" s="2">
        <f t="shared" ca="1" si="32"/>
        <v>4</v>
      </c>
      <c r="T65" s="2">
        <f t="shared" ca="1" si="33"/>
        <v>12</v>
      </c>
      <c r="U65" s="2">
        <f t="shared" ca="1" si="12"/>
        <v>344</v>
      </c>
      <c r="V65" s="2">
        <f t="shared" ca="1" si="13"/>
        <v>344</v>
      </c>
      <c r="W65" s="2">
        <f t="shared" ca="1" si="14"/>
        <v>71</v>
      </c>
      <c r="X65" s="2">
        <f t="shared" ca="1" si="15"/>
        <v>12</v>
      </c>
      <c r="Y65" s="2">
        <f t="shared" ca="1" si="16"/>
        <v>36</v>
      </c>
      <c r="Z65" s="2">
        <f t="shared" ca="1" si="17"/>
        <v>-2</v>
      </c>
      <c r="AA65" s="2">
        <f t="shared" ca="1" si="18"/>
        <v>-11</v>
      </c>
      <c r="AB65" s="2">
        <f t="shared" ca="1" si="19"/>
        <v>-33</v>
      </c>
      <c r="AC65" s="2" t="str">
        <f t="shared" ca="1" si="20"/>
        <v xml:space="preserve"> 2016 Q1</v>
      </c>
      <c r="AD65" s="2" t="str">
        <f t="shared" ca="1" si="21"/>
        <v xml:space="preserve"> 2016 M03</v>
      </c>
      <c r="AE65" s="2" t="b">
        <f t="shared" ca="1" si="22"/>
        <v>1</v>
      </c>
      <c r="AF65" s="2" t="b">
        <f t="shared" ca="1" si="23"/>
        <v>1</v>
      </c>
      <c r="AG65" s="2" t="str">
        <f t="shared" si="24"/>
        <v>2016</v>
      </c>
      <c r="AH65" s="2" t="str">
        <f t="shared" si="25"/>
        <v>1</v>
      </c>
      <c r="AI65" t="str">
        <f t="shared" si="26"/>
        <v>03</v>
      </c>
      <c r="AJ65" s="2" t="str">
        <f t="shared" si="34"/>
        <v>2016 Q1</v>
      </c>
    </row>
    <row r="66" spans="1:36" x14ac:dyDescent="0.25">
      <c r="A66" s="1">
        <v>42434</v>
      </c>
      <c r="B66" s="2">
        <f t="shared" si="35"/>
        <v>2016</v>
      </c>
      <c r="C66" s="2">
        <f t="shared" si="36"/>
        <v>1</v>
      </c>
      <c r="D66" s="2">
        <f t="shared" ref="D66:D129" si="37">B66*10 + C66</f>
        <v>20161</v>
      </c>
      <c r="E66">
        <f t="shared" ref="E66:E129" si="38">MONTH(A66)</f>
        <v>3</v>
      </c>
      <c r="F66">
        <f t="shared" ref="F66:F129" si="39">B66*100 + E66</f>
        <v>201603</v>
      </c>
      <c r="G66">
        <f t="shared" ref="G66:G129" si="40">A66-DATE(YEAR(A66), 1, 0)</f>
        <v>65</v>
      </c>
      <c r="H66">
        <f t="shared" ref="H66:H129" si="41">IF(MOD(B66, 4) = 0, IF(G66&gt;59, G66-1, G66), G66)</f>
        <v>64</v>
      </c>
      <c r="I66">
        <f t="shared" ref="I66:I129" si="42">A66-N66 + 1</f>
        <v>65</v>
      </c>
      <c r="J66">
        <f t="shared" ref="J66:J129" si="43">O66-A66+1</f>
        <v>27</v>
      </c>
      <c r="K66" s="1">
        <f t="shared" ref="K66:K129" si="44">A66</f>
        <v>42434</v>
      </c>
      <c r="L66" s="1">
        <f t="shared" ref="L66:L129" si="45">VLOOKUP(F66, $F$2:$K$1828, 6,  FALSE)</f>
        <v>42430</v>
      </c>
      <c r="M66" s="1">
        <f t="shared" si="27"/>
        <v>42460</v>
      </c>
      <c r="N66" s="1">
        <f t="shared" ref="N66:N129" si="46">VLOOKUP(D66, $D$2:$K$1828, 8, FALSE)</f>
        <v>42370</v>
      </c>
      <c r="O66" s="1">
        <f t="shared" si="28"/>
        <v>42460</v>
      </c>
      <c r="P66" s="2">
        <f t="shared" si="29"/>
        <v>3</v>
      </c>
      <c r="Q66" s="2">
        <f t="shared" si="30"/>
        <v>1</v>
      </c>
      <c r="R66" s="2">
        <f t="shared" ca="1" si="31"/>
        <v>2018</v>
      </c>
      <c r="S66" s="2">
        <f t="shared" ca="1" si="32"/>
        <v>4</v>
      </c>
      <c r="T66" s="2">
        <f t="shared" ca="1" si="33"/>
        <v>12</v>
      </c>
      <c r="U66" s="2">
        <f t="shared" ref="U66:U129" ca="1" si="47">VLOOKUP(TODAY(), $A$2:$G$1828, 7, FALSE)</f>
        <v>344</v>
      </c>
      <c r="V66" s="2">
        <f t="shared" ref="V66:V129" ca="1" si="48">VLOOKUP(TODAY(), $A$2:$H$1828, 8, FALSE)</f>
        <v>344</v>
      </c>
      <c r="W66" s="2">
        <f t="shared" ref="W66:W129" ca="1" si="49">VLOOKUP(TODAY(), $A$2:$I$1828, 9, FALSE)</f>
        <v>71</v>
      </c>
      <c r="X66" s="2">
        <f t="shared" ref="X66:X129" ca="1" si="50">VLOOKUP(TODAY(), $A$2:$Q$1828, 17, FALSE)</f>
        <v>12</v>
      </c>
      <c r="Y66" s="2">
        <f t="shared" ref="Y66:Y129" ca="1" si="51">VLOOKUP(TODAY(), $A$2:$P$1828, 16, FALSE)</f>
        <v>36</v>
      </c>
      <c r="Z66" s="2">
        <f t="shared" ref="Z66:Z129" ca="1" si="52">B66 - R66</f>
        <v>-2</v>
      </c>
      <c r="AA66" s="2">
        <f t="shared" ref="AA66:AA129" ca="1" si="53">Q66 - X66</f>
        <v>-11</v>
      </c>
      <c r="AB66" s="2">
        <f t="shared" ref="AB66:AB129" ca="1" si="54">P66 - Y66</f>
        <v>-33</v>
      </c>
      <c r="AC66" s="2" t="str">
        <f t="shared" ref="AC66:AC129" ca="1" si="55">IF(Z66&gt;0,AG66&amp;" Q"&amp;AH66,IF(Z66 &lt; 0," "&amp;AG66&amp;" Q"&amp;AH66, " Current Quarter"))</f>
        <v xml:space="preserve"> 2016 Q1</v>
      </c>
      <c r="AD66" s="2" t="str">
        <f t="shared" ref="AD66:AD129" ca="1" si="56">IF(Z66&gt;0,AG66&amp;" M"&amp;AI66,IF(Z66 &lt; 0," "&amp;AG66&amp;" M"&amp;AI66, " Current Month"))</f>
        <v xml:space="preserve"> 2016 M03</v>
      </c>
      <c r="AE66" s="2" t="b">
        <f t="shared" ref="AE66:AE129" ca="1" si="57">IF(H66 &lt;= V66, TRUE(), FALSE())</f>
        <v>1</v>
      </c>
      <c r="AF66" s="2" t="b">
        <f t="shared" ref="AF66:AF129" ca="1" si="58">IF(I66 &lt;= W66, TRUE(), FALSE())</f>
        <v>1</v>
      </c>
      <c r="AG66" s="2" t="str">
        <f t="shared" ref="AG66:AG129" si="59">TEXT(B66, "0")</f>
        <v>2016</v>
      </c>
      <c r="AH66" s="2" t="str">
        <f t="shared" ref="AH66:AH129" si="60">TEXT(C66, "0")</f>
        <v>1</v>
      </c>
      <c r="AI66" t="str">
        <f t="shared" ref="AI66:AI129" si="61">IF(LEN(TEXT(E66, "0")) = 1, "0" &amp; TEXT(E66, "0"), TEXT(E66,"0"))</f>
        <v>03</v>
      </c>
      <c r="AJ66" s="2" t="str">
        <f t="shared" ref="AJ66:AJ129" si="62">AG66 &amp; " Q" &amp; AH66</f>
        <v>2016 Q1</v>
      </c>
    </row>
    <row r="67" spans="1:36" x14ac:dyDescent="0.25">
      <c r="A67" s="1">
        <v>42435</v>
      </c>
      <c r="B67" s="2">
        <f t="shared" si="35"/>
        <v>2016</v>
      </c>
      <c r="C67" s="2">
        <f t="shared" si="36"/>
        <v>1</v>
      </c>
      <c r="D67" s="2">
        <f t="shared" si="37"/>
        <v>20161</v>
      </c>
      <c r="E67">
        <f t="shared" si="38"/>
        <v>3</v>
      </c>
      <c r="F67">
        <f t="shared" si="39"/>
        <v>201603</v>
      </c>
      <c r="G67">
        <f t="shared" si="40"/>
        <v>66</v>
      </c>
      <c r="H67">
        <f t="shared" si="41"/>
        <v>65</v>
      </c>
      <c r="I67">
        <f t="shared" si="42"/>
        <v>66</v>
      </c>
      <c r="J67">
        <f t="shared" si="43"/>
        <v>26</v>
      </c>
      <c r="K67" s="1">
        <f t="shared" si="44"/>
        <v>42435</v>
      </c>
      <c r="L67" s="1">
        <f t="shared" si="45"/>
        <v>42430</v>
      </c>
      <c r="M67" s="1">
        <f t="shared" ref="M67:M130" si="63">LOOKUP(2, 1/($F$2:$K$1828=F67),$A$2:$A$1828)</f>
        <v>42460</v>
      </c>
      <c r="N67" s="1">
        <f t="shared" si="46"/>
        <v>42370</v>
      </c>
      <c r="O67" s="1">
        <f t="shared" ref="O67:O130" si="64">LOOKUP(2, 1/($D$2:$D$1828=D67),$A$2:$A$1828)</f>
        <v>42460</v>
      </c>
      <c r="P67" s="2">
        <f t="shared" ref="P67:P130" si="65">SUMPRODUCT( (FREQUENCY($F$2:$F$1828, $F$2:$F$1828) &gt; 0) * (F67 &gt;= $F$2:$F$1829) )</f>
        <v>3</v>
      </c>
      <c r="Q67" s="2">
        <f t="shared" ref="Q67:Q130" si="66">SUMPRODUCT( (FREQUENCY($D$2:$D$1828, $D$2:$D$1828) &gt; 0) * (D67 &gt;= $D$2:$D$1829) )</f>
        <v>1</v>
      </c>
      <c r="R67" s="2">
        <f t="shared" ref="R67:R130" ca="1" si="67">VLOOKUP(TODAY(), $A$2:$B$1828, 2, FALSE)</f>
        <v>2018</v>
      </c>
      <c r="S67" s="2">
        <f t="shared" ref="S67:S130" ca="1" si="68">VLOOKUP(TODAY(), $A$2:$C$1828, 3, FALSE)</f>
        <v>4</v>
      </c>
      <c r="T67" s="2">
        <f t="shared" ref="T67:T130" ca="1" si="69">VLOOKUP(TODAY(), $A$2:$E$1828, 5, FALSE)</f>
        <v>12</v>
      </c>
      <c r="U67" s="2">
        <f t="shared" ca="1" si="47"/>
        <v>344</v>
      </c>
      <c r="V67" s="2">
        <f t="shared" ca="1" si="48"/>
        <v>344</v>
      </c>
      <c r="W67" s="2">
        <f t="shared" ca="1" si="49"/>
        <v>71</v>
      </c>
      <c r="X67" s="2">
        <f t="shared" ca="1" si="50"/>
        <v>12</v>
      </c>
      <c r="Y67" s="2">
        <f t="shared" ca="1" si="51"/>
        <v>36</v>
      </c>
      <c r="Z67" s="2">
        <f t="shared" ca="1" si="52"/>
        <v>-2</v>
      </c>
      <c r="AA67" s="2">
        <f t="shared" ca="1" si="53"/>
        <v>-11</v>
      </c>
      <c r="AB67" s="2">
        <f t="shared" ca="1" si="54"/>
        <v>-33</v>
      </c>
      <c r="AC67" s="2" t="str">
        <f t="shared" ca="1" si="55"/>
        <v xml:space="preserve"> 2016 Q1</v>
      </c>
      <c r="AD67" s="2" t="str">
        <f t="shared" ca="1" si="56"/>
        <v xml:space="preserve"> 2016 M03</v>
      </c>
      <c r="AE67" s="2" t="b">
        <f t="shared" ca="1" si="57"/>
        <v>1</v>
      </c>
      <c r="AF67" s="2" t="b">
        <f t="shared" ca="1" si="58"/>
        <v>1</v>
      </c>
      <c r="AG67" s="2" t="str">
        <f t="shared" si="59"/>
        <v>2016</v>
      </c>
      <c r="AH67" s="2" t="str">
        <f t="shared" si="60"/>
        <v>1</v>
      </c>
      <c r="AI67" t="str">
        <f t="shared" si="61"/>
        <v>03</v>
      </c>
      <c r="AJ67" s="2" t="str">
        <f t="shared" si="62"/>
        <v>2016 Q1</v>
      </c>
    </row>
    <row r="68" spans="1:36" x14ac:dyDescent="0.25">
      <c r="A68" s="1">
        <v>42436</v>
      </c>
      <c r="B68" s="2">
        <f t="shared" si="35"/>
        <v>2016</v>
      </c>
      <c r="C68" s="2">
        <f t="shared" si="36"/>
        <v>1</v>
      </c>
      <c r="D68" s="2">
        <f t="shared" si="37"/>
        <v>20161</v>
      </c>
      <c r="E68">
        <f t="shared" si="38"/>
        <v>3</v>
      </c>
      <c r="F68">
        <f t="shared" si="39"/>
        <v>201603</v>
      </c>
      <c r="G68">
        <f t="shared" si="40"/>
        <v>67</v>
      </c>
      <c r="H68">
        <f t="shared" si="41"/>
        <v>66</v>
      </c>
      <c r="I68">
        <f t="shared" si="42"/>
        <v>67</v>
      </c>
      <c r="J68">
        <f t="shared" si="43"/>
        <v>25</v>
      </c>
      <c r="K68" s="1">
        <f t="shared" si="44"/>
        <v>42436</v>
      </c>
      <c r="L68" s="1">
        <f t="shared" si="45"/>
        <v>42430</v>
      </c>
      <c r="M68" s="1">
        <f t="shared" si="63"/>
        <v>42460</v>
      </c>
      <c r="N68" s="1">
        <f t="shared" si="46"/>
        <v>42370</v>
      </c>
      <c r="O68" s="1">
        <f t="shared" si="64"/>
        <v>42460</v>
      </c>
      <c r="P68" s="2">
        <f t="shared" si="65"/>
        <v>3</v>
      </c>
      <c r="Q68" s="2">
        <f t="shared" si="66"/>
        <v>1</v>
      </c>
      <c r="R68" s="2">
        <f t="shared" ca="1" si="67"/>
        <v>2018</v>
      </c>
      <c r="S68" s="2">
        <f t="shared" ca="1" si="68"/>
        <v>4</v>
      </c>
      <c r="T68" s="2">
        <f t="shared" ca="1" si="69"/>
        <v>12</v>
      </c>
      <c r="U68" s="2">
        <f t="shared" ca="1" si="47"/>
        <v>344</v>
      </c>
      <c r="V68" s="2">
        <f t="shared" ca="1" si="48"/>
        <v>344</v>
      </c>
      <c r="W68" s="2">
        <f t="shared" ca="1" si="49"/>
        <v>71</v>
      </c>
      <c r="X68" s="2">
        <f t="shared" ca="1" si="50"/>
        <v>12</v>
      </c>
      <c r="Y68" s="2">
        <f t="shared" ca="1" si="51"/>
        <v>36</v>
      </c>
      <c r="Z68" s="2">
        <f t="shared" ca="1" si="52"/>
        <v>-2</v>
      </c>
      <c r="AA68" s="2">
        <f t="shared" ca="1" si="53"/>
        <v>-11</v>
      </c>
      <c r="AB68" s="2">
        <f t="shared" ca="1" si="54"/>
        <v>-33</v>
      </c>
      <c r="AC68" s="2" t="str">
        <f t="shared" ca="1" si="55"/>
        <v xml:space="preserve"> 2016 Q1</v>
      </c>
      <c r="AD68" s="2" t="str">
        <f t="shared" ca="1" si="56"/>
        <v xml:space="preserve"> 2016 M03</v>
      </c>
      <c r="AE68" s="2" t="b">
        <f t="shared" ca="1" si="57"/>
        <v>1</v>
      </c>
      <c r="AF68" s="2" t="b">
        <f t="shared" ca="1" si="58"/>
        <v>1</v>
      </c>
      <c r="AG68" s="2" t="str">
        <f t="shared" si="59"/>
        <v>2016</v>
      </c>
      <c r="AH68" s="2" t="str">
        <f t="shared" si="60"/>
        <v>1</v>
      </c>
      <c r="AI68" t="str">
        <f t="shared" si="61"/>
        <v>03</v>
      </c>
      <c r="AJ68" s="2" t="str">
        <f t="shared" si="62"/>
        <v>2016 Q1</v>
      </c>
    </row>
    <row r="69" spans="1:36" x14ac:dyDescent="0.25">
      <c r="A69" s="1">
        <v>42437</v>
      </c>
      <c r="B69" s="2">
        <f t="shared" si="35"/>
        <v>2016</v>
      </c>
      <c r="C69" s="2">
        <f t="shared" si="36"/>
        <v>1</v>
      </c>
      <c r="D69" s="2">
        <f t="shared" si="37"/>
        <v>20161</v>
      </c>
      <c r="E69">
        <f t="shared" si="38"/>
        <v>3</v>
      </c>
      <c r="F69">
        <f t="shared" si="39"/>
        <v>201603</v>
      </c>
      <c r="G69">
        <f t="shared" si="40"/>
        <v>68</v>
      </c>
      <c r="H69">
        <f t="shared" si="41"/>
        <v>67</v>
      </c>
      <c r="I69">
        <f t="shared" si="42"/>
        <v>68</v>
      </c>
      <c r="J69">
        <f t="shared" si="43"/>
        <v>24</v>
      </c>
      <c r="K69" s="1">
        <f t="shared" si="44"/>
        <v>42437</v>
      </c>
      <c r="L69" s="1">
        <f t="shared" si="45"/>
        <v>42430</v>
      </c>
      <c r="M69" s="1">
        <f t="shared" si="63"/>
        <v>42460</v>
      </c>
      <c r="N69" s="1">
        <f t="shared" si="46"/>
        <v>42370</v>
      </c>
      <c r="O69" s="1">
        <f t="shared" si="64"/>
        <v>42460</v>
      </c>
      <c r="P69" s="2">
        <f t="shared" si="65"/>
        <v>3</v>
      </c>
      <c r="Q69" s="2">
        <f t="shared" si="66"/>
        <v>1</v>
      </c>
      <c r="R69" s="2">
        <f t="shared" ca="1" si="67"/>
        <v>2018</v>
      </c>
      <c r="S69" s="2">
        <f t="shared" ca="1" si="68"/>
        <v>4</v>
      </c>
      <c r="T69" s="2">
        <f t="shared" ca="1" si="69"/>
        <v>12</v>
      </c>
      <c r="U69" s="2">
        <f t="shared" ca="1" si="47"/>
        <v>344</v>
      </c>
      <c r="V69" s="2">
        <f t="shared" ca="1" si="48"/>
        <v>344</v>
      </c>
      <c r="W69" s="2">
        <f t="shared" ca="1" si="49"/>
        <v>71</v>
      </c>
      <c r="X69" s="2">
        <f t="shared" ca="1" si="50"/>
        <v>12</v>
      </c>
      <c r="Y69" s="2">
        <f t="shared" ca="1" si="51"/>
        <v>36</v>
      </c>
      <c r="Z69" s="2">
        <f t="shared" ca="1" si="52"/>
        <v>-2</v>
      </c>
      <c r="AA69" s="2">
        <f t="shared" ca="1" si="53"/>
        <v>-11</v>
      </c>
      <c r="AB69" s="2">
        <f t="shared" ca="1" si="54"/>
        <v>-33</v>
      </c>
      <c r="AC69" s="2" t="str">
        <f t="shared" ca="1" si="55"/>
        <v xml:space="preserve"> 2016 Q1</v>
      </c>
      <c r="AD69" s="2" t="str">
        <f t="shared" ca="1" si="56"/>
        <v xml:space="preserve"> 2016 M03</v>
      </c>
      <c r="AE69" s="2" t="b">
        <f t="shared" ca="1" si="57"/>
        <v>1</v>
      </c>
      <c r="AF69" s="2" t="b">
        <f t="shared" ca="1" si="58"/>
        <v>1</v>
      </c>
      <c r="AG69" s="2" t="str">
        <f t="shared" si="59"/>
        <v>2016</v>
      </c>
      <c r="AH69" s="2" t="str">
        <f t="shared" si="60"/>
        <v>1</v>
      </c>
      <c r="AI69" t="str">
        <f t="shared" si="61"/>
        <v>03</v>
      </c>
      <c r="AJ69" s="2" t="str">
        <f t="shared" si="62"/>
        <v>2016 Q1</v>
      </c>
    </row>
    <row r="70" spans="1:36" x14ac:dyDescent="0.25">
      <c r="A70" s="1">
        <v>42438</v>
      </c>
      <c r="B70" s="2">
        <f t="shared" si="35"/>
        <v>2016</v>
      </c>
      <c r="C70" s="2">
        <f t="shared" si="36"/>
        <v>1</v>
      </c>
      <c r="D70" s="2">
        <f t="shared" si="37"/>
        <v>20161</v>
      </c>
      <c r="E70">
        <f t="shared" si="38"/>
        <v>3</v>
      </c>
      <c r="F70">
        <f t="shared" si="39"/>
        <v>201603</v>
      </c>
      <c r="G70">
        <f t="shared" si="40"/>
        <v>69</v>
      </c>
      <c r="H70">
        <f t="shared" si="41"/>
        <v>68</v>
      </c>
      <c r="I70">
        <f t="shared" si="42"/>
        <v>69</v>
      </c>
      <c r="J70">
        <f t="shared" si="43"/>
        <v>23</v>
      </c>
      <c r="K70" s="1">
        <f t="shared" si="44"/>
        <v>42438</v>
      </c>
      <c r="L70" s="1">
        <f t="shared" si="45"/>
        <v>42430</v>
      </c>
      <c r="M70" s="1">
        <f t="shared" si="63"/>
        <v>42460</v>
      </c>
      <c r="N70" s="1">
        <f t="shared" si="46"/>
        <v>42370</v>
      </c>
      <c r="O70" s="1">
        <f t="shared" si="64"/>
        <v>42460</v>
      </c>
      <c r="P70" s="2">
        <f t="shared" si="65"/>
        <v>3</v>
      </c>
      <c r="Q70" s="2">
        <f t="shared" si="66"/>
        <v>1</v>
      </c>
      <c r="R70" s="2">
        <f t="shared" ca="1" si="67"/>
        <v>2018</v>
      </c>
      <c r="S70" s="2">
        <f t="shared" ca="1" si="68"/>
        <v>4</v>
      </c>
      <c r="T70" s="2">
        <f t="shared" ca="1" si="69"/>
        <v>12</v>
      </c>
      <c r="U70" s="2">
        <f t="shared" ca="1" si="47"/>
        <v>344</v>
      </c>
      <c r="V70" s="2">
        <f t="shared" ca="1" si="48"/>
        <v>344</v>
      </c>
      <c r="W70" s="2">
        <f t="shared" ca="1" si="49"/>
        <v>71</v>
      </c>
      <c r="X70" s="2">
        <f t="shared" ca="1" si="50"/>
        <v>12</v>
      </c>
      <c r="Y70" s="2">
        <f t="shared" ca="1" si="51"/>
        <v>36</v>
      </c>
      <c r="Z70" s="2">
        <f t="shared" ca="1" si="52"/>
        <v>-2</v>
      </c>
      <c r="AA70" s="2">
        <f t="shared" ca="1" si="53"/>
        <v>-11</v>
      </c>
      <c r="AB70" s="2">
        <f t="shared" ca="1" si="54"/>
        <v>-33</v>
      </c>
      <c r="AC70" s="2" t="str">
        <f t="shared" ca="1" si="55"/>
        <v xml:space="preserve"> 2016 Q1</v>
      </c>
      <c r="AD70" s="2" t="str">
        <f t="shared" ca="1" si="56"/>
        <v xml:space="preserve"> 2016 M03</v>
      </c>
      <c r="AE70" s="2" t="b">
        <f t="shared" ca="1" si="57"/>
        <v>1</v>
      </c>
      <c r="AF70" s="2" t="b">
        <f t="shared" ca="1" si="58"/>
        <v>1</v>
      </c>
      <c r="AG70" s="2" t="str">
        <f t="shared" si="59"/>
        <v>2016</v>
      </c>
      <c r="AH70" s="2" t="str">
        <f t="shared" si="60"/>
        <v>1</v>
      </c>
      <c r="AI70" t="str">
        <f t="shared" si="61"/>
        <v>03</v>
      </c>
      <c r="AJ70" s="2" t="str">
        <f t="shared" si="62"/>
        <v>2016 Q1</v>
      </c>
    </row>
    <row r="71" spans="1:36" x14ac:dyDescent="0.25">
      <c r="A71" s="1">
        <v>42439</v>
      </c>
      <c r="B71" s="2">
        <f t="shared" si="35"/>
        <v>2016</v>
      </c>
      <c r="C71" s="2">
        <f t="shared" si="36"/>
        <v>1</v>
      </c>
      <c r="D71" s="2">
        <f t="shared" si="37"/>
        <v>20161</v>
      </c>
      <c r="E71">
        <f t="shared" si="38"/>
        <v>3</v>
      </c>
      <c r="F71">
        <f t="shared" si="39"/>
        <v>201603</v>
      </c>
      <c r="G71">
        <f t="shared" si="40"/>
        <v>70</v>
      </c>
      <c r="H71">
        <f t="shared" si="41"/>
        <v>69</v>
      </c>
      <c r="I71">
        <f t="shared" si="42"/>
        <v>70</v>
      </c>
      <c r="J71">
        <f t="shared" si="43"/>
        <v>22</v>
      </c>
      <c r="K71" s="1">
        <f t="shared" si="44"/>
        <v>42439</v>
      </c>
      <c r="L71" s="1">
        <f t="shared" si="45"/>
        <v>42430</v>
      </c>
      <c r="M71" s="1">
        <f t="shared" si="63"/>
        <v>42460</v>
      </c>
      <c r="N71" s="1">
        <f t="shared" si="46"/>
        <v>42370</v>
      </c>
      <c r="O71" s="1">
        <f t="shared" si="64"/>
        <v>42460</v>
      </c>
      <c r="P71" s="2">
        <f t="shared" si="65"/>
        <v>3</v>
      </c>
      <c r="Q71" s="2">
        <f t="shared" si="66"/>
        <v>1</v>
      </c>
      <c r="R71" s="2">
        <f t="shared" ca="1" si="67"/>
        <v>2018</v>
      </c>
      <c r="S71" s="2">
        <f t="shared" ca="1" si="68"/>
        <v>4</v>
      </c>
      <c r="T71" s="2">
        <f t="shared" ca="1" si="69"/>
        <v>12</v>
      </c>
      <c r="U71" s="2">
        <f t="shared" ca="1" si="47"/>
        <v>344</v>
      </c>
      <c r="V71" s="2">
        <f t="shared" ca="1" si="48"/>
        <v>344</v>
      </c>
      <c r="W71" s="2">
        <f t="shared" ca="1" si="49"/>
        <v>71</v>
      </c>
      <c r="X71" s="2">
        <f t="shared" ca="1" si="50"/>
        <v>12</v>
      </c>
      <c r="Y71" s="2">
        <f t="shared" ca="1" si="51"/>
        <v>36</v>
      </c>
      <c r="Z71" s="2">
        <f t="shared" ca="1" si="52"/>
        <v>-2</v>
      </c>
      <c r="AA71" s="2">
        <f t="shared" ca="1" si="53"/>
        <v>-11</v>
      </c>
      <c r="AB71" s="2">
        <f t="shared" ca="1" si="54"/>
        <v>-33</v>
      </c>
      <c r="AC71" s="2" t="str">
        <f t="shared" ca="1" si="55"/>
        <v xml:space="preserve"> 2016 Q1</v>
      </c>
      <c r="AD71" s="2" t="str">
        <f t="shared" ca="1" si="56"/>
        <v xml:space="preserve"> 2016 M03</v>
      </c>
      <c r="AE71" s="2" t="b">
        <f t="shared" ca="1" si="57"/>
        <v>1</v>
      </c>
      <c r="AF71" s="2" t="b">
        <f t="shared" ca="1" si="58"/>
        <v>1</v>
      </c>
      <c r="AG71" s="2" t="str">
        <f t="shared" si="59"/>
        <v>2016</v>
      </c>
      <c r="AH71" s="2" t="str">
        <f t="shared" si="60"/>
        <v>1</v>
      </c>
      <c r="AI71" t="str">
        <f t="shared" si="61"/>
        <v>03</v>
      </c>
      <c r="AJ71" s="2" t="str">
        <f t="shared" si="62"/>
        <v>2016 Q1</v>
      </c>
    </row>
    <row r="72" spans="1:36" x14ac:dyDescent="0.25">
      <c r="A72" s="1">
        <v>42440</v>
      </c>
      <c r="B72" s="2">
        <f t="shared" si="35"/>
        <v>2016</v>
      </c>
      <c r="C72" s="2">
        <f t="shared" si="36"/>
        <v>1</v>
      </c>
      <c r="D72" s="2">
        <f t="shared" si="37"/>
        <v>20161</v>
      </c>
      <c r="E72">
        <f t="shared" si="38"/>
        <v>3</v>
      </c>
      <c r="F72">
        <f t="shared" si="39"/>
        <v>201603</v>
      </c>
      <c r="G72">
        <f t="shared" si="40"/>
        <v>71</v>
      </c>
      <c r="H72">
        <f t="shared" si="41"/>
        <v>70</v>
      </c>
      <c r="I72">
        <f t="shared" si="42"/>
        <v>71</v>
      </c>
      <c r="J72">
        <f t="shared" si="43"/>
        <v>21</v>
      </c>
      <c r="K72" s="1">
        <f t="shared" si="44"/>
        <v>42440</v>
      </c>
      <c r="L72" s="1">
        <f t="shared" si="45"/>
        <v>42430</v>
      </c>
      <c r="M72" s="1">
        <f t="shared" si="63"/>
        <v>42460</v>
      </c>
      <c r="N72" s="1">
        <f t="shared" si="46"/>
        <v>42370</v>
      </c>
      <c r="O72" s="1">
        <f t="shared" si="64"/>
        <v>42460</v>
      </c>
      <c r="P72" s="2">
        <f t="shared" si="65"/>
        <v>3</v>
      </c>
      <c r="Q72" s="2">
        <f t="shared" si="66"/>
        <v>1</v>
      </c>
      <c r="R72" s="2">
        <f t="shared" ca="1" si="67"/>
        <v>2018</v>
      </c>
      <c r="S72" s="2">
        <f t="shared" ca="1" si="68"/>
        <v>4</v>
      </c>
      <c r="T72" s="2">
        <f t="shared" ca="1" si="69"/>
        <v>12</v>
      </c>
      <c r="U72" s="2">
        <f t="shared" ca="1" si="47"/>
        <v>344</v>
      </c>
      <c r="V72" s="2">
        <f t="shared" ca="1" si="48"/>
        <v>344</v>
      </c>
      <c r="W72" s="2">
        <f t="shared" ca="1" si="49"/>
        <v>71</v>
      </c>
      <c r="X72" s="2">
        <f t="shared" ca="1" si="50"/>
        <v>12</v>
      </c>
      <c r="Y72" s="2">
        <f t="shared" ca="1" si="51"/>
        <v>36</v>
      </c>
      <c r="Z72" s="2">
        <f t="shared" ca="1" si="52"/>
        <v>-2</v>
      </c>
      <c r="AA72" s="2">
        <f t="shared" ca="1" si="53"/>
        <v>-11</v>
      </c>
      <c r="AB72" s="2">
        <f t="shared" ca="1" si="54"/>
        <v>-33</v>
      </c>
      <c r="AC72" s="2" t="str">
        <f t="shared" ca="1" si="55"/>
        <v xml:space="preserve"> 2016 Q1</v>
      </c>
      <c r="AD72" s="2" t="str">
        <f t="shared" ca="1" si="56"/>
        <v xml:space="preserve"> 2016 M03</v>
      </c>
      <c r="AE72" s="2" t="b">
        <f t="shared" ca="1" si="57"/>
        <v>1</v>
      </c>
      <c r="AF72" s="2" t="b">
        <f t="shared" ca="1" si="58"/>
        <v>1</v>
      </c>
      <c r="AG72" s="2" t="str">
        <f t="shared" si="59"/>
        <v>2016</v>
      </c>
      <c r="AH72" s="2" t="str">
        <f t="shared" si="60"/>
        <v>1</v>
      </c>
      <c r="AI72" t="str">
        <f t="shared" si="61"/>
        <v>03</v>
      </c>
      <c r="AJ72" s="2" t="str">
        <f t="shared" si="62"/>
        <v>2016 Q1</v>
      </c>
    </row>
    <row r="73" spans="1:36" x14ac:dyDescent="0.25">
      <c r="A73" s="1">
        <v>42441</v>
      </c>
      <c r="B73" s="2">
        <f t="shared" si="35"/>
        <v>2016</v>
      </c>
      <c r="C73" s="2">
        <f t="shared" si="36"/>
        <v>1</v>
      </c>
      <c r="D73" s="2">
        <f t="shared" si="37"/>
        <v>20161</v>
      </c>
      <c r="E73">
        <f t="shared" si="38"/>
        <v>3</v>
      </c>
      <c r="F73">
        <f t="shared" si="39"/>
        <v>201603</v>
      </c>
      <c r="G73">
        <f t="shared" si="40"/>
        <v>72</v>
      </c>
      <c r="H73">
        <f t="shared" si="41"/>
        <v>71</v>
      </c>
      <c r="I73">
        <f t="shared" si="42"/>
        <v>72</v>
      </c>
      <c r="J73">
        <f t="shared" si="43"/>
        <v>20</v>
      </c>
      <c r="K73" s="1">
        <f t="shared" si="44"/>
        <v>42441</v>
      </c>
      <c r="L73" s="1">
        <f t="shared" si="45"/>
        <v>42430</v>
      </c>
      <c r="M73" s="1">
        <f t="shared" si="63"/>
        <v>42460</v>
      </c>
      <c r="N73" s="1">
        <f t="shared" si="46"/>
        <v>42370</v>
      </c>
      <c r="O73" s="1">
        <f t="shared" si="64"/>
        <v>42460</v>
      </c>
      <c r="P73" s="2">
        <f t="shared" si="65"/>
        <v>3</v>
      </c>
      <c r="Q73" s="2">
        <f t="shared" si="66"/>
        <v>1</v>
      </c>
      <c r="R73" s="2">
        <f t="shared" ca="1" si="67"/>
        <v>2018</v>
      </c>
      <c r="S73" s="2">
        <f t="shared" ca="1" si="68"/>
        <v>4</v>
      </c>
      <c r="T73" s="2">
        <f t="shared" ca="1" si="69"/>
        <v>12</v>
      </c>
      <c r="U73" s="2">
        <f t="shared" ca="1" si="47"/>
        <v>344</v>
      </c>
      <c r="V73" s="2">
        <f t="shared" ca="1" si="48"/>
        <v>344</v>
      </c>
      <c r="W73" s="2">
        <f t="shared" ca="1" si="49"/>
        <v>71</v>
      </c>
      <c r="X73" s="2">
        <f t="shared" ca="1" si="50"/>
        <v>12</v>
      </c>
      <c r="Y73" s="2">
        <f t="shared" ca="1" si="51"/>
        <v>36</v>
      </c>
      <c r="Z73" s="2">
        <f t="shared" ca="1" si="52"/>
        <v>-2</v>
      </c>
      <c r="AA73" s="2">
        <f t="shared" ca="1" si="53"/>
        <v>-11</v>
      </c>
      <c r="AB73" s="2">
        <f t="shared" ca="1" si="54"/>
        <v>-33</v>
      </c>
      <c r="AC73" s="2" t="str">
        <f t="shared" ca="1" si="55"/>
        <v xml:space="preserve"> 2016 Q1</v>
      </c>
      <c r="AD73" s="2" t="str">
        <f t="shared" ca="1" si="56"/>
        <v xml:space="preserve"> 2016 M03</v>
      </c>
      <c r="AE73" s="2" t="b">
        <f t="shared" ca="1" si="57"/>
        <v>1</v>
      </c>
      <c r="AF73" s="2" t="b">
        <f t="shared" ca="1" si="58"/>
        <v>0</v>
      </c>
      <c r="AG73" s="2" t="str">
        <f t="shared" si="59"/>
        <v>2016</v>
      </c>
      <c r="AH73" s="2" t="str">
        <f t="shared" si="60"/>
        <v>1</v>
      </c>
      <c r="AI73" t="str">
        <f t="shared" si="61"/>
        <v>03</v>
      </c>
      <c r="AJ73" s="2" t="str">
        <f t="shared" si="62"/>
        <v>2016 Q1</v>
      </c>
    </row>
    <row r="74" spans="1:36" x14ac:dyDescent="0.25">
      <c r="A74" s="1">
        <v>42442</v>
      </c>
      <c r="B74" s="2">
        <f t="shared" si="35"/>
        <v>2016</v>
      </c>
      <c r="C74" s="2">
        <f t="shared" si="36"/>
        <v>1</v>
      </c>
      <c r="D74" s="2">
        <f t="shared" si="37"/>
        <v>20161</v>
      </c>
      <c r="E74">
        <f t="shared" si="38"/>
        <v>3</v>
      </c>
      <c r="F74">
        <f t="shared" si="39"/>
        <v>201603</v>
      </c>
      <c r="G74">
        <f t="shared" si="40"/>
        <v>73</v>
      </c>
      <c r="H74">
        <f t="shared" si="41"/>
        <v>72</v>
      </c>
      <c r="I74">
        <f t="shared" si="42"/>
        <v>73</v>
      </c>
      <c r="J74">
        <f t="shared" si="43"/>
        <v>19</v>
      </c>
      <c r="K74" s="1">
        <f t="shared" si="44"/>
        <v>42442</v>
      </c>
      <c r="L74" s="1">
        <f t="shared" si="45"/>
        <v>42430</v>
      </c>
      <c r="M74" s="1">
        <f t="shared" si="63"/>
        <v>42460</v>
      </c>
      <c r="N74" s="1">
        <f t="shared" si="46"/>
        <v>42370</v>
      </c>
      <c r="O74" s="1">
        <f t="shared" si="64"/>
        <v>42460</v>
      </c>
      <c r="P74" s="2">
        <f t="shared" si="65"/>
        <v>3</v>
      </c>
      <c r="Q74" s="2">
        <f t="shared" si="66"/>
        <v>1</v>
      </c>
      <c r="R74" s="2">
        <f t="shared" ca="1" si="67"/>
        <v>2018</v>
      </c>
      <c r="S74" s="2">
        <f t="shared" ca="1" si="68"/>
        <v>4</v>
      </c>
      <c r="T74" s="2">
        <f t="shared" ca="1" si="69"/>
        <v>12</v>
      </c>
      <c r="U74" s="2">
        <f t="shared" ca="1" si="47"/>
        <v>344</v>
      </c>
      <c r="V74" s="2">
        <f t="shared" ca="1" si="48"/>
        <v>344</v>
      </c>
      <c r="W74" s="2">
        <f t="shared" ca="1" si="49"/>
        <v>71</v>
      </c>
      <c r="X74" s="2">
        <f t="shared" ca="1" si="50"/>
        <v>12</v>
      </c>
      <c r="Y74" s="2">
        <f t="shared" ca="1" si="51"/>
        <v>36</v>
      </c>
      <c r="Z74" s="2">
        <f t="shared" ca="1" si="52"/>
        <v>-2</v>
      </c>
      <c r="AA74" s="2">
        <f t="shared" ca="1" si="53"/>
        <v>-11</v>
      </c>
      <c r="AB74" s="2">
        <f t="shared" ca="1" si="54"/>
        <v>-33</v>
      </c>
      <c r="AC74" s="2" t="str">
        <f t="shared" ca="1" si="55"/>
        <v xml:space="preserve"> 2016 Q1</v>
      </c>
      <c r="AD74" s="2" t="str">
        <f t="shared" ca="1" si="56"/>
        <v xml:space="preserve"> 2016 M03</v>
      </c>
      <c r="AE74" s="2" t="b">
        <f t="shared" ca="1" si="57"/>
        <v>1</v>
      </c>
      <c r="AF74" s="2" t="b">
        <f t="shared" ca="1" si="58"/>
        <v>0</v>
      </c>
      <c r="AG74" s="2" t="str">
        <f t="shared" si="59"/>
        <v>2016</v>
      </c>
      <c r="AH74" s="2" t="str">
        <f t="shared" si="60"/>
        <v>1</v>
      </c>
      <c r="AI74" t="str">
        <f t="shared" si="61"/>
        <v>03</v>
      </c>
      <c r="AJ74" s="2" t="str">
        <f t="shared" si="62"/>
        <v>2016 Q1</v>
      </c>
    </row>
    <row r="75" spans="1:36" x14ac:dyDescent="0.25">
      <c r="A75" s="1">
        <v>42443</v>
      </c>
      <c r="B75" s="2">
        <f t="shared" si="35"/>
        <v>2016</v>
      </c>
      <c r="C75" s="2">
        <f t="shared" si="36"/>
        <v>1</v>
      </c>
      <c r="D75" s="2">
        <f t="shared" si="37"/>
        <v>20161</v>
      </c>
      <c r="E75">
        <f t="shared" si="38"/>
        <v>3</v>
      </c>
      <c r="F75">
        <f t="shared" si="39"/>
        <v>201603</v>
      </c>
      <c r="G75">
        <f t="shared" si="40"/>
        <v>74</v>
      </c>
      <c r="H75">
        <f t="shared" si="41"/>
        <v>73</v>
      </c>
      <c r="I75">
        <f t="shared" si="42"/>
        <v>74</v>
      </c>
      <c r="J75">
        <f t="shared" si="43"/>
        <v>18</v>
      </c>
      <c r="K75" s="1">
        <f t="shared" si="44"/>
        <v>42443</v>
      </c>
      <c r="L75" s="1">
        <f t="shared" si="45"/>
        <v>42430</v>
      </c>
      <c r="M75" s="1">
        <f t="shared" si="63"/>
        <v>42460</v>
      </c>
      <c r="N75" s="1">
        <f t="shared" si="46"/>
        <v>42370</v>
      </c>
      <c r="O75" s="1">
        <f t="shared" si="64"/>
        <v>42460</v>
      </c>
      <c r="P75" s="2">
        <f t="shared" si="65"/>
        <v>3</v>
      </c>
      <c r="Q75" s="2">
        <f t="shared" si="66"/>
        <v>1</v>
      </c>
      <c r="R75" s="2">
        <f t="shared" ca="1" si="67"/>
        <v>2018</v>
      </c>
      <c r="S75" s="2">
        <f t="shared" ca="1" si="68"/>
        <v>4</v>
      </c>
      <c r="T75" s="2">
        <f t="shared" ca="1" si="69"/>
        <v>12</v>
      </c>
      <c r="U75" s="2">
        <f t="shared" ca="1" si="47"/>
        <v>344</v>
      </c>
      <c r="V75" s="2">
        <f t="shared" ca="1" si="48"/>
        <v>344</v>
      </c>
      <c r="W75" s="2">
        <f t="shared" ca="1" si="49"/>
        <v>71</v>
      </c>
      <c r="X75" s="2">
        <f t="shared" ca="1" si="50"/>
        <v>12</v>
      </c>
      <c r="Y75" s="2">
        <f t="shared" ca="1" si="51"/>
        <v>36</v>
      </c>
      <c r="Z75" s="2">
        <f t="shared" ca="1" si="52"/>
        <v>-2</v>
      </c>
      <c r="AA75" s="2">
        <f t="shared" ca="1" si="53"/>
        <v>-11</v>
      </c>
      <c r="AB75" s="2">
        <f t="shared" ca="1" si="54"/>
        <v>-33</v>
      </c>
      <c r="AC75" s="2" t="str">
        <f t="shared" ca="1" si="55"/>
        <v xml:space="preserve"> 2016 Q1</v>
      </c>
      <c r="AD75" s="2" t="str">
        <f t="shared" ca="1" si="56"/>
        <v xml:space="preserve"> 2016 M03</v>
      </c>
      <c r="AE75" s="2" t="b">
        <f t="shared" ca="1" si="57"/>
        <v>1</v>
      </c>
      <c r="AF75" s="2" t="b">
        <f t="shared" ca="1" si="58"/>
        <v>0</v>
      </c>
      <c r="AG75" s="2" t="str">
        <f t="shared" si="59"/>
        <v>2016</v>
      </c>
      <c r="AH75" s="2" t="str">
        <f t="shared" si="60"/>
        <v>1</v>
      </c>
      <c r="AI75" t="str">
        <f t="shared" si="61"/>
        <v>03</v>
      </c>
      <c r="AJ75" s="2" t="str">
        <f t="shared" si="62"/>
        <v>2016 Q1</v>
      </c>
    </row>
    <row r="76" spans="1:36" x14ac:dyDescent="0.25">
      <c r="A76" s="1">
        <v>42444</v>
      </c>
      <c r="B76" s="2">
        <f t="shared" si="35"/>
        <v>2016</v>
      </c>
      <c r="C76" s="2">
        <f t="shared" si="36"/>
        <v>1</v>
      </c>
      <c r="D76" s="2">
        <f t="shared" si="37"/>
        <v>20161</v>
      </c>
      <c r="E76">
        <f t="shared" si="38"/>
        <v>3</v>
      </c>
      <c r="F76">
        <f t="shared" si="39"/>
        <v>201603</v>
      </c>
      <c r="G76">
        <f t="shared" si="40"/>
        <v>75</v>
      </c>
      <c r="H76">
        <f t="shared" si="41"/>
        <v>74</v>
      </c>
      <c r="I76">
        <f t="shared" si="42"/>
        <v>75</v>
      </c>
      <c r="J76">
        <f t="shared" si="43"/>
        <v>17</v>
      </c>
      <c r="K76" s="1">
        <f t="shared" si="44"/>
        <v>42444</v>
      </c>
      <c r="L76" s="1">
        <f t="shared" si="45"/>
        <v>42430</v>
      </c>
      <c r="M76" s="1">
        <f t="shared" si="63"/>
        <v>42460</v>
      </c>
      <c r="N76" s="1">
        <f t="shared" si="46"/>
        <v>42370</v>
      </c>
      <c r="O76" s="1">
        <f t="shared" si="64"/>
        <v>42460</v>
      </c>
      <c r="P76" s="2">
        <f t="shared" si="65"/>
        <v>3</v>
      </c>
      <c r="Q76" s="2">
        <f t="shared" si="66"/>
        <v>1</v>
      </c>
      <c r="R76" s="2">
        <f t="shared" ca="1" si="67"/>
        <v>2018</v>
      </c>
      <c r="S76" s="2">
        <f t="shared" ca="1" si="68"/>
        <v>4</v>
      </c>
      <c r="T76" s="2">
        <f t="shared" ca="1" si="69"/>
        <v>12</v>
      </c>
      <c r="U76" s="2">
        <f t="shared" ca="1" si="47"/>
        <v>344</v>
      </c>
      <c r="V76" s="2">
        <f t="shared" ca="1" si="48"/>
        <v>344</v>
      </c>
      <c r="W76" s="2">
        <f t="shared" ca="1" si="49"/>
        <v>71</v>
      </c>
      <c r="X76" s="2">
        <f t="shared" ca="1" si="50"/>
        <v>12</v>
      </c>
      <c r="Y76" s="2">
        <f t="shared" ca="1" si="51"/>
        <v>36</v>
      </c>
      <c r="Z76" s="2">
        <f t="shared" ca="1" si="52"/>
        <v>-2</v>
      </c>
      <c r="AA76" s="2">
        <f t="shared" ca="1" si="53"/>
        <v>-11</v>
      </c>
      <c r="AB76" s="2">
        <f t="shared" ca="1" si="54"/>
        <v>-33</v>
      </c>
      <c r="AC76" s="2" t="str">
        <f t="shared" ca="1" si="55"/>
        <v xml:space="preserve"> 2016 Q1</v>
      </c>
      <c r="AD76" s="2" t="str">
        <f t="shared" ca="1" si="56"/>
        <v xml:space="preserve"> 2016 M03</v>
      </c>
      <c r="AE76" s="2" t="b">
        <f t="shared" ca="1" si="57"/>
        <v>1</v>
      </c>
      <c r="AF76" s="2" t="b">
        <f t="shared" ca="1" si="58"/>
        <v>0</v>
      </c>
      <c r="AG76" s="2" t="str">
        <f t="shared" si="59"/>
        <v>2016</v>
      </c>
      <c r="AH76" s="2" t="str">
        <f t="shared" si="60"/>
        <v>1</v>
      </c>
      <c r="AI76" t="str">
        <f t="shared" si="61"/>
        <v>03</v>
      </c>
      <c r="AJ76" s="2" t="str">
        <f t="shared" si="62"/>
        <v>2016 Q1</v>
      </c>
    </row>
    <row r="77" spans="1:36" x14ac:dyDescent="0.25">
      <c r="A77" s="1">
        <v>42445</v>
      </c>
      <c r="B77" s="2">
        <f t="shared" si="35"/>
        <v>2016</v>
      </c>
      <c r="C77" s="2">
        <f t="shared" si="36"/>
        <v>1</v>
      </c>
      <c r="D77" s="2">
        <f t="shared" si="37"/>
        <v>20161</v>
      </c>
      <c r="E77">
        <f t="shared" si="38"/>
        <v>3</v>
      </c>
      <c r="F77">
        <f t="shared" si="39"/>
        <v>201603</v>
      </c>
      <c r="G77">
        <f t="shared" si="40"/>
        <v>76</v>
      </c>
      <c r="H77">
        <f t="shared" si="41"/>
        <v>75</v>
      </c>
      <c r="I77">
        <f t="shared" si="42"/>
        <v>76</v>
      </c>
      <c r="J77">
        <f t="shared" si="43"/>
        <v>16</v>
      </c>
      <c r="K77" s="1">
        <f t="shared" si="44"/>
        <v>42445</v>
      </c>
      <c r="L77" s="1">
        <f t="shared" si="45"/>
        <v>42430</v>
      </c>
      <c r="M77" s="1">
        <f t="shared" si="63"/>
        <v>42460</v>
      </c>
      <c r="N77" s="1">
        <f t="shared" si="46"/>
        <v>42370</v>
      </c>
      <c r="O77" s="1">
        <f t="shared" si="64"/>
        <v>42460</v>
      </c>
      <c r="P77" s="2">
        <f t="shared" si="65"/>
        <v>3</v>
      </c>
      <c r="Q77" s="2">
        <f t="shared" si="66"/>
        <v>1</v>
      </c>
      <c r="R77" s="2">
        <f t="shared" ca="1" si="67"/>
        <v>2018</v>
      </c>
      <c r="S77" s="2">
        <f t="shared" ca="1" si="68"/>
        <v>4</v>
      </c>
      <c r="T77" s="2">
        <f t="shared" ca="1" si="69"/>
        <v>12</v>
      </c>
      <c r="U77" s="2">
        <f t="shared" ca="1" si="47"/>
        <v>344</v>
      </c>
      <c r="V77" s="2">
        <f t="shared" ca="1" si="48"/>
        <v>344</v>
      </c>
      <c r="W77" s="2">
        <f t="shared" ca="1" si="49"/>
        <v>71</v>
      </c>
      <c r="X77" s="2">
        <f t="shared" ca="1" si="50"/>
        <v>12</v>
      </c>
      <c r="Y77" s="2">
        <f t="shared" ca="1" si="51"/>
        <v>36</v>
      </c>
      <c r="Z77" s="2">
        <f t="shared" ca="1" si="52"/>
        <v>-2</v>
      </c>
      <c r="AA77" s="2">
        <f t="shared" ca="1" si="53"/>
        <v>-11</v>
      </c>
      <c r="AB77" s="2">
        <f t="shared" ca="1" si="54"/>
        <v>-33</v>
      </c>
      <c r="AC77" s="2" t="str">
        <f t="shared" ca="1" si="55"/>
        <v xml:space="preserve"> 2016 Q1</v>
      </c>
      <c r="AD77" s="2" t="str">
        <f t="shared" ca="1" si="56"/>
        <v xml:space="preserve"> 2016 M03</v>
      </c>
      <c r="AE77" s="2" t="b">
        <f t="shared" ca="1" si="57"/>
        <v>1</v>
      </c>
      <c r="AF77" s="2" t="b">
        <f t="shared" ca="1" si="58"/>
        <v>0</v>
      </c>
      <c r="AG77" s="2" t="str">
        <f t="shared" si="59"/>
        <v>2016</v>
      </c>
      <c r="AH77" s="2" t="str">
        <f t="shared" si="60"/>
        <v>1</v>
      </c>
      <c r="AI77" t="str">
        <f t="shared" si="61"/>
        <v>03</v>
      </c>
      <c r="AJ77" s="2" t="str">
        <f t="shared" si="62"/>
        <v>2016 Q1</v>
      </c>
    </row>
    <row r="78" spans="1:36" x14ac:dyDescent="0.25">
      <c r="A78" s="1">
        <v>42446</v>
      </c>
      <c r="B78" s="2">
        <f t="shared" si="35"/>
        <v>2016</v>
      </c>
      <c r="C78" s="2">
        <f t="shared" si="36"/>
        <v>1</v>
      </c>
      <c r="D78" s="2">
        <f t="shared" si="37"/>
        <v>20161</v>
      </c>
      <c r="E78">
        <f t="shared" si="38"/>
        <v>3</v>
      </c>
      <c r="F78">
        <f t="shared" si="39"/>
        <v>201603</v>
      </c>
      <c r="G78">
        <f t="shared" si="40"/>
        <v>77</v>
      </c>
      <c r="H78">
        <f t="shared" si="41"/>
        <v>76</v>
      </c>
      <c r="I78">
        <f t="shared" si="42"/>
        <v>77</v>
      </c>
      <c r="J78">
        <f t="shared" si="43"/>
        <v>15</v>
      </c>
      <c r="K78" s="1">
        <f t="shared" si="44"/>
        <v>42446</v>
      </c>
      <c r="L78" s="1">
        <f t="shared" si="45"/>
        <v>42430</v>
      </c>
      <c r="M78" s="1">
        <f t="shared" si="63"/>
        <v>42460</v>
      </c>
      <c r="N78" s="1">
        <f t="shared" si="46"/>
        <v>42370</v>
      </c>
      <c r="O78" s="1">
        <f t="shared" si="64"/>
        <v>42460</v>
      </c>
      <c r="P78" s="2">
        <f t="shared" si="65"/>
        <v>3</v>
      </c>
      <c r="Q78" s="2">
        <f t="shared" si="66"/>
        <v>1</v>
      </c>
      <c r="R78" s="2">
        <f t="shared" ca="1" si="67"/>
        <v>2018</v>
      </c>
      <c r="S78" s="2">
        <f t="shared" ca="1" si="68"/>
        <v>4</v>
      </c>
      <c r="T78" s="2">
        <f t="shared" ca="1" si="69"/>
        <v>12</v>
      </c>
      <c r="U78" s="2">
        <f t="shared" ca="1" si="47"/>
        <v>344</v>
      </c>
      <c r="V78" s="2">
        <f t="shared" ca="1" si="48"/>
        <v>344</v>
      </c>
      <c r="W78" s="2">
        <f t="shared" ca="1" si="49"/>
        <v>71</v>
      </c>
      <c r="X78" s="2">
        <f t="shared" ca="1" si="50"/>
        <v>12</v>
      </c>
      <c r="Y78" s="2">
        <f t="shared" ca="1" si="51"/>
        <v>36</v>
      </c>
      <c r="Z78" s="2">
        <f t="shared" ca="1" si="52"/>
        <v>-2</v>
      </c>
      <c r="AA78" s="2">
        <f t="shared" ca="1" si="53"/>
        <v>-11</v>
      </c>
      <c r="AB78" s="2">
        <f t="shared" ca="1" si="54"/>
        <v>-33</v>
      </c>
      <c r="AC78" s="2" t="str">
        <f t="shared" ca="1" si="55"/>
        <v xml:space="preserve"> 2016 Q1</v>
      </c>
      <c r="AD78" s="2" t="str">
        <f t="shared" ca="1" si="56"/>
        <v xml:space="preserve"> 2016 M03</v>
      </c>
      <c r="AE78" s="2" t="b">
        <f t="shared" ca="1" si="57"/>
        <v>1</v>
      </c>
      <c r="AF78" s="2" t="b">
        <f t="shared" ca="1" si="58"/>
        <v>0</v>
      </c>
      <c r="AG78" s="2" t="str">
        <f t="shared" si="59"/>
        <v>2016</v>
      </c>
      <c r="AH78" s="2" t="str">
        <f t="shared" si="60"/>
        <v>1</v>
      </c>
      <c r="AI78" t="str">
        <f t="shared" si="61"/>
        <v>03</v>
      </c>
      <c r="AJ78" s="2" t="str">
        <f t="shared" si="62"/>
        <v>2016 Q1</v>
      </c>
    </row>
    <row r="79" spans="1:36" x14ac:dyDescent="0.25">
      <c r="A79" s="1">
        <v>42447</v>
      </c>
      <c r="B79" s="2">
        <f t="shared" si="35"/>
        <v>2016</v>
      </c>
      <c r="C79" s="2">
        <f t="shared" si="36"/>
        <v>1</v>
      </c>
      <c r="D79" s="2">
        <f t="shared" si="37"/>
        <v>20161</v>
      </c>
      <c r="E79">
        <f t="shared" si="38"/>
        <v>3</v>
      </c>
      <c r="F79">
        <f t="shared" si="39"/>
        <v>201603</v>
      </c>
      <c r="G79">
        <f t="shared" si="40"/>
        <v>78</v>
      </c>
      <c r="H79">
        <f t="shared" si="41"/>
        <v>77</v>
      </c>
      <c r="I79">
        <f t="shared" si="42"/>
        <v>78</v>
      </c>
      <c r="J79">
        <f t="shared" si="43"/>
        <v>14</v>
      </c>
      <c r="K79" s="1">
        <f t="shared" si="44"/>
        <v>42447</v>
      </c>
      <c r="L79" s="1">
        <f t="shared" si="45"/>
        <v>42430</v>
      </c>
      <c r="M79" s="1">
        <f t="shared" si="63"/>
        <v>42460</v>
      </c>
      <c r="N79" s="1">
        <f t="shared" si="46"/>
        <v>42370</v>
      </c>
      <c r="O79" s="1">
        <f t="shared" si="64"/>
        <v>42460</v>
      </c>
      <c r="P79" s="2">
        <f t="shared" si="65"/>
        <v>3</v>
      </c>
      <c r="Q79" s="2">
        <f t="shared" si="66"/>
        <v>1</v>
      </c>
      <c r="R79" s="2">
        <f t="shared" ca="1" si="67"/>
        <v>2018</v>
      </c>
      <c r="S79" s="2">
        <f t="shared" ca="1" si="68"/>
        <v>4</v>
      </c>
      <c r="T79" s="2">
        <f t="shared" ca="1" si="69"/>
        <v>12</v>
      </c>
      <c r="U79" s="2">
        <f t="shared" ca="1" si="47"/>
        <v>344</v>
      </c>
      <c r="V79" s="2">
        <f t="shared" ca="1" si="48"/>
        <v>344</v>
      </c>
      <c r="W79" s="2">
        <f t="shared" ca="1" si="49"/>
        <v>71</v>
      </c>
      <c r="X79" s="2">
        <f t="shared" ca="1" si="50"/>
        <v>12</v>
      </c>
      <c r="Y79" s="2">
        <f t="shared" ca="1" si="51"/>
        <v>36</v>
      </c>
      <c r="Z79" s="2">
        <f t="shared" ca="1" si="52"/>
        <v>-2</v>
      </c>
      <c r="AA79" s="2">
        <f t="shared" ca="1" si="53"/>
        <v>-11</v>
      </c>
      <c r="AB79" s="2">
        <f t="shared" ca="1" si="54"/>
        <v>-33</v>
      </c>
      <c r="AC79" s="2" t="str">
        <f t="shared" ca="1" si="55"/>
        <v xml:space="preserve"> 2016 Q1</v>
      </c>
      <c r="AD79" s="2" t="str">
        <f t="shared" ca="1" si="56"/>
        <v xml:space="preserve"> 2016 M03</v>
      </c>
      <c r="AE79" s="2" t="b">
        <f t="shared" ca="1" si="57"/>
        <v>1</v>
      </c>
      <c r="AF79" s="2" t="b">
        <f t="shared" ca="1" si="58"/>
        <v>0</v>
      </c>
      <c r="AG79" s="2" t="str">
        <f t="shared" si="59"/>
        <v>2016</v>
      </c>
      <c r="AH79" s="2" t="str">
        <f t="shared" si="60"/>
        <v>1</v>
      </c>
      <c r="AI79" t="str">
        <f t="shared" si="61"/>
        <v>03</v>
      </c>
      <c r="AJ79" s="2" t="str">
        <f t="shared" si="62"/>
        <v>2016 Q1</v>
      </c>
    </row>
    <row r="80" spans="1:36" x14ac:dyDescent="0.25">
      <c r="A80" s="1">
        <v>42448</v>
      </c>
      <c r="B80" s="2">
        <f t="shared" si="35"/>
        <v>2016</v>
      </c>
      <c r="C80" s="2">
        <f t="shared" si="36"/>
        <v>1</v>
      </c>
      <c r="D80" s="2">
        <f t="shared" si="37"/>
        <v>20161</v>
      </c>
      <c r="E80">
        <f t="shared" si="38"/>
        <v>3</v>
      </c>
      <c r="F80">
        <f t="shared" si="39"/>
        <v>201603</v>
      </c>
      <c r="G80">
        <f t="shared" si="40"/>
        <v>79</v>
      </c>
      <c r="H80">
        <f t="shared" si="41"/>
        <v>78</v>
      </c>
      <c r="I80">
        <f t="shared" si="42"/>
        <v>79</v>
      </c>
      <c r="J80">
        <f t="shared" si="43"/>
        <v>13</v>
      </c>
      <c r="K80" s="1">
        <f t="shared" si="44"/>
        <v>42448</v>
      </c>
      <c r="L80" s="1">
        <f t="shared" si="45"/>
        <v>42430</v>
      </c>
      <c r="M80" s="1">
        <f t="shared" si="63"/>
        <v>42460</v>
      </c>
      <c r="N80" s="1">
        <f t="shared" si="46"/>
        <v>42370</v>
      </c>
      <c r="O80" s="1">
        <f t="shared" si="64"/>
        <v>42460</v>
      </c>
      <c r="P80" s="2">
        <f t="shared" si="65"/>
        <v>3</v>
      </c>
      <c r="Q80" s="2">
        <f t="shared" si="66"/>
        <v>1</v>
      </c>
      <c r="R80" s="2">
        <f t="shared" ca="1" si="67"/>
        <v>2018</v>
      </c>
      <c r="S80" s="2">
        <f t="shared" ca="1" si="68"/>
        <v>4</v>
      </c>
      <c r="T80" s="2">
        <f t="shared" ca="1" si="69"/>
        <v>12</v>
      </c>
      <c r="U80" s="2">
        <f t="shared" ca="1" si="47"/>
        <v>344</v>
      </c>
      <c r="V80" s="2">
        <f t="shared" ca="1" si="48"/>
        <v>344</v>
      </c>
      <c r="W80" s="2">
        <f t="shared" ca="1" si="49"/>
        <v>71</v>
      </c>
      <c r="X80" s="2">
        <f t="shared" ca="1" si="50"/>
        <v>12</v>
      </c>
      <c r="Y80" s="2">
        <f t="shared" ca="1" si="51"/>
        <v>36</v>
      </c>
      <c r="Z80" s="2">
        <f t="shared" ca="1" si="52"/>
        <v>-2</v>
      </c>
      <c r="AA80" s="2">
        <f t="shared" ca="1" si="53"/>
        <v>-11</v>
      </c>
      <c r="AB80" s="2">
        <f t="shared" ca="1" si="54"/>
        <v>-33</v>
      </c>
      <c r="AC80" s="2" t="str">
        <f t="shared" ca="1" si="55"/>
        <v xml:space="preserve"> 2016 Q1</v>
      </c>
      <c r="AD80" s="2" t="str">
        <f t="shared" ca="1" si="56"/>
        <v xml:space="preserve"> 2016 M03</v>
      </c>
      <c r="AE80" s="2" t="b">
        <f t="shared" ca="1" si="57"/>
        <v>1</v>
      </c>
      <c r="AF80" s="2" t="b">
        <f t="shared" ca="1" si="58"/>
        <v>0</v>
      </c>
      <c r="AG80" s="2" t="str">
        <f t="shared" si="59"/>
        <v>2016</v>
      </c>
      <c r="AH80" s="2" t="str">
        <f t="shared" si="60"/>
        <v>1</v>
      </c>
      <c r="AI80" t="str">
        <f t="shared" si="61"/>
        <v>03</v>
      </c>
      <c r="AJ80" s="2" t="str">
        <f t="shared" si="62"/>
        <v>2016 Q1</v>
      </c>
    </row>
    <row r="81" spans="1:36" x14ac:dyDescent="0.25">
      <c r="A81" s="1">
        <v>42449</v>
      </c>
      <c r="B81" s="2">
        <f t="shared" si="35"/>
        <v>2016</v>
      </c>
      <c r="C81" s="2">
        <f t="shared" si="36"/>
        <v>1</v>
      </c>
      <c r="D81" s="2">
        <f t="shared" si="37"/>
        <v>20161</v>
      </c>
      <c r="E81">
        <f t="shared" si="38"/>
        <v>3</v>
      </c>
      <c r="F81">
        <f t="shared" si="39"/>
        <v>201603</v>
      </c>
      <c r="G81">
        <f t="shared" si="40"/>
        <v>80</v>
      </c>
      <c r="H81">
        <f t="shared" si="41"/>
        <v>79</v>
      </c>
      <c r="I81">
        <f t="shared" si="42"/>
        <v>80</v>
      </c>
      <c r="J81">
        <f t="shared" si="43"/>
        <v>12</v>
      </c>
      <c r="K81" s="1">
        <f t="shared" si="44"/>
        <v>42449</v>
      </c>
      <c r="L81" s="1">
        <f t="shared" si="45"/>
        <v>42430</v>
      </c>
      <c r="M81" s="1">
        <f t="shared" si="63"/>
        <v>42460</v>
      </c>
      <c r="N81" s="1">
        <f t="shared" si="46"/>
        <v>42370</v>
      </c>
      <c r="O81" s="1">
        <f t="shared" si="64"/>
        <v>42460</v>
      </c>
      <c r="P81" s="2">
        <f t="shared" si="65"/>
        <v>3</v>
      </c>
      <c r="Q81" s="2">
        <f t="shared" si="66"/>
        <v>1</v>
      </c>
      <c r="R81" s="2">
        <f t="shared" ca="1" si="67"/>
        <v>2018</v>
      </c>
      <c r="S81" s="2">
        <f t="shared" ca="1" si="68"/>
        <v>4</v>
      </c>
      <c r="T81" s="2">
        <f t="shared" ca="1" si="69"/>
        <v>12</v>
      </c>
      <c r="U81" s="2">
        <f t="shared" ca="1" si="47"/>
        <v>344</v>
      </c>
      <c r="V81" s="2">
        <f t="shared" ca="1" si="48"/>
        <v>344</v>
      </c>
      <c r="W81" s="2">
        <f t="shared" ca="1" si="49"/>
        <v>71</v>
      </c>
      <c r="X81" s="2">
        <f t="shared" ca="1" si="50"/>
        <v>12</v>
      </c>
      <c r="Y81" s="2">
        <f t="shared" ca="1" si="51"/>
        <v>36</v>
      </c>
      <c r="Z81" s="2">
        <f t="shared" ca="1" si="52"/>
        <v>-2</v>
      </c>
      <c r="AA81" s="2">
        <f t="shared" ca="1" si="53"/>
        <v>-11</v>
      </c>
      <c r="AB81" s="2">
        <f t="shared" ca="1" si="54"/>
        <v>-33</v>
      </c>
      <c r="AC81" s="2" t="str">
        <f t="shared" ca="1" si="55"/>
        <v xml:space="preserve"> 2016 Q1</v>
      </c>
      <c r="AD81" s="2" t="str">
        <f t="shared" ca="1" si="56"/>
        <v xml:space="preserve"> 2016 M03</v>
      </c>
      <c r="AE81" s="2" t="b">
        <f t="shared" ca="1" si="57"/>
        <v>1</v>
      </c>
      <c r="AF81" s="2" t="b">
        <f t="shared" ca="1" si="58"/>
        <v>0</v>
      </c>
      <c r="AG81" s="2" t="str">
        <f t="shared" si="59"/>
        <v>2016</v>
      </c>
      <c r="AH81" s="2" t="str">
        <f t="shared" si="60"/>
        <v>1</v>
      </c>
      <c r="AI81" t="str">
        <f t="shared" si="61"/>
        <v>03</v>
      </c>
      <c r="AJ81" s="2" t="str">
        <f t="shared" si="62"/>
        <v>2016 Q1</v>
      </c>
    </row>
    <row r="82" spans="1:36" x14ac:dyDescent="0.25">
      <c r="A82" s="1">
        <v>42450</v>
      </c>
      <c r="B82" s="2">
        <f t="shared" si="35"/>
        <v>2016</v>
      </c>
      <c r="C82" s="2">
        <f t="shared" si="36"/>
        <v>1</v>
      </c>
      <c r="D82" s="2">
        <f t="shared" si="37"/>
        <v>20161</v>
      </c>
      <c r="E82">
        <f t="shared" si="38"/>
        <v>3</v>
      </c>
      <c r="F82">
        <f t="shared" si="39"/>
        <v>201603</v>
      </c>
      <c r="G82">
        <f t="shared" si="40"/>
        <v>81</v>
      </c>
      <c r="H82">
        <f t="shared" si="41"/>
        <v>80</v>
      </c>
      <c r="I82">
        <f t="shared" si="42"/>
        <v>81</v>
      </c>
      <c r="J82">
        <f t="shared" si="43"/>
        <v>11</v>
      </c>
      <c r="K82" s="1">
        <f t="shared" si="44"/>
        <v>42450</v>
      </c>
      <c r="L82" s="1">
        <f t="shared" si="45"/>
        <v>42430</v>
      </c>
      <c r="M82" s="1">
        <f t="shared" si="63"/>
        <v>42460</v>
      </c>
      <c r="N82" s="1">
        <f t="shared" si="46"/>
        <v>42370</v>
      </c>
      <c r="O82" s="1">
        <f t="shared" si="64"/>
        <v>42460</v>
      </c>
      <c r="P82" s="2">
        <f t="shared" si="65"/>
        <v>3</v>
      </c>
      <c r="Q82" s="2">
        <f t="shared" si="66"/>
        <v>1</v>
      </c>
      <c r="R82" s="2">
        <f t="shared" ca="1" si="67"/>
        <v>2018</v>
      </c>
      <c r="S82" s="2">
        <f t="shared" ca="1" si="68"/>
        <v>4</v>
      </c>
      <c r="T82" s="2">
        <f t="shared" ca="1" si="69"/>
        <v>12</v>
      </c>
      <c r="U82" s="2">
        <f t="shared" ca="1" si="47"/>
        <v>344</v>
      </c>
      <c r="V82" s="2">
        <f t="shared" ca="1" si="48"/>
        <v>344</v>
      </c>
      <c r="W82" s="2">
        <f t="shared" ca="1" si="49"/>
        <v>71</v>
      </c>
      <c r="X82" s="2">
        <f t="shared" ca="1" si="50"/>
        <v>12</v>
      </c>
      <c r="Y82" s="2">
        <f t="shared" ca="1" si="51"/>
        <v>36</v>
      </c>
      <c r="Z82" s="2">
        <f t="shared" ca="1" si="52"/>
        <v>-2</v>
      </c>
      <c r="AA82" s="2">
        <f t="shared" ca="1" si="53"/>
        <v>-11</v>
      </c>
      <c r="AB82" s="2">
        <f t="shared" ca="1" si="54"/>
        <v>-33</v>
      </c>
      <c r="AC82" s="2" t="str">
        <f t="shared" ca="1" si="55"/>
        <v xml:space="preserve"> 2016 Q1</v>
      </c>
      <c r="AD82" s="2" t="str">
        <f t="shared" ca="1" si="56"/>
        <v xml:space="preserve"> 2016 M03</v>
      </c>
      <c r="AE82" s="2" t="b">
        <f t="shared" ca="1" si="57"/>
        <v>1</v>
      </c>
      <c r="AF82" s="2" t="b">
        <f t="shared" ca="1" si="58"/>
        <v>0</v>
      </c>
      <c r="AG82" s="2" t="str">
        <f t="shared" si="59"/>
        <v>2016</v>
      </c>
      <c r="AH82" s="2" t="str">
        <f t="shared" si="60"/>
        <v>1</v>
      </c>
      <c r="AI82" t="str">
        <f t="shared" si="61"/>
        <v>03</v>
      </c>
      <c r="AJ82" s="2" t="str">
        <f t="shared" si="62"/>
        <v>2016 Q1</v>
      </c>
    </row>
    <row r="83" spans="1:36" x14ac:dyDescent="0.25">
      <c r="A83" s="1">
        <v>42451</v>
      </c>
      <c r="B83" s="2">
        <f t="shared" si="35"/>
        <v>2016</v>
      </c>
      <c r="C83" s="2">
        <f t="shared" si="36"/>
        <v>1</v>
      </c>
      <c r="D83" s="2">
        <f t="shared" si="37"/>
        <v>20161</v>
      </c>
      <c r="E83">
        <f t="shared" si="38"/>
        <v>3</v>
      </c>
      <c r="F83">
        <f t="shared" si="39"/>
        <v>201603</v>
      </c>
      <c r="G83">
        <f t="shared" si="40"/>
        <v>82</v>
      </c>
      <c r="H83">
        <f t="shared" si="41"/>
        <v>81</v>
      </c>
      <c r="I83">
        <f t="shared" si="42"/>
        <v>82</v>
      </c>
      <c r="J83">
        <f t="shared" si="43"/>
        <v>10</v>
      </c>
      <c r="K83" s="1">
        <f t="shared" si="44"/>
        <v>42451</v>
      </c>
      <c r="L83" s="1">
        <f t="shared" si="45"/>
        <v>42430</v>
      </c>
      <c r="M83" s="1">
        <f t="shared" si="63"/>
        <v>42460</v>
      </c>
      <c r="N83" s="1">
        <f t="shared" si="46"/>
        <v>42370</v>
      </c>
      <c r="O83" s="1">
        <f t="shared" si="64"/>
        <v>42460</v>
      </c>
      <c r="P83" s="2">
        <f t="shared" si="65"/>
        <v>3</v>
      </c>
      <c r="Q83" s="2">
        <f t="shared" si="66"/>
        <v>1</v>
      </c>
      <c r="R83" s="2">
        <f t="shared" ca="1" si="67"/>
        <v>2018</v>
      </c>
      <c r="S83" s="2">
        <f t="shared" ca="1" si="68"/>
        <v>4</v>
      </c>
      <c r="T83" s="2">
        <f t="shared" ca="1" si="69"/>
        <v>12</v>
      </c>
      <c r="U83" s="2">
        <f t="shared" ca="1" si="47"/>
        <v>344</v>
      </c>
      <c r="V83" s="2">
        <f t="shared" ca="1" si="48"/>
        <v>344</v>
      </c>
      <c r="W83" s="2">
        <f t="shared" ca="1" si="49"/>
        <v>71</v>
      </c>
      <c r="X83" s="2">
        <f t="shared" ca="1" si="50"/>
        <v>12</v>
      </c>
      <c r="Y83" s="2">
        <f t="shared" ca="1" si="51"/>
        <v>36</v>
      </c>
      <c r="Z83" s="2">
        <f t="shared" ca="1" si="52"/>
        <v>-2</v>
      </c>
      <c r="AA83" s="2">
        <f t="shared" ca="1" si="53"/>
        <v>-11</v>
      </c>
      <c r="AB83" s="2">
        <f t="shared" ca="1" si="54"/>
        <v>-33</v>
      </c>
      <c r="AC83" s="2" t="str">
        <f t="shared" ca="1" si="55"/>
        <v xml:space="preserve"> 2016 Q1</v>
      </c>
      <c r="AD83" s="2" t="str">
        <f t="shared" ca="1" si="56"/>
        <v xml:space="preserve"> 2016 M03</v>
      </c>
      <c r="AE83" s="2" t="b">
        <f t="shared" ca="1" si="57"/>
        <v>1</v>
      </c>
      <c r="AF83" s="2" t="b">
        <f t="shared" ca="1" si="58"/>
        <v>0</v>
      </c>
      <c r="AG83" s="2" t="str">
        <f t="shared" si="59"/>
        <v>2016</v>
      </c>
      <c r="AH83" s="2" t="str">
        <f t="shared" si="60"/>
        <v>1</v>
      </c>
      <c r="AI83" t="str">
        <f t="shared" si="61"/>
        <v>03</v>
      </c>
      <c r="AJ83" s="2" t="str">
        <f t="shared" si="62"/>
        <v>2016 Q1</v>
      </c>
    </row>
    <row r="84" spans="1:36" x14ac:dyDescent="0.25">
      <c r="A84" s="1">
        <v>42452</v>
      </c>
      <c r="B84" s="2">
        <f t="shared" si="35"/>
        <v>2016</v>
      </c>
      <c r="C84" s="2">
        <f t="shared" si="36"/>
        <v>1</v>
      </c>
      <c r="D84" s="2">
        <f t="shared" si="37"/>
        <v>20161</v>
      </c>
      <c r="E84">
        <f t="shared" si="38"/>
        <v>3</v>
      </c>
      <c r="F84">
        <f t="shared" si="39"/>
        <v>201603</v>
      </c>
      <c r="G84">
        <f t="shared" si="40"/>
        <v>83</v>
      </c>
      <c r="H84">
        <f t="shared" si="41"/>
        <v>82</v>
      </c>
      <c r="I84">
        <f t="shared" si="42"/>
        <v>83</v>
      </c>
      <c r="J84">
        <f t="shared" si="43"/>
        <v>9</v>
      </c>
      <c r="K84" s="1">
        <f t="shared" si="44"/>
        <v>42452</v>
      </c>
      <c r="L84" s="1">
        <f t="shared" si="45"/>
        <v>42430</v>
      </c>
      <c r="M84" s="1">
        <f t="shared" si="63"/>
        <v>42460</v>
      </c>
      <c r="N84" s="1">
        <f t="shared" si="46"/>
        <v>42370</v>
      </c>
      <c r="O84" s="1">
        <f t="shared" si="64"/>
        <v>42460</v>
      </c>
      <c r="P84" s="2">
        <f t="shared" si="65"/>
        <v>3</v>
      </c>
      <c r="Q84" s="2">
        <f t="shared" si="66"/>
        <v>1</v>
      </c>
      <c r="R84" s="2">
        <f t="shared" ca="1" si="67"/>
        <v>2018</v>
      </c>
      <c r="S84" s="2">
        <f t="shared" ca="1" si="68"/>
        <v>4</v>
      </c>
      <c r="T84" s="2">
        <f t="shared" ca="1" si="69"/>
        <v>12</v>
      </c>
      <c r="U84" s="2">
        <f t="shared" ca="1" si="47"/>
        <v>344</v>
      </c>
      <c r="V84" s="2">
        <f t="shared" ca="1" si="48"/>
        <v>344</v>
      </c>
      <c r="W84" s="2">
        <f t="shared" ca="1" si="49"/>
        <v>71</v>
      </c>
      <c r="X84" s="2">
        <f t="shared" ca="1" si="50"/>
        <v>12</v>
      </c>
      <c r="Y84" s="2">
        <f t="shared" ca="1" si="51"/>
        <v>36</v>
      </c>
      <c r="Z84" s="2">
        <f t="shared" ca="1" si="52"/>
        <v>-2</v>
      </c>
      <c r="AA84" s="2">
        <f t="shared" ca="1" si="53"/>
        <v>-11</v>
      </c>
      <c r="AB84" s="2">
        <f t="shared" ca="1" si="54"/>
        <v>-33</v>
      </c>
      <c r="AC84" s="2" t="str">
        <f t="shared" ca="1" si="55"/>
        <v xml:space="preserve"> 2016 Q1</v>
      </c>
      <c r="AD84" s="2" t="str">
        <f t="shared" ca="1" si="56"/>
        <v xml:space="preserve"> 2016 M03</v>
      </c>
      <c r="AE84" s="2" t="b">
        <f t="shared" ca="1" si="57"/>
        <v>1</v>
      </c>
      <c r="AF84" s="2" t="b">
        <f t="shared" ca="1" si="58"/>
        <v>0</v>
      </c>
      <c r="AG84" s="2" t="str">
        <f t="shared" si="59"/>
        <v>2016</v>
      </c>
      <c r="AH84" s="2" t="str">
        <f t="shared" si="60"/>
        <v>1</v>
      </c>
      <c r="AI84" t="str">
        <f t="shared" si="61"/>
        <v>03</v>
      </c>
      <c r="AJ84" s="2" t="str">
        <f t="shared" si="62"/>
        <v>2016 Q1</v>
      </c>
    </row>
    <row r="85" spans="1:36" x14ac:dyDescent="0.25">
      <c r="A85" s="1">
        <v>42453</v>
      </c>
      <c r="B85" s="2">
        <f t="shared" si="35"/>
        <v>2016</v>
      </c>
      <c r="C85" s="2">
        <f t="shared" si="36"/>
        <v>1</v>
      </c>
      <c r="D85" s="2">
        <f t="shared" si="37"/>
        <v>20161</v>
      </c>
      <c r="E85">
        <f t="shared" si="38"/>
        <v>3</v>
      </c>
      <c r="F85">
        <f t="shared" si="39"/>
        <v>201603</v>
      </c>
      <c r="G85">
        <f t="shared" si="40"/>
        <v>84</v>
      </c>
      <c r="H85">
        <f t="shared" si="41"/>
        <v>83</v>
      </c>
      <c r="I85">
        <f t="shared" si="42"/>
        <v>84</v>
      </c>
      <c r="J85">
        <f t="shared" si="43"/>
        <v>8</v>
      </c>
      <c r="K85" s="1">
        <f t="shared" si="44"/>
        <v>42453</v>
      </c>
      <c r="L85" s="1">
        <f t="shared" si="45"/>
        <v>42430</v>
      </c>
      <c r="M85" s="1">
        <f t="shared" si="63"/>
        <v>42460</v>
      </c>
      <c r="N85" s="1">
        <f t="shared" si="46"/>
        <v>42370</v>
      </c>
      <c r="O85" s="1">
        <f t="shared" si="64"/>
        <v>42460</v>
      </c>
      <c r="P85" s="2">
        <f t="shared" si="65"/>
        <v>3</v>
      </c>
      <c r="Q85" s="2">
        <f t="shared" si="66"/>
        <v>1</v>
      </c>
      <c r="R85" s="2">
        <f t="shared" ca="1" si="67"/>
        <v>2018</v>
      </c>
      <c r="S85" s="2">
        <f t="shared" ca="1" si="68"/>
        <v>4</v>
      </c>
      <c r="T85" s="2">
        <f t="shared" ca="1" si="69"/>
        <v>12</v>
      </c>
      <c r="U85" s="2">
        <f t="shared" ca="1" si="47"/>
        <v>344</v>
      </c>
      <c r="V85" s="2">
        <f t="shared" ca="1" si="48"/>
        <v>344</v>
      </c>
      <c r="W85" s="2">
        <f t="shared" ca="1" si="49"/>
        <v>71</v>
      </c>
      <c r="X85" s="2">
        <f t="shared" ca="1" si="50"/>
        <v>12</v>
      </c>
      <c r="Y85" s="2">
        <f t="shared" ca="1" si="51"/>
        <v>36</v>
      </c>
      <c r="Z85" s="2">
        <f t="shared" ca="1" si="52"/>
        <v>-2</v>
      </c>
      <c r="AA85" s="2">
        <f t="shared" ca="1" si="53"/>
        <v>-11</v>
      </c>
      <c r="AB85" s="2">
        <f t="shared" ca="1" si="54"/>
        <v>-33</v>
      </c>
      <c r="AC85" s="2" t="str">
        <f t="shared" ca="1" si="55"/>
        <v xml:space="preserve"> 2016 Q1</v>
      </c>
      <c r="AD85" s="2" t="str">
        <f t="shared" ca="1" si="56"/>
        <v xml:space="preserve"> 2016 M03</v>
      </c>
      <c r="AE85" s="2" t="b">
        <f t="shared" ca="1" si="57"/>
        <v>1</v>
      </c>
      <c r="AF85" s="2" t="b">
        <f t="shared" ca="1" si="58"/>
        <v>0</v>
      </c>
      <c r="AG85" s="2" t="str">
        <f t="shared" si="59"/>
        <v>2016</v>
      </c>
      <c r="AH85" s="2" t="str">
        <f t="shared" si="60"/>
        <v>1</v>
      </c>
      <c r="AI85" t="str">
        <f t="shared" si="61"/>
        <v>03</v>
      </c>
      <c r="AJ85" s="2" t="str">
        <f t="shared" si="62"/>
        <v>2016 Q1</v>
      </c>
    </row>
    <row r="86" spans="1:36" x14ac:dyDescent="0.25">
      <c r="A86" s="1">
        <v>42454</v>
      </c>
      <c r="B86" s="2">
        <f t="shared" si="35"/>
        <v>2016</v>
      </c>
      <c r="C86" s="2">
        <f t="shared" si="36"/>
        <v>1</v>
      </c>
      <c r="D86" s="2">
        <f t="shared" si="37"/>
        <v>20161</v>
      </c>
      <c r="E86">
        <f t="shared" si="38"/>
        <v>3</v>
      </c>
      <c r="F86">
        <f t="shared" si="39"/>
        <v>201603</v>
      </c>
      <c r="G86">
        <f t="shared" si="40"/>
        <v>85</v>
      </c>
      <c r="H86">
        <f t="shared" si="41"/>
        <v>84</v>
      </c>
      <c r="I86">
        <f t="shared" si="42"/>
        <v>85</v>
      </c>
      <c r="J86">
        <f t="shared" si="43"/>
        <v>7</v>
      </c>
      <c r="K86" s="1">
        <f t="shared" si="44"/>
        <v>42454</v>
      </c>
      <c r="L86" s="1">
        <f t="shared" si="45"/>
        <v>42430</v>
      </c>
      <c r="M86" s="1">
        <f t="shared" si="63"/>
        <v>42460</v>
      </c>
      <c r="N86" s="1">
        <f t="shared" si="46"/>
        <v>42370</v>
      </c>
      <c r="O86" s="1">
        <f t="shared" si="64"/>
        <v>42460</v>
      </c>
      <c r="P86" s="2">
        <f t="shared" si="65"/>
        <v>3</v>
      </c>
      <c r="Q86" s="2">
        <f t="shared" si="66"/>
        <v>1</v>
      </c>
      <c r="R86" s="2">
        <f t="shared" ca="1" si="67"/>
        <v>2018</v>
      </c>
      <c r="S86" s="2">
        <f t="shared" ca="1" si="68"/>
        <v>4</v>
      </c>
      <c r="T86" s="2">
        <f t="shared" ca="1" si="69"/>
        <v>12</v>
      </c>
      <c r="U86" s="2">
        <f t="shared" ca="1" si="47"/>
        <v>344</v>
      </c>
      <c r="V86" s="2">
        <f t="shared" ca="1" si="48"/>
        <v>344</v>
      </c>
      <c r="W86" s="2">
        <f t="shared" ca="1" si="49"/>
        <v>71</v>
      </c>
      <c r="X86" s="2">
        <f t="shared" ca="1" si="50"/>
        <v>12</v>
      </c>
      <c r="Y86" s="2">
        <f t="shared" ca="1" si="51"/>
        <v>36</v>
      </c>
      <c r="Z86" s="2">
        <f t="shared" ca="1" si="52"/>
        <v>-2</v>
      </c>
      <c r="AA86" s="2">
        <f t="shared" ca="1" si="53"/>
        <v>-11</v>
      </c>
      <c r="AB86" s="2">
        <f t="shared" ca="1" si="54"/>
        <v>-33</v>
      </c>
      <c r="AC86" s="2" t="str">
        <f t="shared" ca="1" si="55"/>
        <v xml:space="preserve"> 2016 Q1</v>
      </c>
      <c r="AD86" s="2" t="str">
        <f t="shared" ca="1" si="56"/>
        <v xml:space="preserve"> 2016 M03</v>
      </c>
      <c r="AE86" s="2" t="b">
        <f t="shared" ca="1" si="57"/>
        <v>1</v>
      </c>
      <c r="AF86" s="2" t="b">
        <f t="shared" ca="1" si="58"/>
        <v>0</v>
      </c>
      <c r="AG86" s="2" t="str">
        <f t="shared" si="59"/>
        <v>2016</v>
      </c>
      <c r="AH86" s="2" t="str">
        <f t="shared" si="60"/>
        <v>1</v>
      </c>
      <c r="AI86" t="str">
        <f t="shared" si="61"/>
        <v>03</v>
      </c>
      <c r="AJ86" s="2" t="str">
        <f t="shared" si="62"/>
        <v>2016 Q1</v>
      </c>
    </row>
    <row r="87" spans="1:36" x14ac:dyDescent="0.25">
      <c r="A87" s="1">
        <v>42455</v>
      </c>
      <c r="B87" s="2">
        <f t="shared" si="35"/>
        <v>2016</v>
      </c>
      <c r="C87" s="2">
        <f t="shared" si="36"/>
        <v>1</v>
      </c>
      <c r="D87" s="2">
        <f t="shared" si="37"/>
        <v>20161</v>
      </c>
      <c r="E87">
        <f t="shared" si="38"/>
        <v>3</v>
      </c>
      <c r="F87">
        <f t="shared" si="39"/>
        <v>201603</v>
      </c>
      <c r="G87">
        <f t="shared" si="40"/>
        <v>86</v>
      </c>
      <c r="H87">
        <f t="shared" si="41"/>
        <v>85</v>
      </c>
      <c r="I87">
        <f t="shared" si="42"/>
        <v>86</v>
      </c>
      <c r="J87">
        <f t="shared" si="43"/>
        <v>6</v>
      </c>
      <c r="K87" s="1">
        <f t="shared" si="44"/>
        <v>42455</v>
      </c>
      <c r="L87" s="1">
        <f t="shared" si="45"/>
        <v>42430</v>
      </c>
      <c r="M87" s="1">
        <f t="shared" si="63"/>
        <v>42460</v>
      </c>
      <c r="N87" s="1">
        <f t="shared" si="46"/>
        <v>42370</v>
      </c>
      <c r="O87" s="1">
        <f t="shared" si="64"/>
        <v>42460</v>
      </c>
      <c r="P87" s="2">
        <f t="shared" si="65"/>
        <v>3</v>
      </c>
      <c r="Q87" s="2">
        <f t="shared" si="66"/>
        <v>1</v>
      </c>
      <c r="R87" s="2">
        <f t="shared" ca="1" si="67"/>
        <v>2018</v>
      </c>
      <c r="S87" s="2">
        <f t="shared" ca="1" si="68"/>
        <v>4</v>
      </c>
      <c r="T87" s="2">
        <f t="shared" ca="1" si="69"/>
        <v>12</v>
      </c>
      <c r="U87" s="2">
        <f t="shared" ca="1" si="47"/>
        <v>344</v>
      </c>
      <c r="V87" s="2">
        <f t="shared" ca="1" si="48"/>
        <v>344</v>
      </c>
      <c r="W87" s="2">
        <f t="shared" ca="1" si="49"/>
        <v>71</v>
      </c>
      <c r="X87" s="2">
        <f t="shared" ca="1" si="50"/>
        <v>12</v>
      </c>
      <c r="Y87" s="2">
        <f t="shared" ca="1" si="51"/>
        <v>36</v>
      </c>
      <c r="Z87" s="2">
        <f t="shared" ca="1" si="52"/>
        <v>-2</v>
      </c>
      <c r="AA87" s="2">
        <f t="shared" ca="1" si="53"/>
        <v>-11</v>
      </c>
      <c r="AB87" s="2">
        <f t="shared" ca="1" si="54"/>
        <v>-33</v>
      </c>
      <c r="AC87" s="2" t="str">
        <f t="shared" ca="1" si="55"/>
        <v xml:space="preserve"> 2016 Q1</v>
      </c>
      <c r="AD87" s="2" t="str">
        <f t="shared" ca="1" si="56"/>
        <v xml:space="preserve"> 2016 M03</v>
      </c>
      <c r="AE87" s="2" t="b">
        <f t="shared" ca="1" si="57"/>
        <v>1</v>
      </c>
      <c r="AF87" s="2" t="b">
        <f t="shared" ca="1" si="58"/>
        <v>0</v>
      </c>
      <c r="AG87" s="2" t="str">
        <f t="shared" si="59"/>
        <v>2016</v>
      </c>
      <c r="AH87" s="2" t="str">
        <f t="shared" si="60"/>
        <v>1</v>
      </c>
      <c r="AI87" t="str">
        <f t="shared" si="61"/>
        <v>03</v>
      </c>
      <c r="AJ87" s="2" t="str">
        <f t="shared" si="62"/>
        <v>2016 Q1</v>
      </c>
    </row>
    <row r="88" spans="1:36" x14ac:dyDescent="0.25">
      <c r="A88" s="1">
        <v>42456</v>
      </c>
      <c r="B88" s="2">
        <f t="shared" si="35"/>
        <v>2016</v>
      </c>
      <c r="C88" s="2">
        <f t="shared" si="36"/>
        <v>1</v>
      </c>
      <c r="D88" s="2">
        <f t="shared" si="37"/>
        <v>20161</v>
      </c>
      <c r="E88">
        <f t="shared" si="38"/>
        <v>3</v>
      </c>
      <c r="F88">
        <f t="shared" si="39"/>
        <v>201603</v>
      </c>
      <c r="G88">
        <f t="shared" si="40"/>
        <v>87</v>
      </c>
      <c r="H88">
        <f t="shared" si="41"/>
        <v>86</v>
      </c>
      <c r="I88">
        <f t="shared" si="42"/>
        <v>87</v>
      </c>
      <c r="J88">
        <f t="shared" si="43"/>
        <v>5</v>
      </c>
      <c r="K88" s="1">
        <f t="shared" si="44"/>
        <v>42456</v>
      </c>
      <c r="L88" s="1">
        <f t="shared" si="45"/>
        <v>42430</v>
      </c>
      <c r="M88" s="1">
        <f t="shared" si="63"/>
        <v>42460</v>
      </c>
      <c r="N88" s="1">
        <f t="shared" si="46"/>
        <v>42370</v>
      </c>
      <c r="O88" s="1">
        <f t="shared" si="64"/>
        <v>42460</v>
      </c>
      <c r="P88" s="2">
        <f t="shared" si="65"/>
        <v>3</v>
      </c>
      <c r="Q88" s="2">
        <f t="shared" si="66"/>
        <v>1</v>
      </c>
      <c r="R88" s="2">
        <f t="shared" ca="1" si="67"/>
        <v>2018</v>
      </c>
      <c r="S88" s="2">
        <f t="shared" ca="1" si="68"/>
        <v>4</v>
      </c>
      <c r="T88" s="2">
        <f t="shared" ca="1" si="69"/>
        <v>12</v>
      </c>
      <c r="U88" s="2">
        <f t="shared" ca="1" si="47"/>
        <v>344</v>
      </c>
      <c r="V88" s="2">
        <f t="shared" ca="1" si="48"/>
        <v>344</v>
      </c>
      <c r="W88" s="2">
        <f t="shared" ca="1" si="49"/>
        <v>71</v>
      </c>
      <c r="X88" s="2">
        <f t="shared" ca="1" si="50"/>
        <v>12</v>
      </c>
      <c r="Y88" s="2">
        <f t="shared" ca="1" si="51"/>
        <v>36</v>
      </c>
      <c r="Z88" s="2">
        <f t="shared" ca="1" si="52"/>
        <v>-2</v>
      </c>
      <c r="AA88" s="2">
        <f t="shared" ca="1" si="53"/>
        <v>-11</v>
      </c>
      <c r="AB88" s="2">
        <f t="shared" ca="1" si="54"/>
        <v>-33</v>
      </c>
      <c r="AC88" s="2" t="str">
        <f t="shared" ca="1" si="55"/>
        <v xml:space="preserve"> 2016 Q1</v>
      </c>
      <c r="AD88" s="2" t="str">
        <f t="shared" ca="1" si="56"/>
        <v xml:space="preserve"> 2016 M03</v>
      </c>
      <c r="AE88" s="2" t="b">
        <f t="shared" ca="1" si="57"/>
        <v>1</v>
      </c>
      <c r="AF88" s="2" t="b">
        <f t="shared" ca="1" si="58"/>
        <v>0</v>
      </c>
      <c r="AG88" s="2" t="str">
        <f t="shared" si="59"/>
        <v>2016</v>
      </c>
      <c r="AH88" s="2" t="str">
        <f t="shared" si="60"/>
        <v>1</v>
      </c>
      <c r="AI88" t="str">
        <f t="shared" si="61"/>
        <v>03</v>
      </c>
      <c r="AJ88" s="2" t="str">
        <f t="shared" si="62"/>
        <v>2016 Q1</v>
      </c>
    </row>
    <row r="89" spans="1:36" x14ac:dyDescent="0.25">
      <c r="A89" s="1">
        <v>42457</v>
      </c>
      <c r="B89" s="2">
        <f t="shared" si="35"/>
        <v>2016</v>
      </c>
      <c r="C89" s="2">
        <f t="shared" si="36"/>
        <v>1</v>
      </c>
      <c r="D89" s="2">
        <f t="shared" si="37"/>
        <v>20161</v>
      </c>
      <c r="E89">
        <f t="shared" si="38"/>
        <v>3</v>
      </c>
      <c r="F89">
        <f t="shared" si="39"/>
        <v>201603</v>
      </c>
      <c r="G89">
        <f t="shared" si="40"/>
        <v>88</v>
      </c>
      <c r="H89">
        <f t="shared" si="41"/>
        <v>87</v>
      </c>
      <c r="I89">
        <f t="shared" si="42"/>
        <v>88</v>
      </c>
      <c r="J89">
        <f t="shared" si="43"/>
        <v>4</v>
      </c>
      <c r="K89" s="1">
        <f t="shared" si="44"/>
        <v>42457</v>
      </c>
      <c r="L89" s="1">
        <f t="shared" si="45"/>
        <v>42430</v>
      </c>
      <c r="M89" s="1">
        <f t="shared" si="63"/>
        <v>42460</v>
      </c>
      <c r="N89" s="1">
        <f t="shared" si="46"/>
        <v>42370</v>
      </c>
      <c r="O89" s="1">
        <f t="shared" si="64"/>
        <v>42460</v>
      </c>
      <c r="P89" s="2">
        <f t="shared" si="65"/>
        <v>3</v>
      </c>
      <c r="Q89" s="2">
        <f t="shared" si="66"/>
        <v>1</v>
      </c>
      <c r="R89" s="2">
        <f t="shared" ca="1" si="67"/>
        <v>2018</v>
      </c>
      <c r="S89" s="2">
        <f t="shared" ca="1" si="68"/>
        <v>4</v>
      </c>
      <c r="T89" s="2">
        <f t="shared" ca="1" si="69"/>
        <v>12</v>
      </c>
      <c r="U89" s="2">
        <f t="shared" ca="1" si="47"/>
        <v>344</v>
      </c>
      <c r="V89" s="2">
        <f t="shared" ca="1" si="48"/>
        <v>344</v>
      </c>
      <c r="W89" s="2">
        <f t="shared" ca="1" si="49"/>
        <v>71</v>
      </c>
      <c r="X89" s="2">
        <f t="shared" ca="1" si="50"/>
        <v>12</v>
      </c>
      <c r="Y89" s="2">
        <f t="shared" ca="1" si="51"/>
        <v>36</v>
      </c>
      <c r="Z89" s="2">
        <f t="shared" ca="1" si="52"/>
        <v>-2</v>
      </c>
      <c r="AA89" s="2">
        <f t="shared" ca="1" si="53"/>
        <v>-11</v>
      </c>
      <c r="AB89" s="2">
        <f t="shared" ca="1" si="54"/>
        <v>-33</v>
      </c>
      <c r="AC89" s="2" t="str">
        <f t="shared" ca="1" si="55"/>
        <v xml:space="preserve"> 2016 Q1</v>
      </c>
      <c r="AD89" s="2" t="str">
        <f t="shared" ca="1" si="56"/>
        <v xml:space="preserve"> 2016 M03</v>
      </c>
      <c r="AE89" s="2" t="b">
        <f t="shared" ca="1" si="57"/>
        <v>1</v>
      </c>
      <c r="AF89" s="2" t="b">
        <f t="shared" ca="1" si="58"/>
        <v>0</v>
      </c>
      <c r="AG89" s="2" t="str">
        <f t="shared" si="59"/>
        <v>2016</v>
      </c>
      <c r="AH89" s="2" t="str">
        <f t="shared" si="60"/>
        <v>1</v>
      </c>
      <c r="AI89" t="str">
        <f t="shared" si="61"/>
        <v>03</v>
      </c>
      <c r="AJ89" s="2" t="str">
        <f t="shared" si="62"/>
        <v>2016 Q1</v>
      </c>
    </row>
    <row r="90" spans="1:36" x14ac:dyDescent="0.25">
      <c r="A90" s="1">
        <v>42458</v>
      </c>
      <c r="B90" s="2">
        <f t="shared" si="35"/>
        <v>2016</v>
      </c>
      <c r="C90" s="2">
        <f t="shared" si="36"/>
        <v>1</v>
      </c>
      <c r="D90" s="2">
        <f t="shared" si="37"/>
        <v>20161</v>
      </c>
      <c r="E90">
        <f t="shared" si="38"/>
        <v>3</v>
      </c>
      <c r="F90">
        <f t="shared" si="39"/>
        <v>201603</v>
      </c>
      <c r="G90">
        <f t="shared" si="40"/>
        <v>89</v>
      </c>
      <c r="H90">
        <f t="shared" si="41"/>
        <v>88</v>
      </c>
      <c r="I90">
        <f t="shared" si="42"/>
        <v>89</v>
      </c>
      <c r="J90">
        <f t="shared" si="43"/>
        <v>3</v>
      </c>
      <c r="K90" s="1">
        <f t="shared" si="44"/>
        <v>42458</v>
      </c>
      <c r="L90" s="1">
        <f t="shared" si="45"/>
        <v>42430</v>
      </c>
      <c r="M90" s="1">
        <f t="shared" si="63"/>
        <v>42460</v>
      </c>
      <c r="N90" s="1">
        <f t="shared" si="46"/>
        <v>42370</v>
      </c>
      <c r="O90" s="1">
        <f t="shared" si="64"/>
        <v>42460</v>
      </c>
      <c r="P90" s="2">
        <f t="shared" si="65"/>
        <v>3</v>
      </c>
      <c r="Q90" s="2">
        <f t="shared" si="66"/>
        <v>1</v>
      </c>
      <c r="R90" s="2">
        <f t="shared" ca="1" si="67"/>
        <v>2018</v>
      </c>
      <c r="S90" s="2">
        <f t="shared" ca="1" si="68"/>
        <v>4</v>
      </c>
      <c r="T90" s="2">
        <f t="shared" ca="1" si="69"/>
        <v>12</v>
      </c>
      <c r="U90" s="2">
        <f t="shared" ca="1" si="47"/>
        <v>344</v>
      </c>
      <c r="V90" s="2">
        <f t="shared" ca="1" si="48"/>
        <v>344</v>
      </c>
      <c r="W90" s="2">
        <f t="shared" ca="1" si="49"/>
        <v>71</v>
      </c>
      <c r="X90" s="2">
        <f t="shared" ca="1" si="50"/>
        <v>12</v>
      </c>
      <c r="Y90" s="2">
        <f t="shared" ca="1" si="51"/>
        <v>36</v>
      </c>
      <c r="Z90" s="2">
        <f t="shared" ca="1" si="52"/>
        <v>-2</v>
      </c>
      <c r="AA90" s="2">
        <f t="shared" ca="1" si="53"/>
        <v>-11</v>
      </c>
      <c r="AB90" s="2">
        <f t="shared" ca="1" si="54"/>
        <v>-33</v>
      </c>
      <c r="AC90" s="2" t="str">
        <f t="shared" ca="1" si="55"/>
        <v xml:space="preserve"> 2016 Q1</v>
      </c>
      <c r="AD90" s="2" t="str">
        <f t="shared" ca="1" si="56"/>
        <v xml:space="preserve"> 2016 M03</v>
      </c>
      <c r="AE90" s="2" t="b">
        <f t="shared" ca="1" si="57"/>
        <v>1</v>
      </c>
      <c r="AF90" s="2" t="b">
        <f t="shared" ca="1" si="58"/>
        <v>0</v>
      </c>
      <c r="AG90" s="2" t="str">
        <f t="shared" si="59"/>
        <v>2016</v>
      </c>
      <c r="AH90" s="2" t="str">
        <f t="shared" si="60"/>
        <v>1</v>
      </c>
      <c r="AI90" t="str">
        <f t="shared" si="61"/>
        <v>03</v>
      </c>
      <c r="AJ90" s="2" t="str">
        <f t="shared" si="62"/>
        <v>2016 Q1</v>
      </c>
    </row>
    <row r="91" spans="1:36" x14ac:dyDescent="0.25">
      <c r="A91" s="1">
        <v>42459</v>
      </c>
      <c r="B91" s="2">
        <f t="shared" si="35"/>
        <v>2016</v>
      </c>
      <c r="C91" s="2">
        <f t="shared" si="36"/>
        <v>1</v>
      </c>
      <c r="D91" s="2">
        <f t="shared" si="37"/>
        <v>20161</v>
      </c>
      <c r="E91">
        <f t="shared" si="38"/>
        <v>3</v>
      </c>
      <c r="F91">
        <f t="shared" si="39"/>
        <v>201603</v>
      </c>
      <c r="G91">
        <f t="shared" si="40"/>
        <v>90</v>
      </c>
      <c r="H91">
        <f t="shared" si="41"/>
        <v>89</v>
      </c>
      <c r="I91">
        <f t="shared" si="42"/>
        <v>90</v>
      </c>
      <c r="J91">
        <f t="shared" si="43"/>
        <v>2</v>
      </c>
      <c r="K91" s="1">
        <f t="shared" si="44"/>
        <v>42459</v>
      </c>
      <c r="L91" s="1">
        <f t="shared" si="45"/>
        <v>42430</v>
      </c>
      <c r="M91" s="1">
        <f t="shared" si="63"/>
        <v>42460</v>
      </c>
      <c r="N91" s="1">
        <f t="shared" si="46"/>
        <v>42370</v>
      </c>
      <c r="O91" s="1">
        <f t="shared" si="64"/>
        <v>42460</v>
      </c>
      <c r="P91" s="2">
        <f t="shared" si="65"/>
        <v>3</v>
      </c>
      <c r="Q91" s="2">
        <f t="shared" si="66"/>
        <v>1</v>
      </c>
      <c r="R91" s="2">
        <f t="shared" ca="1" si="67"/>
        <v>2018</v>
      </c>
      <c r="S91" s="2">
        <f t="shared" ca="1" si="68"/>
        <v>4</v>
      </c>
      <c r="T91" s="2">
        <f t="shared" ca="1" si="69"/>
        <v>12</v>
      </c>
      <c r="U91" s="2">
        <f t="shared" ca="1" si="47"/>
        <v>344</v>
      </c>
      <c r="V91" s="2">
        <f t="shared" ca="1" si="48"/>
        <v>344</v>
      </c>
      <c r="W91" s="2">
        <f t="shared" ca="1" si="49"/>
        <v>71</v>
      </c>
      <c r="X91" s="2">
        <f t="shared" ca="1" si="50"/>
        <v>12</v>
      </c>
      <c r="Y91" s="2">
        <f t="shared" ca="1" si="51"/>
        <v>36</v>
      </c>
      <c r="Z91" s="2">
        <f t="shared" ca="1" si="52"/>
        <v>-2</v>
      </c>
      <c r="AA91" s="2">
        <f t="shared" ca="1" si="53"/>
        <v>-11</v>
      </c>
      <c r="AB91" s="2">
        <f t="shared" ca="1" si="54"/>
        <v>-33</v>
      </c>
      <c r="AC91" s="2" t="str">
        <f t="shared" ca="1" si="55"/>
        <v xml:space="preserve"> 2016 Q1</v>
      </c>
      <c r="AD91" s="2" t="str">
        <f t="shared" ca="1" si="56"/>
        <v xml:space="preserve"> 2016 M03</v>
      </c>
      <c r="AE91" s="2" t="b">
        <f t="shared" ca="1" si="57"/>
        <v>1</v>
      </c>
      <c r="AF91" s="2" t="b">
        <f t="shared" ca="1" si="58"/>
        <v>0</v>
      </c>
      <c r="AG91" s="2" t="str">
        <f t="shared" si="59"/>
        <v>2016</v>
      </c>
      <c r="AH91" s="2" t="str">
        <f t="shared" si="60"/>
        <v>1</v>
      </c>
      <c r="AI91" t="str">
        <f t="shared" si="61"/>
        <v>03</v>
      </c>
      <c r="AJ91" s="2" t="str">
        <f t="shared" si="62"/>
        <v>2016 Q1</v>
      </c>
    </row>
    <row r="92" spans="1:36" x14ac:dyDescent="0.25">
      <c r="A92" s="1">
        <v>42460</v>
      </c>
      <c r="B92" s="2">
        <f t="shared" si="35"/>
        <v>2016</v>
      </c>
      <c r="C92" s="2">
        <f t="shared" si="36"/>
        <v>1</v>
      </c>
      <c r="D92" s="2">
        <f t="shared" si="37"/>
        <v>20161</v>
      </c>
      <c r="E92">
        <f t="shared" si="38"/>
        <v>3</v>
      </c>
      <c r="F92">
        <f t="shared" si="39"/>
        <v>201603</v>
      </c>
      <c r="G92">
        <f t="shared" si="40"/>
        <v>91</v>
      </c>
      <c r="H92">
        <f t="shared" si="41"/>
        <v>90</v>
      </c>
      <c r="I92">
        <f t="shared" si="42"/>
        <v>91</v>
      </c>
      <c r="J92">
        <f t="shared" si="43"/>
        <v>1</v>
      </c>
      <c r="K92" s="1">
        <f t="shared" si="44"/>
        <v>42460</v>
      </c>
      <c r="L92" s="1">
        <f t="shared" si="45"/>
        <v>42430</v>
      </c>
      <c r="M92" s="1">
        <f t="shared" si="63"/>
        <v>42460</v>
      </c>
      <c r="N92" s="1">
        <f t="shared" si="46"/>
        <v>42370</v>
      </c>
      <c r="O92" s="1">
        <f t="shared" si="64"/>
        <v>42460</v>
      </c>
      <c r="P92" s="2">
        <f t="shared" si="65"/>
        <v>3</v>
      </c>
      <c r="Q92" s="2">
        <f t="shared" si="66"/>
        <v>1</v>
      </c>
      <c r="R92" s="2">
        <f t="shared" ca="1" si="67"/>
        <v>2018</v>
      </c>
      <c r="S92" s="2">
        <f t="shared" ca="1" si="68"/>
        <v>4</v>
      </c>
      <c r="T92" s="2">
        <f t="shared" ca="1" si="69"/>
        <v>12</v>
      </c>
      <c r="U92" s="2">
        <f t="shared" ca="1" si="47"/>
        <v>344</v>
      </c>
      <c r="V92" s="2">
        <f t="shared" ca="1" si="48"/>
        <v>344</v>
      </c>
      <c r="W92" s="2">
        <f t="shared" ca="1" si="49"/>
        <v>71</v>
      </c>
      <c r="X92" s="2">
        <f t="shared" ca="1" si="50"/>
        <v>12</v>
      </c>
      <c r="Y92" s="2">
        <f t="shared" ca="1" si="51"/>
        <v>36</v>
      </c>
      <c r="Z92" s="2">
        <f t="shared" ca="1" si="52"/>
        <v>-2</v>
      </c>
      <c r="AA92" s="2">
        <f t="shared" ca="1" si="53"/>
        <v>-11</v>
      </c>
      <c r="AB92" s="2">
        <f t="shared" ca="1" si="54"/>
        <v>-33</v>
      </c>
      <c r="AC92" s="2" t="str">
        <f t="shared" ca="1" si="55"/>
        <v xml:space="preserve"> 2016 Q1</v>
      </c>
      <c r="AD92" s="2" t="str">
        <f t="shared" ca="1" si="56"/>
        <v xml:space="preserve"> 2016 M03</v>
      </c>
      <c r="AE92" s="2" t="b">
        <f t="shared" ca="1" si="57"/>
        <v>1</v>
      </c>
      <c r="AF92" s="2" t="b">
        <f t="shared" ca="1" si="58"/>
        <v>0</v>
      </c>
      <c r="AG92" s="2" t="str">
        <f t="shared" si="59"/>
        <v>2016</v>
      </c>
      <c r="AH92" s="2" t="str">
        <f t="shared" si="60"/>
        <v>1</v>
      </c>
      <c r="AI92" t="str">
        <f t="shared" si="61"/>
        <v>03</v>
      </c>
      <c r="AJ92" s="2" t="str">
        <f t="shared" si="62"/>
        <v>2016 Q1</v>
      </c>
    </row>
    <row r="93" spans="1:36" x14ac:dyDescent="0.25">
      <c r="A93" s="1">
        <v>42461</v>
      </c>
      <c r="B93" s="2">
        <f t="shared" si="35"/>
        <v>2016</v>
      </c>
      <c r="C93" s="2">
        <f t="shared" si="36"/>
        <v>2</v>
      </c>
      <c r="D93" s="2">
        <f t="shared" si="37"/>
        <v>20162</v>
      </c>
      <c r="E93">
        <f t="shared" si="38"/>
        <v>4</v>
      </c>
      <c r="F93">
        <f t="shared" si="39"/>
        <v>201604</v>
      </c>
      <c r="G93">
        <f t="shared" si="40"/>
        <v>92</v>
      </c>
      <c r="H93">
        <f t="shared" si="41"/>
        <v>91</v>
      </c>
      <c r="I93">
        <f t="shared" si="42"/>
        <v>1</v>
      </c>
      <c r="J93">
        <f t="shared" si="43"/>
        <v>91</v>
      </c>
      <c r="K93" s="1">
        <f t="shared" si="44"/>
        <v>42461</v>
      </c>
      <c r="L93" s="1">
        <f t="shared" si="45"/>
        <v>42461</v>
      </c>
      <c r="M93" s="1">
        <f t="shared" si="63"/>
        <v>42490</v>
      </c>
      <c r="N93" s="1">
        <f t="shared" si="46"/>
        <v>42461</v>
      </c>
      <c r="O93" s="1">
        <f t="shared" si="64"/>
        <v>42551</v>
      </c>
      <c r="P93" s="2">
        <f t="shared" si="65"/>
        <v>4</v>
      </c>
      <c r="Q93" s="2">
        <f t="shared" si="66"/>
        <v>2</v>
      </c>
      <c r="R93" s="2">
        <f t="shared" ca="1" si="67"/>
        <v>2018</v>
      </c>
      <c r="S93" s="2">
        <f t="shared" ca="1" si="68"/>
        <v>4</v>
      </c>
      <c r="T93" s="2">
        <f t="shared" ca="1" si="69"/>
        <v>12</v>
      </c>
      <c r="U93" s="2">
        <f t="shared" ca="1" si="47"/>
        <v>344</v>
      </c>
      <c r="V93" s="2">
        <f t="shared" ca="1" si="48"/>
        <v>344</v>
      </c>
      <c r="W93" s="2">
        <f t="shared" ca="1" si="49"/>
        <v>71</v>
      </c>
      <c r="X93" s="2">
        <f t="shared" ca="1" si="50"/>
        <v>12</v>
      </c>
      <c r="Y93" s="2">
        <f t="shared" ca="1" si="51"/>
        <v>36</v>
      </c>
      <c r="Z93" s="2">
        <f t="shared" ca="1" si="52"/>
        <v>-2</v>
      </c>
      <c r="AA93" s="2">
        <f t="shared" ca="1" si="53"/>
        <v>-10</v>
      </c>
      <c r="AB93" s="2">
        <f t="shared" ca="1" si="54"/>
        <v>-32</v>
      </c>
      <c r="AC93" s="2" t="str">
        <f t="shared" ca="1" si="55"/>
        <v xml:space="preserve"> 2016 Q2</v>
      </c>
      <c r="AD93" s="2" t="str">
        <f t="shared" ca="1" si="56"/>
        <v xml:space="preserve"> 2016 M04</v>
      </c>
      <c r="AE93" s="2" t="b">
        <f t="shared" ca="1" si="57"/>
        <v>1</v>
      </c>
      <c r="AF93" s="2" t="b">
        <f t="shared" ca="1" si="58"/>
        <v>1</v>
      </c>
      <c r="AG93" s="2" t="str">
        <f t="shared" si="59"/>
        <v>2016</v>
      </c>
      <c r="AH93" s="2" t="str">
        <f t="shared" si="60"/>
        <v>2</v>
      </c>
      <c r="AI93" t="str">
        <f t="shared" si="61"/>
        <v>04</v>
      </c>
      <c r="AJ93" s="2" t="str">
        <f t="shared" si="62"/>
        <v>2016 Q2</v>
      </c>
    </row>
    <row r="94" spans="1:36" x14ac:dyDescent="0.25">
      <c r="A94" s="1">
        <v>42462</v>
      </c>
      <c r="B94" s="2">
        <f t="shared" si="35"/>
        <v>2016</v>
      </c>
      <c r="C94" s="2">
        <f t="shared" si="36"/>
        <v>2</v>
      </c>
      <c r="D94" s="2">
        <f t="shared" si="37"/>
        <v>20162</v>
      </c>
      <c r="E94">
        <f t="shared" si="38"/>
        <v>4</v>
      </c>
      <c r="F94">
        <f t="shared" si="39"/>
        <v>201604</v>
      </c>
      <c r="G94">
        <f t="shared" si="40"/>
        <v>93</v>
      </c>
      <c r="H94">
        <f t="shared" si="41"/>
        <v>92</v>
      </c>
      <c r="I94">
        <f t="shared" si="42"/>
        <v>2</v>
      </c>
      <c r="J94">
        <f t="shared" si="43"/>
        <v>90</v>
      </c>
      <c r="K94" s="1">
        <f t="shared" si="44"/>
        <v>42462</v>
      </c>
      <c r="L94" s="1">
        <f t="shared" si="45"/>
        <v>42461</v>
      </c>
      <c r="M94" s="1">
        <f t="shared" si="63"/>
        <v>42490</v>
      </c>
      <c r="N94" s="1">
        <f t="shared" si="46"/>
        <v>42461</v>
      </c>
      <c r="O94" s="1">
        <f t="shared" si="64"/>
        <v>42551</v>
      </c>
      <c r="P94" s="2">
        <f t="shared" si="65"/>
        <v>4</v>
      </c>
      <c r="Q94" s="2">
        <f t="shared" si="66"/>
        <v>2</v>
      </c>
      <c r="R94" s="2">
        <f t="shared" ca="1" si="67"/>
        <v>2018</v>
      </c>
      <c r="S94" s="2">
        <f t="shared" ca="1" si="68"/>
        <v>4</v>
      </c>
      <c r="T94" s="2">
        <f t="shared" ca="1" si="69"/>
        <v>12</v>
      </c>
      <c r="U94" s="2">
        <f t="shared" ca="1" si="47"/>
        <v>344</v>
      </c>
      <c r="V94" s="2">
        <f t="shared" ca="1" si="48"/>
        <v>344</v>
      </c>
      <c r="W94" s="2">
        <f t="shared" ca="1" si="49"/>
        <v>71</v>
      </c>
      <c r="X94" s="2">
        <f t="shared" ca="1" si="50"/>
        <v>12</v>
      </c>
      <c r="Y94" s="2">
        <f t="shared" ca="1" si="51"/>
        <v>36</v>
      </c>
      <c r="Z94" s="2">
        <f t="shared" ca="1" si="52"/>
        <v>-2</v>
      </c>
      <c r="AA94" s="2">
        <f t="shared" ca="1" si="53"/>
        <v>-10</v>
      </c>
      <c r="AB94" s="2">
        <f t="shared" ca="1" si="54"/>
        <v>-32</v>
      </c>
      <c r="AC94" s="2" t="str">
        <f t="shared" ca="1" si="55"/>
        <v xml:space="preserve"> 2016 Q2</v>
      </c>
      <c r="AD94" s="2" t="str">
        <f t="shared" ca="1" si="56"/>
        <v xml:space="preserve"> 2016 M04</v>
      </c>
      <c r="AE94" s="2" t="b">
        <f t="shared" ca="1" si="57"/>
        <v>1</v>
      </c>
      <c r="AF94" s="2" t="b">
        <f t="shared" ca="1" si="58"/>
        <v>1</v>
      </c>
      <c r="AG94" s="2" t="str">
        <f t="shared" si="59"/>
        <v>2016</v>
      </c>
      <c r="AH94" s="2" t="str">
        <f t="shared" si="60"/>
        <v>2</v>
      </c>
      <c r="AI94" t="str">
        <f t="shared" si="61"/>
        <v>04</v>
      </c>
      <c r="AJ94" s="2" t="str">
        <f t="shared" si="62"/>
        <v>2016 Q2</v>
      </c>
    </row>
    <row r="95" spans="1:36" x14ac:dyDescent="0.25">
      <c r="A95" s="1">
        <v>42463</v>
      </c>
      <c r="B95" s="2">
        <f t="shared" si="35"/>
        <v>2016</v>
      </c>
      <c r="C95" s="2">
        <f t="shared" si="36"/>
        <v>2</v>
      </c>
      <c r="D95" s="2">
        <f t="shared" si="37"/>
        <v>20162</v>
      </c>
      <c r="E95">
        <f t="shared" si="38"/>
        <v>4</v>
      </c>
      <c r="F95">
        <f t="shared" si="39"/>
        <v>201604</v>
      </c>
      <c r="G95">
        <f t="shared" si="40"/>
        <v>94</v>
      </c>
      <c r="H95">
        <f t="shared" si="41"/>
        <v>93</v>
      </c>
      <c r="I95">
        <f t="shared" si="42"/>
        <v>3</v>
      </c>
      <c r="J95">
        <f t="shared" si="43"/>
        <v>89</v>
      </c>
      <c r="K95" s="1">
        <f t="shared" si="44"/>
        <v>42463</v>
      </c>
      <c r="L95" s="1">
        <f t="shared" si="45"/>
        <v>42461</v>
      </c>
      <c r="M95" s="1">
        <f t="shared" si="63"/>
        <v>42490</v>
      </c>
      <c r="N95" s="1">
        <f t="shared" si="46"/>
        <v>42461</v>
      </c>
      <c r="O95" s="1">
        <f t="shared" si="64"/>
        <v>42551</v>
      </c>
      <c r="P95" s="2">
        <f t="shared" si="65"/>
        <v>4</v>
      </c>
      <c r="Q95" s="2">
        <f t="shared" si="66"/>
        <v>2</v>
      </c>
      <c r="R95" s="2">
        <f t="shared" ca="1" si="67"/>
        <v>2018</v>
      </c>
      <c r="S95" s="2">
        <f t="shared" ca="1" si="68"/>
        <v>4</v>
      </c>
      <c r="T95" s="2">
        <f t="shared" ca="1" si="69"/>
        <v>12</v>
      </c>
      <c r="U95" s="2">
        <f t="shared" ca="1" si="47"/>
        <v>344</v>
      </c>
      <c r="V95" s="2">
        <f t="shared" ca="1" si="48"/>
        <v>344</v>
      </c>
      <c r="W95" s="2">
        <f t="shared" ca="1" si="49"/>
        <v>71</v>
      </c>
      <c r="X95" s="2">
        <f t="shared" ca="1" si="50"/>
        <v>12</v>
      </c>
      <c r="Y95" s="2">
        <f t="shared" ca="1" si="51"/>
        <v>36</v>
      </c>
      <c r="Z95" s="2">
        <f t="shared" ca="1" si="52"/>
        <v>-2</v>
      </c>
      <c r="AA95" s="2">
        <f t="shared" ca="1" si="53"/>
        <v>-10</v>
      </c>
      <c r="AB95" s="2">
        <f t="shared" ca="1" si="54"/>
        <v>-32</v>
      </c>
      <c r="AC95" s="2" t="str">
        <f t="shared" ca="1" si="55"/>
        <v xml:space="preserve"> 2016 Q2</v>
      </c>
      <c r="AD95" s="2" t="str">
        <f t="shared" ca="1" si="56"/>
        <v xml:space="preserve"> 2016 M04</v>
      </c>
      <c r="AE95" s="2" t="b">
        <f t="shared" ca="1" si="57"/>
        <v>1</v>
      </c>
      <c r="AF95" s="2" t="b">
        <f t="shared" ca="1" si="58"/>
        <v>1</v>
      </c>
      <c r="AG95" s="2" t="str">
        <f t="shared" si="59"/>
        <v>2016</v>
      </c>
      <c r="AH95" s="2" t="str">
        <f t="shared" si="60"/>
        <v>2</v>
      </c>
      <c r="AI95" t="str">
        <f t="shared" si="61"/>
        <v>04</v>
      </c>
      <c r="AJ95" s="2" t="str">
        <f t="shared" si="62"/>
        <v>2016 Q2</v>
      </c>
    </row>
    <row r="96" spans="1:36" x14ac:dyDescent="0.25">
      <c r="A96" s="1">
        <v>42464</v>
      </c>
      <c r="B96" s="2">
        <f t="shared" si="35"/>
        <v>2016</v>
      </c>
      <c r="C96" s="2">
        <f t="shared" si="36"/>
        <v>2</v>
      </c>
      <c r="D96" s="2">
        <f t="shared" si="37"/>
        <v>20162</v>
      </c>
      <c r="E96">
        <f t="shared" si="38"/>
        <v>4</v>
      </c>
      <c r="F96">
        <f t="shared" si="39"/>
        <v>201604</v>
      </c>
      <c r="G96">
        <f t="shared" si="40"/>
        <v>95</v>
      </c>
      <c r="H96">
        <f t="shared" si="41"/>
        <v>94</v>
      </c>
      <c r="I96">
        <f t="shared" si="42"/>
        <v>4</v>
      </c>
      <c r="J96">
        <f t="shared" si="43"/>
        <v>88</v>
      </c>
      <c r="K96" s="1">
        <f t="shared" si="44"/>
        <v>42464</v>
      </c>
      <c r="L96" s="1">
        <f t="shared" si="45"/>
        <v>42461</v>
      </c>
      <c r="M96" s="1">
        <f t="shared" si="63"/>
        <v>42490</v>
      </c>
      <c r="N96" s="1">
        <f t="shared" si="46"/>
        <v>42461</v>
      </c>
      <c r="O96" s="1">
        <f t="shared" si="64"/>
        <v>42551</v>
      </c>
      <c r="P96" s="2">
        <f t="shared" si="65"/>
        <v>4</v>
      </c>
      <c r="Q96" s="2">
        <f t="shared" si="66"/>
        <v>2</v>
      </c>
      <c r="R96" s="2">
        <f t="shared" ca="1" si="67"/>
        <v>2018</v>
      </c>
      <c r="S96" s="2">
        <f t="shared" ca="1" si="68"/>
        <v>4</v>
      </c>
      <c r="T96" s="2">
        <f t="shared" ca="1" si="69"/>
        <v>12</v>
      </c>
      <c r="U96" s="2">
        <f t="shared" ca="1" si="47"/>
        <v>344</v>
      </c>
      <c r="V96" s="2">
        <f t="shared" ca="1" si="48"/>
        <v>344</v>
      </c>
      <c r="W96" s="2">
        <f t="shared" ca="1" si="49"/>
        <v>71</v>
      </c>
      <c r="X96" s="2">
        <f t="shared" ca="1" si="50"/>
        <v>12</v>
      </c>
      <c r="Y96" s="2">
        <f t="shared" ca="1" si="51"/>
        <v>36</v>
      </c>
      <c r="Z96" s="2">
        <f t="shared" ca="1" si="52"/>
        <v>-2</v>
      </c>
      <c r="AA96" s="2">
        <f t="shared" ca="1" si="53"/>
        <v>-10</v>
      </c>
      <c r="AB96" s="2">
        <f t="shared" ca="1" si="54"/>
        <v>-32</v>
      </c>
      <c r="AC96" s="2" t="str">
        <f t="shared" ca="1" si="55"/>
        <v xml:space="preserve"> 2016 Q2</v>
      </c>
      <c r="AD96" s="2" t="str">
        <f t="shared" ca="1" si="56"/>
        <v xml:space="preserve"> 2016 M04</v>
      </c>
      <c r="AE96" s="2" t="b">
        <f t="shared" ca="1" si="57"/>
        <v>1</v>
      </c>
      <c r="AF96" s="2" t="b">
        <f t="shared" ca="1" si="58"/>
        <v>1</v>
      </c>
      <c r="AG96" s="2" t="str">
        <f t="shared" si="59"/>
        <v>2016</v>
      </c>
      <c r="AH96" s="2" t="str">
        <f t="shared" si="60"/>
        <v>2</v>
      </c>
      <c r="AI96" t="str">
        <f t="shared" si="61"/>
        <v>04</v>
      </c>
      <c r="AJ96" s="2" t="str">
        <f t="shared" si="62"/>
        <v>2016 Q2</v>
      </c>
    </row>
    <row r="97" spans="1:36" x14ac:dyDescent="0.25">
      <c r="A97" s="1">
        <v>42465</v>
      </c>
      <c r="B97" s="2">
        <f t="shared" si="35"/>
        <v>2016</v>
      </c>
      <c r="C97" s="2">
        <f t="shared" si="36"/>
        <v>2</v>
      </c>
      <c r="D97" s="2">
        <f t="shared" si="37"/>
        <v>20162</v>
      </c>
      <c r="E97">
        <f t="shared" si="38"/>
        <v>4</v>
      </c>
      <c r="F97">
        <f t="shared" si="39"/>
        <v>201604</v>
      </c>
      <c r="G97">
        <f t="shared" si="40"/>
        <v>96</v>
      </c>
      <c r="H97">
        <f t="shared" si="41"/>
        <v>95</v>
      </c>
      <c r="I97">
        <f t="shared" si="42"/>
        <v>5</v>
      </c>
      <c r="J97">
        <f t="shared" si="43"/>
        <v>87</v>
      </c>
      <c r="K97" s="1">
        <f t="shared" si="44"/>
        <v>42465</v>
      </c>
      <c r="L97" s="1">
        <f t="shared" si="45"/>
        <v>42461</v>
      </c>
      <c r="M97" s="1">
        <f t="shared" si="63"/>
        <v>42490</v>
      </c>
      <c r="N97" s="1">
        <f t="shared" si="46"/>
        <v>42461</v>
      </c>
      <c r="O97" s="1">
        <f t="shared" si="64"/>
        <v>42551</v>
      </c>
      <c r="P97" s="2">
        <f t="shared" si="65"/>
        <v>4</v>
      </c>
      <c r="Q97" s="2">
        <f t="shared" si="66"/>
        <v>2</v>
      </c>
      <c r="R97" s="2">
        <f t="shared" ca="1" si="67"/>
        <v>2018</v>
      </c>
      <c r="S97" s="2">
        <f t="shared" ca="1" si="68"/>
        <v>4</v>
      </c>
      <c r="T97" s="2">
        <f t="shared" ca="1" si="69"/>
        <v>12</v>
      </c>
      <c r="U97" s="2">
        <f t="shared" ca="1" si="47"/>
        <v>344</v>
      </c>
      <c r="V97" s="2">
        <f t="shared" ca="1" si="48"/>
        <v>344</v>
      </c>
      <c r="W97" s="2">
        <f t="shared" ca="1" si="49"/>
        <v>71</v>
      </c>
      <c r="X97" s="2">
        <f t="shared" ca="1" si="50"/>
        <v>12</v>
      </c>
      <c r="Y97" s="2">
        <f t="shared" ca="1" si="51"/>
        <v>36</v>
      </c>
      <c r="Z97" s="2">
        <f t="shared" ca="1" si="52"/>
        <v>-2</v>
      </c>
      <c r="AA97" s="2">
        <f t="shared" ca="1" si="53"/>
        <v>-10</v>
      </c>
      <c r="AB97" s="2">
        <f t="shared" ca="1" si="54"/>
        <v>-32</v>
      </c>
      <c r="AC97" s="2" t="str">
        <f t="shared" ca="1" si="55"/>
        <v xml:space="preserve"> 2016 Q2</v>
      </c>
      <c r="AD97" s="2" t="str">
        <f t="shared" ca="1" si="56"/>
        <v xml:space="preserve"> 2016 M04</v>
      </c>
      <c r="AE97" s="2" t="b">
        <f t="shared" ca="1" si="57"/>
        <v>1</v>
      </c>
      <c r="AF97" s="2" t="b">
        <f t="shared" ca="1" si="58"/>
        <v>1</v>
      </c>
      <c r="AG97" s="2" t="str">
        <f t="shared" si="59"/>
        <v>2016</v>
      </c>
      <c r="AH97" s="2" t="str">
        <f t="shared" si="60"/>
        <v>2</v>
      </c>
      <c r="AI97" t="str">
        <f t="shared" si="61"/>
        <v>04</v>
      </c>
      <c r="AJ97" s="2" t="str">
        <f t="shared" si="62"/>
        <v>2016 Q2</v>
      </c>
    </row>
    <row r="98" spans="1:36" x14ac:dyDescent="0.25">
      <c r="A98" s="1">
        <v>42466</v>
      </c>
      <c r="B98" s="2">
        <f t="shared" si="35"/>
        <v>2016</v>
      </c>
      <c r="C98" s="2">
        <f t="shared" si="36"/>
        <v>2</v>
      </c>
      <c r="D98" s="2">
        <f t="shared" si="37"/>
        <v>20162</v>
      </c>
      <c r="E98">
        <f t="shared" si="38"/>
        <v>4</v>
      </c>
      <c r="F98">
        <f t="shared" si="39"/>
        <v>201604</v>
      </c>
      <c r="G98">
        <f t="shared" si="40"/>
        <v>97</v>
      </c>
      <c r="H98">
        <f t="shared" si="41"/>
        <v>96</v>
      </c>
      <c r="I98">
        <f t="shared" si="42"/>
        <v>6</v>
      </c>
      <c r="J98">
        <f t="shared" si="43"/>
        <v>86</v>
      </c>
      <c r="K98" s="1">
        <f t="shared" si="44"/>
        <v>42466</v>
      </c>
      <c r="L98" s="1">
        <f t="shared" si="45"/>
        <v>42461</v>
      </c>
      <c r="M98" s="1">
        <f t="shared" si="63"/>
        <v>42490</v>
      </c>
      <c r="N98" s="1">
        <f t="shared" si="46"/>
        <v>42461</v>
      </c>
      <c r="O98" s="1">
        <f t="shared" si="64"/>
        <v>42551</v>
      </c>
      <c r="P98" s="2">
        <f t="shared" si="65"/>
        <v>4</v>
      </c>
      <c r="Q98" s="2">
        <f t="shared" si="66"/>
        <v>2</v>
      </c>
      <c r="R98" s="2">
        <f t="shared" ca="1" si="67"/>
        <v>2018</v>
      </c>
      <c r="S98" s="2">
        <f t="shared" ca="1" si="68"/>
        <v>4</v>
      </c>
      <c r="T98" s="2">
        <f t="shared" ca="1" si="69"/>
        <v>12</v>
      </c>
      <c r="U98" s="2">
        <f t="shared" ca="1" si="47"/>
        <v>344</v>
      </c>
      <c r="V98" s="2">
        <f t="shared" ca="1" si="48"/>
        <v>344</v>
      </c>
      <c r="W98" s="2">
        <f t="shared" ca="1" si="49"/>
        <v>71</v>
      </c>
      <c r="X98" s="2">
        <f t="shared" ca="1" si="50"/>
        <v>12</v>
      </c>
      <c r="Y98" s="2">
        <f t="shared" ca="1" si="51"/>
        <v>36</v>
      </c>
      <c r="Z98" s="2">
        <f t="shared" ca="1" si="52"/>
        <v>-2</v>
      </c>
      <c r="AA98" s="2">
        <f t="shared" ca="1" si="53"/>
        <v>-10</v>
      </c>
      <c r="AB98" s="2">
        <f t="shared" ca="1" si="54"/>
        <v>-32</v>
      </c>
      <c r="AC98" s="2" t="str">
        <f t="shared" ca="1" si="55"/>
        <v xml:space="preserve"> 2016 Q2</v>
      </c>
      <c r="AD98" s="2" t="str">
        <f t="shared" ca="1" si="56"/>
        <v xml:space="preserve"> 2016 M04</v>
      </c>
      <c r="AE98" s="2" t="b">
        <f t="shared" ca="1" si="57"/>
        <v>1</v>
      </c>
      <c r="AF98" s="2" t="b">
        <f t="shared" ca="1" si="58"/>
        <v>1</v>
      </c>
      <c r="AG98" s="2" t="str">
        <f t="shared" si="59"/>
        <v>2016</v>
      </c>
      <c r="AH98" s="2" t="str">
        <f t="shared" si="60"/>
        <v>2</v>
      </c>
      <c r="AI98" t="str">
        <f t="shared" si="61"/>
        <v>04</v>
      </c>
      <c r="AJ98" s="2" t="str">
        <f t="shared" si="62"/>
        <v>2016 Q2</v>
      </c>
    </row>
    <row r="99" spans="1:36" x14ac:dyDescent="0.25">
      <c r="A99" s="1">
        <v>42467</v>
      </c>
      <c r="B99" s="2">
        <f t="shared" si="35"/>
        <v>2016</v>
      </c>
      <c r="C99" s="2">
        <f t="shared" si="36"/>
        <v>2</v>
      </c>
      <c r="D99" s="2">
        <f t="shared" si="37"/>
        <v>20162</v>
      </c>
      <c r="E99">
        <f t="shared" si="38"/>
        <v>4</v>
      </c>
      <c r="F99">
        <f t="shared" si="39"/>
        <v>201604</v>
      </c>
      <c r="G99">
        <f t="shared" si="40"/>
        <v>98</v>
      </c>
      <c r="H99">
        <f t="shared" si="41"/>
        <v>97</v>
      </c>
      <c r="I99">
        <f t="shared" si="42"/>
        <v>7</v>
      </c>
      <c r="J99">
        <f t="shared" si="43"/>
        <v>85</v>
      </c>
      <c r="K99" s="1">
        <f t="shared" si="44"/>
        <v>42467</v>
      </c>
      <c r="L99" s="1">
        <f t="shared" si="45"/>
        <v>42461</v>
      </c>
      <c r="M99" s="1">
        <f t="shared" si="63"/>
        <v>42490</v>
      </c>
      <c r="N99" s="1">
        <f t="shared" si="46"/>
        <v>42461</v>
      </c>
      <c r="O99" s="1">
        <f t="shared" si="64"/>
        <v>42551</v>
      </c>
      <c r="P99" s="2">
        <f t="shared" si="65"/>
        <v>4</v>
      </c>
      <c r="Q99" s="2">
        <f t="shared" si="66"/>
        <v>2</v>
      </c>
      <c r="R99" s="2">
        <f t="shared" ca="1" si="67"/>
        <v>2018</v>
      </c>
      <c r="S99" s="2">
        <f t="shared" ca="1" si="68"/>
        <v>4</v>
      </c>
      <c r="T99" s="2">
        <f t="shared" ca="1" si="69"/>
        <v>12</v>
      </c>
      <c r="U99" s="2">
        <f t="shared" ca="1" si="47"/>
        <v>344</v>
      </c>
      <c r="V99" s="2">
        <f t="shared" ca="1" si="48"/>
        <v>344</v>
      </c>
      <c r="W99" s="2">
        <f t="shared" ca="1" si="49"/>
        <v>71</v>
      </c>
      <c r="X99" s="2">
        <f t="shared" ca="1" si="50"/>
        <v>12</v>
      </c>
      <c r="Y99" s="2">
        <f t="shared" ca="1" si="51"/>
        <v>36</v>
      </c>
      <c r="Z99" s="2">
        <f t="shared" ca="1" si="52"/>
        <v>-2</v>
      </c>
      <c r="AA99" s="2">
        <f t="shared" ca="1" si="53"/>
        <v>-10</v>
      </c>
      <c r="AB99" s="2">
        <f t="shared" ca="1" si="54"/>
        <v>-32</v>
      </c>
      <c r="AC99" s="2" t="str">
        <f t="shared" ca="1" si="55"/>
        <v xml:space="preserve"> 2016 Q2</v>
      </c>
      <c r="AD99" s="2" t="str">
        <f t="shared" ca="1" si="56"/>
        <v xml:space="preserve"> 2016 M04</v>
      </c>
      <c r="AE99" s="2" t="b">
        <f t="shared" ca="1" si="57"/>
        <v>1</v>
      </c>
      <c r="AF99" s="2" t="b">
        <f t="shared" ca="1" si="58"/>
        <v>1</v>
      </c>
      <c r="AG99" s="2" t="str">
        <f t="shared" si="59"/>
        <v>2016</v>
      </c>
      <c r="AH99" s="2" t="str">
        <f t="shared" si="60"/>
        <v>2</v>
      </c>
      <c r="AI99" t="str">
        <f t="shared" si="61"/>
        <v>04</v>
      </c>
      <c r="AJ99" s="2" t="str">
        <f t="shared" si="62"/>
        <v>2016 Q2</v>
      </c>
    </row>
    <row r="100" spans="1:36" x14ac:dyDescent="0.25">
      <c r="A100" s="1">
        <v>42468</v>
      </c>
      <c r="B100" s="2">
        <f t="shared" si="35"/>
        <v>2016</v>
      </c>
      <c r="C100" s="2">
        <f t="shared" si="36"/>
        <v>2</v>
      </c>
      <c r="D100" s="2">
        <f t="shared" si="37"/>
        <v>20162</v>
      </c>
      <c r="E100">
        <f t="shared" si="38"/>
        <v>4</v>
      </c>
      <c r="F100">
        <f t="shared" si="39"/>
        <v>201604</v>
      </c>
      <c r="G100">
        <f t="shared" si="40"/>
        <v>99</v>
      </c>
      <c r="H100">
        <f t="shared" si="41"/>
        <v>98</v>
      </c>
      <c r="I100">
        <f t="shared" si="42"/>
        <v>8</v>
      </c>
      <c r="J100">
        <f t="shared" si="43"/>
        <v>84</v>
      </c>
      <c r="K100" s="1">
        <f t="shared" si="44"/>
        <v>42468</v>
      </c>
      <c r="L100" s="1">
        <f t="shared" si="45"/>
        <v>42461</v>
      </c>
      <c r="M100" s="1">
        <f t="shared" si="63"/>
        <v>42490</v>
      </c>
      <c r="N100" s="1">
        <f t="shared" si="46"/>
        <v>42461</v>
      </c>
      <c r="O100" s="1">
        <f t="shared" si="64"/>
        <v>42551</v>
      </c>
      <c r="P100" s="2">
        <f t="shared" si="65"/>
        <v>4</v>
      </c>
      <c r="Q100" s="2">
        <f t="shared" si="66"/>
        <v>2</v>
      </c>
      <c r="R100" s="2">
        <f t="shared" ca="1" si="67"/>
        <v>2018</v>
      </c>
      <c r="S100" s="2">
        <f t="shared" ca="1" si="68"/>
        <v>4</v>
      </c>
      <c r="T100" s="2">
        <f t="shared" ca="1" si="69"/>
        <v>12</v>
      </c>
      <c r="U100" s="2">
        <f t="shared" ca="1" si="47"/>
        <v>344</v>
      </c>
      <c r="V100" s="2">
        <f t="shared" ca="1" si="48"/>
        <v>344</v>
      </c>
      <c r="W100" s="2">
        <f t="shared" ca="1" si="49"/>
        <v>71</v>
      </c>
      <c r="X100" s="2">
        <f t="shared" ca="1" si="50"/>
        <v>12</v>
      </c>
      <c r="Y100" s="2">
        <f t="shared" ca="1" si="51"/>
        <v>36</v>
      </c>
      <c r="Z100" s="2">
        <f t="shared" ca="1" si="52"/>
        <v>-2</v>
      </c>
      <c r="AA100" s="2">
        <f t="shared" ca="1" si="53"/>
        <v>-10</v>
      </c>
      <c r="AB100" s="2">
        <f t="shared" ca="1" si="54"/>
        <v>-32</v>
      </c>
      <c r="AC100" s="2" t="str">
        <f t="shared" ca="1" si="55"/>
        <v xml:space="preserve"> 2016 Q2</v>
      </c>
      <c r="AD100" s="2" t="str">
        <f t="shared" ca="1" si="56"/>
        <v xml:space="preserve"> 2016 M04</v>
      </c>
      <c r="AE100" s="2" t="b">
        <f t="shared" ca="1" si="57"/>
        <v>1</v>
      </c>
      <c r="AF100" s="2" t="b">
        <f t="shared" ca="1" si="58"/>
        <v>1</v>
      </c>
      <c r="AG100" s="2" t="str">
        <f t="shared" si="59"/>
        <v>2016</v>
      </c>
      <c r="AH100" s="2" t="str">
        <f t="shared" si="60"/>
        <v>2</v>
      </c>
      <c r="AI100" t="str">
        <f t="shared" si="61"/>
        <v>04</v>
      </c>
      <c r="AJ100" s="2" t="str">
        <f t="shared" si="62"/>
        <v>2016 Q2</v>
      </c>
    </row>
    <row r="101" spans="1:36" x14ac:dyDescent="0.25">
      <c r="A101" s="1">
        <v>42469</v>
      </c>
      <c r="B101" s="2">
        <f t="shared" si="35"/>
        <v>2016</v>
      </c>
      <c r="C101" s="2">
        <f t="shared" si="36"/>
        <v>2</v>
      </c>
      <c r="D101" s="2">
        <f t="shared" si="37"/>
        <v>20162</v>
      </c>
      <c r="E101">
        <f t="shared" si="38"/>
        <v>4</v>
      </c>
      <c r="F101">
        <f t="shared" si="39"/>
        <v>201604</v>
      </c>
      <c r="G101">
        <f t="shared" si="40"/>
        <v>100</v>
      </c>
      <c r="H101">
        <f t="shared" si="41"/>
        <v>99</v>
      </c>
      <c r="I101">
        <f t="shared" si="42"/>
        <v>9</v>
      </c>
      <c r="J101">
        <f t="shared" si="43"/>
        <v>83</v>
      </c>
      <c r="K101" s="1">
        <f t="shared" si="44"/>
        <v>42469</v>
      </c>
      <c r="L101" s="1">
        <f t="shared" si="45"/>
        <v>42461</v>
      </c>
      <c r="M101" s="1">
        <f t="shared" si="63"/>
        <v>42490</v>
      </c>
      <c r="N101" s="1">
        <f t="shared" si="46"/>
        <v>42461</v>
      </c>
      <c r="O101" s="1">
        <f t="shared" si="64"/>
        <v>42551</v>
      </c>
      <c r="P101" s="2">
        <f t="shared" si="65"/>
        <v>4</v>
      </c>
      <c r="Q101" s="2">
        <f t="shared" si="66"/>
        <v>2</v>
      </c>
      <c r="R101" s="2">
        <f t="shared" ca="1" si="67"/>
        <v>2018</v>
      </c>
      <c r="S101" s="2">
        <f t="shared" ca="1" si="68"/>
        <v>4</v>
      </c>
      <c r="T101" s="2">
        <f t="shared" ca="1" si="69"/>
        <v>12</v>
      </c>
      <c r="U101" s="2">
        <f t="shared" ca="1" si="47"/>
        <v>344</v>
      </c>
      <c r="V101" s="2">
        <f t="shared" ca="1" si="48"/>
        <v>344</v>
      </c>
      <c r="W101" s="2">
        <f t="shared" ca="1" si="49"/>
        <v>71</v>
      </c>
      <c r="X101" s="2">
        <f t="shared" ca="1" si="50"/>
        <v>12</v>
      </c>
      <c r="Y101" s="2">
        <f t="shared" ca="1" si="51"/>
        <v>36</v>
      </c>
      <c r="Z101" s="2">
        <f t="shared" ca="1" si="52"/>
        <v>-2</v>
      </c>
      <c r="AA101" s="2">
        <f t="shared" ca="1" si="53"/>
        <v>-10</v>
      </c>
      <c r="AB101" s="2">
        <f t="shared" ca="1" si="54"/>
        <v>-32</v>
      </c>
      <c r="AC101" s="2" t="str">
        <f t="shared" ca="1" si="55"/>
        <v xml:space="preserve"> 2016 Q2</v>
      </c>
      <c r="AD101" s="2" t="str">
        <f t="shared" ca="1" si="56"/>
        <v xml:space="preserve"> 2016 M04</v>
      </c>
      <c r="AE101" s="2" t="b">
        <f t="shared" ca="1" si="57"/>
        <v>1</v>
      </c>
      <c r="AF101" s="2" t="b">
        <f t="shared" ca="1" si="58"/>
        <v>1</v>
      </c>
      <c r="AG101" s="2" t="str">
        <f t="shared" si="59"/>
        <v>2016</v>
      </c>
      <c r="AH101" s="2" t="str">
        <f t="shared" si="60"/>
        <v>2</v>
      </c>
      <c r="AI101" t="str">
        <f t="shared" si="61"/>
        <v>04</v>
      </c>
      <c r="AJ101" s="2" t="str">
        <f t="shared" si="62"/>
        <v>2016 Q2</v>
      </c>
    </row>
    <row r="102" spans="1:36" x14ac:dyDescent="0.25">
      <c r="A102" s="1">
        <v>42470</v>
      </c>
      <c r="B102" s="2">
        <f t="shared" si="35"/>
        <v>2016</v>
      </c>
      <c r="C102" s="2">
        <f t="shared" si="36"/>
        <v>2</v>
      </c>
      <c r="D102" s="2">
        <f t="shared" si="37"/>
        <v>20162</v>
      </c>
      <c r="E102">
        <f t="shared" si="38"/>
        <v>4</v>
      </c>
      <c r="F102">
        <f t="shared" si="39"/>
        <v>201604</v>
      </c>
      <c r="G102">
        <f t="shared" si="40"/>
        <v>101</v>
      </c>
      <c r="H102">
        <f t="shared" si="41"/>
        <v>100</v>
      </c>
      <c r="I102">
        <f t="shared" si="42"/>
        <v>10</v>
      </c>
      <c r="J102">
        <f t="shared" si="43"/>
        <v>82</v>
      </c>
      <c r="K102" s="1">
        <f t="shared" si="44"/>
        <v>42470</v>
      </c>
      <c r="L102" s="1">
        <f t="shared" si="45"/>
        <v>42461</v>
      </c>
      <c r="M102" s="1">
        <f t="shared" si="63"/>
        <v>42490</v>
      </c>
      <c r="N102" s="1">
        <f t="shared" si="46"/>
        <v>42461</v>
      </c>
      <c r="O102" s="1">
        <f t="shared" si="64"/>
        <v>42551</v>
      </c>
      <c r="P102" s="2">
        <f t="shared" si="65"/>
        <v>4</v>
      </c>
      <c r="Q102" s="2">
        <f t="shared" si="66"/>
        <v>2</v>
      </c>
      <c r="R102" s="2">
        <f t="shared" ca="1" si="67"/>
        <v>2018</v>
      </c>
      <c r="S102" s="2">
        <f t="shared" ca="1" si="68"/>
        <v>4</v>
      </c>
      <c r="T102" s="2">
        <f t="shared" ca="1" si="69"/>
        <v>12</v>
      </c>
      <c r="U102" s="2">
        <f t="shared" ca="1" si="47"/>
        <v>344</v>
      </c>
      <c r="V102" s="2">
        <f t="shared" ca="1" si="48"/>
        <v>344</v>
      </c>
      <c r="W102" s="2">
        <f t="shared" ca="1" si="49"/>
        <v>71</v>
      </c>
      <c r="X102" s="2">
        <f t="shared" ca="1" si="50"/>
        <v>12</v>
      </c>
      <c r="Y102" s="2">
        <f t="shared" ca="1" si="51"/>
        <v>36</v>
      </c>
      <c r="Z102" s="2">
        <f t="shared" ca="1" si="52"/>
        <v>-2</v>
      </c>
      <c r="AA102" s="2">
        <f t="shared" ca="1" si="53"/>
        <v>-10</v>
      </c>
      <c r="AB102" s="2">
        <f t="shared" ca="1" si="54"/>
        <v>-32</v>
      </c>
      <c r="AC102" s="2" t="str">
        <f t="shared" ca="1" si="55"/>
        <v xml:space="preserve"> 2016 Q2</v>
      </c>
      <c r="AD102" s="2" t="str">
        <f t="shared" ca="1" si="56"/>
        <v xml:space="preserve"> 2016 M04</v>
      </c>
      <c r="AE102" s="2" t="b">
        <f t="shared" ca="1" si="57"/>
        <v>1</v>
      </c>
      <c r="AF102" s="2" t="b">
        <f t="shared" ca="1" si="58"/>
        <v>1</v>
      </c>
      <c r="AG102" s="2" t="str">
        <f t="shared" si="59"/>
        <v>2016</v>
      </c>
      <c r="AH102" s="2" t="str">
        <f t="shared" si="60"/>
        <v>2</v>
      </c>
      <c r="AI102" t="str">
        <f t="shared" si="61"/>
        <v>04</v>
      </c>
      <c r="AJ102" s="2" t="str">
        <f t="shared" si="62"/>
        <v>2016 Q2</v>
      </c>
    </row>
    <row r="103" spans="1:36" x14ac:dyDescent="0.25">
      <c r="A103" s="1">
        <v>42471</v>
      </c>
      <c r="B103" s="2">
        <f t="shared" si="35"/>
        <v>2016</v>
      </c>
      <c r="C103" s="2">
        <f t="shared" si="36"/>
        <v>2</v>
      </c>
      <c r="D103" s="2">
        <f t="shared" si="37"/>
        <v>20162</v>
      </c>
      <c r="E103">
        <f t="shared" si="38"/>
        <v>4</v>
      </c>
      <c r="F103">
        <f t="shared" si="39"/>
        <v>201604</v>
      </c>
      <c r="G103">
        <f t="shared" si="40"/>
        <v>102</v>
      </c>
      <c r="H103">
        <f t="shared" si="41"/>
        <v>101</v>
      </c>
      <c r="I103">
        <f t="shared" si="42"/>
        <v>11</v>
      </c>
      <c r="J103">
        <f t="shared" si="43"/>
        <v>81</v>
      </c>
      <c r="K103" s="1">
        <f t="shared" si="44"/>
        <v>42471</v>
      </c>
      <c r="L103" s="1">
        <f t="shared" si="45"/>
        <v>42461</v>
      </c>
      <c r="M103" s="1">
        <f t="shared" si="63"/>
        <v>42490</v>
      </c>
      <c r="N103" s="1">
        <f t="shared" si="46"/>
        <v>42461</v>
      </c>
      <c r="O103" s="1">
        <f t="shared" si="64"/>
        <v>42551</v>
      </c>
      <c r="P103" s="2">
        <f t="shared" si="65"/>
        <v>4</v>
      </c>
      <c r="Q103" s="2">
        <f t="shared" si="66"/>
        <v>2</v>
      </c>
      <c r="R103" s="2">
        <f t="shared" ca="1" si="67"/>
        <v>2018</v>
      </c>
      <c r="S103" s="2">
        <f t="shared" ca="1" si="68"/>
        <v>4</v>
      </c>
      <c r="T103" s="2">
        <f t="shared" ca="1" si="69"/>
        <v>12</v>
      </c>
      <c r="U103" s="2">
        <f t="shared" ca="1" si="47"/>
        <v>344</v>
      </c>
      <c r="V103" s="2">
        <f t="shared" ca="1" si="48"/>
        <v>344</v>
      </c>
      <c r="W103" s="2">
        <f t="shared" ca="1" si="49"/>
        <v>71</v>
      </c>
      <c r="X103" s="2">
        <f t="shared" ca="1" si="50"/>
        <v>12</v>
      </c>
      <c r="Y103" s="2">
        <f t="shared" ca="1" si="51"/>
        <v>36</v>
      </c>
      <c r="Z103" s="2">
        <f t="shared" ca="1" si="52"/>
        <v>-2</v>
      </c>
      <c r="AA103" s="2">
        <f t="shared" ca="1" si="53"/>
        <v>-10</v>
      </c>
      <c r="AB103" s="2">
        <f t="shared" ca="1" si="54"/>
        <v>-32</v>
      </c>
      <c r="AC103" s="2" t="str">
        <f t="shared" ca="1" si="55"/>
        <v xml:space="preserve"> 2016 Q2</v>
      </c>
      <c r="AD103" s="2" t="str">
        <f t="shared" ca="1" si="56"/>
        <v xml:space="preserve"> 2016 M04</v>
      </c>
      <c r="AE103" s="2" t="b">
        <f t="shared" ca="1" si="57"/>
        <v>1</v>
      </c>
      <c r="AF103" s="2" t="b">
        <f t="shared" ca="1" si="58"/>
        <v>1</v>
      </c>
      <c r="AG103" s="2" t="str">
        <f t="shared" si="59"/>
        <v>2016</v>
      </c>
      <c r="AH103" s="2" t="str">
        <f t="shared" si="60"/>
        <v>2</v>
      </c>
      <c r="AI103" t="str">
        <f t="shared" si="61"/>
        <v>04</v>
      </c>
      <c r="AJ103" s="2" t="str">
        <f t="shared" si="62"/>
        <v>2016 Q2</v>
      </c>
    </row>
    <row r="104" spans="1:36" x14ac:dyDescent="0.25">
      <c r="A104" s="1">
        <v>42472</v>
      </c>
      <c r="B104" s="2">
        <f t="shared" si="35"/>
        <v>2016</v>
      </c>
      <c r="C104" s="2">
        <f t="shared" si="36"/>
        <v>2</v>
      </c>
      <c r="D104" s="2">
        <f t="shared" si="37"/>
        <v>20162</v>
      </c>
      <c r="E104">
        <f t="shared" si="38"/>
        <v>4</v>
      </c>
      <c r="F104">
        <f t="shared" si="39"/>
        <v>201604</v>
      </c>
      <c r="G104">
        <f t="shared" si="40"/>
        <v>103</v>
      </c>
      <c r="H104">
        <f t="shared" si="41"/>
        <v>102</v>
      </c>
      <c r="I104">
        <f t="shared" si="42"/>
        <v>12</v>
      </c>
      <c r="J104">
        <f t="shared" si="43"/>
        <v>80</v>
      </c>
      <c r="K104" s="1">
        <f t="shared" si="44"/>
        <v>42472</v>
      </c>
      <c r="L104" s="1">
        <f t="shared" si="45"/>
        <v>42461</v>
      </c>
      <c r="M104" s="1">
        <f t="shared" si="63"/>
        <v>42490</v>
      </c>
      <c r="N104" s="1">
        <f t="shared" si="46"/>
        <v>42461</v>
      </c>
      <c r="O104" s="1">
        <f t="shared" si="64"/>
        <v>42551</v>
      </c>
      <c r="P104" s="2">
        <f t="shared" si="65"/>
        <v>4</v>
      </c>
      <c r="Q104" s="2">
        <f t="shared" si="66"/>
        <v>2</v>
      </c>
      <c r="R104" s="2">
        <f t="shared" ca="1" si="67"/>
        <v>2018</v>
      </c>
      <c r="S104" s="2">
        <f t="shared" ca="1" si="68"/>
        <v>4</v>
      </c>
      <c r="T104" s="2">
        <f t="shared" ca="1" si="69"/>
        <v>12</v>
      </c>
      <c r="U104" s="2">
        <f t="shared" ca="1" si="47"/>
        <v>344</v>
      </c>
      <c r="V104" s="2">
        <f t="shared" ca="1" si="48"/>
        <v>344</v>
      </c>
      <c r="W104" s="2">
        <f t="shared" ca="1" si="49"/>
        <v>71</v>
      </c>
      <c r="X104" s="2">
        <f t="shared" ca="1" si="50"/>
        <v>12</v>
      </c>
      <c r="Y104" s="2">
        <f t="shared" ca="1" si="51"/>
        <v>36</v>
      </c>
      <c r="Z104" s="2">
        <f t="shared" ca="1" si="52"/>
        <v>-2</v>
      </c>
      <c r="AA104" s="2">
        <f t="shared" ca="1" si="53"/>
        <v>-10</v>
      </c>
      <c r="AB104" s="2">
        <f t="shared" ca="1" si="54"/>
        <v>-32</v>
      </c>
      <c r="AC104" s="2" t="str">
        <f t="shared" ca="1" si="55"/>
        <v xml:space="preserve"> 2016 Q2</v>
      </c>
      <c r="AD104" s="2" t="str">
        <f t="shared" ca="1" si="56"/>
        <v xml:space="preserve"> 2016 M04</v>
      </c>
      <c r="AE104" s="2" t="b">
        <f t="shared" ca="1" si="57"/>
        <v>1</v>
      </c>
      <c r="AF104" s="2" t="b">
        <f t="shared" ca="1" si="58"/>
        <v>1</v>
      </c>
      <c r="AG104" s="2" t="str">
        <f t="shared" si="59"/>
        <v>2016</v>
      </c>
      <c r="AH104" s="2" t="str">
        <f t="shared" si="60"/>
        <v>2</v>
      </c>
      <c r="AI104" t="str">
        <f t="shared" si="61"/>
        <v>04</v>
      </c>
      <c r="AJ104" s="2" t="str">
        <f t="shared" si="62"/>
        <v>2016 Q2</v>
      </c>
    </row>
    <row r="105" spans="1:36" x14ac:dyDescent="0.25">
      <c r="A105" s="1">
        <v>42473</v>
      </c>
      <c r="B105" s="2">
        <f t="shared" si="35"/>
        <v>2016</v>
      </c>
      <c r="C105" s="2">
        <f t="shared" si="36"/>
        <v>2</v>
      </c>
      <c r="D105" s="2">
        <f t="shared" si="37"/>
        <v>20162</v>
      </c>
      <c r="E105">
        <f t="shared" si="38"/>
        <v>4</v>
      </c>
      <c r="F105">
        <f t="shared" si="39"/>
        <v>201604</v>
      </c>
      <c r="G105">
        <f t="shared" si="40"/>
        <v>104</v>
      </c>
      <c r="H105">
        <f t="shared" si="41"/>
        <v>103</v>
      </c>
      <c r="I105">
        <f t="shared" si="42"/>
        <v>13</v>
      </c>
      <c r="J105">
        <f t="shared" si="43"/>
        <v>79</v>
      </c>
      <c r="K105" s="1">
        <f t="shared" si="44"/>
        <v>42473</v>
      </c>
      <c r="L105" s="1">
        <f t="shared" si="45"/>
        <v>42461</v>
      </c>
      <c r="M105" s="1">
        <f t="shared" si="63"/>
        <v>42490</v>
      </c>
      <c r="N105" s="1">
        <f t="shared" si="46"/>
        <v>42461</v>
      </c>
      <c r="O105" s="1">
        <f t="shared" si="64"/>
        <v>42551</v>
      </c>
      <c r="P105" s="2">
        <f t="shared" si="65"/>
        <v>4</v>
      </c>
      <c r="Q105" s="2">
        <f t="shared" si="66"/>
        <v>2</v>
      </c>
      <c r="R105" s="2">
        <f t="shared" ca="1" si="67"/>
        <v>2018</v>
      </c>
      <c r="S105" s="2">
        <f t="shared" ca="1" si="68"/>
        <v>4</v>
      </c>
      <c r="T105" s="2">
        <f t="shared" ca="1" si="69"/>
        <v>12</v>
      </c>
      <c r="U105" s="2">
        <f t="shared" ca="1" si="47"/>
        <v>344</v>
      </c>
      <c r="V105" s="2">
        <f t="shared" ca="1" si="48"/>
        <v>344</v>
      </c>
      <c r="W105" s="2">
        <f t="shared" ca="1" si="49"/>
        <v>71</v>
      </c>
      <c r="X105" s="2">
        <f t="shared" ca="1" si="50"/>
        <v>12</v>
      </c>
      <c r="Y105" s="2">
        <f t="shared" ca="1" si="51"/>
        <v>36</v>
      </c>
      <c r="Z105" s="2">
        <f t="shared" ca="1" si="52"/>
        <v>-2</v>
      </c>
      <c r="AA105" s="2">
        <f t="shared" ca="1" si="53"/>
        <v>-10</v>
      </c>
      <c r="AB105" s="2">
        <f t="shared" ca="1" si="54"/>
        <v>-32</v>
      </c>
      <c r="AC105" s="2" t="str">
        <f t="shared" ca="1" si="55"/>
        <v xml:space="preserve"> 2016 Q2</v>
      </c>
      <c r="AD105" s="2" t="str">
        <f t="shared" ca="1" si="56"/>
        <v xml:space="preserve"> 2016 M04</v>
      </c>
      <c r="AE105" s="2" t="b">
        <f t="shared" ca="1" si="57"/>
        <v>1</v>
      </c>
      <c r="AF105" s="2" t="b">
        <f t="shared" ca="1" si="58"/>
        <v>1</v>
      </c>
      <c r="AG105" s="2" t="str">
        <f t="shared" si="59"/>
        <v>2016</v>
      </c>
      <c r="AH105" s="2" t="str">
        <f t="shared" si="60"/>
        <v>2</v>
      </c>
      <c r="AI105" t="str">
        <f t="shared" si="61"/>
        <v>04</v>
      </c>
      <c r="AJ105" s="2" t="str">
        <f t="shared" si="62"/>
        <v>2016 Q2</v>
      </c>
    </row>
    <row r="106" spans="1:36" x14ac:dyDescent="0.25">
      <c r="A106" s="1">
        <v>42474</v>
      </c>
      <c r="B106" s="2">
        <f t="shared" ref="B106:B169" si="70">YEAR(A106)</f>
        <v>2016</v>
      </c>
      <c r="C106" s="2">
        <f t="shared" ref="C106:C169" si="71">ROUNDUP(E106/3, 0)</f>
        <v>2</v>
      </c>
      <c r="D106" s="2">
        <f t="shared" si="37"/>
        <v>20162</v>
      </c>
      <c r="E106">
        <f t="shared" si="38"/>
        <v>4</v>
      </c>
      <c r="F106">
        <f t="shared" si="39"/>
        <v>201604</v>
      </c>
      <c r="G106">
        <f t="shared" si="40"/>
        <v>105</v>
      </c>
      <c r="H106">
        <f t="shared" si="41"/>
        <v>104</v>
      </c>
      <c r="I106">
        <f t="shared" si="42"/>
        <v>14</v>
      </c>
      <c r="J106">
        <f t="shared" si="43"/>
        <v>78</v>
      </c>
      <c r="K106" s="1">
        <f t="shared" si="44"/>
        <v>42474</v>
      </c>
      <c r="L106" s="1">
        <f t="shared" si="45"/>
        <v>42461</v>
      </c>
      <c r="M106" s="1">
        <f t="shared" si="63"/>
        <v>42490</v>
      </c>
      <c r="N106" s="1">
        <f t="shared" si="46"/>
        <v>42461</v>
      </c>
      <c r="O106" s="1">
        <f t="shared" si="64"/>
        <v>42551</v>
      </c>
      <c r="P106" s="2">
        <f t="shared" si="65"/>
        <v>4</v>
      </c>
      <c r="Q106" s="2">
        <f t="shared" si="66"/>
        <v>2</v>
      </c>
      <c r="R106" s="2">
        <f t="shared" ca="1" si="67"/>
        <v>2018</v>
      </c>
      <c r="S106" s="2">
        <f t="shared" ca="1" si="68"/>
        <v>4</v>
      </c>
      <c r="T106" s="2">
        <f t="shared" ca="1" si="69"/>
        <v>12</v>
      </c>
      <c r="U106" s="2">
        <f t="shared" ca="1" si="47"/>
        <v>344</v>
      </c>
      <c r="V106" s="2">
        <f t="shared" ca="1" si="48"/>
        <v>344</v>
      </c>
      <c r="W106" s="2">
        <f t="shared" ca="1" si="49"/>
        <v>71</v>
      </c>
      <c r="X106" s="2">
        <f t="shared" ca="1" si="50"/>
        <v>12</v>
      </c>
      <c r="Y106" s="2">
        <f t="shared" ca="1" si="51"/>
        <v>36</v>
      </c>
      <c r="Z106" s="2">
        <f t="shared" ca="1" si="52"/>
        <v>-2</v>
      </c>
      <c r="AA106" s="2">
        <f t="shared" ca="1" si="53"/>
        <v>-10</v>
      </c>
      <c r="AB106" s="2">
        <f t="shared" ca="1" si="54"/>
        <v>-32</v>
      </c>
      <c r="AC106" s="2" t="str">
        <f t="shared" ca="1" si="55"/>
        <v xml:space="preserve"> 2016 Q2</v>
      </c>
      <c r="AD106" s="2" t="str">
        <f t="shared" ca="1" si="56"/>
        <v xml:space="preserve"> 2016 M04</v>
      </c>
      <c r="AE106" s="2" t="b">
        <f t="shared" ca="1" si="57"/>
        <v>1</v>
      </c>
      <c r="AF106" s="2" t="b">
        <f t="shared" ca="1" si="58"/>
        <v>1</v>
      </c>
      <c r="AG106" s="2" t="str">
        <f t="shared" si="59"/>
        <v>2016</v>
      </c>
      <c r="AH106" s="2" t="str">
        <f t="shared" si="60"/>
        <v>2</v>
      </c>
      <c r="AI106" t="str">
        <f t="shared" si="61"/>
        <v>04</v>
      </c>
      <c r="AJ106" s="2" t="str">
        <f t="shared" si="62"/>
        <v>2016 Q2</v>
      </c>
    </row>
    <row r="107" spans="1:36" x14ac:dyDescent="0.25">
      <c r="A107" s="1">
        <v>42475</v>
      </c>
      <c r="B107" s="2">
        <f t="shared" si="70"/>
        <v>2016</v>
      </c>
      <c r="C107" s="2">
        <f t="shared" si="71"/>
        <v>2</v>
      </c>
      <c r="D107" s="2">
        <f t="shared" si="37"/>
        <v>20162</v>
      </c>
      <c r="E107">
        <f t="shared" si="38"/>
        <v>4</v>
      </c>
      <c r="F107">
        <f t="shared" si="39"/>
        <v>201604</v>
      </c>
      <c r="G107">
        <f t="shared" si="40"/>
        <v>106</v>
      </c>
      <c r="H107">
        <f t="shared" si="41"/>
        <v>105</v>
      </c>
      <c r="I107">
        <f t="shared" si="42"/>
        <v>15</v>
      </c>
      <c r="J107">
        <f t="shared" si="43"/>
        <v>77</v>
      </c>
      <c r="K107" s="1">
        <f t="shared" si="44"/>
        <v>42475</v>
      </c>
      <c r="L107" s="1">
        <f t="shared" si="45"/>
        <v>42461</v>
      </c>
      <c r="M107" s="1">
        <f t="shared" si="63"/>
        <v>42490</v>
      </c>
      <c r="N107" s="1">
        <f t="shared" si="46"/>
        <v>42461</v>
      </c>
      <c r="O107" s="1">
        <f t="shared" si="64"/>
        <v>42551</v>
      </c>
      <c r="P107" s="2">
        <f t="shared" si="65"/>
        <v>4</v>
      </c>
      <c r="Q107" s="2">
        <f t="shared" si="66"/>
        <v>2</v>
      </c>
      <c r="R107" s="2">
        <f t="shared" ca="1" si="67"/>
        <v>2018</v>
      </c>
      <c r="S107" s="2">
        <f t="shared" ca="1" si="68"/>
        <v>4</v>
      </c>
      <c r="T107" s="2">
        <f t="shared" ca="1" si="69"/>
        <v>12</v>
      </c>
      <c r="U107" s="2">
        <f t="shared" ca="1" si="47"/>
        <v>344</v>
      </c>
      <c r="V107" s="2">
        <f t="shared" ca="1" si="48"/>
        <v>344</v>
      </c>
      <c r="W107" s="2">
        <f t="shared" ca="1" si="49"/>
        <v>71</v>
      </c>
      <c r="X107" s="2">
        <f t="shared" ca="1" si="50"/>
        <v>12</v>
      </c>
      <c r="Y107" s="2">
        <f t="shared" ca="1" si="51"/>
        <v>36</v>
      </c>
      <c r="Z107" s="2">
        <f t="shared" ca="1" si="52"/>
        <v>-2</v>
      </c>
      <c r="AA107" s="2">
        <f t="shared" ca="1" si="53"/>
        <v>-10</v>
      </c>
      <c r="AB107" s="2">
        <f t="shared" ca="1" si="54"/>
        <v>-32</v>
      </c>
      <c r="AC107" s="2" t="str">
        <f t="shared" ca="1" si="55"/>
        <v xml:space="preserve"> 2016 Q2</v>
      </c>
      <c r="AD107" s="2" t="str">
        <f t="shared" ca="1" si="56"/>
        <v xml:space="preserve"> 2016 M04</v>
      </c>
      <c r="AE107" s="2" t="b">
        <f t="shared" ca="1" si="57"/>
        <v>1</v>
      </c>
      <c r="AF107" s="2" t="b">
        <f t="shared" ca="1" si="58"/>
        <v>1</v>
      </c>
      <c r="AG107" s="2" t="str">
        <f t="shared" si="59"/>
        <v>2016</v>
      </c>
      <c r="AH107" s="2" t="str">
        <f t="shared" si="60"/>
        <v>2</v>
      </c>
      <c r="AI107" t="str">
        <f t="shared" si="61"/>
        <v>04</v>
      </c>
      <c r="AJ107" s="2" t="str">
        <f t="shared" si="62"/>
        <v>2016 Q2</v>
      </c>
    </row>
    <row r="108" spans="1:36" x14ac:dyDescent="0.25">
      <c r="A108" s="1">
        <v>42476</v>
      </c>
      <c r="B108" s="2">
        <f t="shared" si="70"/>
        <v>2016</v>
      </c>
      <c r="C108" s="2">
        <f t="shared" si="71"/>
        <v>2</v>
      </c>
      <c r="D108" s="2">
        <f t="shared" si="37"/>
        <v>20162</v>
      </c>
      <c r="E108">
        <f t="shared" si="38"/>
        <v>4</v>
      </c>
      <c r="F108">
        <f t="shared" si="39"/>
        <v>201604</v>
      </c>
      <c r="G108">
        <f t="shared" si="40"/>
        <v>107</v>
      </c>
      <c r="H108">
        <f t="shared" si="41"/>
        <v>106</v>
      </c>
      <c r="I108">
        <f t="shared" si="42"/>
        <v>16</v>
      </c>
      <c r="J108">
        <f t="shared" si="43"/>
        <v>76</v>
      </c>
      <c r="K108" s="1">
        <f t="shared" si="44"/>
        <v>42476</v>
      </c>
      <c r="L108" s="1">
        <f t="shared" si="45"/>
        <v>42461</v>
      </c>
      <c r="M108" s="1">
        <f t="shared" si="63"/>
        <v>42490</v>
      </c>
      <c r="N108" s="1">
        <f t="shared" si="46"/>
        <v>42461</v>
      </c>
      <c r="O108" s="1">
        <f t="shared" si="64"/>
        <v>42551</v>
      </c>
      <c r="P108" s="2">
        <f t="shared" si="65"/>
        <v>4</v>
      </c>
      <c r="Q108" s="2">
        <f t="shared" si="66"/>
        <v>2</v>
      </c>
      <c r="R108" s="2">
        <f t="shared" ca="1" si="67"/>
        <v>2018</v>
      </c>
      <c r="S108" s="2">
        <f t="shared" ca="1" si="68"/>
        <v>4</v>
      </c>
      <c r="T108" s="2">
        <f t="shared" ca="1" si="69"/>
        <v>12</v>
      </c>
      <c r="U108" s="2">
        <f t="shared" ca="1" si="47"/>
        <v>344</v>
      </c>
      <c r="V108" s="2">
        <f t="shared" ca="1" si="48"/>
        <v>344</v>
      </c>
      <c r="W108" s="2">
        <f t="shared" ca="1" si="49"/>
        <v>71</v>
      </c>
      <c r="X108" s="2">
        <f t="shared" ca="1" si="50"/>
        <v>12</v>
      </c>
      <c r="Y108" s="2">
        <f t="shared" ca="1" si="51"/>
        <v>36</v>
      </c>
      <c r="Z108" s="2">
        <f t="shared" ca="1" si="52"/>
        <v>-2</v>
      </c>
      <c r="AA108" s="2">
        <f t="shared" ca="1" si="53"/>
        <v>-10</v>
      </c>
      <c r="AB108" s="2">
        <f t="shared" ca="1" si="54"/>
        <v>-32</v>
      </c>
      <c r="AC108" s="2" t="str">
        <f t="shared" ca="1" si="55"/>
        <v xml:space="preserve"> 2016 Q2</v>
      </c>
      <c r="AD108" s="2" t="str">
        <f t="shared" ca="1" si="56"/>
        <v xml:space="preserve"> 2016 M04</v>
      </c>
      <c r="AE108" s="2" t="b">
        <f t="shared" ca="1" si="57"/>
        <v>1</v>
      </c>
      <c r="AF108" s="2" t="b">
        <f t="shared" ca="1" si="58"/>
        <v>1</v>
      </c>
      <c r="AG108" s="2" t="str">
        <f t="shared" si="59"/>
        <v>2016</v>
      </c>
      <c r="AH108" s="2" t="str">
        <f t="shared" si="60"/>
        <v>2</v>
      </c>
      <c r="AI108" t="str">
        <f t="shared" si="61"/>
        <v>04</v>
      </c>
      <c r="AJ108" s="2" t="str">
        <f t="shared" si="62"/>
        <v>2016 Q2</v>
      </c>
    </row>
    <row r="109" spans="1:36" x14ac:dyDescent="0.25">
      <c r="A109" s="1">
        <v>42477</v>
      </c>
      <c r="B109" s="2">
        <f t="shared" si="70"/>
        <v>2016</v>
      </c>
      <c r="C109" s="2">
        <f t="shared" si="71"/>
        <v>2</v>
      </c>
      <c r="D109" s="2">
        <f t="shared" si="37"/>
        <v>20162</v>
      </c>
      <c r="E109">
        <f t="shared" si="38"/>
        <v>4</v>
      </c>
      <c r="F109">
        <f t="shared" si="39"/>
        <v>201604</v>
      </c>
      <c r="G109">
        <f t="shared" si="40"/>
        <v>108</v>
      </c>
      <c r="H109">
        <f t="shared" si="41"/>
        <v>107</v>
      </c>
      <c r="I109">
        <f t="shared" si="42"/>
        <v>17</v>
      </c>
      <c r="J109">
        <f t="shared" si="43"/>
        <v>75</v>
      </c>
      <c r="K109" s="1">
        <f t="shared" si="44"/>
        <v>42477</v>
      </c>
      <c r="L109" s="1">
        <f t="shared" si="45"/>
        <v>42461</v>
      </c>
      <c r="M109" s="1">
        <f t="shared" si="63"/>
        <v>42490</v>
      </c>
      <c r="N109" s="1">
        <f t="shared" si="46"/>
        <v>42461</v>
      </c>
      <c r="O109" s="1">
        <f t="shared" si="64"/>
        <v>42551</v>
      </c>
      <c r="P109" s="2">
        <f t="shared" si="65"/>
        <v>4</v>
      </c>
      <c r="Q109" s="2">
        <f t="shared" si="66"/>
        <v>2</v>
      </c>
      <c r="R109" s="2">
        <f t="shared" ca="1" si="67"/>
        <v>2018</v>
      </c>
      <c r="S109" s="2">
        <f t="shared" ca="1" si="68"/>
        <v>4</v>
      </c>
      <c r="T109" s="2">
        <f t="shared" ca="1" si="69"/>
        <v>12</v>
      </c>
      <c r="U109" s="2">
        <f t="shared" ca="1" si="47"/>
        <v>344</v>
      </c>
      <c r="V109" s="2">
        <f t="shared" ca="1" si="48"/>
        <v>344</v>
      </c>
      <c r="W109" s="2">
        <f t="shared" ca="1" si="49"/>
        <v>71</v>
      </c>
      <c r="X109" s="2">
        <f t="shared" ca="1" si="50"/>
        <v>12</v>
      </c>
      <c r="Y109" s="2">
        <f t="shared" ca="1" si="51"/>
        <v>36</v>
      </c>
      <c r="Z109" s="2">
        <f t="shared" ca="1" si="52"/>
        <v>-2</v>
      </c>
      <c r="AA109" s="2">
        <f t="shared" ca="1" si="53"/>
        <v>-10</v>
      </c>
      <c r="AB109" s="2">
        <f t="shared" ca="1" si="54"/>
        <v>-32</v>
      </c>
      <c r="AC109" s="2" t="str">
        <f t="shared" ca="1" si="55"/>
        <v xml:space="preserve"> 2016 Q2</v>
      </c>
      <c r="AD109" s="2" t="str">
        <f t="shared" ca="1" si="56"/>
        <v xml:space="preserve"> 2016 M04</v>
      </c>
      <c r="AE109" s="2" t="b">
        <f t="shared" ca="1" si="57"/>
        <v>1</v>
      </c>
      <c r="AF109" s="2" t="b">
        <f t="shared" ca="1" si="58"/>
        <v>1</v>
      </c>
      <c r="AG109" s="2" t="str">
        <f t="shared" si="59"/>
        <v>2016</v>
      </c>
      <c r="AH109" s="2" t="str">
        <f t="shared" si="60"/>
        <v>2</v>
      </c>
      <c r="AI109" t="str">
        <f t="shared" si="61"/>
        <v>04</v>
      </c>
      <c r="AJ109" s="2" t="str">
        <f t="shared" si="62"/>
        <v>2016 Q2</v>
      </c>
    </row>
    <row r="110" spans="1:36" x14ac:dyDescent="0.25">
      <c r="A110" s="1">
        <v>42478</v>
      </c>
      <c r="B110" s="2">
        <f t="shared" si="70"/>
        <v>2016</v>
      </c>
      <c r="C110" s="2">
        <f t="shared" si="71"/>
        <v>2</v>
      </c>
      <c r="D110" s="2">
        <f t="shared" si="37"/>
        <v>20162</v>
      </c>
      <c r="E110">
        <f t="shared" si="38"/>
        <v>4</v>
      </c>
      <c r="F110">
        <f t="shared" si="39"/>
        <v>201604</v>
      </c>
      <c r="G110">
        <f t="shared" si="40"/>
        <v>109</v>
      </c>
      <c r="H110">
        <f t="shared" si="41"/>
        <v>108</v>
      </c>
      <c r="I110">
        <f t="shared" si="42"/>
        <v>18</v>
      </c>
      <c r="J110">
        <f t="shared" si="43"/>
        <v>74</v>
      </c>
      <c r="K110" s="1">
        <f t="shared" si="44"/>
        <v>42478</v>
      </c>
      <c r="L110" s="1">
        <f t="shared" si="45"/>
        <v>42461</v>
      </c>
      <c r="M110" s="1">
        <f t="shared" si="63"/>
        <v>42490</v>
      </c>
      <c r="N110" s="1">
        <f t="shared" si="46"/>
        <v>42461</v>
      </c>
      <c r="O110" s="1">
        <f t="shared" si="64"/>
        <v>42551</v>
      </c>
      <c r="P110" s="2">
        <f t="shared" si="65"/>
        <v>4</v>
      </c>
      <c r="Q110" s="2">
        <f t="shared" si="66"/>
        <v>2</v>
      </c>
      <c r="R110" s="2">
        <f t="shared" ca="1" si="67"/>
        <v>2018</v>
      </c>
      <c r="S110" s="2">
        <f t="shared" ca="1" si="68"/>
        <v>4</v>
      </c>
      <c r="T110" s="2">
        <f t="shared" ca="1" si="69"/>
        <v>12</v>
      </c>
      <c r="U110" s="2">
        <f t="shared" ca="1" si="47"/>
        <v>344</v>
      </c>
      <c r="V110" s="2">
        <f t="shared" ca="1" si="48"/>
        <v>344</v>
      </c>
      <c r="W110" s="2">
        <f t="shared" ca="1" si="49"/>
        <v>71</v>
      </c>
      <c r="X110" s="2">
        <f t="shared" ca="1" si="50"/>
        <v>12</v>
      </c>
      <c r="Y110" s="2">
        <f t="shared" ca="1" si="51"/>
        <v>36</v>
      </c>
      <c r="Z110" s="2">
        <f t="shared" ca="1" si="52"/>
        <v>-2</v>
      </c>
      <c r="AA110" s="2">
        <f t="shared" ca="1" si="53"/>
        <v>-10</v>
      </c>
      <c r="AB110" s="2">
        <f t="shared" ca="1" si="54"/>
        <v>-32</v>
      </c>
      <c r="AC110" s="2" t="str">
        <f t="shared" ca="1" si="55"/>
        <v xml:space="preserve"> 2016 Q2</v>
      </c>
      <c r="AD110" s="2" t="str">
        <f t="shared" ca="1" si="56"/>
        <v xml:space="preserve"> 2016 M04</v>
      </c>
      <c r="AE110" s="2" t="b">
        <f t="shared" ca="1" si="57"/>
        <v>1</v>
      </c>
      <c r="AF110" s="2" t="b">
        <f t="shared" ca="1" si="58"/>
        <v>1</v>
      </c>
      <c r="AG110" s="2" t="str">
        <f t="shared" si="59"/>
        <v>2016</v>
      </c>
      <c r="AH110" s="2" t="str">
        <f t="shared" si="60"/>
        <v>2</v>
      </c>
      <c r="AI110" t="str">
        <f t="shared" si="61"/>
        <v>04</v>
      </c>
      <c r="AJ110" s="2" t="str">
        <f t="shared" si="62"/>
        <v>2016 Q2</v>
      </c>
    </row>
    <row r="111" spans="1:36" x14ac:dyDescent="0.25">
      <c r="A111" s="1">
        <v>42479</v>
      </c>
      <c r="B111" s="2">
        <f t="shared" si="70"/>
        <v>2016</v>
      </c>
      <c r="C111" s="2">
        <f t="shared" si="71"/>
        <v>2</v>
      </c>
      <c r="D111" s="2">
        <f t="shared" si="37"/>
        <v>20162</v>
      </c>
      <c r="E111">
        <f t="shared" si="38"/>
        <v>4</v>
      </c>
      <c r="F111">
        <f t="shared" si="39"/>
        <v>201604</v>
      </c>
      <c r="G111">
        <f t="shared" si="40"/>
        <v>110</v>
      </c>
      <c r="H111">
        <f t="shared" si="41"/>
        <v>109</v>
      </c>
      <c r="I111">
        <f t="shared" si="42"/>
        <v>19</v>
      </c>
      <c r="J111">
        <f t="shared" si="43"/>
        <v>73</v>
      </c>
      <c r="K111" s="1">
        <f t="shared" si="44"/>
        <v>42479</v>
      </c>
      <c r="L111" s="1">
        <f t="shared" si="45"/>
        <v>42461</v>
      </c>
      <c r="M111" s="1">
        <f t="shared" si="63"/>
        <v>42490</v>
      </c>
      <c r="N111" s="1">
        <f t="shared" si="46"/>
        <v>42461</v>
      </c>
      <c r="O111" s="1">
        <f t="shared" si="64"/>
        <v>42551</v>
      </c>
      <c r="P111" s="2">
        <f t="shared" si="65"/>
        <v>4</v>
      </c>
      <c r="Q111" s="2">
        <f t="shared" si="66"/>
        <v>2</v>
      </c>
      <c r="R111" s="2">
        <f t="shared" ca="1" si="67"/>
        <v>2018</v>
      </c>
      <c r="S111" s="2">
        <f t="shared" ca="1" si="68"/>
        <v>4</v>
      </c>
      <c r="T111" s="2">
        <f t="shared" ca="1" si="69"/>
        <v>12</v>
      </c>
      <c r="U111" s="2">
        <f t="shared" ca="1" si="47"/>
        <v>344</v>
      </c>
      <c r="V111" s="2">
        <f t="shared" ca="1" si="48"/>
        <v>344</v>
      </c>
      <c r="W111" s="2">
        <f t="shared" ca="1" si="49"/>
        <v>71</v>
      </c>
      <c r="X111" s="2">
        <f t="shared" ca="1" si="50"/>
        <v>12</v>
      </c>
      <c r="Y111" s="2">
        <f t="shared" ca="1" si="51"/>
        <v>36</v>
      </c>
      <c r="Z111" s="2">
        <f t="shared" ca="1" si="52"/>
        <v>-2</v>
      </c>
      <c r="AA111" s="2">
        <f t="shared" ca="1" si="53"/>
        <v>-10</v>
      </c>
      <c r="AB111" s="2">
        <f t="shared" ca="1" si="54"/>
        <v>-32</v>
      </c>
      <c r="AC111" s="2" t="str">
        <f t="shared" ca="1" si="55"/>
        <v xml:space="preserve"> 2016 Q2</v>
      </c>
      <c r="AD111" s="2" t="str">
        <f t="shared" ca="1" si="56"/>
        <v xml:space="preserve"> 2016 M04</v>
      </c>
      <c r="AE111" s="2" t="b">
        <f t="shared" ca="1" si="57"/>
        <v>1</v>
      </c>
      <c r="AF111" s="2" t="b">
        <f t="shared" ca="1" si="58"/>
        <v>1</v>
      </c>
      <c r="AG111" s="2" t="str">
        <f t="shared" si="59"/>
        <v>2016</v>
      </c>
      <c r="AH111" s="2" t="str">
        <f t="shared" si="60"/>
        <v>2</v>
      </c>
      <c r="AI111" t="str">
        <f t="shared" si="61"/>
        <v>04</v>
      </c>
      <c r="AJ111" s="2" t="str">
        <f t="shared" si="62"/>
        <v>2016 Q2</v>
      </c>
    </row>
    <row r="112" spans="1:36" x14ac:dyDescent="0.25">
      <c r="A112" s="1">
        <v>42480</v>
      </c>
      <c r="B112" s="2">
        <f t="shared" si="70"/>
        <v>2016</v>
      </c>
      <c r="C112" s="2">
        <f t="shared" si="71"/>
        <v>2</v>
      </c>
      <c r="D112" s="2">
        <f t="shared" si="37"/>
        <v>20162</v>
      </c>
      <c r="E112">
        <f t="shared" si="38"/>
        <v>4</v>
      </c>
      <c r="F112">
        <f t="shared" si="39"/>
        <v>201604</v>
      </c>
      <c r="G112">
        <f t="shared" si="40"/>
        <v>111</v>
      </c>
      <c r="H112">
        <f t="shared" si="41"/>
        <v>110</v>
      </c>
      <c r="I112">
        <f t="shared" si="42"/>
        <v>20</v>
      </c>
      <c r="J112">
        <f t="shared" si="43"/>
        <v>72</v>
      </c>
      <c r="K112" s="1">
        <f t="shared" si="44"/>
        <v>42480</v>
      </c>
      <c r="L112" s="1">
        <f t="shared" si="45"/>
        <v>42461</v>
      </c>
      <c r="M112" s="1">
        <f t="shared" si="63"/>
        <v>42490</v>
      </c>
      <c r="N112" s="1">
        <f t="shared" si="46"/>
        <v>42461</v>
      </c>
      <c r="O112" s="1">
        <f t="shared" si="64"/>
        <v>42551</v>
      </c>
      <c r="P112" s="2">
        <f t="shared" si="65"/>
        <v>4</v>
      </c>
      <c r="Q112" s="2">
        <f t="shared" si="66"/>
        <v>2</v>
      </c>
      <c r="R112" s="2">
        <f t="shared" ca="1" si="67"/>
        <v>2018</v>
      </c>
      <c r="S112" s="2">
        <f t="shared" ca="1" si="68"/>
        <v>4</v>
      </c>
      <c r="T112" s="2">
        <f t="shared" ca="1" si="69"/>
        <v>12</v>
      </c>
      <c r="U112" s="2">
        <f t="shared" ca="1" si="47"/>
        <v>344</v>
      </c>
      <c r="V112" s="2">
        <f t="shared" ca="1" si="48"/>
        <v>344</v>
      </c>
      <c r="W112" s="2">
        <f t="shared" ca="1" si="49"/>
        <v>71</v>
      </c>
      <c r="X112" s="2">
        <f t="shared" ca="1" si="50"/>
        <v>12</v>
      </c>
      <c r="Y112" s="2">
        <f t="shared" ca="1" si="51"/>
        <v>36</v>
      </c>
      <c r="Z112" s="2">
        <f t="shared" ca="1" si="52"/>
        <v>-2</v>
      </c>
      <c r="AA112" s="2">
        <f t="shared" ca="1" si="53"/>
        <v>-10</v>
      </c>
      <c r="AB112" s="2">
        <f t="shared" ca="1" si="54"/>
        <v>-32</v>
      </c>
      <c r="AC112" s="2" t="str">
        <f t="shared" ca="1" si="55"/>
        <v xml:space="preserve"> 2016 Q2</v>
      </c>
      <c r="AD112" s="2" t="str">
        <f t="shared" ca="1" si="56"/>
        <v xml:space="preserve"> 2016 M04</v>
      </c>
      <c r="AE112" s="2" t="b">
        <f t="shared" ca="1" si="57"/>
        <v>1</v>
      </c>
      <c r="AF112" s="2" t="b">
        <f t="shared" ca="1" si="58"/>
        <v>1</v>
      </c>
      <c r="AG112" s="2" t="str">
        <f t="shared" si="59"/>
        <v>2016</v>
      </c>
      <c r="AH112" s="2" t="str">
        <f t="shared" si="60"/>
        <v>2</v>
      </c>
      <c r="AI112" t="str">
        <f t="shared" si="61"/>
        <v>04</v>
      </c>
      <c r="AJ112" s="2" t="str">
        <f t="shared" si="62"/>
        <v>2016 Q2</v>
      </c>
    </row>
    <row r="113" spans="1:36" x14ac:dyDescent="0.25">
      <c r="A113" s="1">
        <v>42481</v>
      </c>
      <c r="B113" s="2">
        <f t="shared" si="70"/>
        <v>2016</v>
      </c>
      <c r="C113" s="2">
        <f t="shared" si="71"/>
        <v>2</v>
      </c>
      <c r="D113" s="2">
        <f t="shared" si="37"/>
        <v>20162</v>
      </c>
      <c r="E113">
        <f t="shared" si="38"/>
        <v>4</v>
      </c>
      <c r="F113">
        <f t="shared" si="39"/>
        <v>201604</v>
      </c>
      <c r="G113">
        <f t="shared" si="40"/>
        <v>112</v>
      </c>
      <c r="H113">
        <f t="shared" si="41"/>
        <v>111</v>
      </c>
      <c r="I113">
        <f t="shared" si="42"/>
        <v>21</v>
      </c>
      <c r="J113">
        <f t="shared" si="43"/>
        <v>71</v>
      </c>
      <c r="K113" s="1">
        <f t="shared" si="44"/>
        <v>42481</v>
      </c>
      <c r="L113" s="1">
        <f t="shared" si="45"/>
        <v>42461</v>
      </c>
      <c r="M113" s="1">
        <f t="shared" si="63"/>
        <v>42490</v>
      </c>
      <c r="N113" s="1">
        <f t="shared" si="46"/>
        <v>42461</v>
      </c>
      <c r="O113" s="1">
        <f t="shared" si="64"/>
        <v>42551</v>
      </c>
      <c r="P113" s="2">
        <f t="shared" si="65"/>
        <v>4</v>
      </c>
      <c r="Q113" s="2">
        <f t="shared" si="66"/>
        <v>2</v>
      </c>
      <c r="R113" s="2">
        <f t="shared" ca="1" si="67"/>
        <v>2018</v>
      </c>
      <c r="S113" s="2">
        <f t="shared" ca="1" si="68"/>
        <v>4</v>
      </c>
      <c r="T113" s="2">
        <f t="shared" ca="1" si="69"/>
        <v>12</v>
      </c>
      <c r="U113" s="2">
        <f t="shared" ca="1" si="47"/>
        <v>344</v>
      </c>
      <c r="V113" s="2">
        <f t="shared" ca="1" si="48"/>
        <v>344</v>
      </c>
      <c r="W113" s="2">
        <f t="shared" ca="1" si="49"/>
        <v>71</v>
      </c>
      <c r="X113" s="2">
        <f t="shared" ca="1" si="50"/>
        <v>12</v>
      </c>
      <c r="Y113" s="2">
        <f t="shared" ca="1" si="51"/>
        <v>36</v>
      </c>
      <c r="Z113" s="2">
        <f t="shared" ca="1" si="52"/>
        <v>-2</v>
      </c>
      <c r="AA113" s="2">
        <f t="shared" ca="1" si="53"/>
        <v>-10</v>
      </c>
      <c r="AB113" s="2">
        <f t="shared" ca="1" si="54"/>
        <v>-32</v>
      </c>
      <c r="AC113" s="2" t="str">
        <f t="shared" ca="1" si="55"/>
        <v xml:space="preserve"> 2016 Q2</v>
      </c>
      <c r="AD113" s="2" t="str">
        <f t="shared" ca="1" si="56"/>
        <v xml:space="preserve"> 2016 M04</v>
      </c>
      <c r="AE113" s="2" t="b">
        <f t="shared" ca="1" si="57"/>
        <v>1</v>
      </c>
      <c r="AF113" s="2" t="b">
        <f t="shared" ca="1" si="58"/>
        <v>1</v>
      </c>
      <c r="AG113" s="2" t="str">
        <f t="shared" si="59"/>
        <v>2016</v>
      </c>
      <c r="AH113" s="2" t="str">
        <f t="shared" si="60"/>
        <v>2</v>
      </c>
      <c r="AI113" t="str">
        <f t="shared" si="61"/>
        <v>04</v>
      </c>
      <c r="AJ113" s="2" t="str">
        <f t="shared" si="62"/>
        <v>2016 Q2</v>
      </c>
    </row>
    <row r="114" spans="1:36" x14ac:dyDescent="0.25">
      <c r="A114" s="1">
        <v>42482</v>
      </c>
      <c r="B114" s="2">
        <f t="shared" si="70"/>
        <v>2016</v>
      </c>
      <c r="C114" s="2">
        <f t="shared" si="71"/>
        <v>2</v>
      </c>
      <c r="D114" s="2">
        <f t="shared" si="37"/>
        <v>20162</v>
      </c>
      <c r="E114">
        <f t="shared" si="38"/>
        <v>4</v>
      </c>
      <c r="F114">
        <f t="shared" si="39"/>
        <v>201604</v>
      </c>
      <c r="G114">
        <f t="shared" si="40"/>
        <v>113</v>
      </c>
      <c r="H114">
        <f t="shared" si="41"/>
        <v>112</v>
      </c>
      <c r="I114">
        <f t="shared" si="42"/>
        <v>22</v>
      </c>
      <c r="J114">
        <f t="shared" si="43"/>
        <v>70</v>
      </c>
      <c r="K114" s="1">
        <f t="shared" si="44"/>
        <v>42482</v>
      </c>
      <c r="L114" s="1">
        <f t="shared" si="45"/>
        <v>42461</v>
      </c>
      <c r="M114" s="1">
        <f t="shared" si="63"/>
        <v>42490</v>
      </c>
      <c r="N114" s="1">
        <f t="shared" si="46"/>
        <v>42461</v>
      </c>
      <c r="O114" s="1">
        <f t="shared" si="64"/>
        <v>42551</v>
      </c>
      <c r="P114" s="2">
        <f t="shared" si="65"/>
        <v>4</v>
      </c>
      <c r="Q114" s="2">
        <f t="shared" si="66"/>
        <v>2</v>
      </c>
      <c r="R114" s="2">
        <f t="shared" ca="1" si="67"/>
        <v>2018</v>
      </c>
      <c r="S114" s="2">
        <f t="shared" ca="1" si="68"/>
        <v>4</v>
      </c>
      <c r="T114" s="2">
        <f t="shared" ca="1" si="69"/>
        <v>12</v>
      </c>
      <c r="U114" s="2">
        <f t="shared" ca="1" si="47"/>
        <v>344</v>
      </c>
      <c r="V114" s="2">
        <f t="shared" ca="1" si="48"/>
        <v>344</v>
      </c>
      <c r="W114" s="2">
        <f t="shared" ca="1" si="49"/>
        <v>71</v>
      </c>
      <c r="X114" s="2">
        <f t="shared" ca="1" si="50"/>
        <v>12</v>
      </c>
      <c r="Y114" s="2">
        <f t="shared" ca="1" si="51"/>
        <v>36</v>
      </c>
      <c r="Z114" s="2">
        <f t="shared" ca="1" si="52"/>
        <v>-2</v>
      </c>
      <c r="AA114" s="2">
        <f t="shared" ca="1" si="53"/>
        <v>-10</v>
      </c>
      <c r="AB114" s="2">
        <f t="shared" ca="1" si="54"/>
        <v>-32</v>
      </c>
      <c r="AC114" s="2" t="str">
        <f t="shared" ca="1" si="55"/>
        <v xml:space="preserve"> 2016 Q2</v>
      </c>
      <c r="AD114" s="2" t="str">
        <f t="shared" ca="1" si="56"/>
        <v xml:space="preserve"> 2016 M04</v>
      </c>
      <c r="AE114" s="2" t="b">
        <f t="shared" ca="1" si="57"/>
        <v>1</v>
      </c>
      <c r="AF114" s="2" t="b">
        <f t="shared" ca="1" si="58"/>
        <v>1</v>
      </c>
      <c r="AG114" s="2" t="str">
        <f t="shared" si="59"/>
        <v>2016</v>
      </c>
      <c r="AH114" s="2" t="str">
        <f t="shared" si="60"/>
        <v>2</v>
      </c>
      <c r="AI114" t="str">
        <f t="shared" si="61"/>
        <v>04</v>
      </c>
      <c r="AJ114" s="2" t="str">
        <f t="shared" si="62"/>
        <v>2016 Q2</v>
      </c>
    </row>
    <row r="115" spans="1:36" x14ac:dyDescent="0.25">
      <c r="A115" s="1">
        <v>42483</v>
      </c>
      <c r="B115" s="2">
        <f t="shared" si="70"/>
        <v>2016</v>
      </c>
      <c r="C115" s="2">
        <f t="shared" si="71"/>
        <v>2</v>
      </c>
      <c r="D115" s="2">
        <f t="shared" si="37"/>
        <v>20162</v>
      </c>
      <c r="E115">
        <f t="shared" si="38"/>
        <v>4</v>
      </c>
      <c r="F115">
        <f t="shared" si="39"/>
        <v>201604</v>
      </c>
      <c r="G115">
        <f t="shared" si="40"/>
        <v>114</v>
      </c>
      <c r="H115">
        <f t="shared" si="41"/>
        <v>113</v>
      </c>
      <c r="I115">
        <f t="shared" si="42"/>
        <v>23</v>
      </c>
      <c r="J115">
        <f t="shared" si="43"/>
        <v>69</v>
      </c>
      <c r="K115" s="1">
        <f t="shared" si="44"/>
        <v>42483</v>
      </c>
      <c r="L115" s="1">
        <f t="shared" si="45"/>
        <v>42461</v>
      </c>
      <c r="M115" s="1">
        <f t="shared" si="63"/>
        <v>42490</v>
      </c>
      <c r="N115" s="1">
        <f t="shared" si="46"/>
        <v>42461</v>
      </c>
      <c r="O115" s="1">
        <f t="shared" si="64"/>
        <v>42551</v>
      </c>
      <c r="P115" s="2">
        <f t="shared" si="65"/>
        <v>4</v>
      </c>
      <c r="Q115" s="2">
        <f t="shared" si="66"/>
        <v>2</v>
      </c>
      <c r="R115" s="2">
        <f t="shared" ca="1" si="67"/>
        <v>2018</v>
      </c>
      <c r="S115" s="2">
        <f t="shared" ca="1" si="68"/>
        <v>4</v>
      </c>
      <c r="T115" s="2">
        <f t="shared" ca="1" si="69"/>
        <v>12</v>
      </c>
      <c r="U115" s="2">
        <f t="shared" ca="1" si="47"/>
        <v>344</v>
      </c>
      <c r="V115" s="2">
        <f t="shared" ca="1" si="48"/>
        <v>344</v>
      </c>
      <c r="W115" s="2">
        <f t="shared" ca="1" si="49"/>
        <v>71</v>
      </c>
      <c r="X115" s="2">
        <f t="shared" ca="1" si="50"/>
        <v>12</v>
      </c>
      <c r="Y115" s="2">
        <f t="shared" ca="1" si="51"/>
        <v>36</v>
      </c>
      <c r="Z115" s="2">
        <f t="shared" ca="1" si="52"/>
        <v>-2</v>
      </c>
      <c r="AA115" s="2">
        <f t="shared" ca="1" si="53"/>
        <v>-10</v>
      </c>
      <c r="AB115" s="2">
        <f t="shared" ca="1" si="54"/>
        <v>-32</v>
      </c>
      <c r="AC115" s="2" t="str">
        <f t="shared" ca="1" si="55"/>
        <v xml:space="preserve"> 2016 Q2</v>
      </c>
      <c r="AD115" s="2" t="str">
        <f t="shared" ca="1" si="56"/>
        <v xml:space="preserve"> 2016 M04</v>
      </c>
      <c r="AE115" s="2" t="b">
        <f t="shared" ca="1" si="57"/>
        <v>1</v>
      </c>
      <c r="AF115" s="2" t="b">
        <f t="shared" ca="1" si="58"/>
        <v>1</v>
      </c>
      <c r="AG115" s="2" t="str">
        <f t="shared" si="59"/>
        <v>2016</v>
      </c>
      <c r="AH115" s="2" t="str">
        <f t="shared" si="60"/>
        <v>2</v>
      </c>
      <c r="AI115" t="str">
        <f t="shared" si="61"/>
        <v>04</v>
      </c>
      <c r="AJ115" s="2" t="str">
        <f t="shared" si="62"/>
        <v>2016 Q2</v>
      </c>
    </row>
    <row r="116" spans="1:36" x14ac:dyDescent="0.25">
      <c r="A116" s="1">
        <v>42484</v>
      </c>
      <c r="B116" s="2">
        <f t="shared" si="70"/>
        <v>2016</v>
      </c>
      <c r="C116" s="2">
        <f t="shared" si="71"/>
        <v>2</v>
      </c>
      <c r="D116" s="2">
        <f t="shared" si="37"/>
        <v>20162</v>
      </c>
      <c r="E116">
        <f t="shared" si="38"/>
        <v>4</v>
      </c>
      <c r="F116">
        <f t="shared" si="39"/>
        <v>201604</v>
      </c>
      <c r="G116">
        <f t="shared" si="40"/>
        <v>115</v>
      </c>
      <c r="H116">
        <f t="shared" si="41"/>
        <v>114</v>
      </c>
      <c r="I116">
        <f t="shared" si="42"/>
        <v>24</v>
      </c>
      <c r="J116">
        <f t="shared" si="43"/>
        <v>68</v>
      </c>
      <c r="K116" s="1">
        <f t="shared" si="44"/>
        <v>42484</v>
      </c>
      <c r="L116" s="1">
        <f t="shared" si="45"/>
        <v>42461</v>
      </c>
      <c r="M116" s="1">
        <f t="shared" si="63"/>
        <v>42490</v>
      </c>
      <c r="N116" s="1">
        <f t="shared" si="46"/>
        <v>42461</v>
      </c>
      <c r="O116" s="1">
        <f t="shared" si="64"/>
        <v>42551</v>
      </c>
      <c r="P116" s="2">
        <f t="shared" si="65"/>
        <v>4</v>
      </c>
      <c r="Q116" s="2">
        <f t="shared" si="66"/>
        <v>2</v>
      </c>
      <c r="R116" s="2">
        <f t="shared" ca="1" si="67"/>
        <v>2018</v>
      </c>
      <c r="S116" s="2">
        <f t="shared" ca="1" si="68"/>
        <v>4</v>
      </c>
      <c r="T116" s="2">
        <f t="shared" ca="1" si="69"/>
        <v>12</v>
      </c>
      <c r="U116" s="2">
        <f t="shared" ca="1" si="47"/>
        <v>344</v>
      </c>
      <c r="V116" s="2">
        <f t="shared" ca="1" si="48"/>
        <v>344</v>
      </c>
      <c r="W116" s="2">
        <f t="shared" ca="1" si="49"/>
        <v>71</v>
      </c>
      <c r="X116" s="2">
        <f t="shared" ca="1" si="50"/>
        <v>12</v>
      </c>
      <c r="Y116" s="2">
        <f t="shared" ca="1" si="51"/>
        <v>36</v>
      </c>
      <c r="Z116" s="2">
        <f t="shared" ca="1" si="52"/>
        <v>-2</v>
      </c>
      <c r="AA116" s="2">
        <f t="shared" ca="1" si="53"/>
        <v>-10</v>
      </c>
      <c r="AB116" s="2">
        <f t="shared" ca="1" si="54"/>
        <v>-32</v>
      </c>
      <c r="AC116" s="2" t="str">
        <f t="shared" ca="1" si="55"/>
        <v xml:space="preserve"> 2016 Q2</v>
      </c>
      <c r="AD116" s="2" t="str">
        <f t="shared" ca="1" si="56"/>
        <v xml:space="preserve"> 2016 M04</v>
      </c>
      <c r="AE116" s="2" t="b">
        <f t="shared" ca="1" si="57"/>
        <v>1</v>
      </c>
      <c r="AF116" s="2" t="b">
        <f t="shared" ca="1" si="58"/>
        <v>1</v>
      </c>
      <c r="AG116" s="2" t="str">
        <f t="shared" si="59"/>
        <v>2016</v>
      </c>
      <c r="AH116" s="2" t="str">
        <f t="shared" si="60"/>
        <v>2</v>
      </c>
      <c r="AI116" t="str">
        <f t="shared" si="61"/>
        <v>04</v>
      </c>
      <c r="AJ116" s="2" t="str">
        <f t="shared" si="62"/>
        <v>2016 Q2</v>
      </c>
    </row>
    <row r="117" spans="1:36" x14ac:dyDescent="0.25">
      <c r="A117" s="1">
        <v>42485</v>
      </c>
      <c r="B117" s="2">
        <f t="shared" si="70"/>
        <v>2016</v>
      </c>
      <c r="C117" s="2">
        <f t="shared" si="71"/>
        <v>2</v>
      </c>
      <c r="D117" s="2">
        <f t="shared" si="37"/>
        <v>20162</v>
      </c>
      <c r="E117">
        <f t="shared" si="38"/>
        <v>4</v>
      </c>
      <c r="F117">
        <f t="shared" si="39"/>
        <v>201604</v>
      </c>
      <c r="G117">
        <f t="shared" si="40"/>
        <v>116</v>
      </c>
      <c r="H117">
        <f t="shared" si="41"/>
        <v>115</v>
      </c>
      <c r="I117">
        <f t="shared" si="42"/>
        <v>25</v>
      </c>
      <c r="J117">
        <f t="shared" si="43"/>
        <v>67</v>
      </c>
      <c r="K117" s="1">
        <f t="shared" si="44"/>
        <v>42485</v>
      </c>
      <c r="L117" s="1">
        <f t="shared" si="45"/>
        <v>42461</v>
      </c>
      <c r="M117" s="1">
        <f t="shared" si="63"/>
        <v>42490</v>
      </c>
      <c r="N117" s="1">
        <f t="shared" si="46"/>
        <v>42461</v>
      </c>
      <c r="O117" s="1">
        <f t="shared" si="64"/>
        <v>42551</v>
      </c>
      <c r="P117" s="2">
        <f t="shared" si="65"/>
        <v>4</v>
      </c>
      <c r="Q117" s="2">
        <f t="shared" si="66"/>
        <v>2</v>
      </c>
      <c r="R117" s="2">
        <f t="shared" ca="1" si="67"/>
        <v>2018</v>
      </c>
      <c r="S117" s="2">
        <f t="shared" ca="1" si="68"/>
        <v>4</v>
      </c>
      <c r="T117" s="2">
        <f t="shared" ca="1" si="69"/>
        <v>12</v>
      </c>
      <c r="U117" s="2">
        <f t="shared" ca="1" si="47"/>
        <v>344</v>
      </c>
      <c r="V117" s="2">
        <f t="shared" ca="1" si="48"/>
        <v>344</v>
      </c>
      <c r="W117" s="2">
        <f t="shared" ca="1" si="49"/>
        <v>71</v>
      </c>
      <c r="X117" s="2">
        <f t="shared" ca="1" si="50"/>
        <v>12</v>
      </c>
      <c r="Y117" s="2">
        <f t="shared" ca="1" si="51"/>
        <v>36</v>
      </c>
      <c r="Z117" s="2">
        <f t="shared" ca="1" si="52"/>
        <v>-2</v>
      </c>
      <c r="AA117" s="2">
        <f t="shared" ca="1" si="53"/>
        <v>-10</v>
      </c>
      <c r="AB117" s="2">
        <f t="shared" ca="1" si="54"/>
        <v>-32</v>
      </c>
      <c r="AC117" s="2" t="str">
        <f t="shared" ca="1" si="55"/>
        <v xml:space="preserve"> 2016 Q2</v>
      </c>
      <c r="AD117" s="2" t="str">
        <f t="shared" ca="1" si="56"/>
        <v xml:space="preserve"> 2016 M04</v>
      </c>
      <c r="AE117" s="2" t="b">
        <f t="shared" ca="1" si="57"/>
        <v>1</v>
      </c>
      <c r="AF117" s="2" t="b">
        <f t="shared" ca="1" si="58"/>
        <v>1</v>
      </c>
      <c r="AG117" s="2" t="str">
        <f t="shared" si="59"/>
        <v>2016</v>
      </c>
      <c r="AH117" s="2" t="str">
        <f t="shared" si="60"/>
        <v>2</v>
      </c>
      <c r="AI117" t="str">
        <f t="shared" si="61"/>
        <v>04</v>
      </c>
      <c r="AJ117" s="2" t="str">
        <f t="shared" si="62"/>
        <v>2016 Q2</v>
      </c>
    </row>
    <row r="118" spans="1:36" x14ac:dyDescent="0.25">
      <c r="A118" s="1">
        <v>42486</v>
      </c>
      <c r="B118" s="2">
        <f t="shared" si="70"/>
        <v>2016</v>
      </c>
      <c r="C118" s="2">
        <f t="shared" si="71"/>
        <v>2</v>
      </c>
      <c r="D118" s="2">
        <f t="shared" si="37"/>
        <v>20162</v>
      </c>
      <c r="E118">
        <f t="shared" si="38"/>
        <v>4</v>
      </c>
      <c r="F118">
        <f t="shared" si="39"/>
        <v>201604</v>
      </c>
      <c r="G118">
        <f t="shared" si="40"/>
        <v>117</v>
      </c>
      <c r="H118">
        <f t="shared" si="41"/>
        <v>116</v>
      </c>
      <c r="I118">
        <f t="shared" si="42"/>
        <v>26</v>
      </c>
      <c r="J118">
        <f t="shared" si="43"/>
        <v>66</v>
      </c>
      <c r="K118" s="1">
        <f t="shared" si="44"/>
        <v>42486</v>
      </c>
      <c r="L118" s="1">
        <f t="shared" si="45"/>
        <v>42461</v>
      </c>
      <c r="M118" s="1">
        <f t="shared" si="63"/>
        <v>42490</v>
      </c>
      <c r="N118" s="1">
        <f t="shared" si="46"/>
        <v>42461</v>
      </c>
      <c r="O118" s="1">
        <f t="shared" si="64"/>
        <v>42551</v>
      </c>
      <c r="P118" s="2">
        <f t="shared" si="65"/>
        <v>4</v>
      </c>
      <c r="Q118" s="2">
        <f t="shared" si="66"/>
        <v>2</v>
      </c>
      <c r="R118" s="2">
        <f t="shared" ca="1" si="67"/>
        <v>2018</v>
      </c>
      <c r="S118" s="2">
        <f t="shared" ca="1" si="68"/>
        <v>4</v>
      </c>
      <c r="T118" s="2">
        <f t="shared" ca="1" si="69"/>
        <v>12</v>
      </c>
      <c r="U118" s="2">
        <f t="shared" ca="1" si="47"/>
        <v>344</v>
      </c>
      <c r="V118" s="2">
        <f t="shared" ca="1" si="48"/>
        <v>344</v>
      </c>
      <c r="W118" s="2">
        <f t="shared" ca="1" si="49"/>
        <v>71</v>
      </c>
      <c r="X118" s="2">
        <f t="shared" ca="1" si="50"/>
        <v>12</v>
      </c>
      <c r="Y118" s="2">
        <f t="shared" ca="1" si="51"/>
        <v>36</v>
      </c>
      <c r="Z118" s="2">
        <f t="shared" ca="1" si="52"/>
        <v>-2</v>
      </c>
      <c r="AA118" s="2">
        <f t="shared" ca="1" si="53"/>
        <v>-10</v>
      </c>
      <c r="AB118" s="2">
        <f t="shared" ca="1" si="54"/>
        <v>-32</v>
      </c>
      <c r="AC118" s="2" t="str">
        <f t="shared" ca="1" si="55"/>
        <v xml:space="preserve"> 2016 Q2</v>
      </c>
      <c r="AD118" s="2" t="str">
        <f t="shared" ca="1" si="56"/>
        <v xml:space="preserve"> 2016 M04</v>
      </c>
      <c r="AE118" s="2" t="b">
        <f t="shared" ca="1" si="57"/>
        <v>1</v>
      </c>
      <c r="AF118" s="2" t="b">
        <f t="shared" ca="1" si="58"/>
        <v>1</v>
      </c>
      <c r="AG118" s="2" t="str">
        <f t="shared" si="59"/>
        <v>2016</v>
      </c>
      <c r="AH118" s="2" t="str">
        <f t="shared" si="60"/>
        <v>2</v>
      </c>
      <c r="AI118" t="str">
        <f t="shared" si="61"/>
        <v>04</v>
      </c>
      <c r="AJ118" s="2" t="str">
        <f t="shared" si="62"/>
        <v>2016 Q2</v>
      </c>
    </row>
    <row r="119" spans="1:36" x14ac:dyDescent="0.25">
      <c r="A119" s="1">
        <v>42487</v>
      </c>
      <c r="B119" s="2">
        <f t="shared" si="70"/>
        <v>2016</v>
      </c>
      <c r="C119" s="2">
        <f t="shared" si="71"/>
        <v>2</v>
      </c>
      <c r="D119" s="2">
        <f t="shared" si="37"/>
        <v>20162</v>
      </c>
      <c r="E119">
        <f t="shared" si="38"/>
        <v>4</v>
      </c>
      <c r="F119">
        <f t="shared" si="39"/>
        <v>201604</v>
      </c>
      <c r="G119">
        <f t="shared" si="40"/>
        <v>118</v>
      </c>
      <c r="H119">
        <f t="shared" si="41"/>
        <v>117</v>
      </c>
      <c r="I119">
        <f t="shared" si="42"/>
        <v>27</v>
      </c>
      <c r="J119">
        <f t="shared" si="43"/>
        <v>65</v>
      </c>
      <c r="K119" s="1">
        <f t="shared" si="44"/>
        <v>42487</v>
      </c>
      <c r="L119" s="1">
        <f t="shared" si="45"/>
        <v>42461</v>
      </c>
      <c r="M119" s="1">
        <f t="shared" si="63"/>
        <v>42490</v>
      </c>
      <c r="N119" s="1">
        <f t="shared" si="46"/>
        <v>42461</v>
      </c>
      <c r="O119" s="1">
        <f t="shared" si="64"/>
        <v>42551</v>
      </c>
      <c r="P119" s="2">
        <f t="shared" si="65"/>
        <v>4</v>
      </c>
      <c r="Q119" s="2">
        <f t="shared" si="66"/>
        <v>2</v>
      </c>
      <c r="R119" s="2">
        <f t="shared" ca="1" si="67"/>
        <v>2018</v>
      </c>
      <c r="S119" s="2">
        <f t="shared" ca="1" si="68"/>
        <v>4</v>
      </c>
      <c r="T119" s="2">
        <f t="shared" ca="1" si="69"/>
        <v>12</v>
      </c>
      <c r="U119" s="2">
        <f t="shared" ca="1" si="47"/>
        <v>344</v>
      </c>
      <c r="V119" s="2">
        <f t="shared" ca="1" si="48"/>
        <v>344</v>
      </c>
      <c r="W119" s="2">
        <f t="shared" ca="1" si="49"/>
        <v>71</v>
      </c>
      <c r="X119" s="2">
        <f t="shared" ca="1" si="50"/>
        <v>12</v>
      </c>
      <c r="Y119" s="2">
        <f t="shared" ca="1" si="51"/>
        <v>36</v>
      </c>
      <c r="Z119" s="2">
        <f t="shared" ca="1" si="52"/>
        <v>-2</v>
      </c>
      <c r="AA119" s="2">
        <f t="shared" ca="1" si="53"/>
        <v>-10</v>
      </c>
      <c r="AB119" s="2">
        <f t="shared" ca="1" si="54"/>
        <v>-32</v>
      </c>
      <c r="AC119" s="2" t="str">
        <f t="shared" ca="1" si="55"/>
        <v xml:space="preserve"> 2016 Q2</v>
      </c>
      <c r="AD119" s="2" t="str">
        <f t="shared" ca="1" si="56"/>
        <v xml:space="preserve"> 2016 M04</v>
      </c>
      <c r="AE119" s="2" t="b">
        <f t="shared" ca="1" si="57"/>
        <v>1</v>
      </c>
      <c r="AF119" s="2" t="b">
        <f t="shared" ca="1" si="58"/>
        <v>1</v>
      </c>
      <c r="AG119" s="2" t="str">
        <f t="shared" si="59"/>
        <v>2016</v>
      </c>
      <c r="AH119" s="2" t="str">
        <f t="shared" si="60"/>
        <v>2</v>
      </c>
      <c r="AI119" t="str">
        <f t="shared" si="61"/>
        <v>04</v>
      </c>
      <c r="AJ119" s="2" t="str">
        <f t="shared" si="62"/>
        <v>2016 Q2</v>
      </c>
    </row>
    <row r="120" spans="1:36" x14ac:dyDescent="0.25">
      <c r="A120" s="1">
        <v>42488</v>
      </c>
      <c r="B120" s="2">
        <f t="shared" si="70"/>
        <v>2016</v>
      </c>
      <c r="C120" s="2">
        <f t="shared" si="71"/>
        <v>2</v>
      </c>
      <c r="D120" s="2">
        <f t="shared" si="37"/>
        <v>20162</v>
      </c>
      <c r="E120">
        <f t="shared" si="38"/>
        <v>4</v>
      </c>
      <c r="F120">
        <f t="shared" si="39"/>
        <v>201604</v>
      </c>
      <c r="G120">
        <f t="shared" si="40"/>
        <v>119</v>
      </c>
      <c r="H120">
        <f t="shared" si="41"/>
        <v>118</v>
      </c>
      <c r="I120">
        <f t="shared" si="42"/>
        <v>28</v>
      </c>
      <c r="J120">
        <f t="shared" si="43"/>
        <v>64</v>
      </c>
      <c r="K120" s="1">
        <f t="shared" si="44"/>
        <v>42488</v>
      </c>
      <c r="L120" s="1">
        <f t="shared" si="45"/>
        <v>42461</v>
      </c>
      <c r="M120" s="1">
        <f t="shared" si="63"/>
        <v>42490</v>
      </c>
      <c r="N120" s="1">
        <f t="shared" si="46"/>
        <v>42461</v>
      </c>
      <c r="O120" s="1">
        <f t="shared" si="64"/>
        <v>42551</v>
      </c>
      <c r="P120" s="2">
        <f t="shared" si="65"/>
        <v>4</v>
      </c>
      <c r="Q120" s="2">
        <f t="shared" si="66"/>
        <v>2</v>
      </c>
      <c r="R120" s="2">
        <f t="shared" ca="1" si="67"/>
        <v>2018</v>
      </c>
      <c r="S120" s="2">
        <f t="shared" ca="1" si="68"/>
        <v>4</v>
      </c>
      <c r="T120" s="2">
        <f t="shared" ca="1" si="69"/>
        <v>12</v>
      </c>
      <c r="U120" s="2">
        <f t="shared" ca="1" si="47"/>
        <v>344</v>
      </c>
      <c r="V120" s="2">
        <f t="shared" ca="1" si="48"/>
        <v>344</v>
      </c>
      <c r="W120" s="2">
        <f t="shared" ca="1" si="49"/>
        <v>71</v>
      </c>
      <c r="X120" s="2">
        <f t="shared" ca="1" si="50"/>
        <v>12</v>
      </c>
      <c r="Y120" s="2">
        <f t="shared" ca="1" si="51"/>
        <v>36</v>
      </c>
      <c r="Z120" s="2">
        <f t="shared" ca="1" si="52"/>
        <v>-2</v>
      </c>
      <c r="AA120" s="2">
        <f t="shared" ca="1" si="53"/>
        <v>-10</v>
      </c>
      <c r="AB120" s="2">
        <f t="shared" ca="1" si="54"/>
        <v>-32</v>
      </c>
      <c r="AC120" s="2" t="str">
        <f t="shared" ca="1" si="55"/>
        <v xml:space="preserve"> 2016 Q2</v>
      </c>
      <c r="AD120" s="2" t="str">
        <f t="shared" ca="1" si="56"/>
        <v xml:space="preserve"> 2016 M04</v>
      </c>
      <c r="AE120" s="2" t="b">
        <f t="shared" ca="1" si="57"/>
        <v>1</v>
      </c>
      <c r="AF120" s="2" t="b">
        <f t="shared" ca="1" si="58"/>
        <v>1</v>
      </c>
      <c r="AG120" s="2" t="str">
        <f t="shared" si="59"/>
        <v>2016</v>
      </c>
      <c r="AH120" s="2" t="str">
        <f t="shared" si="60"/>
        <v>2</v>
      </c>
      <c r="AI120" t="str">
        <f t="shared" si="61"/>
        <v>04</v>
      </c>
      <c r="AJ120" s="2" t="str">
        <f t="shared" si="62"/>
        <v>2016 Q2</v>
      </c>
    </row>
    <row r="121" spans="1:36" x14ac:dyDescent="0.25">
      <c r="A121" s="1">
        <v>42489</v>
      </c>
      <c r="B121" s="2">
        <f t="shared" si="70"/>
        <v>2016</v>
      </c>
      <c r="C121" s="2">
        <f t="shared" si="71"/>
        <v>2</v>
      </c>
      <c r="D121" s="2">
        <f t="shared" si="37"/>
        <v>20162</v>
      </c>
      <c r="E121">
        <f t="shared" si="38"/>
        <v>4</v>
      </c>
      <c r="F121">
        <f t="shared" si="39"/>
        <v>201604</v>
      </c>
      <c r="G121">
        <f t="shared" si="40"/>
        <v>120</v>
      </c>
      <c r="H121">
        <f t="shared" si="41"/>
        <v>119</v>
      </c>
      <c r="I121">
        <f t="shared" si="42"/>
        <v>29</v>
      </c>
      <c r="J121">
        <f t="shared" si="43"/>
        <v>63</v>
      </c>
      <c r="K121" s="1">
        <f t="shared" si="44"/>
        <v>42489</v>
      </c>
      <c r="L121" s="1">
        <f t="shared" si="45"/>
        <v>42461</v>
      </c>
      <c r="M121" s="1">
        <f t="shared" si="63"/>
        <v>42490</v>
      </c>
      <c r="N121" s="1">
        <f t="shared" si="46"/>
        <v>42461</v>
      </c>
      <c r="O121" s="1">
        <f t="shared" si="64"/>
        <v>42551</v>
      </c>
      <c r="P121" s="2">
        <f t="shared" si="65"/>
        <v>4</v>
      </c>
      <c r="Q121" s="2">
        <f t="shared" si="66"/>
        <v>2</v>
      </c>
      <c r="R121" s="2">
        <f t="shared" ca="1" si="67"/>
        <v>2018</v>
      </c>
      <c r="S121" s="2">
        <f t="shared" ca="1" si="68"/>
        <v>4</v>
      </c>
      <c r="T121" s="2">
        <f t="shared" ca="1" si="69"/>
        <v>12</v>
      </c>
      <c r="U121" s="2">
        <f t="shared" ca="1" si="47"/>
        <v>344</v>
      </c>
      <c r="V121" s="2">
        <f t="shared" ca="1" si="48"/>
        <v>344</v>
      </c>
      <c r="W121" s="2">
        <f t="shared" ca="1" si="49"/>
        <v>71</v>
      </c>
      <c r="X121" s="2">
        <f t="shared" ca="1" si="50"/>
        <v>12</v>
      </c>
      <c r="Y121" s="2">
        <f t="shared" ca="1" si="51"/>
        <v>36</v>
      </c>
      <c r="Z121" s="2">
        <f t="shared" ca="1" si="52"/>
        <v>-2</v>
      </c>
      <c r="AA121" s="2">
        <f t="shared" ca="1" si="53"/>
        <v>-10</v>
      </c>
      <c r="AB121" s="2">
        <f t="shared" ca="1" si="54"/>
        <v>-32</v>
      </c>
      <c r="AC121" s="2" t="str">
        <f t="shared" ca="1" si="55"/>
        <v xml:space="preserve"> 2016 Q2</v>
      </c>
      <c r="AD121" s="2" t="str">
        <f t="shared" ca="1" si="56"/>
        <v xml:space="preserve"> 2016 M04</v>
      </c>
      <c r="AE121" s="2" t="b">
        <f t="shared" ca="1" si="57"/>
        <v>1</v>
      </c>
      <c r="AF121" s="2" t="b">
        <f t="shared" ca="1" si="58"/>
        <v>1</v>
      </c>
      <c r="AG121" s="2" t="str">
        <f t="shared" si="59"/>
        <v>2016</v>
      </c>
      <c r="AH121" s="2" t="str">
        <f t="shared" si="60"/>
        <v>2</v>
      </c>
      <c r="AI121" t="str">
        <f t="shared" si="61"/>
        <v>04</v>
      </c>
      <c r="AJ121" s="2" t="str">
        <f t="shared" si="62"/>
        <v>2016 Q2</v>
      </c>
    </row>
    <row r="122" spans="1:36" x14ac:dyDescent="0.25">
      <c r="A122" s="1">
        <v>42490</v>
      </c>
      <c r="B122" s="2">
        <f t="shared" si="70"/>
        <v>2016</v>
      </c>
      <c r="C122" s="2">
        <f t="shared" si="71"/>
        <v>2</v>
      </c>
      <c r="D122" s="2">
        <f t="shared" si="37"/>
        <v>20162</v>
      </c>
      <c r="E122">
        <f t="shared" si="38"/>
        <v>4</v>
      </c>
      <c r="F122">
        <f t="shared" si="39"/>
        <v>201604</v>
      </c>
      <c r="G122">
        <f t="shared" si="40"/>
        <v>121</v>
      </c>
      <c r="H122">
        <f t="shared" si="41"/>
        <v>120</v>
      </c>
      <c r="I122">
        <f t="shared" si="42"/>
        <v>30</v>
      </c>
      <c r="J122">
        <f t="shared" si="43"/>
        <v>62</v>
      </c>
      <c r="K122" s="1">
        <f t="shared" si="44"/>
        <v>42490</v>
      </c>
      <c r="L122" s="1">
        <f t="shared" si="45"/>
        <v>42461</v>
      </c>
      <c r="M122" s="1">
        <f t="shared" si="63"/>
        <v>42490</v>
      </c>
      <c r="N122" s="1">
        <f t="shared" si="46"/>
        <v>42461</v>
      </c>
      <c r="O122" s="1">
        <f t="shared" si="64"/>
        <v>42551</v>
      </c>
      <c r="P122" s="2">
        <f t="shared" si="65"/>
        <v>4</v>
      </c>
      <c r="Q122" s="2">
        <f t="shared" si="66"/>
        <v>2</v>
      </c>
      <c r="R122" s="2">
        <f t="shared" ca="1" si="67"/>
        <v>2018</v>
      </c>
      <c r="S122" s="2">
        <f t="shared" ca="1" si="68"/>
        <v>4</v>
      </c>
      <c r="T122" s="2">
        <f t="shared" ca="1" si="69"/>
        <v>12</v>
      </c>
      <c r="U122" s="2">
        <f t="shared" ca="1" si="47"/>
        <v>344</v>
      </c>
      <c r="V122" s="2">
        <f t="shared" ca="1" si="48"/>
        <v>344</v>
      </c>
      <c r="W122" s="2">
        <f t="shared" ca="1" si="49"/>
        <v>71</v>
      </c>
      <c r="X122" s="2">
        <f t="shared" ca="1" si="50"/>
        <v>12</v>
      </c>
      <c r="Y122" s="2">
        <f t="shared" ca="1" si="51"/>
        <v>36</v>
      </c>
      <c r="Z122" s="2">
        <f t="shared" ca="1" si="52"/>
        <v>-2</v>
      </c>
      <c r="AA122" s="2">
        <f t="shared" ca="1" si="53"/>
        <v>-10</v>
      </c>
      <c r="AB122" s="2">
        <f t="shared" ca="1" si="54"/>
        <v>-32</v>
      </c>
      <c r="AC122" s="2" t="str">
        <f t="shared" ca="1" si="55"/>
        <v xml:space="preserve"> 2016 Q2</v>
      </c>
      <c r="AD122" s="2" t="str">
        <f t="shared" ca="1" si="56"/>
        <v xml:space="preserve"> 2016 M04</v>
      </c>
      <c r="AE122" s="2" t="b">
        <f t="shared" ca="1" si="57"/>
        <v>1</v>
      </c>
      <c r="AF122" s="2" t="b">
        <f t="shared" ca="1" si="58"/>
        <v>1</v>
      </c>
      <c r="AG122" s="2" t="str">
        <f t="shared" si="59"/>
        <v>2016</v>
      </c>
      <c r="AH122" s="2" t="str">
        <f t="shared" si="60"/>
        <v>2</v>
      </c>
      <c r="AI122" t="str">
        <f t="shared" si="61"/>
        <v>04</v>
      </c>
      <c r="AJ122" s="2" t="str">
        <f t="shared" si="62"/>
        <v>2016 Q2</v>
      </c>
    </row>
    <row r="123" spans="1:36" x14ac:dyDescent="0.25">
      <c r="A123" s="1">
        <v>42491</v>
      </c>
      <c r="B123" s="2">
        <f t="shared" si="70"/>
        <v>2016</v>
      </c>
      <c r="C123" s="2">
        <f t="shared" si="71"/>
        <v>2</v>
      </c>
      <c r="D123" s="2">
        <f t="shared" si="37"/>
        <v>20162</v>
      </c>
      <c r="E123">
        <f t="shared" si="38"/>
        <v>5</v>
      </c>
      <c r="F123">
        <f t="shared" si="39"/>
        <v>201605</v>
      </c>
      <c r="G123">
        <f t="shared" si="40"/>
        <v>122</v>
      </c>
      <c r="H123">
        <f t="shared" si="41"/>
        <v>121</v>
      </c>
      <c r="I123">
        <f t="shared" si="42"/>
        <v>31</v>
      </c>
      <c r="J123">
        <f t="shared" si="43"/>
        <v>61</v>
      </c>
      <c r="K123" s="1">
        <f t="shared" si="44"/>
        <v>42491</v>
      </c>
      <c r="L123" s="1">
        <f t="shared" si="45"/>
        <v>42491</v>
      </c>
      <c r="M123" s="1">
        <f t="shared" si="63"/>
        <v>42521</v>
      </c>
      <c r="N123" s="1">
        <f t="shared" si="46"/>
        <v>42461</v>
      </c>
      <c r="O123" s="1">
        <f t="shared" si="64"/>
        <v>42551</v>
      </c>
      <c r="P123" s="2">
        <f t="shared" si="65"/>
        <v>5</v>
      </c>
      <c r="Q123" s="2">
        <f t="shared" si="66"/>
        <v>2</v>
      </c>
      <c r="R123" s="2">
        <f t="shared" ca="1" si="67"/>
        <v>2018</v>
      </c>
      <c r="S123" s="2">
        <f t="shared" ca="1" si="68"/>
        <v>4</v>
      </c>
      <c r="T123" s="2">
        <f t="shared" ca="1" si="69"/>
        <v>12</v>
      </c>
      <c r="U123" s="2">
        <f t="shared" ca="1" si="47"/>
        <v>344</v>
      </c>
      <c r="V123" s="2">
        <f t="shared" ca="1" si="48"/>
        <v>344</v>
      </c>
      <c r="W123" s="2">
        <f t="shared" ca="1" si="49"/>
        <v>71</v>
      </c>
      <c r="X123" s="2">
        <f t="shared" ca="1" si="50"/>
        <v>12</v>
      </c>
      <c r="Y123" s="2">
        <f t="shared" ca="1" si="51"/>
        <v>36</v>
      </c>
      <c r="Z123" s="2">
        <f t="shared" ca="1" si="52"/>
        <v>-2</v>
      </c>
      <c r="AA123" s="2">
        <f t="shared" ca="1" si="53"/>
        <v>-10</v>
      </c>
      <c r="AB123" s="2">
        <f t="shared" ca="1" si="54"/>
        <v>-31</v>
      </c>
      <c r="AC123" s="2" t="str">
        <f t="shared" ca="1" si="55"/>
        <v xml:space="preserve"> 2016 Q2</v>
      </c>
      <c r="AD123" s="2" t="str">
        <f t="shared" ca="1" si="56"/>
        <v xml:space="preserve"> 2016 M05</v>
      </c>
      <c r="AE123" s="2" t="b">
        <f t="shared" ca="1" si="57"/>
        <v>1</v>
      </c>
      <c r="AF123" s="2" t="b">
        <f t="shared" ca="1" si="58"/>
        <v>1</v>
      </c>
      <c r="AG123" s="2" t="str">
        <f t="shared" si="59"/>
        <v>2016</v>
      </c>
      <c r="AH123" s="2" t="str">
        <f t="shared" si="60"/>
        <v>2</v>
      </c>
      <c r="AI123" t="str">
        <f t="shared" si="61"/>
        <v>05</v>
      </c>
      <c r="AJ123" s="2" t="str">
        <f t="shared" si="62"/>
        <v>2016 Q2</v>
      </c>
    </row>
    <row r="124" spans="1:36" x14ac:dyDescent="0.25">
      <c r="A124" s="1">
        <v>42492</v>
      </c>
      <c r="B124" s="2">
        <f t="shared" si="70"/>
        <v>2016</v>
      </c>
      <c r="C124" s="2">
        <f t="shared" si="71"/>
        <v>2</v>
      </c>
      <c r="D124" s="2">
        <f t="shared" si="37"/>
        <v>20162</v>
      </c>
      <c r="E124">
        <f t="shared" si="38"/>
        <v>5</v>
      </c>
      <c r="F124">
        <f t="shared" si="39"/>
        <v>201605</v>
      </c>
      <c r="G124">
        <f t="shared" si="40"/>
        <v>123</v>
      </c>
      <c r="H124">
        <f t="shared" si="41"/>
        <v>122</v>
      </c>
      <c r="I124">
        <f t="shared" si="42"/>
        <v>32</v>
      </c>
      <c r="J124">
        <f t="shared" si="43"/>
        <v>60</v>
      </c>
      <c r="K124" s="1">
        <f t="shared" si="44"/>
        <v>42492</v>
      </c>
      <c r="L124" s="1">
        <f t="shared" si="45"/>
        <v>42491</v>
      </c>
      <c r="M124" s="1">
        <f t="shared" si="63"/>
        <v>42521</v>
      </c>
      <c r="N124" s="1">
        <f t="shared" si="46"/>
        <v>42461</v>
      </c>
      <c r="O124" s="1">
        <f t="shared" si="64"/>
        <v>42551</v>
      </c>
      <c r="P124" s="2">
        <f t="shared" si="65"/>
        <v>5</v>
      </c>
      <c r="Q124" s="2">
        <f t="shared" si="66"/>
        <v>2</v>
      </c>
      <c r="R124" s="2">
        <f t="shared" ca="1" si="67"/>
        <v>2018</v>
      </c>
      <c r="S124" s="2">
        <f t="shared" ca="1" si="68"/>
        <v>4</v>
      </c>
      <c r="T124" s="2">
        <f t="shared" ca="1" si="69"/>
        <v>12</v>
      </c>
      <c r="U124" s="2">
        <f t="shared" ca="1" si="47"/>
        <v>344</v>
      </c>
      <c r="V124" s="2">
        <f t="shared" ca="1" si="48"/>
        <v>344</v>
      </c>
      <c r="W124" s="2">
        <f t="shared" ca="1" si="49"/>
        <v>71</v>
      </c>
      <c r="X124" s="2">
        <f t="shared" ca="1" si="50"/>
        <v>12</v>
      </c>
      <c r="Y124" s="2">
        <f t="shared" ca="1" si="51"/>
        <v>36</v>
      </c>
      <c r="Z124" s="2">
        <f t="shared" ca="1" si="52"/>
        <v>-2</v>
      </c>
      <c r="AA124" s="2">
        <f t="shared" ca="1" si="53"/>
        <v>-10</v>
      </c>
      <c r="AB124" s="2">
        <f t="shared" ca="1" si="54"/>
        <v>-31</v>
      </c>
      <c r="AC124" s="2" t="str">
        <f t="shared" ca="1" si="55"/>
        <v xml:space="preserve"> 2016 Q2</v>
      </c>
      <c r="AD124" s="2" t="str">
        <f t="shared" ca="1" si="56"/>
        <v xml:space="preserve"> 2016 M05</v>
      </c>
      <c r="AE124" s="2" t="b">
        <f t="shared" ca="1" si="57"/>
        <v>1</v>
      </c>
      <c r="AF124" s="2" t="b">
        <f t="shared" ca="1" si="58"/>
        <v>1</v>
      </c>
      <c r="AG124" s="2" t="str">
        <f t="shared" si="59"/>
        <v>2016</v>
      </c>
      <c r="AH124" s="2" t="str">
        <f t="shared" si="60"/>
        <v>2</v>
      </c>
      <c r="AI124" t="str">
        <f t="shared" si="61"/>
        <v>05</v>
      </c>
      <c r="AJ124" s="2" t="str">
        <f t="shared" si="62"/>
        <v>2016 Q2</v>
      </c>
    </row>
    <row r="125" spans="1:36" x14ac:dyDescent="0.25">
      <c r="A125" s="1">
        <v>42493</v>
      </c>
      <c r="B125" s="2">
        <f t="shared" si="70"/>
        <v>2016</v>
      </c>
      <c r="C125" s="2">
        <f t="shared" si="71"/>
        <v>2</v>
      </c>
      <c r="D125" s="2">
        <f t="shared" si="37"/>
        <v>20162</v>
      </c>
      <c r="E125">
        <f t="shared" si="38"/>
        <v>5</v>
      </c>
      <c r="F125">
        <f t="shared" si="39"/>
        <v>201605</v>
      </c>
      <c r="G125">
        <f t="shared" si="40"/>
        <v>124</v>
      </c>
      <c r="H125">
        <f t="shared" si="41"/>
        <v>123</v>
      </c>
      <c r="I125">
        <f t="shared" si="42"/>
        <v>33</v>
      </c>
      <c r="J125">
        <f t="shared" si="43"/>
        <v>59</v>
      </c>
      <c r="K125" s="1">
        <f t="shared" si="44"/>
        <v>42493</v>
      </c>
      <c r="L125" s="1">
        <f t="shared" si="45"/>
        <v>42491</v>
      </c>
      <c r="M125" s="1">
        <f t="shared" si="63"/>
        <v>42521</v>
      </c>
      <c r="N125" s="1">
        <f t="shared" si="46"/>
        <v>42461</v>
      </c>
      <c r="O125" s="1">
        <f t="shared" si="64"/>
        <v>42551</v>
      </c>
      <c r="P125" s="2">
        <f t="shared" si="65"/>
        <v>5</v>
      </c>
      <c r="Q125" s="2">
        <f t="shared" si="66"/>
        <v>2</v>
      </c>
      <c r="R125" s="2">
        <f t="shared" ca="1" si="67"/>
        <v>2018</v>
      </c>
      <c r="S125" s="2">
        <f t="shared" ca="1" si="68"/>
        <v>4</v>
      </c>
      <c r="T125" s="2">
        <f t="shared" ca="1" si="69"/>
        <v>12</v>
      </c>
      <c r="U125" s="2">
        <f t="shared" ca="1" si="47"/>
        <v>344</v>
      </c>
      <c r="V125" s="2">
        <f t="shared" ca="1" si="48"/>
        <v>344</v>
      </c>
      <c r="W125" s="2">
        <f t="shared" ca="1" si="49"/>
        <v>71</v>
      </c>
      <c r="X125" s="2">
        <f t="shared" ca="1" si="50"/>
        <v>12</v>
      </c>
      <c r="Y125" s="2">
        <f t="shared" ca="1" si="51"/>
        <v>36</v>
      </c>
      <c r="Z125" s="2">
        <f t="shared" ca="1" si="52"/>
        <v>-2</v>
      </c>
      <c r="AA125" s="2">
        <f t="shared" ca="1" si="53"/>
        <v>-10</v>
      </c>
      <c r="AB125" s="2">
        <f t="shared" ca="1" si="54"/>
        <v>-31</v>
      </c>
      <c r="AC125" s="2" t="str">
        <f t="shared" ca="1" si="55"/>
        <v xml:space="preserve"> 2016 Q2</v>
      </c>
      <c r="AD125" s="2" t="str">
        <f t="shared" ca="1" si="56"/>
        <v xml:space="preserve"> 2016 M05</v>
      </c>
      <c r="AE125" s="2" t="b">
        <f t="shared" ca="1" si="57"/>
        <v>1</v>
      </c>
      <c r="AF125" s="2" t="b">
        <f t="shared" ca="1" si="58"/>
        <v>1</v>
      </c>
      <c r="AG125" s="2" t="str">
        <f t="shared" si="59"/>
        <v>2016</v>
      </c>
      <c r="AH125" s="2" t="str">
        <f t="shared" si="60"/>
        <v>2</v>
      </c>
      <c r="AI125" t="str">
        <f t="shared" si="61"/>
        <v>05</v>
      </c>
      <c r="AJ125" s="2" t="str">
        <f t="shared" si="62"/>
        <v>2016 Q2</v>
      </c>
    </row>
    <row r="126" spans="1:36" x14ac:dyDescent="0.25">
      <c r="A126" s="1">
        <v>42494</v>
      </c>
      <c r="B126" s="2">
        <f t="shared" si="70"/>
        <v>2016</v>
      </c>
      <c r="C126" s="2">
        <f t="shared" si="71"/>
        <v>2</v>
      </c>
      <c r="D126" s="2">
        <f t="shared" si="37"/>
        <v>20162</v>
      </c>
      <c r="E126">
        <f t="shared" si="38"/>
        <v>5</v>
      </c>
      <c r="F126">
        <f t="shared" si="39"/>
        <v>201605</v>
      </c>
      <c r="G126">
        <f t="shared" si="40"/>
        <v>125</v>
      </c>
      <c r="H126">
        <f t="shared" si="41"/>
        <v>124</v>
      </c>
      <c r="I126">
        <f t="shared" si="42"/>
        <v>34</v>
      </c>
      <c r="J126">
        <f t="shared" si="43"/>
        <v>58</v>
      </c>
      <c r="K126" s="1">
        <f t="shared" si="44"/>
        <v>42494</v>
      </c>
      <c r="L126" s="1">
        <f t="shared" si="45"/>
        <v>42491</v>
      </c>
      <c r="M126" s="1">
        <f t="shared" si="63"/>
        <v>42521</v>
      </c>
      <c r="N126" s="1">
        <f t="shared" si="46"/>
        <v>42461</v>
      </c>
      <c r="O126" s="1">
        <f t="shared" si="64"/>
        <v>42551</v>
      </c>
      <c r="P126" s="2">
        <f t="shared" si="65"/>
        <v>5</v>
      </c>
      <c r="Q126" s="2">
        <f t="shared" si="66"/>
        <v>2</v>
      </c>
      <c r="R126" s="2">
        <f t="shared" ca="1" si="67"/>
        <v>2018</v>
      </c>
      <c r="S126" s="2">
        <f t="shared" ca="1" si="68"/>
        <v>4</v>
      </c>
      <c r="T126" s="2">
        <f t="shared" ca="1" si="69"/>
        <v>12</v>
      </c>
      <c r="U126" s="2">
        <f t="shared" ca="1" si="47"/>
        <v>344</v>
      </c>
      <c r="V126" s="2">
        <f t="shared" ca="1" si="48"/>
        <v>344</v>
      </c>
      <c r="W126" s="2">
        <f t="shared" ca="1" si="49"/>
        <v>71</v>
      </c>
      <c r="X126" s="2">
        <f t="shared" ca="1" si="50"/>
        <v>12</v>
      </c>
      <c r="Y126" s="2">
        <f t="shared" ca="1" si="51"/>
        <v>36</v>
      </c>
      <c r="Z126" s="2">
        <f t="shared" ca="1" si="52"/>
        <v>-2</v>
      </c>
      <c r="AA126" s="2">
        <f t="shared" ca="1" si="53"/>
        <v>-10</v>
      </c>
      <c r="AB126" s="2">
        <f t="shared" ca="1" si="54"/>
        <v>-31</v>
      </c>
      <c r="AC126" s="2" t="str">
        <f t="shared" ca="1" si="55"/>
        <v xml:space="preserve"> 2016 Q2</v>
      </c>
      <c r="AD126" s="2" t="str">
        <f t="shared" ca="1" si="56"/>
        <v xml:space="preserve"> 2016 M05</v>
      </c>
      <c r="AE126" s="2" t="b">
        <f t="shared" ca="1" si="57"/>
        <v>1</v>
      </c>
      <c r="AF126" s="2" t="b">
        <f t="shared" ca="1" si="58"/>
        <v>1</v>
      </c>
      <c r="AG126" s="2" t="str">
        <f t="shared" si="59"/>
        <v>2016</v>
      </c>
      <c r="AH126" s="2" t="str">
        <f t="shared" si="60"/>
        <v>2</v>
      </c>
      <c r="AI126" t="str">
        <f t="shared" si="61"/>
        <v>05</v>
      </c>
      <c r="AJ126" s="2" t="str">
        <f t="shared" si="62"/>
        <v>2016 Q2</v>
      </c>
    </row>
    <row r="127" spans="1:36" x14ac:dyDescent="0.25">
      <c r="A127" s="1">
        <v>42495</v>
      </c>
      <c r="B127" s="2">
        <f t="shared" si="70"/>
        <v>2016</v>
      </c>
      <c r="C127" s="2">
        <f t="shared" si="71"/>
        <v>2</v>
      </c>
      <c r="D127" s="2">
        <f t="shared" si="37"/>
        <v>20162</v>
      </c>
      <c r="E127">
        <f t="shared" si="38"/>
        <v>5</v>
      </c>
      <c r="F127">
        <f t="shared" si="39"/>
        <v>201605</v>
      </c>
      <c r="G127">
        <f t="shared" si="40"/>
        <v>126</v>
      </c>
      <c r="H127">
        <f t="shared" si="41"/>
        <v>125</v>
      </c>
      <c r="I127">
        <f t="shared" si="42"/>
        <v>35</v>
      </c>
      <c r="J127">
        <f t="shared" si="43"/>
        <v>57</v>
      </c>
      <c r="K127" s="1">
        <f t="shared" si="44"/>
        <v>42495</v>
      </c>
      <c r="L127" s="1">
        <f t="shared" si="45"/>
        <v>42491</v>
      </c>
      <c r="M127" s="1">
        <f t="shared" si="63"/>
        <v>42521</v>
      </c>
      <c r="N127" s="1">
        <f t="shared" si="46"/>
        <v>42461</v>
      </c>
      <c r="O127" s="1">
        <f t="shared" si="64"/>
        <v>42551</v>
      </c>
      <c r="P127" s="2">
        <f t="shared" si="65"/>
        <v>5</v>
      </c>
      <c r="Q127" s="2">
        <f t="shared" si="66"/>
        <v>2</v>
      </c>
      <c r="R127" s="2">
        <f t="shared" ca="1" si="67"/>
        <v>2018</v>
      </c>
      <c r="S127" s="2">
        <f t="shared" ca="1" si="68"/>
        <v>4</v>
      </c>
      <c r="T127" s="2">
        <f t="shared" ca="1" si="69"/>
        <v>12</v>
      </c>
      <c r="U127" s="2">
        <f t="shared" ca="1" si="47"/>
        <v>344</v>
      </c>
      <c r="V127" s="2">
        <f t="shared" ca="1" si="48"/>
        <v>344</v>
      </c>
      <c r="W127" s="2">
        <f t="shared" ca="1" si="49"/>
        <v>71</v>
      </c>
      <c r="X127" s="2">
        <f t="shared" ca="1" si="50"/>
        <v>12</v>
      </c>
      <c r="Y127" s="2">
        <f t="shared" ca="1" si="51"/>
        <v>36</v>
      </c>
      <c r="Z127" s="2">
        <f t="shared" ca="1" si="52"/>
        <v>-2</v>
      </c>
      <c r="AA127" s="2">
        <f t="shared" ca="1" si="53"/>
        <v>-10</v>
      </c>
      <c r="AB127" s="2">
        <f t="shared" ca="1" si="54"/>
        <v>-31</v>
      </c>
      <c r="AC127" s="2" t="str">
        <f t="shared" ca="1" si="55"/>
        <v xml:space="preserve"> 2016 Q2</v>
      </c>
      <c r="AD127" s="2" t="str">
        <f t="shared" ca="1" si="56"/>
        <v xml:space="preserve"> 2016 M05</v>
      </c>
      <c r="AE127" s="2" t="b">
        <f t="shared" ca="1" si="57"/>
        <v>1</v>
      </c>
      <c r="AF127" s="2" t="b">
        <f t="shared" ca="1" si="58"/>
        <v>1</v>
      </c>
      <c r="AG127" s="2" t="str">
        <f t="shared" si="59"/>
        <v>2016</v>
      </c>
      <c r="AH127" s="2" t="str">
        <f t="shared" si="60"/>
        <v>2</v>
      </c>
      <c r="AI127" t="str">
        <f t="shared" si="61"/>
        <v>05</v>
      </c>
      <c r="AJ127" s="2" t="str">
        <f t="shared" si="62"/>
        <v>2016 Q2</v>
      </c>
    </row>
    <row r="128" spans="1:36" x14ac:dyDescent="0.25">
      <c r="A128" s="1">
        <v>42496</v>
      </c>
      <c r="B128" s="2">
        <f t="shared" si="70"/>
        <v>2016</v>
      </c>
      <c r="C128" s="2">
        <f t="shared" si="71"/>
        <v>2</v>
      </c>
      <c r="D128" s="2">
        <f t="shared" si="37"/>
        <v>20162</v>
      </c>
      <c r="E128">
        <f t="shared" si="38"/>
        <v>5</v>
      </c>
      <c r="F128">
        <f t="shared" si="39"/>
        <v>201605</v>
      </c>
      <c r="G128">
        <f t="shared" si="40"/>
        <v>127</v>
      </c>
      <c r="H128">
        <f t="shared" si="41"/>
        <v>126</v>
      </c>
      <c r="I128">
        <f t="shared" si="42"/>
        <v>36</v>
      </c>
      <c r="J128">
        <f t="shared" si="43"/>
        <v>56</v>
      </c>
      <c r="K128" s="1">
        <f t="shared" si="44"/>
        <v>42496</v>
      </c>
      <c r="L128" s="1">
        <f t="shared" si="45"/>
        <v>42491</v>
      </c>
      <c r="M128" s="1">
        <f t="shared" si="63"/>
        <v>42521</v>
      </c>
      <c r="N128" s="1">
        <f t="shared" si="46"/>
        <v>42461</v>
      </c>
      <c r="O128" s="1">
        <f t="shared" si="64"/>
        <v>42551</v>
      </c>
      <c r="P128" s="2">
        <f t="shared" si="65"/>
        <v>5</v>
      </c>
      <c r="Q128" s="2">
        <f t="shared" si="66"/>
        <v>2</v>
      </c>
      <c r="R128" s="2">
        <f t="shared" ca="1" si="67"/>
        <v>2018</v>
      </c>
      <c r="S128" s="2">
        <f t="shared" ca="1" si="68"/>
        <v>4</v>
      </c>
      <c r="T128" s="2">
        <f t="shared" ca="1" si="69"/>
        <v>12</v>
      </c>
      <c r="U128" s="2">
        <f t="shared" ca="1" si="47"/>
        <v>344</v>
      </c>
      <c r="V128" s="2">
        <f t="shared" ca="1" si="48"/>
        <v>344</v>
      </c>
      <c r="W128" s="2">
        <f t="shared" ca="1" si="49"/>
        <v>71</v>
      </c>
      <c r="X128" s="2">
        <f t="shared" ca="1" si="50"/>
        <v>12</v>
      </c>
      <c r="Y128" s="2">
        <f t="shared" ca="1" si="51"/>
        <v>36</v>
      </c>
      <c r="Z128" s="2">
        <f t="shared" ca="1" si="52"/>
        <v>-2</v>
      </c>
      <c r="AA128" s="2">
        <f t="shared" ca="1" si="53"/>
        <v>-10</v>
      </c>
      <c r="AB128" s="2">
        <f t="shared" ca="1" si="54"/>
        <v>-31</v>
      </c>
      <c r="AC128" s="2" t="str">
        <f t="shared" ca="1" si="55"/>
        <v xml:space="preserve"> 2016 Q2</v>
      </c>
      <c r="AD128" s="2" t="str">
        <f t="shared" ca="1" si="56"/>
        <v xml:space="preserve"> 2016 M05</v>
      </c>
      <c r="AE128" s="2" t="b">
        <f t="shared" ca="1" si="57"/>
        <v>1</v>
      </c>
      <c r="AF128" s="2" t="b">
        <f t="shared" ca="1" si="58"/>
        <v>1</v>
      </c>
      <c r="AG128" s="2" t="str">
        <f t="shared" si="59"/>
        <v>2016</v>
      </c>
      <c r="AH128" s="2" t="str">
        <f t="shared" si="60"/>
        <v>2</v>
      </c>
      <c r="AI128" t="str">
        <f t="shared" si="61"/>
        <v>05</v>
      </c>
      <c r="AJ128" s="2" t="str">
        <f t="shared" si="62"/>
        <v>2016 Q2</v>
      </c>
    </row>
    <row r="129" spans="1:36" x14ac:dyDescent="0.25">
      <c r="A129" s="1">
        <v>42497</v>
      </c>
      <c r="B129" s="2">
        <f t="shared" si="70"/>
        <v>2016</v>
      </c>
      <c r="C129" s="2">
        <f t="shared" si="71"/>
        <v>2</v>
      </c>
      <c r="D129" s="2">
        <f t="shared" si="37"/>
        <v>20162</v>
      </c>
      <c r="E129">
        <f t="shared" si="38"/>
        <v>5</v>
      </c>
      <c r="F129">
        <f t="shared" si="39"/>
        <v>201605</v>
      </c>
      <c r="G129">
        <f t="shared" si="40"/>
        <v>128</v>
      </c>
      <c r="H129">
        <f t="shared" si="41"/>
        <v>127</v>
      </c>
      <c r="I129">
        <f t="shared" si="42"/>
        <v>37</v>
      </c>
      <c r="J129">
        <f t="shared" si="43"/>
        <v>55</v>
      </c>
      <c r="K129" s="1">
        <f t="shared" si="44"/>
        <v>42497</v>
      </c>
      <c r="L129" s="1">
        <f t="shared" si="45"/>
        <v>42491</v>
      </c>
      <c r="M129" s="1">
        <f t="shared" si="63"/>
        <v>42521</v>
      </c>
      <c r="N129" s="1">
        <f t="shared" si="46"/>
        <v>42461</v>
      </c>
      <c r="O129" s="1">
        <f t="shared" si="64"/>
        <v>42551</v>
      </c>
      <c r="P129" s="2">
        <f t="shared" si="65"/>
        <v>5</v>
      </c>
      <c r="Q129" s="2">
        <f t="shared" si="66"/>
        <v>2</v>
      </c>
      <c r="R129" s="2">
        <f t="shared" ca="1" si="67"/>
        <v>2018</v>
      </c>
      <c r="S129" s="2">
        <f t="shared" ca="1" si="68"/>
        <v>4</v>
      </c>
      <c r="T129" s="2">
        <f t="shared" ca="1" si="69"/>
        <v>12</v>
      </c>
      <c r="U129" s="2">
        <f t="shared" ca="1" si="47"/>
        <v>344</v>
      </c>
      <c r="V129" s="2">
        <f t="shared" ca="1" si="48"/>
        <v>344</v>
      </c>
      <c r="W129" s="2">
        <f t="shared" ca="1" si="49"/>
        <v>71</v>
      </c>
      <c r="X129" s="2">
        <f t="shared" ca="1" si="50"/>
        <v>12</v>
      </c>
      <c r="Y129" s="2">
        <f t="shared" ca="1" si="51"/>
        <v>36</v>
      </c>
      <c r="Z129" s="2">
        <f t="shared" ca="1" si="52"/>
        <v>-2</v>
      </c>
      <c r="AA129" s="2">
        <f t="shared" ca="1" si="53"/>
        <v>-10</v>
      </c>
      <c r="AB129" s="2">
        <f t="shared" ca="1" si="54"/>
        <v>-31</v>
      </c>
      <c r="AC129" s="2" t="str">
        <f t="shared" ca="1" si="55"/>
        <v xml:space="preserve"> 2016 Q2</v>
      </c>
      <c r="AD129" s="2" t="str">
        <f t="shared" ca="1" si="56"/>
        <v xml:space="preserve"> 2016 M05</v>
      </c>
      <c r="AE129" s="2" t="b">
        <f t="shared" ca="1" si="57"/>
        <v>1</v>
      </c>
      <c r="AF129" s="2" t="b">
        <f t="shared" ca="1" si="58"/>
        <v>1</v>
      </c>
      <c r="AG129" s="2" t="str">
        <f t="shared" si="59"/>
        <v>2016</v>
      </c>
      <c r="AH129" s="2" t="str">
        <f t="shared" si="60"/>
        <v>2</v>
      </c>
      <c r="AI129" t="str">
        <f t="shared" si="61"/>
        <v>05</v>
      </c>
      <c r="AJ129" s="2" t="str">
        <f t="shared" si="62"/>
        <v>2016 Q2</v>
      </c>
    </row>
    <row r="130" spans="1:36" x14ac:dyDescent="0.25">
      <c r="A130" s="1">
        <v>42498</v>
      </c>
      <c r="B130" s="2">
        <f t="shared" si="70"/>
        <v>2016</v>
      </c>
      <c r="C130" s="2">
        <f t="shared" si="71"/>
        <v>2</v>
      </c>
      <c r="D130" s="2">
        <f t="shared" ref="D130:D193" si="72">B130*10 + C130</f>
        <v>20162</v>
      </c>
      <c r="E130">
        <f t="shared" ref="E130:E193" si="73">MONTH(A130)</f>
        <v>5</v>
      </c>
      <c r="F130">
        <f t="shared" ref="F130:F193" si="74">B130*100 + E130</f>
        <v>201605</v>
      </c>
      <c r="G130">
        <f t="shared" ref="G130:G193" si="75">A130-DATE(YEAR(A130), 1, 0)</f>
        <v>129</v>
      </c>
      <c r="H130">
        <f t="shared" ref="H130:H193" si="76">IF(MOD(B130, 4) = 0, IF(G130&gt;59, G130-1, G130), G130)</f>
        <v>128</v>
      </c>
      <c r="I130">
        <f t="shared" ref="I130:I193" si="77">A130-N130 + 1</f>
        <v>38</v>
      </c>
      <c r="J130">
        <f t="shared" ref="J130:J193" si="78">O130-A130+1</f>
        <v>54</v>
      </c>
      <c r="K130" s="1">
        <f t="shared" ref="K130:K193" si="79">A130</f>
        <v>42498</v>
      </c>
      <c r="L130" s="1">
        <f t="shared" ref="L130:L193" si="80">VLOOKUP(F130, $F$2:$K$1828, 6,  FALSE)</f>
        <v>42491</v>
      </c>
      <c r="M130" s="1">
        <f t="shared" si="63"/>
        <v>42521</v>
      </c>
      <c r="N130" s="1">
        <f t="shared" ref="N130:N193" si="81">VLOOKUP(D130, $D$2:$K$1828, 8, FALSE)</f>
        <v>42461</v>
      </c>
      <c r="O130" s="1">
        <f t="shared" si="64"/>
        <v>42551</v>
      </c>
      <c r="P130" s="2">
        <f t="shared" si="65"/>
        <v>5</v>
      </c>
      <c r="Q130" s="2">
        <f t="shared" si="66"/>
        <v>2</v>
      </c>
      <c r="R130" s="2">
        <f t="shared" ca="1" si="67"/>
        <v>2018</v>
      </c>
      <c r="S130" s="2">
        <f t="shared" ca="1" si="68"/>
        <v>4</v>
      </c>
      <c r="T130" s="2">
        <f t="shared" ca="1" si="69"/>
        <v>12</v>
      </c>
      <c r="U130" s="2">
        <f t="shared" ref="U130:U193" ca="1" si="82">VLOOKUP(TODAY(), $A$2:$G$1828, 7, FALSE)</f>
        <v>344</v>
      </c>
      <c r="V130" s="2">
        <f t="shared" ref="V130:V193" ca="1" si="83">VLOOKUP(TODAY(), $A$2:$H$1828, 8, FALSE)</f>
        <v>344</v>
      </c>
      <c r="W130" s="2">
        <f t="shared" ref="W130:W193" ca="1" si="84">VLOOKUP(TODAY(), $A$2:$I$1828, 9, FALSE)</f>
        <v>71</v>
      </c>
      <c r="X130" s="2">
        <f t="shared" ref="X130:X193" ca="1" si="85">VLOOKUP(TODAY(), $A$2:$Q$1828, 17, FALSE)</f>
        <v>12</v>
      </c>
      <c r="Y130" s="2">
        <f t="shared" ref="Y130:Y193" ca="1" si="86">VLOOKUP(TODAY(), $A$2:$P$1828, 16, FALSE)</f>
        <v>36</v>
      </c>
      <c r="Z130" s="2">
        <f t="shared" ref="Z130:Z193" ca="1" si="87">B130 - R130</f>
        <v>-2</v>
      </c>
      <c r="AA130" s="2">
        <f t="shared" ref="AA130:AA193" ca="1" si="88">Q130 - X130</f>
        <v>-10</v>
      </c>
      <c r="AB130" s="2">
        <f t="shared" ref="AB130:AB193" ca="1" si="89">P130 - Y130</f>
        <v>-31</v>
      </c>
      <c r="AC130" s="2" t="str">
        <f t="shared" ref="AC130:AC193" ca="1" si="90">IF(Z130&gt;0,AG130&amp;" Q"&amp;AH130,IF(Z130 &lt; 0," "&amp;AG130&amp;" Q"&amp;AH130, " Current Quarter"))</f>
        <v xml:space="preserve"> 2016 Q2</v>
      </c>
      <c r="AD130" s="2" t="str">
        <f t="shared" ref="AD130:AD193" ca="1" si="91">IF(Z130&gt;0,AG130&amp;" M"&amp;AI130,IF(Z130 &lt; 0," "&amp;AG130&amp;" M"&amp;AI130, " Current Month"))</f>
        <v xml:space="preserve"> 2016 M05</v>
      </c>
      <c r="AE130" s="2" t="b">
        <f t="shared" ref="AE130:AE193" ca="1" si="92">IF(H130 &lt;= V130, TRUE(), FALSE())</f>
        <v>1</v>
      </c>
      <c r="AF130" s="2" t="b">
        <f t="shared" ref="AF130:AF193" ca="1" si="93">IF(I130 &lt;= W130, TRUE(), FALSE())</f>
        <v>1</v>
      </c>
      <c r="AG130" s="2" t="str">
        <f t="shared" ref="AG130:AG193" si="94">TEXT(B130, "0")</f>
        <v>2016</v>
      </c>
      <c r="AH130" s="2" t="str">
        <f t="shared" ref="AH130:AH193" si="95">TEXT(C130, "0")</f>
        <v>2</v>
      </c>
      <c r="AI130" t="str">
        <f t="shared" ref="AI130:AI193" si="96">IF(LEN(TEXT(E130, "0")) = 1, "0" &amp; TEXT(E130, "0"), TEXT(E130,"0"))</f>
        <v>05</v>
      </c>
      <c r="AJ130" s="2" t="str">
        <f t="shared" ref="AJ130:AJ193" si="97">AG130 &amp; " Q" &amp; AH130</f>
        <v>2016 Q2</v>
      </c>
    </row>
    <row r="131" spans="1:36" x14ac:dyDescent="0.25">
      <c r="A131" s="1">
        <v>42499</v>
      </c>
      <c r="B131" s="2">
        <f t="shared" si="70"/>
        <v>2016</v>
      </c>
      <c r="C131" s="2">
        <f t="shared" si="71"/>
        <v>2</v>
      </c>
      <c r="D131" s="2">
        <f t="shared" si="72"/>
        <v>20162</v>
      </c>
      <c r="E131">
        <f t="shared" si="73"/>
        <v>5</v>
      </c>
      <c r="F131">
        <f t="shared" si="74"/>
        <v>201605</v>
      </c>
      <c r="G131">
        <f t="shared" si="75"/>
        <v>130</v>
      </c>
      <c r="H131">
        <f t="shared" si="76"/>
        <v>129</v>
      </c>
      <c r="I131">
        <f t="shared" si="77"/>
        <v>39</v>
      </c>
      <c r="J131">
        <f t="shared" si="78"/>
        <v>53</v>
      </c>
      <c r="K131" s="1">
        <f t="shared" si="79"/>
        <v>42499</v>
      </c>
      <c r="L131" s="1">
        <f t="shared" si="80"/>
        <v>42491</v>
      </c>
      <c r="M131" s="1">
        <f t="shared" ref="M131:M194" si="98">LOOKUP(2, 1/($F$2:$K$1828=F131),$A$2:$A$1828)</f>
        <v>42521</v>
      </c>
      <c r="N131" s="1">
        <f t="shared" si="81"/>
        <v>42461</v>
      </c>
      <c r="O131" s="1">
        <f t="shared" ref="O131:O194" si="99">LOOKUP(2, 1/($D$2:$D$1828=D131),$A$2:$A$1828)</f>
        <v>42551</v>
      </c>
      <c r="P131" s="2">
        <f t="shared" ref="P131:P194" si="100">SUMPRODUCT( (FREQUENCY($F$2:$F$1828, $F$2:$F$1828) &gt; 0) * (F131 &gt;= $F$2:$F$1829) )</f>
        <v>5</v>
      </c>
      <c r="Q131" s="2">
        <f t="shared" ref="Q131:Q194" si="101">SUMPRODUCT( (FREQUENCY($D$2:$D$1828, $D$2:$D$1828) &gt; 0) * (D131 &gt;= $D$2:$D$1829) )</f>
        <v>2</v>
      </c>
      <c r="R131" s="2">
        <f t="shared" ref="R131:R194" ca="1" si="102">VLOOKUP(TODAY(), $A$2:$B$1828, 2, FALSE)</f>
        <v>2018</v>
      </c>
      <c r="S131" s="2">
        <f t="shared" ref="S131:S194" ca="1" si="103">VLOOKUP(TODAY(), $A$2:$C$1828, 3, FALSE)</f>
        <v>4</v>
      </c>
      <c r="T131" s="2">
        <f t="shared" ref="T131:T194" ca="1" si="104">VLOOKUP(TODAY(), $A$2:$E$1828, 5, FALSE)</f>
        <v>12</v>
      </c>
      <c r="U131" s="2">
        <f t="shared" ca="1" si="82"/>
        <v>344</v>
      </c>
      <c r="V131" s="2">
        <f t="shared" ca="1" si="83"/>
        <v>344</v>
      </c>
      <c r="W131" s="2">
        <f t="shared" ca="1" si="84"/>
        <v>71</v>
      </c>
      <c r="X131" s="2">
        <f t="shared" ca="1" si="85"/>
        <v>12</v>
      </c>
      <c r="Y131" s="2">
        <f t="shared" ca="1" si="86"/>
        <v>36</v>
      </c>
      <c r="Z131" s="2">
        <f t="shared" ca="1" si="87"/>
        <v>-2</v>
      </c>
      <c r="AA131" s="2">
        <f t="shared" ca="1" si="88"/>
        <v>-10</v>
      </c>
      <c r="AB131" s="2">
        <f t="shared" ca="1" si="89"/>
        <v>-31</v>
      </c>
      <c r="AC131" s="2" t="str">
        <f t="shared" ca="1" si="90"/>
        <v xml:space="preserve"> 2016 Q2</v>
      </c>
      <c r="AD131" s="2" t="str">
        <f t="shared" ca="1" si="91"/>
        <v xml:space="preserve"> 2016 M05</v>
      </c>
      <c r="AE131" s="2" t="b">
        <f t="shared" ca="1" si="92"/>
        <v>1</v>
      </c>
      <c r="AF131" s="2" t="b">
        <f t="shared" ca="1" si="93"/>
        <v>1</v>
      </c>
      <c r="AG131" s="2" t="str">
        <f t="shared" si="94"/>
        <v>2016</v>
      </c>
      <c r="AH131" s="2" t="str">
        <f t="shared" si="95"/>
        <v>2</v>
      </c>
      <c r="AI131" t="str">
        <f t="shared" si="96"/>
        <v>05</v>
      </c>
      <c r="AJ131" s="2" t="str">
        <f t="shared" si="97"/>
        <v>2016 Q2</v>
      </c>
    </row>
    <row r="132" spans="1:36" x14ac:dyDescent="0.25">
      <c r="A132" s="1">
        <v>42500</v>
      </c>
      <c r="B132" s="2">
        <f t="shared" si="70"/>
        <v>2016</v>
      </c>
      <c r="C132" s="2">
        <f t="shared" si="71"/>
        <v>2</v>
      </c>
      <c r="D132" s="2">
        <f t="shared" si="72"/>
        <v>20162</v>
      </c>
      <c r="E132">
        <f t="shared" si="73"/>
        <v>5</v>
      </c>
      <c r="F132">
        <f t="shared" si="74"/>
        <v>201605</v>
      </c>
      <c r="G132">
        <f t="shared" si="75"/>
        <v>131</v>
      </c>
      <c r="H132">
        <f t="shared" si="76"/>
        <v>130</v>
      </c>
      <c r="I132">
        <f t="shared" si="77"/>
        <v>40</v>
      </c>
      <c r="J132">
        <f t="shared" si="78"/>
        <v>52</v>
      </c>
      <c r="K132" s="1">
        <f t="shared" si="79"/>
        <v>42500</v>
      </c>
      <c r="L132" s="1">
        <f t="shared" si="80"/>
        <v>42491</v>
      </c>
      <c r="M132" s="1">
        <f t="shared" si="98"/>
        <v>42521</v>
      </c>
      <c r="N132" s="1">
        <f t="shared" si="81"/>
        <v>42461</v>
      </c>
      <c r="O132" s="1">
        <f t="shared" si="99"/>
        <v>42551</v>
      </c>
      <c r="P132" s="2">
        <f t="shared" si="100"/>
        <v>5</v>
      </c>
      <c r="Q132" s="2">
        <f t="shared" si="101"/>
        <v>2</v>
      </c>
      <c r="R132" s="2">
        <f t="shared" ca="1" si="102"/>
        <v>2018</v>
      </c>
      <c r="S132" s="2">
        <f t="shared" ca="1" si="103"/>
        <v>4</v>
      </c>
      <c r="T132" s="2">
        <f t="shared" ca="1" si="104"/>
        <v>12</v>
      </c>
      <c r="U132" s="2">
        <f t="shared" ca="1" si="82"/>
        <v>344</v>
      </c>
      <c r="V132" s="2">
        <f t="shared" ca="1" si="83"/>
        <v>344</v>
      </c>
      <c r="W132" s="2">
        <f t="shared" ca="1" si="84"/>
        <v>71</v>
      </c>
      <c r="X132" s="2">
        <f t="shared" ca="1" si="85"/>
        <v>12</v>
      </c>
      <c r="Y132" s="2">
        <f t="shared" ca="1" si="86"/>
        <v>36</v>
      </c>
      <c r="Z132" s="2">
        <f t="shared" ca="1" si="87"/>
        <v>-2</v>
      </c>
      <c r="AA132" s="2">
        <f t="shared" ca="1" si="88"/>
        <v>-10</v>
      </c>
      <c r="AB132" s="2">
        <f t="shared" ca="1" si="89"/>
        <v>-31</v>
      </c>
      <c r="AC132" s="2" t="str">
        <f t="shared" ca="1" si="90"/>
        <v xml:space="preserve"> 2016 Q2</v>
      </c>
      <c r="AD132" s="2" t="str">
        <f t="shared" ca="1" si="91"/>
        <v xml:space="preserve"> 2016 M05</v>
      </c>
      <c r="AE132" s="2" t="b">
        <f t="shared" ca="1" si="92"/>
        <v>1</v>
      </c>
      <c r="AF132" s="2" t="b">
        <f t="shared" ca="1" si="93"/>
        <v>1</v>
      </c>
      <c r="AG132" s="2" t="str">
        <f t="shared" si="94"/>
        <v>2016</v>
      </c>
      <c r="AH132" s="2" t="str">
        <f t="shared" si="95"/>
        <v>2</v>
      </c>
      <c r="AI132" t="str">
        <f t="shared" si="96"/>
        <v>05</v>
      </c>
      <c r="AJ132" s="2" t="str">
        <f t="shared" si="97"/>
        <v>2016 Q2</v>
      </c>
    </row>
    <row r="133" spans="1:36" x14ac:dyDescent="0.25">
      <c r="A133" s="1">
        <v>42501</v>
      </c>
      <c r="B133" s="2">
        <f t="shared" si="70"/>
        <v>2016</v>
      </c>
      <c r="C133" s="2">
        <f t="shared" si="71"/>
        <v>2</v>
      </c>
      <c r="D133" s="2">
        <f t="shared" si="72"/>
        <v>20162</v>
      </c>
      <c r="E133">
        <f t="shared" si="73"/>
        <v>5</v>
      </c>
      <c r="F133">
        <f t="shared" si="74"/>
        <v>201605</v>
      </c>
      <c r="G133">
        <f t="shared" si="75"/>
        <v>132</v>
      </c>
      <c r="H133">
        <f t="shared" si="76"/>
        <v>131</v>
      </c>
      <c r="I133">
        <f t="shared" si="77"/>
        <v>41</v>
      </c>
      <c r="J133">
        <f t="shared" si="78"/>
        <v>51</v>
      </c>
      <c r="K133" s="1">
        <f t="shared" si="79"/>
        <v>42501</v>
      </c>
      <c r="L133" s="1">
        <f t="shared" si="80"/>
        <v>42491</v>
      </c>
      <c r="M133" s="1">
        <f t="shared" si="98"/>
        <v>42521</v>
      </c>
      <c r="N133" s="1">
        <f t="shared" si="81"/>
        <v>42461</v>
      </c>
      <c r="O133" s="1">
        <f t="shared" si="99"/>
        <v>42551</v>
      </c>
      <c r="P133" s="2">
        <f t="shared" si="100"/>
        <v>5</v>
      </c>
      <c r="Q133" s="2">
        <f t="shared" si="101"/>
        <v>2</v>
      </c>
      <c r="R133" s="2">
        <f t="shared" ca="1" si="102"/>
        <v>2018</v>
      </c>
      <c r="S133" s="2">
        <f t="shared" ca="1" si="103"/>
        <v>4</v>
      </c>
      <c r="T133" s="2">
        <f t="shared" ca="1" si="104"/>
        <v>12</v>
      </c>
      <c r="U133" s="2">
        <f t="shared" ca="1" si="82"/>
        <v>344</v>
      </c>
      <c r="V133" s="2">
        <f t="shared" ca="1" si="83"/>
        <v>344</v>
      </c>
      <c r="W133" s="2">
        <f t="shared" ca="1" si="84"/>
        <v>71</v>
      </c>
      <c r="X133" s="2">
        <f t="shared" ca="1" si="85"/>
        <v>12</v>
      </c>
      <c r="Y133" s="2">
        <f t="shared" ca="1" si="86"/>
        <v>36</v>
      </c>
      <c r="Z133" s="2">
        <f t="shared" ca="1" si="87"/>
        <v>-2</v>
      </c>
      <c r="AA133" s="2">
        <f t="shared" ca="1" si="88"/>
        <v>-10</v>
      </c>
      <c r="AB133" s="2">
        <f t="shared" ca="1" si="89"/>
        <v>-31</v>
      </c>
      <c r="AC133" s="2" t="str">
        <f t="shared" ca="1" si="90"/>
        <v xml:space="preserve"> 2016 Q2</v>
      </c>
      <c r="AD133" s="2" t="str">
        <f t="shared" ca="1" si="91"/>
        <v xml:space="preserve"> 2016 M05</v>
      </c>
      <c r="AE133" s="2" t="b">
        <f t="shared" ca="1" si="92"/>
        <v>1</v>
      </c>
      <c r="AF133" s="2" t="b">
        <f t="shared" ca="1" si="93"/>
        <v>1</v>
      </c>
      <c r="AG133" s="2" t="str">
        <f t="shared" si="94"/>
        <v>2016</v>
      </c>
      <c r="AH133" s="2" t="str">
        <f t="shared" si="95"/>
        <v>2</v>
      </c>
      <c r="AI133" t="str">
        <f t="shared" si="96"/>
        <v>05</v>
      </c>
      <c r="AJ133" s="2" t="str">
        <f t="shared" si="97"/>
        <v>2016 Q2</v>
      </c>
    </row>
    <row r="134" spans="1:36" x14ac:dyDescent="0.25">
      <c r="A134" s="1">
        <v>42502</v>
      </c>
      <c r="B134" s="2">
        <f t="shared" si="70"/>
        <v>2016</v>
      </c>
      <c r="C134" s="2">
        <f t="shared" si="71"/>
        <v>2</v>
      </c>
      <c r="D134" s="2">
        <f t="shared" si="72"/>
        <v>20162</v>
      </c>
      <c r="E134">
        <f t="shared" si="73"/>
        <v>5</v>
      </c>
      <c r="F134">
        <f t="shared" si="74"/>
        <v>201605</v>
      </c>
      <c r="G134">
        <f t="shared" si="75"/>
        <v>133</v>
      </c>
      <c r="H134">
        <f t="shared" si="76"/>
        <v>132</v>
      </c>
      <c r="I134">
        <f t="shared" si="77"/>
        <v>42</v>
      </c>
      <c r="J134">
        <f t="shared" si="78"/>
        <v>50</v>
      </c>
      <c r="K134" s="1">
        <f t="shared" si="79"/>
        <v>42502</v>
      </c>
      <c r="L134" s="1">
        <f t="shared" si="80"/>
        <v>42491</v>
      </c>
      <c r="M134" s="1">
        <f t="shared" si="98"/>
        <v>42521</v>
      </c>
      <c r="N134" s="1">
        <f t="shared" si="81"/>
        <v>42461</v>
      </c>
      <c r="O134" s="1">
        <f t="shared" si="99"/>
        <v>42551</v>
      </c>
      <c r="P134" s="2">
        <f t="shared" si="100"/>
        <v>5</v>
      </c>
      <c r="Q134" s="2">
        <f t="shared" si="101"/>
        <v>2</v>
      </c>
      <c r="R134" s="2">
        <f t="shared" ca="1" si="102"/>
        <v>2018</v>
      </c>
      <c r="S134" s="2">
        <f t="shared" ca="1" si="103"/>
        <v>4</v>
      </c>
      <c r="T134" s="2">
        <f t="shared" ca="1" si="104"/>
        <v>12</v>
      </c>
      <c r="U134" s="2">
        <f t="shared" ca="1" si="82"/>
        <v>344</v>
      </c>
      <c r="V134" s="2">
        <f t="shared" ca="1" si="83"/>
        <v>344</v>
      </c>
      <c r="W134" s="2">
        <f t="shared" ca="1" si="84"/>
        <v>71</v>
      </c>
      <c r="X134" s="2">
        <f t="shared" ca="1" si="85"/>
        <v>12</v>
      </c>
      <c r="Y134" s="2">
        <f t="shared" ca="1" si="86"/>
        <v>36</v>
      </c>
      <c r="Z134" s="2">
        <f t="shared" ca="1" si="87"/>
        <v>-2</v>
      </c>
      <c r="AA134" s="2">
        <f t="shared" ca="1" si="88"/>
        <v>-10</v>
      </c>
      <c r="AB134" s="2">
        <f t="shared" ca="1" si="89"/>
        <v>-31</v>
      </c>
      <c r="AC134" s="2" t="str">
        <f t="shared" ca="1" si="90"/>
        <v xml:space="preserve"> 2016 Q2</v>
      </c>
      <c r="AD134" s="2" t="str">
        <f t="shared" ca="1" si="91"/>
        <v xml:space="preserve"> 2016 M05</v>
      </c>
      <c r="AE134" s="2" t="b">
        <f t="shared" ca="1" si="92"/>
        <v>1</v>
      </c>
      <c r="AF134" s="2" t="b">
        <f t="shared" ca="1" si="93"/>
        <v>1</v>
      </c>
      <c r="AG134" s="2" t="str">
        <f t="shared" si="94"/>
        <v>2016</v>
      </c>
      <c r="AH134" s="2" t="str">
        <f t="shared" si="95"/>
        <v>2</v>
      </c>
      <c r="AI134" t="str">
        <f t="shared" si="96"/>
        <v>05</v>
      </c>
      <c r="AJ134" s="2" t="str">
        <f t="shared" si="97"/>
        <v>2016 Q2</v>
      </c>
    </row>
    <row r="135" spans="1:36" x14ac:dyDescent="0.25">
      <c r="A135" s="1">
        <v>42503</v>
      </c>
      <c r="B135" s="2">
        <f t="shared" si="70"/>
        <v>2016</v>
      </c>
      <c r="C135" s="2">
        <f t="shared" si="71"/>
        <v>2</v>
      </c>
      <c r="D135" s="2">
        <f t="shared" si="72"/>
        <v>20162</v>
      </c>
      <c r="E135">
        <f t="shared" si="73"/>
        <v>5</v>
      </c>
      <c r="F135">
        <f t="shared" si="74"/>
        <v>201605</v>
      </c>
      <c r="G135">
        <f t="shared" si="75"/>
        <v>134</v>
      </c>
      <c r="H135">
        <f t="shared" si="76"/>
        <v>133</v>
      </c>
      <c r="I135">
        <f t="shared" si="77"/>
        <v>43</v>
      </c>
      <c r="J135">
        <f t="shared" si="78"/>
        <v>49</v>
      </c>
      <c r="K135" s="1">
        <f t="shared" si="79"/>
        <v>42503</v>
      </c>
      <c r="L135" s="1">
        <f t="shared" si="80"/>
        <v>42491</v>
      </c>
      <c r="M135" s="1">
        <f t="shared" si="98"/>
        <v>42521</v>
      </c>
      <c r="N135" s="1">
        <f t="shared" si="81"/>
        <v>42461</v>
      </c>
      <c r="O135" s="1">
        <f t="shared" si="99"/>
        <v>42551</v>
      </c>
      <c r="P135" s="2">
        <f t="shared" si="100"/>
        <v>5</v>
      </c>
      <c r="Q135" s="2">
        <f t="shared" si="101"/>
        <v>2</v>
      </c>
      <c r="R135" s="2">
        <f t="shared" ca="1" si="102"/>
        <v>2018</v>
      </c>
      <c r="S135" s="2">
        <f t="shared" ca="1" si="103"/>
        <v>4</v>
      </c>
      <c r="T135" s="2">
        <f t="shared" ca="1" si="104"/>
        <v>12</v>
      </c>
      <c r="U135" s="2">
        <f t="shared" ca="1" si="82"/>
        <v>344</v>
      </c>
      <c r="V135" s="2">
        <f t="shared" ca="1" si="83"/>
        <v>344</v>
      </c>
      <c r="W135" s="2">
        <f t="shared" ca="1" si="84"/>
        <v>71</v>
      </c>
      <c r="X135" s="2">
        <f t="shared" ca="1" si="85"/>
        <v>12</v>
      </c>
      <c r="Y135" s="2">
        <f t="shared" ca="1" si="86"/>
        <v>36</v>
      </c>
      <c r="Z135" s="2">
        <f t="shared" ca="1" si="87"/>
        <v>-2</v>
      </c>
      <c r="AA135" s="2">
        <f t="shared" ca="1" si="88"/>
        <v>-10</v>
      </c>
      <c r="AB135" s="2">
        <f t="shared" ca="1" si="89"/>
        <v>-31</v>
      </c>
      <c r="AC135" s="2" t="str">
        <f t="shared" ca="1" si="90"/>
        <v xml:space="preserve"> 2016 Q2</v>
      </c>
      <c r="AD135" s="2" t="str">
        <f t="shared" ca="1" si="91"/>
        <v xml:space="preserve"> 2016 M05</v>
      </c>
      <c r="AE135" s="2" t="b">
        <f t="shared" ca="1" si="92"/>
        <v>1</v>
      </c>
      <c r="AF135" s="2" t="b">
        <f t="shared" ca="1" si="93"/>
        <v>1</v>
      </c>
      <c r="AG135" s="2" t="str">
        <f t="shared" si="94"/>
        <v>2016</v>
      </c>
      <c r="AH135" s="2" t="str">
        <f t="shared" si="95"/>
        <v>2</v>
      </c>
      <c r="AI135" t="str">
        <f t="shared" si="96"/>
        <v>05</v>
      </c>
      <c r="AJ135" s="2" t="str">
        <f t="shared" si="97"/>
        <v>2016 Q2</v>
      </c>
    </row>
    <row r="136" spans="1:36" x14ac:dyDescent="0.25">
      <c r="A136" s="1">
        <v>42504</v>
      </c>
      <c r="B136" s="2">
        <f t="shared" si="70"/>
        <v>2016</v>
      </c>
      <c r="C136" s="2">
        <f t="shared" si="71"/>
        <v>2</v>
      </c>
      <c r="D136" s="2">
        <f t="shared" si="72"/>
        <v>20162</v>
      </c>
      <c r="E136">
        <f t="shared" si="73"/>
        <v>5</v>
      </c>
      <c r="F136">
        <f t="shared" si="74"/>
        <v>201605</v>
      </c>
      <c r="G136">
        <f t="shared" si="75"/>
        <v>135</v>
      </c>
      <c r="H136">
        <f t="shared" si="76"/>
        <v>134</v>
      </c>
      <c r="I136">
        <f t="shared" si="77"/>
        <v>44</v>
      </c>
      <c r="J136">
        <f t="shared" si="78"/>
        <v>48</v>
      </c>
      <c r="K136" s="1">
        <f t="shared" si="79"/>
        <v>42504</v>
      </c>
      <c r="L136" s="1">
        <f t="shared" si="80"/>
        <v>42491</v>
      </c>
      <c r="M136" s="1">
        <f t="shared" si="98"/>
        <v>42521</v>
      </c>
      <c r="N136" s="1">
        <f t="shared" si="81"/>
        <v>42461</v>
      </c>
      <c r="O136" s="1">
        <f t="shared" si="99"/>
        <v>42551</v>
      </c>
      <c r="P136" s="2">
        <f t="shared" si="100"/>
        <v>5</v>
      </c>
      <c r="Q136" s="2">
        <f t="shared" si="101"/>
        <v>2</v>
      </c>
      <c r="R136" s="2">
        <f t="shared" ca="1" si="102"/>
        <v>2018</v>
      </c>
      <c r="S136" s="2">
        <f t="shared" ca="1" si="103"/>
        <v>4</v>
      </c>
      <c r="T136" s="2">
        <f t="shared" ca="1" si="104"/>
        <v>12</v>
      </c>
      <c r="U136" s="2">
        <f t="shared" ca="1" si="82"/>
        <v>344</v>
      </c>
      <c r="V136" s="2">
        <f t="shared" ca="1" si="83"/>
        <v>344</v>
      </c>
      <c r="W136" s="2">
        <f t="shared" ca="1" si="84"/>
        <v>71</v>
      </c>
      <c r="X136" s="2">
        <f t="shared" ca="1" si="85"/>
        <v>12</v>
      </c>
      <c r="Y136" s="2">
        <f t="shared" ca="1" si="86"/>
        <v>36</v>
      </c>
      <c r="Z136" s="2">
        <f t="shared" ca="1" si="87"/>
        <v>-2</v>
      </c>
      <c r="AA136" s="2">
        <f t="shared" ca="1" si="88"/>
        <v>-10</v>
      </c>
      <c r="AB136" s="2">
        <f t="shared" ca="1" si="89"/>
        <v>-31</v>
      </c>
      <c r="AC136" s="2" t="str">
        <f t="shared" ca="1" si="90"/>
        <v xml:space="preserve"> 2016 Q2</v>
      </c>
      <c r="AD136" s="2" t="str">
        <f t="shared" ca="1" si="91"/>
        <v xml:space="preserve"> 2016 M05</v>
      </c>
      <c r="AE136" s="2" t="b">
        <f t="shared" ca="1" si="92"/>
        <v>1</v>
      </c>
      <c r="AF136" s="2" t="b">
        <f t="shared" ca="1" si="93"/>
        <v>1</v>
      </c>
      <c r="AG136" s="2" t="str">
        <f t="shared" si="94"/>
        <v>2016</v>
      </c>
      <c r="AH136" s="2" t="str">
        <f t="shared" si="95"/>
        <v>2</v>
      </c>
      <c r="AI136" t="str">
        <f t="shared" si="96"/>
        <v>05</v>
      </c>
      <c r="AJ136" s="2" t="str">
        <f t="shared" si="97"/>
        <v>2016 Q2</v>
      </c>
    </row>
    <row r="137" spans="1:36" x14ac:dyDescent="0.25">
      <c r="A137" s="1">
        <v>42505</v>
      </c>
      <c r="B137" s="2">
        <f t="shared" si="70"/>
        <v>2016</v>
      </c>
      <c r="C137" s="2">
        <f t="shared" si="71"/>
        <v>2</v>
      </c>
      <c r="D137" s="2">
        <f t="shared" si="72"/>
        <v>20162</v>
      </c>
      <c r="E137">
        <f t="shared" si="73"/>
        <v>5</v>
      </c>
      <c r="F137">
        <f t="shared" si="74"/>
        <v>201605</v>
      </c>
      <c r="G137">
        <f t="shared" si="75"/>
        <v>136</v>
      </c>
      <c r="H137">
        <f t="shared" si="76"/>
        <v>135</v>
      </c>
      <c r="I137">
        <f t="shared" si="77"/>
        <v>45</v>
      </c>
      <c r="J137">
        <f t="shared" si="78"/>
        <v>47</v>
      </c>
      <c r="K137" s="1">
        <f t="shared" si="79"/>
        <v>42505</v>
      </c>
      <c r="L137" s="1">
        <f t="shared" si="80"/>
        <v>42491</v>
      </c>
      <c r="M137" s="1">
        <f t="shared" si="98"/>
        <v>42521</v>
      </c>
      <c r="N137" s="1">
        <f t="shared" si="81"/>
        <v>42461</v>
      </c>
      <c r="O137" s="1">
        <f t="shared" si="99"/>
        <v>42551</v>
      </c>
      <c r="P137" s="2">
        <f t="shared" si="100"/>
        <v>5</v>
      </c>
      <c r="Q137" s="2">
        <f t="shared" si="101"/>
        <v>2</v>
      </c>
      <c r="R137" s="2">
        <f t="shared" ca="1" si="102"/>
        <v>2018</v>
      </c>
      <c r="S137" s="2">
        <f t="shared" ca="1" si="103"/>
        <v>4</v>
      </c>
      <c r="T137" s="2">
        <f t="shared" ca="1" si="104"/>
        <v>12</v>
      </c>
      <c r="U137" s="2">
        <f t="shared" ca="1" si="82"/>
        <v>344</v>
      </c>
      <c r="V137" s="2">
        <f t="shared" ca="1" si="83"/>
        <v>344</v>
      </c>
      <c r="W137" s="2">
        <f t="shared" ca="1" si="84"/>
        <v>71</v>
      </c>
      <c r="X137" s="2">
        <f t="shared" ca="1" si="85"/>
        <v>12</v>
      </c>
      <c r="Y137" s="2">
        <f t="shared" ca="1" si="86"/>
        <v>36</v>
      </c>
      <c r="Z137" s="2">
        <f t="shared" ca="1" si="87"/>
        <v>-2</v>
      </c>
      <c r="AA137" s="2">
        <f t="shared" ca="1" si="88"/>
        <v>-10</v>
      </c>
      <c r="AB137" s="2">
        <f t="shared" ca="1" si="89"/>
        <v>-31</v>
      </c>
      <c r="AC137" s="2" t="str">
        <f t="shared" ca="1" si="90"/>
        <v xml:space="preserve"> 2016 Q2</v>
      </c>
      <c r="AD137" s="2" t="str">
        <f t="shared" ca="1" si="91"/>
        <v xml:space="preserve"> 2016 M05</v>
      </c>
      <c r="AE137" s="2" t="b">
        <f t="shared" ca="1" si="92"/>
        <v>1</v>
      </c>
      <c r="AF137" s="2" t="b">
        <f t="shared" ca="1" si="93"/>
        <v>1</v>
      </c>
      <c r="AG137" s="2" t="str">
        <f t="shared" si="94"/>
        <v>2016</v>
      </c>
      <c r="AH137" s="2" t="str">
        <f t="shared" si="95"/>
        <v>2</v>
      </c>
      <c r="AI137" t="str">
        <f t="shared" si="96"/>
        <v>05</v>
      </c>
      <c r="AJ137" s="2" t="str">
        <f t="shared" si="97"/>
        <v>2016 Q2</v>
      </c>
    </row>
    <row r="138" spans="1:36" x14ac:dyDescent="0.25">
      <c r="A138" s="1">
        <v>42506</v>
      </c>
      <c r="B138" s="2">
        <f t="shared" si="70"/>
        <v>2016</v>
      </c>
      <c r="C138" s="2">
        <f t="shared" si="71"/>
        <v>2</v>
      </c>
      <c r="D138" s="2">
        <f t="shared" si="72"/>
        <v>20162</v>
      </c>
      <c r="E138">
        <f t="shared" si="73"/>
        <v>5</v>
      </c>
      <c r="F138">
        <f t="shared" si="74"/>
        <v>201605</v>
      </c>
      <c r="G138">
        <f t="shared" si="75"/>
        <v>137</v>
      </c>
      <c r="H138">
        <f t="shared" si="76"/>
        <v>136</v>
      </c>
      <c r="I138">
        <f t="shared" si="77"/>
        <v>46</v>
      </c>
      <c r="J138">
        <f t="shared" si="78"/>
        <v>46</v>
      </c>
      <c r="K138" s="1">
        <f t="shared" si="79"/>
        <v>42506</v>
      </c>
      <c r="L138" s="1">
        <f t="shared" si="80"/>
        <v>42491</v>
      </c>
      <c r="M138" s="1">
        <f t="shared" si="98"/>
        <v>42521</v>
      </c>
      <c r="N138" s="1">
        <f t="shared" si="81"/>
        <v>42461</v>
      </c>
      <c r="O138" s="1">
        <f t="shared" si="99"/>
        <v>42551</v>
      </c>
      <c r="P138" s="2">
        <f t="shared" si="100"/>
        <v>5</v>
      </c>
      <c r="Q138" s="2">
        <f t="shared" si="101"/>
        <v>2</v>
      </c>
      <c r="R138" s="2">
        <f t="shared" ca="1" si="102"/>
        <v>2018</v>
      </c>
      <c r="S138" s="2">
        <f t="shared" ca="1" si="103"/>
        <v>4</v>
      </c>
      <c r="T138" s="2">
        <f t="shared" ca="1" si="104"/>
        <v>12</v>
      </c>
      <c r="U138" s="2">
        <f t="shared" ca="1" si="82"/>
        <v>344</v>
      </c>
      <c r="V138" s="2">
        <f t="shared" ca="1" si="83"/>
        <v>344</v>
      </c>
      <c r="W138" s="2">
        <f t="shared" ca="1" si="84"/>
        <v>71</v>
      </c>
      <c r="X138" s="2">
        <f t="shared" ca="1" si="85"/>
        <v>12</v>
      </c>
      <c r="Y138" s="2">
        <f t="shared" ca="1" si="86"/>
        <v>36</v>
      </c>
      <c r="Z138" s="2">
        <f t="shared" ca="1" si="87"/>
        <v>-2</v>
      </c>
      <c r="AA138" s="2">
        <f t="shared" ca="1" si="88"/>
        <v>-10</v>
      </c>
      <c r="AB138" s="2">
        <f t="shared" ca="1" si="89"/>
        <v>-31</v>
      </c>
      <c r="AC138" s="2" t="str">
        <f t="shared" ca="1" si="90"/>
        <v xml:space="preserve"> 2016 Q2</v>
      </c>
      <c r="AD138" s="2" t="str">
        <f t="shared" ca="1" si="91"/>
        <v xml:space="preserve"> 2016 M05</v>
      </c>
      <c r="AE138" s="2" t="b">
        <f t="shared" ca="1" si="92"/>
        <v>1</v>
      </c>
      <c r="AF138" s="2" t="b">
        <f t="shared" ca="1" si="93"/>
        <v>1</v>
      </c>
      <c r="AG138" s="2" t="str">
        <f t="shared" si="94"/>
        <v>2016</v>
      </c>
      <c r="AH138" s="2" t="str">
        <f t="shared" si="95"/>
        <v>2</v>
      </c>
      <c r="AI138" t="str">
        <f t="shared" si="96"/>
        <v>05</v>
      </c>
      <c r="AJ138" s="2" t="str">
        <f t="shared" si="97"/>
        <v>2016 Q2</v>
      </c>
    </row>
    <row r="139" spans="1:36" x14ac:dyDescent="0.25">
      <c r="A139" s="1">
        <v>42507</v>
      </c>
      <c r="B139" s="2">
        <f t="shared" si="70"/>
        <v>2016</v>
      </c>
      <c r="C139" s="2">
        <f t="shared" si="71"/>
        <v>2</v>
      </c>
      <c r="D139" s="2">
        <f t="shared" si="72"/>
        <v>20162</v>
      </c>
      <c r="E139">
        <f t="shared" si="73"/>
        <v>5</v>
      </c>
      <c r="F139">
        <f t="shared" si="74"/>
        <v>201605</v>
      </c>
      <c r="G139">
        <f t="shared" si="75"/>
        <v>138</v>
      </c>
      <c r="H139">
        <f t="shared" si="76"/>
        <v>137</v>
      </c>
      <c r="I139">
        <f t="shared" si="77"/>
        <v>47</v>
      </c>
      <c r="J139">
        <f t="shared" si="78"/>
        <v>45</v>
      </c>
      <c r="K139" s="1">
        <f t="shared" si="79"/>
        <v>42507</v>
      </c>
      <c r="L139" s="1">
        <f t="shared" si="80"/>
        <v>42491</v>
      </c>
      <c r="M139" s="1">
        <f t="shared" si="98"/>
        <v>42521</v>
      </c>
      <c r="N139" s="1">
        <f t="shared" si="81"/>
        <v>42461</v>
      </c>
      <c r="O139" s="1">
        <f t="shared" si="99"/>
        <v>42551</v>
      </c>
      <c r="P139" s="2">
        <f t="shared" si="100"/>
        <v>5</v>
      </c>
      <c r="Q139" s="2">
        <f t="shared" si="101"/>
        <v>2</v>
      </c>
      <c r="R139" s="2">
        <f t="shared" ca="1" si="102"/>
        <v>2018</v>
      </c>
      <c r="S139" s="2">
        <f t="shared" ca="1" si="103"/>
        <v>4</v>
      </c>
      <c r="T139" s="2">
        <f t="shared" ca="1" si="104"/>
        <v>12</v>
      </c>
      <c r="U139" s="2">
        <f t="shared" ca="1" si="82"/>
        <v>344</v>
      </c>
      <c r="V139" s="2">
        <f t="shared" ca="1" si="83"/>
        <v>344</v>
      </c>
      <c r="W139" s="2">
        <f t="shared" ca="1" si="84"/>
        <v>71</v>
      </c>
      <c r="X139" s="2">
        <f t="shared" ca="1" si="85"/>
        <v>12</v>
      </c>
      <c r="Y139" s="2">
        <f t="shared" ca="1" si="86"/>
        <v>36</v>
      </c>
      <c r="Z139" s="2">
        <f t="shared" ca="1" si="87"/>
        <v>-2</v>
      </c>
      <c r="AA139" s="2">
        <f t="shared" ca="1" si="88"/>
        <v>-10</v>
      </c>
      <c r="AB139" s="2">
        <f t="shared" ca="1" si="89"/>
        <v>-31</v>
      </c>
      <c r="AC139" s="2" t="str">
        <f t="shared" ca="1" si="90"/>
        <v xml:space="preserve"> 2016 Q2</v>
      </c>
      <c r="AD139" s="2" t="str">
        <f t="shared" ca="1" si="91"/>
        <v xml:space="preserve"> 2016 M05</v>
      </c>
      <c r="AE139" s="2" t="b">
        <f t="shared" ca="1" si="92"/>
        <v>1</v>
      </c>
      <c r="AF139" s="2" t="b">
        <f t="shared" ca="1" si="93"/>
        <v>1</v>
      </c>
      <c r="AG139" s="2" t="str">
        <f t="shared" si="94"/>
        <v>2016</v>
      </c>
      <c r="AH139" s="2" t="str">
        <f t="shared" si="95"/>
        <v>2</v>
      </c>
      <c r="AI139" t="str">
        <f t="shared" si="96"/>
        <v>05</v>
      </c>
      <c r="AJ139" s="2" t="str">
        <f t="shared" si="97"/>
        <v>2016 Q2</v>
      </c>
    </row>
    <row r="140" spans="1:36" x14ac:dyDescent="0.25">
      <c r="A140" s="1">
        <v>42508</v>
      </c>
      <c r="B140" s="2">
        <f t="shared" si="70"/>
        <v>2016</v>
      </c>
      <c r="C140" s="2">
        <f t="shared" si="71"/>
        <v>2</v>
      </c>
      <c r="D140" s="2">
        <f t="shared" si="72"/>
        <v>20162</v>
      </c>
      <c r="E140">
        <f t="shared" si="73"/>
        <v>5</v>
      </c>
      <c r="F140">
        <f t="shared" si="74"/>
        <v>201605</v>
      </c>
      <c r="G140">
        <f t="shared" si="75"/>
        <v>139</v>
      </c>
      <c r="H140">
        <f t="shared" si="76"/>
        <v>138</v>
      </c>
      <c r="I140">
        <f t="shared" si="77"/>
        <v>48</v>
      </c>
      <c r="J140">
        <f t="shared" si="78"/>
        <v>44</v>
      </c>
      <c r="K140" s="1">
        <f t="shared" si="79"/>
        <v>42508</v>
      </c>
      <c r="L140" s="1">
        <f t="shared" si="80"/>
        <v>42491</v>
      </c>
      <c r="M140" s="1">
        <f t="shared" si="98"/>
        <v>42521</v>
      </c>
      <c r="N140" s="1">
        <f t="shared" si="81"/>
        <v>42461</v>
      </c>
      <c r="O140" s="1">
        <f t="shared" si="99"/>
        <v>42551</v>
      </c>
      <c r="P140" s="2">
        <f t="shared" si="100"/>
        <v>5</v>
      </c>
      <c r="Q140" s="2">
        <f t="shared" si="101"/>
        <v>2</v>
      </c>
      <c r="R140" s="2">
        <f t="shared" ca="1" si="102"/>
        <v>2018</v>
      </c>
      <c r="S140" s="2">
        <f t="shared" ca="1" si="103"/>
        <v>4</v>
      </c>
      <c r="T140" s="2">
        <f t="shared" ca="1" si="104"/>
        <v>12</v>
      </c>
      <c r="U140" s="2">
        <f t="shared" ca="1" si="82"/>
        <v>344</v>
      </c>
      <c r="V140" s="2">
        <f t="shared" ca="1" si="83"/>
        <v>344</v>
      </c>
      <c r="W140" s="2">
        <f t="shared" ca="1" si="84"/>
        <v>71</v>
      </c>
      <c r="X140" s="2">
        <f t="shared" ca="1" si="85"/>
        <v>12</v>
      </c>
      <c r="Y140" s="2">
        <f t="shared" ca="1" si="86"/>
        <v>36</v>
      </c>
      <c r="Z140" s="2">
        <f t="shared" ca="1" si="87"/>
        <v>-2</v>
      </c>
      <c r="AA140" s="2">
        <f t="shared" ca="1" si="88"/>
        <v>-10</v>
      </c>
      <c r="AB140" s="2">
        <f t="shared" ca="1" si="89"/>
        <v>-31</v>
      </c>
      <c r="AC140" s="2" t="str">
        <f t="shared" ca="1" si="90"/>
        <v xml:space="preserve"> 2016 Q2</v>
      </c>
      <c r="AD140" s="2" t="str">
        <f t="shared" ca="1" si="91"/>
        <v xml:space="preserve"> 2016 M05</v>
      </c>
      <c r="AE140" s="2" t="b">
        <f t="shared" ca="1" si="92"/>
        <v>1</v>
      </c>
      <c r="AF140" s="2" t="b">
        <f t="shared" ca="1" si="93"/>
        <v>1</v>
      </c>
      <c r="AG140" s="2" t="str">
        <f t="shared" si="94"/>
        <v>2016</v>
      </c>
      <c r="AH140" s="2" t="str">
        <f t="shared" si="95"/>
        <v>2</v>
      </c>
      <c r="AI140" t="str">
        <f t="shared" si="96"/>
        <v>05</v>
      </c>
      <c r="AJ140" s="2" t="str">
        <f t="shared" si="97"/>
        <v>2016 Q2</v>
      </c>
    </row>
    <row r="141" spans="1:36" x14ac:dyDescent="0.25">
      <c r="A141" s="1">
        <v>42509</v>
      </c>
      <c r="B141" s="2">
        <f t="shared" si="70"/>
        <v>2016</v>
      </c>
      <c r="C141" s="2">
        <f t="shared" si="71"/>
        <v>2</v>
      </c>
      <c r="D141" s="2">
        <f t="shared" si="72"/>
        <v>20162</v>
      </c>
      <c r="E141">
        <f t="shared" si="73"/>
        <v>5</v>
      </c>
      <c r="F141">
        <f t="shared" si="74"/>
        <v>201605</v>
      </c>
      <c r="G141">
        <f t="shared" si="75"/>
        <v>140</v>
      </c>
      <c r="H141">
        <f t="shared" si="76"/>
        <v>139</v>
      </c>
      <c r="I141">
        <f t="shared" si="77"/>
        <v>49</v>
      </c>
      <c r="J141">
        <f t="shared" si="78"/>
        <v>43</v>
      </c>
      <c r="K141" s="1">
        <f t="shared" si="79"/>
        <v>42509</v>
      </c>
      <c r="L141" s="1">
        <f t="shared" si="80"/>
        <v>42491</v>
      </c>
      <c r="M141" s="1">
        <f t="shared" si="98"/>
        <v>42521</v>
      </c>
      <c r="N141" s="1">
        <f t="shared" si="81"/>
        <v>42461</v>
      </c>
      <c r="O141" s="1">
        <f t="shared" si="99"/>
        <v>42551</v>
      </c>
      <c r="P141" s="2">
        <f t="shared" si="100"/>
        <v>5</v>
      </c>
      <c r="Q141" s="2">
        <f t="shared" si="101"/>
        <v>2</v>
      </c>
      <c r="R141" s="2">
        <f t="shared" ca="1" si="102"/>
        <v>2018</v>
      </c>
      <c r="S141" s="2">
        <f t="shared" ca="1" si="103"/>
        <v>4</v>
      </c>
      <c r="T141" s="2">
        <f t="shared" ca="1" si="104"/>
        <v>12</v>
      </c>
      <c r="U141" s="2">
        <f t="shared" ca="1" si="82"/>
        <v>344</v>
      </c>
      <c r="V141" s="2">
        <f t="shared" ca="1" si="83"/>
        <v>344</v>
      </c>
      <c r="W141" s="2">
        <f t="shared" ca="1" si="84"/>
        <v>71</v>
      </c>
      <c r="X141" s="2">
        <f t="shared" ca="1" si="85"/>
        <v>12</v>
      </c>
      <c r="Y141" s="2">
        <f t="shared" ca="1" si="86"/>
        <v>36</v>
      </c>
      <c r="Z141" s="2">
        <f t="shared" ca="1" si="87"/>
        <v>-2</v>
      </c>
      <c r="AA141" s="2">
        <f t="shared" ca="1" si="88"/>
        <v>-10</v>
      </c>
      <c r="AB141" s="2">
        <f t="shared" ca="1" si="89"/>
        <v>-31</v>
      </c>
      <c r="AC141" s="2" t="str">
        <f t="shared" ca="1" si="90"/>
        <v xml:space="preserve"> 2016 Q2</v>
      </c>
      <c r="AD141" s="2" t="str">
        <f t="shared" ca="1" si="91"/>
        <v xml:space="preserve"> 2016 M05</v>
      </c>
      <c r="AE141" s="2" t="b">
        <f t="shared" ca="1" si="92"/>
        <v>1</v>
      </c>
      <c r="AF141" s="2" t="b">
        <f t="shared" ca="1" si="93"/>
        <v>1</v>
      </c>
      <c r="AG141" s="2" t="str">
        <f t="shared" si="94"/>
        <v>2016</v>
      </c>
      <c r="AH141" s="2" t="str">
        <f t="shared" si="95"/>
        <v>2</v>
      </c>
      <c r="AI141" t="str">
        <f t="shared" si="96"/>
        <v>05</v>
      </c>
      <c r="AJ141" s="2" t="str">
        <f t="shared" si="97"/>
        <v>2016 Q2</v>
      </c>
    </row>
    <row r="142" spans="1:36" x14ac:dyDescent="0.25">
      <c r="A142" s="1">
        <v>42510</v>
      </c>
      <c r="B142" s="2">
        <f t="shared" si="70"/>
        <v>2016</v>
      </c>
      <c r="C142" s="2">
        <f t="shared" si="71"/>
        <v>2</v>
      </c>
      <c r="D142" s="2">
        <f t="shared" si="72"/>
        <v>20162</v>
      </c>
      <c r="E142">
        <f t="shared" si="73"/>
        <v>5</v>
      </c>
      <c r="F142">
        <f t="shared" si="74"/>
        <v>201605</v>
      </c>
      <c r="G142">
        <f t="shared" si="75"/>
        <v>141</v>
      </c>
      <c r="H142">
        <f t="shared" si="76"/>
        <v>140</v>
      </c>
      <c r="I142">
        <f t="shared" si="77"/>
        <v>50</v>
      </c>
      <c r="J142">
        <f t="shared" si="78"/>
        <v>42</v>
      </c>
      <c r="K142" s="1">
        <f t="shared" si="79"/>
        <v>42510</v>
      </c>
      <c r="L142" s="1">
        <f t="shared" si="80"/>
        <v>42491</v>
      </c>
      <c r="M142" s="1">
        <f t="shared" si="98"/>
        <v>42521</v>
      </c>
      <c r="N142" s="1">
        <f t="shared" si="81"/>
        <v>42461</v>
      </c>
      <c r="O142" s="1">
        <f t="shared" si="99"/>
        <v>42551</v>
      </c>
      <c r="P142" s="2">
        <f t="shared" si="100"/>
        <v>5</v>
      </c>
      <c r="Q142" s="2">
        <f t="shared" si="101"/>
        <v>2</v>
      </c>
      <c r="R142" s="2">
        <f t="shared" ca="1" si="102"/>
        <v>2018</v>
      </c>
      <c r="S142" s="2">
        <f t="shared" ca="1" si="103"/>
        <v>4</v>
      </c>
      <c r="T142" s="2">
        <f t="shared" ca="1" si="104"/>
        <v>12</v>
      </c>
      <c r="U142" s="2">
        <f t="shared" ca="1" si="82"/>
        <v>344</v>
      </c>
      <c r="V142" s="2">
        <f t="shared" ca="1" si="83"/>
        <v>344</v>
      </c>
      <c r="W142" s="2">
        <f t="shared" ca="1" si="84"/>
        <v>71</v>
      </c>
      <c r="X142" s="2">
        <f t="shared" ca="1" si="85"/>
        <v>12</v>
      </c>
      <c r="Y142" s="2">
        <f t="shared" ca="1" si="86"/>
        <v>36</v>
      </c>
      <c r="Z142" s="2">
        <f t="shared" ca="1" si="87"/>
        <v>-2</v>
      </c>
      <c r="AA142" s="2">
        <f t="shared" ca="1" si="88"/>
        <v>-10</v>
      </c>
      <c r="AB142" s="2">
        <f t="shared" ca="1" si="89"/>
        <v>-31</v>
      </c>
      <c r="AC142" s="2" t="str">
        <f t="shared" ca="1" si="90"/>
        <v xml:space="preserve"> 2016 Q2</v>
      </c>
      <c r="AD142" s="2" t="str">
        <f t="shared" ca="1" si="91"/>
        <v xml:space="preserve"> 2016 M05</v>
      </c>
      <c r="AE142" s="2" t="b">
        <f t="shared" ca="1" si="92"/>
        <v>1</v>
      </c>
      <c r="AF142" s="2" t="b">
        <f t="shared" ca="1" si="93"/>
        <v>1</v>
      </c>
      <c r="AG142" s="2" t="str">
        <f t="shared" si="94"/>
        <v>2016</v>
      </c>
      <c r="AH142" s="2" t="str">
        <f t="shared" si="95"/>
        <v>2</v>
      </c>
      <c r="AI142" t="str">
        <f t="shared" si="96"/>
        <v>05</v>
      </c>
      <c r="AJ142" s="2" t="str">
        <f t="shared" si="97"/>
        <v>2016 Q2</v>
      </c>
    </row>
    <row r="143" spans="1:36" x14ac:dyDescent="0.25">
      <c r="A143" s="1">
        <v>42511</v>
      </c>
      <c r="B143" s="2">
        <f t="shared" si="70"/>
        <v>2016</v>
      </c>
      <c r="C143" s="2">
        <f t="shared" si="71"/>
        <v>2</v>
      </c>
      <c r="D143" s="2">
        <f t="shared" si="72"/>
        <v>20162</v>
      </c>
      <c r="E143">
        <f t="shared" si="73"/>
        <v>5</v>
      </c>
      <c r="F143">
        <f t="shared" si="74"/>
        <v>201605</v>
      </c>
      <c r="G143">
        <f t="shared" si="75"/>
        <v>142</v>
      </c>
      <c r="H143">
        <f t="shared" si="76"/>
        <v>141</v>
      </c>
      <c r="I143">
        <f t="shared" si="77"/>
        <v>51</v>
      </c>
      <c r="J143">
        <f t="shared" si="78"/>
        <v>41</v>
      </c>
      <c r="K143" s="1">
        <f t="shared" si="79"/>
        <v>42511</v>
      </c>
      <c r="L143" s="1">
        <f t="shared" si="80"/>
        <v>42491</v>
      </c>
      <c r="M143" s="1">
        <f t="shared" si="98"/>
        <v>42521</v>
      </c>
      <c r="N143" s="1">
        <f t="shared" si="81"/>
        <v>42461</v>
      </c>
      <c r="O143" s="1">
        <f t="shared" si="99"/>
        <v>42551</v>
      </c>
      <c r="P143" s="2">
        <f t="shared" si="100"/>
        <v>5</v>
      </c>
      <c r="Q143" s="2">
        <f t="shared" si="101"/>
        <v>2</v>
      </c>
      <c r="R143" s="2">
        <f t="shared" ca="1" si="102"/>
        <v>2018</v>
      </c>
      <c r="S143" s="2">
        <f t="shared" ca="1" si="103"/>
        <v>4</v>
      </c>
      <c r="T143" s="2">
        <f t="shared" ca="1" si="104"/>
        <v>12</v>
      </c>
      <c r="U143" s="2">
        <f t="shared" ca="1" si="82"/>
        <v>344</v>
      </c>
      <c r="V143" s="2">
        <f t="shared" ca="1" si="83"/>
        <v>344</v>
      </c>
      <c r="W143" s="2">
        <f t="shared" ca="1" si="84"/>
        <v>71</v>
      </c>
      <c r="X143" s="2">
        <f t="shared" ca="1" si="85"/>
        <v>12</v>
      </c>
      <c r="Y143" s="2">
        <f t="shared" ca="1" si="86"/>
        <v>36</v>
      </c>
      <c r="Z143" s="2">
        <f t="shared" ca="1" si="87"/>
        <v>-2</v>
      </c>
      <c r="AA143" s="2">
        <f t="shared" ca="1" si="88"/>
        <v>-10</v>
      </c>
      <c r="AB143" s="2">
        <f t="shared" ca="1" si="89"/>
        <v>-31</v>
      </c>
      <c r="AC143" s="2" t="str">
        <f t="shared" ca="1" si="90"/>
        <v xml:space="preserve"> 2016 Q2</v>
      </c>
      <c r="AD143" s="2" t="str">
        <f t="shared" ca="1" si="91"/>
        <v xml:space="preserve"> 2016 M05</v>
      </c>
      <c r="AE143" s="2" t="b">
        <f t="shared" ca="1" si="92"/>
        <v>1</v>
      </c>
      <c r="AF143" s="2" t="b">
        <f t="shared" ca="1" si="93"/>
        <v>1</v>
      </c>
      <c r="AG143" s="2" t="str">
        <f t="shared" si="94"/>
        <v>2016</v>
      </c>
      <c r="AH143" s="2" t="str">
        <f t="shared" si="95"/>
        <v>2</v>
      </c>
      <c r="AI143" t="str">
        <f t="shared" si="96"/>
        <v>05</v>
      </c>
      <c r="AJ143" s="2" t="str">
        <f t="shared" si="97"/>
        <v>2016 Q2</v>
      </c>
    </row>
    <row r="144" spans="1:36" x14ac:dyDescent="0.25">
      <c r="A144" s="1">
        <v>42512</v>
      </c>
      <c r="B144" s="2">
        <f t="shared" si="70"/>
        <v>2016</v>
      </c>
      <c r="C144" s="2">
        <f t="shared" si="71"/>
        <v>2</v>
      </c>
      <c r="D144" s="2">
        <f t="shared" si="72"/>
        <v>20162</v>
      </c>
      <c r="E144">
        <f t="shared" si="73"/>
        <v>5</v>
      </c>
      <c r="F144">
        <f t="shared" si="74"/>
        <v>201605</v>
      </c>
      <c r="G144">
        <f t="shared" si="75"/>
        <v>143</v>
      </c>
      <c r="H144">
        <f t="shared" si="76"/>
        <v>142</v>
      </c>
      <c r="I144">
        <f t="shared" si="77"/>
        <v>52</v>
      </c>
      <c r="J144">
        <f t="shared" si="78"/>
        <v>40</v>
      </c>
      <c r="K144" s="1">
        <f t="shared" si="79"/>
        <v>42512</v>
      </c>
      <c r="L144" s="1">
        <f t="shared" si="80"/>
        <v>42491</v>
      </c>
      <c r="M144" s="1">
        <f t="shared" si="98"/>
        <v>42521</v>
      </c>
      <c r="N144" s="1">
        <f t="shared" si="81"/>
        <v>42461</v>
      </c>
      <c r="O144" s="1">
        <f t="shared" si="99"/>
        <v>42551</v>
      </c>
      <c r="P144" s="2">
        <f t="shared" si="100"/>
        <v>5</v>
      </c>
      <c r="Q144" s="2">
        <f t="shared" si="101"/>
        <v>2</v>
      </c>
      <c r="R144" s="2">
        <f t="shared" ca="1" si="102"/>
        <v>2018</v>
      </c>
      <c r="S144" s="2">
        <f t="shared" ca="1" si="103"/>
        <v>4</v>
      </c>
      <c r="T144" s="2">
        <f t="shared" ca="1" si="104"/>
        <v>12</v>
      </c>
      <c r="U144" s="2">
        <f t="shared" ca="1" si="82"/>
        <v>344</v>
      </c>
      <c r="V144" s="2">
        <f t="shared" ca="1" si="83"/>
        <v>344</v>
      </c>
      <c r="W144" s="2">
        <f t="shared" ca="1" si="84"/>
        <v>71</v>
      </c>
      <c r="X144" s="2">
        <f t="shared" ca="1" si="85"/>
        <v>12</v>
      </c>
      <c r="Y144" s="2">
        <f t="shared" ca="1" si="86"/>
        <v>36</v>
      </c>
      <c r="Z144" s="2">
        <f t="shared" ca="1" si="87"/>
        <v>-2</v>
      </c>
      <c r="AA144" s="2">
        <f t="shared" ca="1" si="88"/>
        <v>-10</v>
      </c>
      <c r="AB144" s="2">
        <f t="shared" ca="1" si="89"/>
        <v>-31</v>
      </c>
      <c r="AC144" s="2" t="str">
        <f t="shared" ca="1" si="90"/>
        <v xml:space="preserve"> 2016 Q2</v>
      </c>
      <c r="AD144" s="2" t="str">
        <f t="shared" ca="1" si="91"/>
        <v xml:space="preserve"> 2016 M05</v>
      </c>
      <c r="AE144" s="2" t="b">
        <f t="shared" ca="1" si="92"/>
        <v>1</v>
      </c>
      <c r="AF144" s="2" t="b">
        <f t="shared" ca="1" si="93"/>
        <v>1</v>
      </c>
      <c r="AG144" s="2" t="str">
        <f t="shared" si="94"/>
        <v>2016</v>
      </c>
      <c r="AH144" s="2" t="str">
        <f t="shared" si="95"/>
        <v>2</v>
      </c>
      <c r="AI144" t="str">
        <f t="shared" si="96"/>
        <v>05</v>
      </c>
      <c r="AJ144" s="2" t="str">
        <f t="shared" si="97"/>
        <v>2016 Q2</v>
      </c>
    </row>
    <row r="145" spans="1:36" x14ac:dyDescent="0.25">
      <c r="A145" s="1">
        <v>42513</v>
      </c>
      <c r="B145" s="2">
        <f t="shared" si="70"/>
        <v>2016</v>
      </c>
      <c r="C145" s="2">
        <f t="shared" si="71"/>
        <v>2</v>
      </c>
      <c r="D145" s="2">
        <f t="shared" si="72"/>
        <v>20162</v>
      </c>
      <c r="E145">
        <f t="shared" si="73"/>
        <v>5</v>
      </c>
      <c r="F145">
        <f t="shared" si="74"/>
        <v>201605</v>
      </c>
      <c r="G145">
        <f t="shared" si="75"/>
        <v>144</v>
      </c>
      <c r="H145">
        <f t="shared" si="76"/>
        <v>143</v>
      </c>
      <c r="I145">
        <f t="shared" si="77"/>
        <v>53</v>
      </c>
      <c r="J145">
        <f t="shared" si="78"/>
        <v>39</v>
      </c>
      <c r="K145" s="1">
        <f t="shared" si="79"/>
        <v>42513</v>
      </c>
      <c r="L145" s="1">
        <f t="shared" si="80"/>
        <v>42491</v>
      </c>
      <c r="M145" s="1">
        <f t="shared" si="98"/>
        <v>42521</v>
      </c>
      <c r="N145" s="1">
        <f t="shared" si="81"/>
        <v>42461</v>
      </c>
      <c r="O145" s="1">
        <f t="shared" si="99"/>
        <v>42551</v>
      </c>
      <c r="P145" s="2">
        <f t="shared" si="100"/>
        <v>5</v>
      </c>
      <c r="Q145" s="2">
        <f t="shared" si="101"/>
        <v>2</v>
      </c>
      <c r="R145" s="2">
        <f t="shared" ca="1" si="102"/>
        <v>2018</v>
      </c>
      <c r="S145" s="2">
        <f t="shared" ca="1" si="103"/>
        <v>4</v>
      </c>
      <c r="T145" s="2">
        <f t="shared" ca="1" si="104"/>
        <v>12</v>
      </c>
      <c r="U145" s="2">
        <f t="shared" ca="1" si="82"/>
        <v>344</v>
      </c>
      <c r="V145" s="2">
        <f t="shared" ca="1" si="83"/>
        <v>344</v>
      </c>
      <c r="W145" s="2">
        <f t="shared" ca="1" si="84"/>
        <v>71</v>
      </c>
      <c r="X145" s="2">
        <f t="shared" ca="1" si="85"/>
        <v>12</v>
      </c>
      <c r="Y145" s="2">
        <f t="shared" ca="1" si="86"/>
        <v>36</v>
      </c>
      <c r="Z145" s="2">
        <f t="shared" ca="1" si="87"/>
        <v>-2</v>
      </c>
      <c r="AA145" s="2">
        <f t="shared" ca="1" si="88"/>
        <v>-10</v>
      </c>
      <c r="AB145" s="2">
        <f t="shared" ca="1" si="89"/>
        <v>-31</v>
      </c>
      <c r="AC145" s="2" t="str">
        <f t="shared" ca="1" si="90"/>
        <v xml:space="preserve"> 2016 Q2</v>
      </c>
      <c r="AD145" s="2" t="str">
        <f t="shared" ca="1" si="91"/>
        <v xml:space="preserve"> 2016 M05</v>
      </c>
      <c r="AE145" s="2" t="b">
        <f t="shared" ca="1" si="92"/>
        <v>1</v>
      </c>
      <c r="AF145" s="2" t="b">
        <f t="shared" ca="1" si="93"/>
        <v>1</v>
      </c>
      <c r="AG145" s="2" t="str">
        <f t="shared" si="94"/>
        <v>2016</v>
      </c>
      <c r="AH145" s="2" t="str">
        <f t="shared" si="95"/>
        <v>2</v>
      </c>
      <c r="AI145" t="str">
        <f t="shared" si="96"/>
        <v>05</v>
      </c>
      <c r="AJ145" s="2" t="str">
        <f t="shared" si="97"/>
        <v>2016 Q2</v>
      </c>
    </row>
    <row r="146" spans="1:36" x14ac:dyDescent="0.25">
      <c r="A146" s="1">
        <v>42514</v>
      </c>
      <c r="B146" s="2">
        <f t="shared" si="70"/>
        <v>2016</v>
      </c>
      <c r="C146" s="2">
        <f t="shared" si="71"/>
        <v>2</v>
      </c>
      <c r="D146" s="2">
        <f t="shared" si="72"/>
        <v>20162</v>
      </c>
      <c r="E146">
        <f t="shared" si="73"/>
        <v>5</v>
      </c>
      <c r="F146">
        <f t="shared" si="74"/>
        <v>201605</v>
      </c>
      <c r="G146">
        <f t="shared" si="75"/>
        <v>145</v>
      </c>
      <c r="H146">
        <f t="shared" si="76"/>
        <v>144</v>
      </c>
      <c r="I146">
        <f t="shared" si="77"/>
        <v>54</v>
      </c>
      <c r="J146">
        <f t="shared" si="78"/>
        <v>38</v>
      </c>
      <c r="K146" s="1">
        <f t="shared" si="79"/>
        <v>42514</v>
      </c>
      <c r="L146" s="1">
        <f t="shared" si="80"/>
        <v>42491</v>
      </c>
      <c r="M146" s="1">
        <f t="shared" si="98"/>
        <v>42521</v>
      </c>
      <c r="N146" s="1">
        <f t="shared" si="81"/>
        <v>42461</v>
      </c>
      <c r="O146" s="1">
        <f t="shared" si="99"/>
        <v>42551</v>
      </c>
      <c r="P146" s="2">
        <f t="shared" si="100"/>
        <v>5</v>
      </c>
      <c r="Q146" s="2">
        <f t="shared" si="101"/>
        <v>2</v>
      </c>
      <c r="R146" s="2">
        <f t="shared" ca="1" si="102"/>
        <v>2018</v>
      </c>
      <c r="S146" s="2">
        <f t="shared" ca="1" si="103"/>
        <v>4</v>
      </c>
      <c r="T146" s="2">
        <f t="shared" ca="1" si="104"/>
        <v>12</v>
      </c>
      <c r="U146" s="2">
        <f t="shared" ca="1" si="82"/>
        <v>344</v>
      </c>
      <c r="V146" s="2">
        <f t="shared" ca="1" si="83"/>
        <v>344</v>
      </c>
      <c r="W146" s="2">
        <f t="shared" ca="1" si="84"/>
        <v>71</v>
      </c>
      <c r="X146" s="2">
        <f t="shared" ca="1" si="85"/>
        <v>12</v>
      </c>
      <c r="Y146" s="2">
        <f t="shared" ca="1" si="86"/>
        <v>36</v>
      </c>
      <c r="Z146" s="2">
        <f t="shared" ca="1" si="87"/>
        <v>-2</v>
      </c>
      <c r="AA146" s="2">
        <f t="shared" ca="1" si="88"/>
        <v>-10</v>
      </c>
      <c r="AB146" s="2">
        <f t="shared" ca="1" si="89"/>
        <v>-31</v>
      </c>
      <c r="AC146" s="2" t="str">
        <f t="shared" ca="1" si="90"/>
        <v xml:space="preserve"> 2016 Q2</v>
      </c>
      <c r="AD146" s="2" t="str">
        <f t="shared" ca="1" si="91"/>
        <v xml:space="preserve"> 2016 M05</v>
      </c>
      <c r="AE146" s="2" t="b">
        <f t="shared" ca="1" si="92"/>
        <v>1</v>
      </c>
      <c r="AF146" s="2" t="b">
        <f t="shared" ca="1" si="93"/>
        <v>1</v>
      </c>
      <c r="AG146" s="2" t="str">
        <f t="shared" si="94"/>
        <v>2016</v>
      </c>
      <c r="AH146" s="2" t="str">
        <f t="shared" si="95"/>
        <v>2</v>
      </c>
      <c r="AI146" t="str">
        <f t="shared" si="96"/>
        <v>05</v>
      </c>
      <c r="AJ146" s="2" t="str">
        <f t="shared" si="97"/>
        <v>2016 Q2</v>
      </c>
    </row>
    <row r="147" spans="1:36" x14ac:dyDescent="0.25">
      <c r="A147" s="1">
        <v>42515</v>
      </c>
      <c r="B147" s="2">
        <f t="shared" si="70"/>
        <v>2016</v>
      </c>
      <c r="C147" s="2">
        <f t="shared" si="71"/>
        <v>2</v>
      </c>
      <c r="D147" s="2">
        <f t="shared" si="72"/>
        <v>20162</v>
      </c>
      <c r="E147">
        <f t="shared" si="73"/>
        <v>5</v>
      </c>
      <c r="F147">
        <f t="shared" si="74"/>
        <v>201605</v>
      </c>
      <c r="G147">
        <f t="shared" si="75"/>
        <v>146</v>
      </c>
      <c r="H147">
        <f t="shared" si="76"/>
        <v>145</v>
      </c>
      <c r="I147">
        <f t="shared" si="77"/>
        <v>55</v>
      </c>
      <c r="J147">
        <f t="shared" si="78"/>
        <v>37</v>
      </c>
      <c r="K147" s="1">
        <f t="shared" si="79"/>
        <v>42515</v>
      </c>
      <c r="L147" s="1">
        <f t="shared" si="80"/>
        <v>42491</v>
      </c>
      <c r="M147" s="1">
        <f t="shared" si="98"/>
        <v>42521</v>
      </c>
      <c r="N147" s="1">
        <f t="shared" si="81"/>
        <v>42461</v>
      </c>
      <c r="O147" s="1">
        <f t="shared" si="99"/>
        <v>42551</v>
      </c>
      <c r="P147" s="2">
        <f t="shared" si="100"/>
        <v>5</v>
      </c>
      <c r="Q147" s="2">
        <f t="shared" si="101"/>
        <v>2</v>
      </c>
      <c r="R147" s="2">
        <f t="shared" ca="1" si="102"/>
        <v>2018</v>
      </c>
      <c r="S147" s="2">
        <f t="shared" ca="1" si="103"/>
        <v>4</v>
      </c>
      <c r="T147" s="2">
        <f t="shared" ca="1" si="104"/>
        <v>12</v>
      </c>
      <c r="U147" s="2">
        <f t="shared" ca="1" si="82"/>
        <v>344</v>
      </c>
      <c r="V147" s="2">
        <f t="shared" ca="1" si="83"/>
        <v>344</v>
      </c>
      <c r="W147" s="2">
        <f t="shared" ca="1" si="84"/>
        <v>71</v>
      </c>
      <c r="X147" s="2">
        <f t="shared" ca="1" si="85"/>
        <v>12</v>
      </c>
      <c r="Y147" s="2">
        <f t="shared" ca="1" si="86"/>
        <v>36</v>
      </c>
      <c r="Z147" s="2">
        <f t="shared" ca="1" si="87"/>
        <v>-2</v>
      </c>
      <c r="AA147" s="2">
        <f t="shared" ca="1" si="88"/>
        <v>-10</v>
      </c>
      <c r="AB147" s="2">
        <f t="shared" ca="1" si="89"/>
        <v>-31</v>
      </c>
      <c r="AC147" s="2" t="str">
        <f t="shared" ca="1" si="90"/>
        <v xml:space="preserve"> 2016 Q2</v>
      </c>
      <c r="AD147" s="2" t="str">
        <f t="shared" ca="1" si="91"/>
        <v xml:space="preserve"> 2016 M05</v>
      </c>
      <c r="AE147" s="2" t="b">
        <f t="shared" ca="1" si="92"/>
        <v>1</v>
      </c>
      <c r="AF147" s="2" t="b">
        <f t="shared" ca="1" si="93"/>
        <v>1</v>
      </c>
      <c r="AG147" s="2" t="str">
        <f t="shared" si="94"/>
        <v>2016</v>
      </c>
      <c r="AH147" s="2" t="str">
        <f t="shared" si="95"/>
        <v>2</v>
      </c>
      <c r="AI147" t="str">
        <f t="shared" si="96"/>
        <v>05</v>
      </c>
      <c r="AJ147" s="2" t="str">
        <f t="shared" si="97"/>
        <v>2016 Q2</v>
      </c>
    </row>
    <row r="148" spans="1:36" x14ac:dyDescent="0.25">
      <c r="A148" s="1">
        <v>42516</v>
      </c>
      <c r="B148" s="2">
        <f t="shared" si="70"/>
        <v>2016</v>
      </c>
      <c r="C148" s="2">
        <f t="shared" si="71"/>
        <v>2</v>
      </c>
      <c r="D148" s="2">
        <f t="shared" si="72"/>
        <v>20162</v>
      </c>
      <c r="E148">
        <f t="shared" si="73"/>
        <v>5</v>
      </c>
      <c r="F148">
        <f t="shared" si="74"/>
        <v>201605</v>
      </c>
      <c r="G148">
        <f t="shared" si="75"/>
        <v>147</v>
      </c>
      <c r="H148">
        <f t="shared" si="76"/>
        <v>146</v>
      </c>
      <c r="I148">
        <f t="shared" si="77"/>
        <v>56</v>
      </c>
      <c r="J148">
        <f t="shared" si="78"/>
        <v>36</v>
      </c>
      <c r="K148" s="1">
        <f t="shared" si="79"/>
        <v>42516</v>
      </c>
      <c r="L148" s="1">
        <f t="shared" si="80"/>
        <v>42491</v>
      </c>
      <c r="M148" s="1">
        <f t="shared" si="98"/>
        <v>42521</v>
      </c>
      <c r="N148" s="1">
        <f t="shared" si="81"/>
        <v>42461</v>
      </c>
      <c r="O148" s="1">
        <f t="shared" si="99"/>
        <v>42551</v>
      </c>
      <c r="P148" s="2">
        <f t="shared" si="100"/>
        <v>5</v>
      </c>
      <c r="Q148" s="2">
        <f t="shared" si="101"/>
        <v>2</v>
      </c>
      <c r="R148" s="2">
        <f t="shared" ca="1" si="102"/>
        <v>2018</v>
      </c>
      <c r="S148" s="2">
        <f t="shared" ca="1" si="103"/>
        <v>4</v>
      </c>
      <c r="T148" s="2">
        <f t="shared" ca="1" si="104"/>
        <v>12</v>
      </c>
      <c r="U148" s="2">
        <f t="shared" ca="1" si="82"/>
        <v>344</v>
      </c>
      <c r="V148" s="2">
        <f t="shared" ca="1" si="83"/>
        <v>344</v>
      </c>
      <c r="W148" s="2">
        <f t="shared" ca="1" si="84"/>
        <v>71</v>
      </c>
      <c r="X148" s="2">
        <f t="shared" ca="1" si="85"/>
        <v>12</v>
      </c>
      <c r="Y148" s="2">
        <f t="shared" ca="1" si="86"/>
        <v>36</v>
      </c>
      <c r="Z148" s="2">
        <f t="shared" ca="1" si="87"/>
        <v>-2</v>
      </c>
      <c r="AA148" s="2">
        <f t="shared" ca="1" si="88"/>
        <v>-10</v>
      </c>
      <c r="AB148" s="2">
        <f t="shared" ca="1" si="89"/>
        <v>-31</v>
      </c>
      <c r="AC148" s="2" t="str">
        <f t="shared" ca="1" si="90"/>
        <v xml:space="preserve"> 2016 Q2</v>
      </c>
      <c r="AD148" s="2" t="str">
        <f t="shared" ca="1" si="91"/>
        <v xml:space="preserve"> 2016 M05</v>
      </c>
      <c r="AE148" s="2" t="b">
        <f t="shared" ca="1" si="92"/>
        <v>1</v>
      </c>
      <c r="AF148" s="2" t="b">
        <f t="shared" ca="1" si="93"/>
        <v>1</v>
      </c>
      <c r="AG148" s="2" t="str">
        <f t="shared" si="94"/>
        <v>2016</v>
      </c>
      <c r="AH148" s="2" t="str">
        <f t="shared" si="95"/>
        <v>2</v>
      </c>
      <c r="AI148" t="str">
        <f t="shared" si="96"/>
        <v>05</v>
      </c>
      <c r="AJ148" s="2" t="str">
        <f t="shared" si="97"/>
        <v>2016 Q2</v>
      </c>
    </row>
    <row r="149" spans="1:36" x14ac:dyDescent="0.25">
      <c r="A149" s="1">
        <v>42517</v>
      </c>
      <c r="B149" s="2">
        <f t="shared" si="70"/>
        <v>2016</v>
      </c>
      <c r="C149" s="2">
        <f t="shared" si="71"/>
        <v>2</v>
      </c>
      <c r="D149" s="2">
        <f t="shared" si="72"/>
        <v>20162</v>
      </c>
      <c r="E149">
        <f t="shared" si="73"/>
        <v>5</v>
      </c>
      <c r="F149">
        <f t="shared" si="74"/>
        <v>201605</v>
      </c>
      <c r="G149">
        <f t="shared" si="75"/>
        <v>148</v>
      </c>
      <c r="H149">
        <f t="shared" si="76"/>
        <v>147</v>
      </c>
      <c r="I149">
        <f t="shared" si="77"/>
        <v>57</v>
      </c>
      <c r="J149">
        <f t="shared" si="78"/>
        <v>35</v>
      </c>
      <c r="K149" s="1">
        <f t="shared" si="79"/>
        <v>42517</v>
      </c>
      <c r="L149" s="1">
        <f t="shared" si="80"/>
        <v>42491</v>
      </c>
      <c r="M149" s="1">
        <f t="shared" si="98"/>
        <v>42521</v>
      </c>
      <c r="N149" s="1">
        <f t="shared" si="81"/>
        <v>42461</v>
      </c>
      <c r="O149" s="1">
        <f t="shared" si="99"/>
        <v>42551</v>
      </c>
      <c r="P149" s="2">
        <f t="shared" si="100"/>
        <v>5</v>
      </c>
      <c r="Q149" s="2">
        <f t="shared" si="101"/>
        <v>2</v>
      </c>
      <c r="R149" s="2">
        <f t="shared" ca="1" si="102"/>
        <v>2018</v>
      </c>
      <c r="S149" s="2">
        <f t="shared" ca="1" si="103"/>
        <v>4</v>
      </c>
      <c r="T149" s="2">
        <f t="shared" ca="1" si="104"/>
        <v>12</v>
      </c>
      <c r="U149" s="2">
        <f t="shared" ca="1" si="82"/>
        <v>344</v>
      </c>
      <c r="V149" s="2">
        <f t="shared" ca="1" si="83"/>
        <v>344</v>
      </c>
      <c r="W149" s="2">
        <f t="shared" ca="1" si="84"/>
        <v>71</v>
      </c>
      <c r="X149" s="2">
        <f t="shared" ca="1" si="85"/>
        <v>12</v>
      </c>
      <c r="Y149" s="2">
        <f t="shared" ca="1" si="86"/>
        <v>36</v>
      </c>
      <c r="Z149" s="2">
        <f t="shared" ca="1" si="87"/>
        <v>-2</v>
      </c>
      <c r="AA149" s="2">
        <f t="shared" ca="1" si="88"/>
        <v>-10</v>
      </c>
      <c r="AB149" s="2">
        <f t="shared" ca="1" si="89"/>
        <v>-31</v>
      </c>
      <c r="AC149" s="2" t="str">
        <f t="shared" ca="1" si="90"/>
        <v xml:space="preserve"> 2016 Q2</v>
      </c>
      <c r="AD149" s="2" t="str">
        <f t="shared" ca="1" si="91"/>
        <v xml:space="preserve"> 2016 M05</v>
      </c>
      <c r="AE149" s="2" t="b">
        <f t="shared" ca="1" si="92"/>
        <v>1</v>
      </c>
      <c r="AF149" s="2" t="b">
        <f t="shared" ca="1" si="93"/>
        <v>1</v>
      </c>
      <c r="AG149" s="2" t="str">
        <f t="shared" si="94"/>
        <v>2016</v>
      </c>
      <c r="AH149" s="2" t="str">
        <f t="shared" si="95"/>
        <v>2</v>
      </c>
      <c r="AI149" t="str">
        <f t="shared" si="96"/>
        <v>05</v>
      </c>
      <c r="AJ149" s="2" t="str">
        <f t="shared" si="97"/>
        <v>2016 Q2</v>
      </c>
    </row>
    <row r="150" spans="1:36" x14ac:dyDescent="0.25">
      <c r="A150" s="1">
        <v>42518</v>
      </c>
      <c r="B150" s="2">
        <f t="shared" si="70"/>
        <v>2016</v>
      </c>
      <c r="C150" s="2">
        <f t="shared" si="71"/>
        <v>2</v>
      </c>
      <c r="D150" s="2">
        <f t="shared" si="72"/>
        <v>20162</v>
      </c>
      <c r="E150">
        <f t="shared" si="73"/>
        <v>5</v>
      </c>
      <c r="F150">
        <f t="shared" si="74"/>
        <v>201605</v>
      </c>
      <c r="G150">
        <f t="shared" si="75"/>
        <v>149</v>
      </c>
      <c r="H150">
        <f t="shared" si="76"/>
        <v>148</v>
      </c>
      <c r="I150">
        <f t="shared" si="77"/>
        <v>58</v>
      </c>
      <c r="J150">
        <f t="shared" si="78"/>
        <v>34</v>
      </c>
      <c r="K150" s="1">
        <f t="shared" si="79"/>
        <v>42518</v>
      </c>
      <c r="L150" s="1">
        <f t="shared" si="80"/>
        <v>42491</v>
      </c>
      <c r="M150" s="1">
        <f t="shared" si="98"/>
        <v>42521</v>
      </c>
      <c r="N150" s="1">
        <f t="shared" si="81"/>
        <v>42461</v>
      </c>
      <c r="O150" s="1">
        <f t="shared" si="99"/>
        <v>42551</v>
      </c>
      <c r="P150" s="2">
        <f t="shared" si="100"/>
        <v>5</v>
      </c>
      <c r="Q150" s="2">
        <f t="shared" si="101"/>
        <v>2</v>
      </c>
      <c r="R150" s="2">
        <f t="shared" ca="1" si="102"/>
        <v>2018</v>
      </c>
      <c r="S150" s="2">
        <f t="shared" ca="1" si="103"/>
        <v>4</v>
      </c>
      <c r="T150" s="2">
        <f t="shared" ca="1" si="104"/>
        <v>12</v>
      </c>
      <c r="U150" s="2">
        <f t="shared" ca="1" si="82"/>
        <v>344</v>
      </c>
      <c r="V150" s="2">
        <f t="shared" ca="1" si="83"/>
        <v>344</v>
      </c>
      <c r="W150" s="2">
        <f t="shared" ca="1" si="84"/>
        <v>71</v>
      </c>
      <c r="X150" s="2">
        <f t="shared" ca="1" si="85"/>
        <v>12</v>
      </c>
      <c r="Y150" s="2">
        <f t="shared" ca="1" si="86"/>
        <v>36</v>
      </c>
      <c r="Z150" s="2">
        <f t="shared" ca="1" si="87"/>
        <v>-2</v>
      </c>
      <c r="AA150" s="2">
        <f t="shared" ca="1" si="88"/>
        <v>-10</v>
      </c>
      <c r="AB150" s="2">
        <f t="shared" ca="1" si="89"/>
        <v>-31</v>
      </c>
      <c r="AC150" s="2" t="str">
        <f t="shared" ca="1" si="90"/>
        <v xml:space="preserve"> 2016 Q2</v>
      </c>
      <c r="AD150" s="2" t="str">
        <f t="shared" ca="1" si="91"/>
        <v xml:space="preserve"> 2016 M05</v>
      </c>
      <c r="AE150" s="2" t="b">
        <f t="shared" ca="1" si="92"/>
        <v>1</v>
      </c>
      <c r="AF150" s="2" t="b">
        <f t="shared" ca="1" si="93"/>
        <v>1</v>
      </c>
      <c r="AG150" s="2" t="str">
        <f t="shared" si="94"/>
        <v>2016</v>
      </c>
      <c r="AH150" s="2" t="str">
        <f t="shared" si="95"/>
        <v>2</v>
      </c>
      <c r="AI150" t="str">
        <f t="shared" si="96"/>
        <v>05</v>
      </c>
      <c r="AJ150" s="2" t="str">
        <f t="shared" si="97"/>
        <v>2016 Q2</v>
      </c>
    </row>
    <row r="151" spans="1:36" x14ac:dyDescent="0.25">
      <c r="A151" s="1">
        <v>42519</v>
      </c>
      <c r="B151" s="2">
        <f t="shared" si="70"/>
        <v>2016</v>
      </c>
      <c r="C151" s="2">
        <f t="shared" si="71"/>
        <v>2</v>
      </c>
      <c r="D151" s="2">
        <f t="shared" si="72"/>
        <v>20162</v>
      </c>
      <c r="E151">
        <f t="shared" si="73"/>
        <v>5</v>
      </c>
      <c r="F151">
        <f t="shared" si="74"/>
        <v>201605</v>
      </c>
      <c r="G151">
        <f t="shared" si="75"/>
        <v>150</v>
      </c>
      <c r="H151">
        <f t="shared" si="76"/>
        <v>149</v>
      </c>
      <c r="I151">
        <f t="shared" si="77"/>
        <v>59</v>
      </c>
      <c r="J151">
        <f t="shared" si="78"/>
        <v>33</v>
      </c>
      <c r="K151" s="1">
        <f t="shared" si="79"/>
        <v>42519</v>
      </c>
      <c r="L151" s="1">
        <f t="shared" si="80"/>
        <v>42491</v>
      </c>
      <c r="M151" s="1">
        <f t="shared" si="98"/>
        <v>42521</v>
      </c>
      <c r="N151" s="1">
        <f t="shared" si="81"/>
        <v>42461</v>
      </c>
      <c r="O151" s="1">
        <f t="shared" si="99"/>
        <v>42551</v>
      </c>
      <c r="P151" s="2">
        <f t="shared" si="100"/>
        <v>5</v>
      </c>
      <c r="Q151" s="2">
        <f t="shared" si="101"/>
        <v>2</v>
      </c>
      <c r="R151" s="2">
        <f t="shared" ca="1" si="102"/>
        <v>2018</v>
      </c>
      <c r="S151" s="2">
        <f t="shared" ca="1" si="103"/>
        <v>4</v>
      </c>
      <c r="T151" s="2">
        <f t="shared" ca="1" si="104"/>
        <v>12</v>
      </c>
      <c r="U151" s="2">
        <f t="shared" ca="1" si="82"/>
        <v>344</v>
      </c>
      <c r="V151" s="2">
        <f t="shared" ca="1" si="83"/>
        <v>344</v>
      </c>
      <c r="W151" s="2">
        <f t="shared" ca="1" si="84"/>
        <v>71</v>
      </c>
      <c r="X151" s="2">
        <f t="shared" ca="1" si="85"/>
        <v>12</v>
      </c>
      <c r="Y151" s="2">
        <f t="shared" ca="1" si="86"/>
        <v>36</v>
      </c>
      <c r="Z151" s="2">
        <f t="shared" ca="1" si="87"/>
        <v>-2</v>
      </c>
      <c r="AA151" s="2">
        <f t="shared" ca="1" si="88"/>
        <v>-10</v>
      </c>
      <c r="AB151" s="2">
        <f t="shared" ca="1" si="89"/>
        <v>-31</v>
      </c>
      <c r="AC151" s="2" t="str">
        <f t="shared" ca="1" si="90"/>
        <v xml:space="preserve"> 2016 Q2</v>
      </c>
      <c r="AD151" s="2" t="str">
        <f t="shared" ca="1" si="91"/>
        <v xml:space="preserve"> 2016 M05</v>
      </c>
      <c r="AE151" s="2" t="b">
        <f t="shared" ca="1" si="92"/>
        <v>1</v>
      </c>
      <c r="AF151" s="2" t="b">
        <f t="shared" ca="1" si="93"/>
        <v>1</v>
      </c>
      <c r="AG151" s="2" t="str">
        <f t="shared" si="94"/>
        <v>2016</v>
      </c>
      <c r="AH151" s="2" t="str">
        <f t="shared" si="95"/>
        <v>2</v>
      </c>
      <c r="AI151" t="str">
        <f t="shared" si="96"/>
        <v>05</v>
      </c>
      <c r="AJ151" s="2" t="str">
        <f t="shared" si="97"/>
        <v>2016 Q2</v>
      </c>
    </row>
    <row r="152" spans="1:36" x14ac:dyDescent="0.25">
      <c r="A152" s="1">
        <v>42520</v>
      </c>
      <c r="B152" s="2">
        <f t="shared" si="70"/>
        <v>2016</v>
      </c>
      <c r="C152" s="2">
        <f t="shared" si="71"/>
        <v>2</v>
      </c>
      <c r="D152" s="2">
        <f t="shared" si="72"/>
        <v>20162</v>
      </c>
      <c r="E152">
        <f t="shared" si="73"/>
        <v>5</v>
      </c>
      <c r="F152">
        <f t="shared" si="74"/>
        <v>201605</v>
      </c>
      <c r="G152">
        <f t="shared" si="75"/>
        <v>151</v>
      </c>
      <c r="H152">
        <f t="shared" si="76"/>
        <v>150</v>
      </c>
      <c r="I152">
        <f t="shared" si="77"/>
        <v>60</v>
      </c>
      <c r="J152">
        <f t="shared" si="78"/>
        <v>32</v>
      </c>
      <c r="K152" s="1">
        <f t="shared" si="79"/>
        <v>42520</v>
      </c>
      <c r="L152" s="1">
        <f t="shared" si="80"/>
        <v>42491</v>
      </c>
      <c r="M152" s="1">
        <f t="shared" si="98"/>
        <v>42521</v>
      </c>
      <c r="N152" s="1">
        <f t="shared" si="81"/>
        <v>42461</v>
      </c>
      <c r="O152" s="1">
        <f t="shared" si="99"/>
        <v>42551</v>
      </c>
      <c r="P152" s="2">
        <f t="shared" si="100"/>
        <v>5</v>
      </c>
      <c r="Q152" s="2">
        <f t="shared" si="101"/>
        <v>2</v>
      </c>
      <c r="R152" s="2">
        <f t="shared" ca="1" si="102"/>
        <v>2018</v>
      </c>
      <c r="S152" s="2">
        <f t="shared" ca="1" si="103"/>
        <v>4</v>
      </c>
      <c r="T152" s="2">
        <f t="shared" ca="1" si="104"/>
        <v>12</v>
      </c>
      <c r="U152" s="2">
        <f t="shared" ca="1" si="82"/>
        <v>344</v>
      </c>
      <c r="V152" s="2">
        <f t="shared" ca="1" si="83"/>
        <v>344</v>
      </c>
      <c r="W152" s="2">
        <f t="shared" ca="1" si="84"/>
        <v>71</v>
      </c>
      <c r="X152" s="2">
        <f t="shared" ca="1" si="85"/>
        <v>12</v>
      </c>
      <c r="Y152" s="2">
        <f t="shared" ca="1" si="86"/>
        <v>36</v>
      </c>
      <c r="Z152" s="2">
        <f t="shared" ca="1" si="87"/>
        <v>-2</v>
      </c>
      <c r="AA152" s="2">
        <f t="shared" ca="1" si="88"/>
        <v>-10</v>
      </c>
      <c r="AB152" s="2">
        <f t="shared" ca="1" si="89"/>
        <v>-31</v>
      </c>
      <c r="AC152" s="2" t="str">
        <f t="shared" ca="1" si="90"/>
        <v xml:space="preserve"> 2016 Q2</v>
      </c>
      <c r="AD152" s="2" t="str">
        <f t="shared" ca="1" si="91"/>
        <v xml:space="preserve"> 2016 M05</v>
      </c>
      <c r="AE152" s="2" t="b">
        <f t="shared" ca="1" si="92"/>
        <v>1</v>
      </c>
      <c r="AF152" s="2" t="b">
        <f t="shared" ca="1" si="93"/>
        <v>1</v>
      </c>
      <c r="AG152" s="2" t="str">
        <f t="shared" si="94"/>
        <v>2016</v>
      </c>
      <c r="AH152" s="2" t="str">
        <f t="shared" si="95"/>
        <v>2</v>
      </c>
      <c r="AI152" t="str">
        <f t="shared" si="96"/>
        <v>05</v>
      </c>
      <c r="AJ152" s="2" t="str">
        <f t="shared" si="97"/>
        <v>2016 Q2</v>
      </c>
    </row>
    <row r="153" spans="1:36" x14ac:dyDescent="0.25">
      <c r="A153" s="1">
        <v>42521</v>
      </c>
      <c r="B153" s="2">
        <f t="shared" si="70"/>
        <v>2016</v>
      </c>
      <c r="C153" s="2">
        <f t="shared" si="71"/>
        <v>2</v>
      </c>
      <c r="D153" s="2">
        <f t="shared" si="72"/>
        <v>20162</v>
      </c>
      <c r="E153">
        <f t="shared" si="73"/>
        <v>5</v>
      </c>
      <c r="F153">
        <f t="shared" si="74"/>
        <v>201605</v>
      </c>
      <c r="G153">
        <f t="shared" si="75"/>
        <v>152</v>
      </c>
      <c r="H153">
        <f t="shared" si="76"/>
        <v>151</v>
      </c>
      <c r="I153">
        <f t="shared" si="77"/>
        <v>61</v>
      </c>
      <c r="J153">
        <f t="shared" si="78"/>
        <v>31</v>
      </c>
      <c r="K153" s="1">
        <f t="shared" si="79"/>
        <v>42521</v>
      </c>
      <c r="L153" s="1">
        <f t="shared" si="80"/>
        <v>42491</v>
      </c>
      <c r="M153" s="1">
        <f t="shared" si="98"/>
        <v>42521</v>
      </c>
      <c r="N153" s="1">
        <f t="shared" si="81"/>
        <v>42461</v>
      </c>
      <c r="O153" s="1">
        <f t="shared" si="99"/>
        <v>42551</v>
      </c>
      <c r="P153" s="2">
        <f t="shared" si="100"/>
        <v>5</v>
      </c>
      <c r="Q153" s="2">
        <f t="shared" si="101"/>
        <v>2</v>
      </c>
      <c r="R153" s="2">
        <f t="shared" ca="1" si="102"/>
        <v>2018</v>
      </c>
      <c r="S153" s="2">
        <f t="shared" ca="1" si="103"/>
        <v>4</v>
      </c>
      <c r="T153" s="2">
        <f t="shared" ca="1" si="104"/>
        <v>12</v>
      </c>
      <c r="U153" s="2">
        <f t="shared" ca="1" si="82"/>
        <v>344</v>
      </c>
      <c r="V153" s="2">
        <f t="shared" ca="1" si="83"/>
        <v>344</v>
      </c>
      <c r="W153" s="2">
        <f t="shared" ca="1" si="84"/>
        <v>71</v>
      </c>
      <c r="X153" s="2">
        <f t="shared" ca="1" si="85"/>
        <v>12</v>
      </c>
      <c r="Y153" s="2">
        <f t="shared" ca="1" si="86"/>
        <v>36</v>
      </c>
      <c r="Z153" s="2">
        <f t="shared" ca="1" si="87"/>
        <v>-2</v>
      </c>
      <c r="AA153" s="2">
        <f t="shared" ca="1" si="88"/>
        <v>-10</v>
      </c>
      <c r="AB153" s="2">
        <f t="shared" ca="1" si="89"/>
        <v>-31</v>
      </c>
      <c r="AC153" s="2" t="str">
        <f t="shared" ca="1" si="90"/>
        <v xml:space="preserve"> 2016 Q2</v>
      </c>
      <c r="AD153" s="2" t="str">
        <f t="shared" ca="1" si="91"/>
        <v xml:space="preserve"> 2016 M05</v>
      </c>
      <c r="AE153" s="2" t="b">
        <f t="shared" ca="1" si="92"/>
        <v>1</v>
      </c>
      <c r="AF153" s="2" t="b">
        <f t="shared" ca="1" si="93"/>
        <v>1</v>
      </c>
      <c r="AG153" s="2" t="str">
        <f t="shared" si="94"/>
        <v>2016</v>
      </c>
      <c r="AH153" s="2" t="str">
        <f t="shared" si="95"/>
        <v>2</v>
      </c>
      <c r="AI153" t="str">
        <f t="shared" si="96"/>
        <v>05</v>
      </c>
      <c r="AJ153" s="2" t="str">
        <f t="shared" si="97"/>
        <v>2016 Q2</v>
      </c>
    </row>
    <row r="154" spans="1:36" x14ac:dyDescent="0.25">
      <c r="A154" s="1">
        <v>42522</v>
      </c>
      <c r="B154" s="2">
        <f t="shared" si="70"/>
        <v>2016</v>
      </c>
      <c r="C154" s="2">
        <f t="shared" si="71"/>
        <v>2</v>
      </c>
      <c r="D154" s="2">
        <f t="shared" si="72"/>
        <v>20162</v>
      </c>
      <c r="E154">
        <f t="shared" si="73"/>
        <v>6</v>
      </c>
      <c r="F154">
        <f t="shared" si="74"/>
        <v>201606</v>
      </c>
      <c r="G154">
        <f t="shared" si="75"/>
        <v>153</v>
      </c>
      <c r="H154">
        <f t="shared" si="76"/>
        <v>152</v>
      </c>
      <c r="I154">
        <f t="shared" si="77"/>
        <v>62</v>
      </c>
      <c r="J154">
        <f t="shared" si="78"/>
        <v>30</v>
      </c>
      <c r="K154" s="1">
        <f t="shared" si="79"/>
        <v>42522</v>
      </c>
      <c r="L154" s="1">
        <f t="shared" si="80"/>
        <v>42522</v>
      </c>
      <c r="M154" s="1">
        <f t="shared" si="98"/>
        <v>42551</v>
      </c>
      <c r="N154" s="1">
        <f t="shared" si="81"/>
        <v>42461</v>
      </c>
      <c r="O154" s="1">
        <f t="shared" si="99"/>
        <v>42551</v>
      </c>
      <c r="P154" s="2">
        <f t="shared" si="100"/>
        <v>6</v>
      </c>
      <c r="Q154" s="2">
        <f t="shared" si="101"/>
        <v>2</v>
      </c>
      <c r="R154" s="2">
        <f t="shared" ca="1" si="102"/>
        <v>2018</v>
      </c>
      <c r="S154" s="2">
        <f t="shared" ca="1" si="103"/>
        <v>4</v>
      </c>
      <c r="T154" s="2">
        <f t="shared" ca="1" si="104"/>
        <v>12</v>
      </c>
      <c r="U154" s="2">
        <f t="shared" ca="1" si="82"/>
        <v>344</v>
      </c>
      <c r="V154" s="2">
        <f t="shared" ca="1" si="83"/>
        <v>344</v>
      </c>
      <c r="W154" s="2">
        <f t="shared" ca="1" si="84"/>
        <v>71</v>
      </c>
      <c r="X154" s="2">
        <f t="shared" ca="1" si="85"/>
        <v>12</v>
      </c>
      <c r="Y154" s="2">
        <f t="shared" ca="1" si="86"/>
        <v>36</v>
      </c>
      <c r="Z154" s="2">
        <f t="shared" ca="1" si="87"/>
        <v>-2</v>
      </c>
      <c r="AA154" s="2">
        <f t="shared" ca="1" si="88"/>
        <v>-10</v>
      </c>
      <c r="AB154" s="2">
        <f t="shared" ca="1" si="89"/>
        <v>-30</v>
      </c>
      <c r="AC154" s="2" t="str">
        <f t="shared" ca="1" si="90"/>
        <v xml:space="preserve"> 2016 Q2</v>
      </c>
      <c r="AD154" s="2" t="str">
        <f t="shared" ca="1" si="91"/>
        <v xml:space="preserve"> 2016 M06</v>
      </c>
      <c r="AE154" s="2" t="b">
        <f t="shared" ca="1" si="92"/>
        <v>1</v>
      </c>
      <c r="AF154" s="2" t="b">
        <f t="shared" ca="1" si="93"/>
        <v>1</v>
      </c>
      <c r="AG154" s="2" t="str">
        <f t="shared" si="94"/>
        <v>2016</v>
      </c>
      <c r="AH154" s="2" t="str">
        <f t="shared" si="95"/>
        <v>2</v>
      </c>
      <c r="AI154" t="str">
        <f t="shared" si="96"/>
        <v>06</v>
      </c>
      <c r="AJ154" s="2" t="str">
        <f t="shared" si="97"/>
        <v>2016 Q2</v>
      </c>
    </row>
    <row r="155" spans="1:36" x14ac:dyDescent="0.25">
      <c r="A155" s="1">
        <v>42523</v>
      </c>
      <c r="B155" s="2">
        <f t="shared" si="70"/>
        <v>2016</v>
      </c>
      <c r="C155" s="2">
        <f t="shared" si="71"/>
        <v>2</v>
      </c>
      <c r="D155" s="2">
        <f t="shared" si="72"/>
        <v>20162</v>
      </c>
      <c r="E155">
        <f t="shared" si="73"/>
        <v>6</v>
      </c>
      <c r="F155">
        <f t="shared" si="74"/>
        <v>201606</v>
      </c>
      <c r="G155">
        <f t="shared" si="75"/>
        <v>154</v>
      </c>
      <c r="H155">
        <f t="shared" si="76"/>
        <v>153</v>
      </c>
      <c r="I155">
        <f t="shared" si="77"/>
        <v>63</v>
      </c>
      <c r="J155">
        <f t="shared" si="78"/>
        <v>29</v>
      </c>
      <c r="K155" s="1">
        <f t="shared" si="79"/>
        <v>42523</v>
      </c>
      <c r="L155" s="1">
        <f t="shared" si="80"/>
        <v>42522</v>
      </c>
      <c r="M155" s="1">
        <f t="shared" si="98"/>
        <v>42551</v>
      </c>
      <c r="N155" s="1">
        <f t="shared" si="81"/>
        <v>42461</v>
      </c>
      <c r="O155" s="1">
        <f t="shared" si="99"/>
        <v>42551</v>
      </c>
      <c r="P155" s="2">
        <f t="shared" si="100"/>
        <v>6</v>
      </c>
      <c r="Q155" s="2">
        <f t="shared" si="101"/>
        <v>2</v>
      </c>
      <c r="R155" s="2">
        <f t="shared" ca="1" si="102"/>
        <v>2018</v>
      </c>
      <c r="S155" s="2">
        <f t="shared" ca="1" si="103"/>
        <v>4</v>
      </c>
      <c r="T155" s="2">
        <f t="shared" ca="1" si="104"/>
        <v>12</v>
      </c>
      <c r="U155" s="2">
        <f t="shared" ca="1" si="82"/>
        <v>344</v>
      </c>
      <c r="V155" s="2">
        <f t="shared" ca="1" si="83"/>
        <v>344</v>
      </c>
      <c r="W155" s="2">
        <f t="shared" ca="1" si="84"/>
        <v>71</v>
      </c>
      <c r="X155" s="2">
        <f t="shared" ca="1" si="85"/>
        <v>12</v>
      </c>
      <c r="Y155" s="2">
        <f t="shared" ca="1" si="86"/>
        <v>36</v>
      </c>
      <c r="Z155" s="2">
        <f t="shared" ca="1" si="87"/>
        <v>-2</v>
      </c>
      <c r="AA155" s="2">
        <f t="shared" ca="1" si="88"/>
        <v>-10</v>
      </c>
      <c r="AB155" s="2">
        <f t="shared" ca="1" si="89"/>
        <v>-30</v>
      </c>
      <c r="AC155" s="2" t="str">
        <f t="shared" ca="1" si="90"/>
        <v xml:space="preserve"> 2016 Q2</v>
      </c>
      <c r="AD155" s="2" t="str">
        <f t="shared" ca="1" si="91"/>
        <v xml:space="preserve"> 2016 M06</v>
      </c>
      <c r="AE155" s="2" t="b">
        <f t="shared" ca="1" si="92"/>
        <v>1</v>
      </c>
      <c r="AF155" s="2" t="b">
        <f t="shared" ca="1" si="93"/>
        <v>1</v>
      </c>
      <c r="AG155" s="2" t="str">
        <f t="shared" si="94"/>
        <v>2016</v>
      </c>
      <c r="AH155" s="2" t="str">
        <f t="shared" si="95"/>
        <v>2</v>
      </c>
      <c r="AI155" t="str">
        <f t="shared" si="96"/>
        <v>06</v>
      </c>
      <c r="AJ155" s="2" t="str">
        <f t="shared" si="97"/>
        <v>2016 Q2</v>
      </c>
    </row>
    <row r="156" spans="1:36" x14ac:dyDescent="0.25">
      <c r="A156" s="1">
        <v>42524</v>
      </c>
      <c r="B156" s="2">
        <f t="shared" si="70"/>
        <v>2016</v>
      </c>
      <c r="C156" s="2">
        <f t="shared" si="71"/>
        <v>2</v>
      </c>
      <c r="D156" s="2">
        <f t="shared" si="72"/>
        <v>20162</v>
      </c>
      <c r="E156">
        <f t="shared" si="73"/>
        <v>6</v>
      </c>
      <c r="F156">
        <f t="shared" si="74"/>
        <v>201606</v>
      </c>
      <c r="G156">
        <f t="shared" si="75"/>
        <v>155</v>
      </c>
      <c r="H156">
        <f t="shared" si="76"/>
        <v>154</v>
      </c>
      <c r="I156">
        <f t="shared" si="77"/>
        <v>64</v>
      </c>
      <c r="J156">
        <f t="shared" si="78"/>
        <v>28</v>
      </c>
      <c r="K156" s="1">
        <f t="shared" si="79"/>
        <v>42524</v>
      </c>
      <c r="L156" s="1">
        <f t="shared" si="80"/>
        <v>42522</v>
      </c>
      <c r="M156" s="1">
        <f t="shared" si="98"/>
        <v>42551</v>
      </c>
      <c r="N156" s="1">
        <f t="shared" si="81"/>
        <v>42461</v>
      </c>
      <c r="O156" s="1">
        <f t="shared" si="99"/>
        <v>42551</v>
      </c>
      <c r="P156" s="2">
        <f t="shared" si="100"/>
        <v>6</v>
      </c>
      <c r="Q156" s="2">
        <f t="shared" si="101"/>
        <v>2</v>
      </c>
      <c r="R156" s="2">
        <f t="shared" ca="1" si="102"/>
        <v>2018</v>
      </c>
      <c r="S156" s="2">
        <f t="shared" ca="1" si="103"/>
        <v>4</v>
      </c>
      <c r="T156" s="2">
        <f t="shared" ca="1" si="104"/>
        <v>12</v>
      </c>
      <c r="U156" s="2">
        <f t="shared" ca="1" si="82"/>
        <v>344</v>
      </c>
      <c r="V156" s="2">
        <f t="shared" ca="1" si="83"/>
        <v>344</v>
      </c>
      <c r="W156" s="2">
        <f t="shared" ca="1" si="84"/>
        <v>71</v>
      </c>
      <c r="X156" s="2">
        <f t="shared" ca="1" si="85"/>
        <v>12</v>
      </c>
      <c r="Y156" s="2">
        <f t="shared" ca="1" si="86"/>
        <v>36</v>
      </c>
      <c r="Z156" s="2">
        <f t="shared" ca="1" si="87"/>
        <v>-2</v>
      </c>
      <c r="AA156" s="2">
        <f t="shared" ca="1" si="88"/>
        <v>-10</v>
      </c>
      <c r="AB156" s="2">
        <f t="shared" ca="1" si="89"/>
        <v>-30</v>
      </c>
      <c r="AC156" s="2" t="str">
        <f t="shared" ca="1" si="90"/>
        <v xml:space="preserve"> 2016 Q2</v>
      </c>
      <c r="AD156" s="2" t="str">
        <f t="shared" ca="1" si="91"/>
        <v xml:space="preserve"> 2016 M06</v>
      </c>
      <c r="AE156" s="2" t="b">
        <f t="shared" ca="1" si="92"/>
        <v>1</v>
      </c>
      <c r="AF156" s="2" t="b">
        <f t="shared" ca="1" si="93"/>
        <v>1</v>
      </c>
      <c r="AG156" s="2" t="str">
        <f t="shared" si="94"/>
        <v>2016</v>
      </c>
      <c r="AH156" s="2" t="str">
        <f t="shared" si="95"/>
        <v>2</v>
      </c>
      <c r="AI156" t="str">
        <f t="shared" si="96"/>
        <v>06</v>
      </c>
      <c r="AJ156" s="2" t="str">
        <f t="shared" si="97"/>
        <v>2016 Q2</v>
      </c>
    </row>
    <row r="157" spans="1:36" x14ac:dyDescent="0.25">
      <c r="A157" s="1">
        <v>42525</v>
      </c>
      <c r="B157" s="2">
        <f t="shared" si="70"/>
        <v>2016</v>
      </c>
      <c r="C157" s="2">
        <f t="shared" si="71"/>
        <v>2</v>
      </c>
      <c r="D157" s="2">
        <f t="shared" si="72"/>
        <v>20162</v>
      </c>
      <c r="E157">
        <f t="shared" si="73"/>
        <v>6</v>
      </c>
      <c r="F157">
        <f t="shared" si="74"/>
        <v>201606</v>
      </c>
      <c r="G157">
        <f t="shared" si="75"/>
        <v>156</v>
      </c>
      <c r="H157">
        <f t="shared" si="76"/>
        <v>155</v>
      </c>
      <c r="I157">
        <f t="shared" si="77"/>
        <v>65</v>
      </c>
      <c r="J157">
        <f t="shared" si="78"/>
        <v>27</v>
      </c>
      <c r="K157" s="1">
        <f t="shared" si="79"/>
        <v>42525</v>
      </c>
      <c r="L157" s="1">
        <f t="shared" si="80"/>
        <v>42522</v>
      </c>
      <c r="M157" s="1">
        <f t="shared" si="98"/>
        <v>42551</v>
      </c>
      <c r="N157" s="1">
        <f t="shared" si="81"/>
        <v>42461</v>
      </c>
      <c r="O157" s="1">
        <f t="shared" si="99"/>
        <v>42551</v>
      </c>
      <c r="P157" s="2">
        <f t="shared" si="100"/>
        <v>6</v>
      </c>
      <c r="Q157" s="2">
        <f t="shared" si="101"/>
        <v>2</v>
      </c>
      <c r="R157" s="2">
        <f t="shared" ca="1" si="102"/>
        <v>2018</v>
      </c>
      <c r="S157" s="2">
        <f t="shared" ca="1" si="103"/>
        <v>4</v>
      </c>
      <c r="T157" s="2">
        <f t="shared" ca="1" si="104"/>
        <v>12</v>
      </c>
      <c r="U157" s="2">
        <f t="shared" ca="1" si="82"/>
        <v>344</v>
      </c>
      <c r="V157" s="2">
        <f t="shared" ca="1" si="83"/>
        <v>344</v>
      </c>
      <c r="W157" s="2">
        <f t="shared" ca="1" si="84"/>
        <v>71</v>
      </c>
      <c r="X157" s="2">
        <f t="shared" ca="1" si="85"/>
        <v>12</v>
      </c>
      <c r="Y157" s="2">
        <f t="shared" ca="1" si="86"/>
        <v>36</v>
      </c>
      <c r="Z157" s="2">
        <f t="shared" ca="1" si="87"/>
        <v>-2</v>
      </c>
      <c r="AA157" s="2">
        <f t="shared" ca="1" si="88"/>
        <v>-10</v>
      </c>
      <c r="AB157" s="2">
        <f t="shared" ca="1" si="89"/>
        <v>-30</v>
      </c>
      <c r="AC157" s="2" t="str">
        <f t="shared" ca="1" si="90"/>
        <v xml:space="preserve"> 2016 Q2</v>
      </c>
      <c r="AD157" s="2" t="str">
        <f t="shared" ca="1" si="91"/>
        <v xml:space="preserve"> 2016 M06</v>
      </c>
      <c r="AE157" s="2" t="b">
        <f t="shared" ca="1" si="92"/>
        <v>1</v>
      </c>
      <c r="AF157" s="2" t="b">
        <f t="shared" ca="1" si="93"/>
        <v>1</v>
      </c>
      <c r="AG157" s="2" t="str">
        <f t="shared" si="94"/>
        <v>2016</v>
      </c>
      <c r="AH157" s="2" t="str">
        <f t="shared" si="95"/>
        <v>2</v>
      </c>
      <c r="AI157" t="str">
        <f t="shared" si="96"/>
        <v>06</v>
      </c>
      <c r="AJ157" s="2" t="str">
        <f t="shared" si="97"/>
        <v>2016 Q2</v>
      </c>
    </row>
    <row r="158" spans="1:36" x14ac:dyDescent="0.25">
      <c r="A158" s="1">
        <v>42526</v>
      </c>
      <c r="B158" s="2">
        <f t="shared" si="70"/>
        <v>2016</v>
      </c>
      <c r="C158" s="2">
        <f t="shared" si="71"/>
        <v>2</v>
      </c>
      <c r="D158" s="2">
        <f t="shared" si="72"/>
        <v>20162</v>
      </c>
      <c r="E158">
        <f t="shared" si="73"/>
        <v>6</v>
      </c>
      <c r="F158">
        <f t="shared" si="74"/>
        <v>201606</v>
      </c>
      <c r="G158">
        <f t="shared" si="75"/>
        <v>157</v>
      </c>
      <c r="H158">
        <f t="shared" si="76"/>
        <v>156</v>
      </c>
      <c r="I158">
        <f t="shared" si="77"/>
        <v>66</v>
      </c>
      <c r="J158">
        <f t="shared" si="78"/>
        <v>26</v>
      </c>
      <c r="K158" s="1">
        <f t="shared" si="79"/>
        <v>42526</v>
      </c>
      <c r="L158" s="1">
        <f t="shared" si="80"/>
        <v>42522</v>
      </c>
      <c r="M158" s="1">
        <f t="shared" si="98"/>
        <v>42551</v>
      </c>
      <c r="N158" s="1">
        <f t="shared" si="81"/>
        <v>42461</v>
      </c>
      <c r="O158" s="1">
        <f t="shared" si="99"/>
        <v>42551</v>
      </c>
      <c r="P158" s="2">
        <f t="shared" si="100"/>
        <v>6</v>
      </c>
      <c r="Q158" s="2">
        <f t="shared" si="101"/>
        <v>2</v>
      </c>
      <c r="R158" s="2">
        <f t="shared" ca="1" si="102"/>
        <v>2018</v>
      </c>
      <c r="S158" s="2">
        <f t="shared" ca="1" si="103"/>
        <v>4</v>
      </c>
      <c r="T158" s="2">
        <f t="shared" ca="1" si="104"/>
        <v>12</v>
      </c>
      <c r="U158" s="2">
        <f t="shared" ca="1" si="82"/>
        <v>344</v>
      </c>
      <c r="V158" s="2">
        <f t="shared" ca="1" si="83"/>
        <v>344</v>
      </c>
      <c r="W158" s="2">
        <f t="shared" ca="1" si="84"/>
        <v>71</v>
      </c>
      <c r="X158" s="2">
        <f t="shared" ca="1" si="85"/>
        <v>12</v>
      </c>
      <c r="Y158" s="2">
        <f t="shared" ca="1" si="86"/>
        <v>36</v>
      </c>
      <c r="Z158" s="2">
        <f t="shared" ca="1" si="87"/>
        <v>-2</v>
      </c>
      <c r="AA158" s="2">
        <f t="shared" ca="1" si="88"/>
        <v>-10</v>
      </c>
      <c r="AB158" s="2">
        <f t="shared" ca="1" si="89"/>
        <v>-30</v>
      </c>
      <c r="AC158" s="2" t="str">
        <f t="shared" ca="1" si="90"/>
        <v xml:space="preserve"> 2016 Q2</v>
      </c>
      <c r="AD158" s="2" t="str">
        <f t="shared" ca="1" si="91"/>
        <v xml:space="preserve"> 2016 M06</v>
      </c>
      <c r="AE158" s="2" t="b">
        <f t="shared" ca="1" si="92"/>
        <v>1</v>
      </c>
      <c r="AF158" s="2" t="b">
        <f t="shared" ca="1" si="93"/>
        <v>1</v>
      </c>
      <c r="AG158" s="2" t="str">
        <f t="shared" si="94"/>
        <v>2016</v>
      </c>
      <c r="AH158" s="2" t="str">
        <f t="shared" si="95"/>
        <v>2</v>
      </c>
      <c r="AI158" t="str">
        <f t="shared" si="96"/>
        <v>06</v>
      </c>
      <c r="AJ158" s="2" t="str">
        <f t="shared" si="97"/>
        <v>2016 Q2</v>
      </c>
    </row>
    <row r="159" spans="1:36" x14ac:dyDescent="0.25">
      <c r="A159" s="1">
        <v>42527</v>
      </c>
      <c r="B159" s="2">
        <f t="shared" si="70"/>
        <v>2016</v>
      </c>
      <c r="C159" s="2">
        <f t="shared" si="71"/>
        <v>2</v>
      </c>
      <c r="D159" s="2">
        <f t="shared" si="72"/>
        <v>20162</v>
      </c>
      <c r="E159">
        <f t="shared" si="73"/>
        <v>6</v>
      </c>
      <c r="F159">
        <f t="shared" si="74"/>
        <v>201606</v>
      </c>
      <c r="G159">
        <f t="shared" si="75"/>
        <v>158</v>
      </c>
      <c r="H159">
        <f t="shared" si="76"/>
        <v>157</v>
      </c>
      <c r="I159">
        <f t="shared" si="77"/>
        <v>67</v>
      </c>
      <c r="J159">
        <f t="shared" si="78"/>
        <v>25</v>
      </c>
      <c r="K159" s="1">
        <f t="shared" si="79"/>
        <v>42527</v>
      </c>
      <c r="L159" s="1">
        <f t="shared" si="80"/>
        <v>42522</v>
      </c>
      <c r="M159" s="1">
        <f t="shared" si="98"/>
        <v>42551</v>
      </c>
      <c r="N159" s="1">
        <f t="shared" si="81"/>
        <v>42461</v>
      </c>
      <c r="O159" s="1">
        <f t="shared" si="99"/>
        <v>42551</v>
      </c>
      <c r="P159" s="2">
        <f t="shared" si="100"/>
        <v>6</v>
      </c>
      <c r="Q159" s="2">
        <f t="shared" si="101"/>
        <v>2</v>
      </c>
      <c r="R159" s="2">
        <f t="shared" ca="1" si="102"/>
        <v>2018</v>
      </c>
      <c r="S159" s="2">
        <f t="shared" ca="1" si="103"/>
        <v>4</v>
      </c>
      <c r="T159" s="2">
        <f t="shared" ca="1" si="104"/>
        <v>12</v>
      </c>
      <c r="U159" s="2">
        <f t="shared" ca="1" si="82"/>
        <v>344</v>
      </c>
      <c r="V159" s="2">
        <f t="shared" ca="1" si="83"/>
        <v>344</v>
      </c>
      <c r="W159" s="2">
        <f t="shared" ca="1" si="84"/>
        <v>71</v>
      </c>
      <c r="X159" s="2">
        <f t="shared" ca="1" si="85"/>
        <v>12</v>
      </c>
      <c r="Y159" s="2">
        <f t="shared" ca="1" si="86"/>
        <v>36</v>
      </c>
      <c r="Z159" s="2">
        <f t="shared" ca="1" si="87"/>
        <v>-2</v>
      </c>
      <c r="AA159" s="2">
        <f t="shared" ca="1" si="88"/>
        <v>-10</v>
      </c>
      <c r="AB159" s="2">
        <f t="shared" ca="1" si="89"/>
        <v>-30</v>
      </c>
      <c r="AC159" s="2" t="str">
        <f t="shared" ca="1" si="90"/>
        <v xml:space="preserve"> 2016 Q2</v>
      </c>
      <c r="AD159" s="2" t="str">
        <f t="shared" ca="1" si="91"/>
        <v xml:space="preserve"> 2016 M06</v>
      </c>
      <c r="AE159" s="2" t="b">
        <f t="shared" ca="1" si="92"/>
        <v>1</v>
      </c>
      <c r="AF159" s="2" t="b">
        <f t="shared" ca="1" si="93"/>
        <v>1</v>
      </c>
      <c r="AG159" s="2" t="str">
        <f t="shared" si="94"/>
        <v>2016</v>
      </c>
      <c r="AH159" s="2" t="str">
        <f t="shared" si="95"/>
        <v>2</v>
      </c>
      <c r="AI159" t="str">
        <f t="shared" si="96"/>
        <v>06</v>
      </c>
      <c r="AJ159" s="2" t="str">
        <f t="shared" si="97"/>
        <v>2016 Q2</v>
      </c>
    </row>
    <row r="160" spans="1:36" x14ac:dyDescent="0.25">
      <c r="A160" s="1">
        <v>42528</v>
      </c>
      <c r="B160" s="2">
        <f t="shared" si="70"/>
        <v>2016</v>
      </c>
      <c r="C160" s="2">
        <f t="shared" si="71"/>
        <v>2</v>
      </c>
      <c r="D160" s="2">
        <f t="shared" si="72"/>
        <v>20162</v>
      </c>
      <c r="E160">
        <f t="shared" si="73"/>
        <v>6</v>
      </c>
      <c r="F160">
        <f t="shared" si="74"/>
        <v>201606</v>
      </c>
      <c r="G160">
        <f t="shared" si="75"/>
        <v>159</v>
      </c>
      <c r="H160">
        <f t="shared" si="76"/>
        <v>158</v>
      </c>
      <c r="I160">
        <f t="shared" si="77"/>
        <v>68</v>
      </c>
      <c r="J160">
        <f t="shared" si="78"/>
        <v>24</v>
      </c>
      <c r="K160" s="1">
        <f t="shared" si="79"/>
        <v>42528</v>
      </c>
      <c r="L160" s="1">
        <f t="shared" si="80"/>
        <v>42522</v>
      </c>
      <c r="M160" s="1">
        <f t="shared" si="98"/>
        <v>42551</v>
      </c>
      <c r="N160" s="1">
        <f t="shared" si="81"/>
        <v>42461</v>
      </c>
      <c r="O160" s="1">
        <f t="shared" si="99"/>
        <v>42551</v>
      </c>
      <c r="P160" s="2">
        <f t="shared" si="100"/>
        <v>6</v>
      </c>
      <c r="Q160" s="2">
        <f t="shared" si="101"/>
        <v>2</v>
      </c>
      <c r="R160" s="2">
        <f t="shared" ca="1" si="102"/>
        <v>2018</v>
      </c>
      <c r="S160" s="2">
        <f t="shared" ca="1" si="103"/>
        <v>4</v>
      </c>
      <c r="T160" s="2">
        <f t="shared" ca="1" si="104"/>
        <v>12</v>
      </c>
      <c r="U160" s="2">
        <f t="shared" ca="1" si="82"/>
        <v>344</v>
      </c>
      <c r="V160" s="2">
        <f t="shared" ca="1" si="83"/>
        <v>344</v>
      </c>
      <c r="W160" s="2">
        <f t="shared" ca="1" si="84"/>
        <v>71</v>
      </c>
      <c r="X160" s="2">
        <f t="shared" ca="1" si="85"/>
        <v>12</v>
      </c>
      <c r="Y160" s="2">
        <f t="shared" ca="1" si="86"/>
        <v>36</v>
      </c>
      <c r="Z160" s="2">
        <f t="shared" ca="1" si="87"/>
        <v>-2</v>
      </c>
      <c r="AA160" s="2">
        <f t="shared" ca="1" si="88"/>
        <v>-10</v>
      </c>
      <c r="AB160" s="2">
        <f t="shared" ca="1" si="89"/>
        <v>-30</v>
      </c>
      <c r="AC160" s="2" t="str">
        <f t="shared" ca="1" si="90"/>
        <v xml:space="preserve"> 2016 Q2</v>
      </c>
      <c r="AD160" s="2" t="str">
        <f t="shared" ca="1" si="91"/>
        <v xml:space="preserve"> 2016 M06</v>
      </c>
      <c r="AE160" s="2" t="b">
        <f t="shared" ca="1" si="92"/>
        <v>1</v>
      </c>
      <c r="AF160" s="2" t="b">
        <f t="shared" ca="1" si="93"/>
        <v>1</v>
      </c>
      <c r="AG160" s="2" t="str">
        <f t="shared" si="94"/>
        <v>2016</v>
      </c>
      <c r="AH160" s="2" t="str">
        <f t="shared" si="95"/>
        <v>2</v>
      </c>
      <c r="AI160" t="str">
        <f t="shared" si="96"/>
        <v>06</v>
      </c>
      <c r="AJ160" s="2" t="str">
        <f t="shared" si="97"/>
        <v>2016 Q2</v>
      </c>
    </row>
    <row r="161" spans="1:36" x14ac:dyDescent="0.25">
      <c r="A161" s="1">
        <v>42529</v>
      </c>
      <c r="B161" s="2">
        <f t="shared" si="70"/>
        <v>2016</v>
      </c>
      <c r="C161" s="2">
        <f t="shared" si="71"/>
        <v>2</v>
      </c>
      <c r="D161" s="2">
        <f t="shared" si="72"/>
        <v>20162</v>
      </c>
      <c r="E161">
        <f t="shared" si="73"/>
        <v>6</v>
      </c>
      <c r="F161">
        <f t="shared" si="74"/>
        <v>201606</v>
      </c>
      <c r="G161">
        <f t="shared" si="75"/>
        <v>160</v>
      </c>
      <c r="H161">
        <f t="shared" si="76"/>
        <v>159</v>
      </c>
      <c r="I161">
        <f t="shared" si="77"/>
        <v>69</v>
      </c>
      <c r="J161">
        <f t="shared" si="78"/>
        <v>23</v>
      </c>
      <c r="K161" s="1">
        <f t="shared" si="79"/>
        <v>42529</v>
      </c>
      <c r="L161" s="1">
        <f t="shared" si="80"/>
        <v>42522</v>
      </c>
      <c r="M161" s="1">
        <f t="shared" si="98"/>
        <v>42551</v>
      </c>
      <c r="N161" s="1">
        <f t="shared" si="81"/>
        <v>42461</v>
      </c>
      <c r="O161" s="1">
        <f t="shared" si="99"/>
        <v>42551</v>
      </c>
      <c r="P161" s="2">
        <f t="shared" si="100"/>
        <v>6</v>
      </c>
      <c r="Q161" s="2">
        <f t="shared" si="101"/>
        <v>2</v>
      </c>
      <c r="R161" s="2">
        <f t="shared" ca="1" si="102"/>
        <v>2018</v>
      </c>
      <c r="S161" s="2">
        <f t="shared" ca="1" si="103"/>
        <v>4</v>
      </c>
      <c r="T161" s="2">
        <f t="shared" ca="1" si="104"/>
        <v>12</v>
      </c>
      <c r="U161" s="2">
        <f t="shared" ca="1" si="82"/>
        <v>344</v>
      </c>
      <c r="V161" s="2">
        <f t="shared" ca="1" si="83"/>
        <v>344</v>
      </c>
      <c r="W161" s="2">
        <f t="shared" ca="1" si="84"/>
        <v>71</v>
      </c>
      <c r="X161" s="2">
        <f t="shared" ca="1" si="85"/>
        <v>12</v>
      </c>
      <c r="Y161" s="2">
        <f t="shared" ca="1" si="86"/>
        <v>36</v>
      </c>
      <c r="Z161" s="2">
        <f t="shared" ca="1" si="87"/>
        <v>-2</v>
      </c>
      <c r="AA161" s="2">
        <f t="shared" ca="1" si="88"/>
        <v>-10</v>
      </c>
      <c r="AB161" s="2">
        <f t="shared" ca="1" si="89"/>
        <v>-30</v>
      </c>
      <c r="AC161" s="2" t="str">
        <f t="shared" ca="1" si="90"/>
        <v xml:space="preserve"> 2016 Q2</v>
      </c>
      <c r="AD161" s="2" t="str">
        <f t="shared" ca="1" si="91"/>
        <v xml:space="preserve"> 2016 M06</v>
      </c>
      <c r="AE161" s="2" t="b">
        <f t="shared" ca="1" si="92"/>
        <v>1</v>
      </c>
      <c r="AF161" s="2" t="b">
        <f t="shared" ca="1" si="93"/>
        <v>1</v>
      </c>
      <c r="AG161" s="2" t="str">
        <f t="shared" si="94"/>
        <v>2016</v>
      </c>
      <c r="AH161" s="2" t="str">
        <f t="shared" si="95"/>
        <v>2</v>
      </c>
      <c r="AI161" t="str">
        <f t="shared" si="96"/>
        <v>06</v>
      </c>
      <c r="AJ161" s="2" t="str">
        <f t="shared" si="97"/>
        <v>2016 Q2</v>
      </c>
    </row>
    <row r="162" spans="1:36" x14ac:dyDescent="0.25">
      <c r="A162" s="1">
        <v>42530</v>
      </c>
      <c r="B162" s="2">
        <f t="shared" si="70"/>
        <v>2016</v>
      </c>
      <c r="C162" s="2">
        <f t="shared" si="71"/>
        <v>2</v>
      </c>
      <c r="D162" s="2">
        <f t="shared" si="72"/>
        <v>20162</v>
      </c>
      <c r="E162">
        <f t="shared" si="73"/>
        <v>6</v>
      </c>
      <c r="F162">
        <f t="shared" si="74"/>
        <v>201606</v>
      </c>
      <c r="G162">
        <f t="shared" si="75"/>
        <v>161</v>
      </c>
      <c r="H162">
        <f t="shared" si="76"/>
        <v>160</v>
      </c>
      <c r="I162">
        <f t="shared" si="77"/>
        <v>70</v>
      </c>
      <c r="J162">
        <f t="shared" si="78"/>
        <v>22</v>
      </c>
      <c r="K162" s="1">
        <f t="shared" si="79"/>
        <v>42530</v>
      </c>
      <c r="L162" s="1">
        <f t="shared" si="80"/>
        <v>42522</v>
      </c>
      <c r="M162" s="1">
        <f t="shared" si="98"/>
        <v>42551</v>
      </c>
      <c r="N162" s="1">
        <f t="shared" si="81"/>
        <v>42461</v>
      </c>
      <c r="O162" s="1">
        <f t="shared" si="99"/>
        <v>42551</v>
      </c>
      <c r="P162" s="2">
        <f t="shared" si="100"/>
        <v>6</v>
      </c>
      <c r="Q162" s="2">
        <f t="shared" si="101"/>
        <v>2</v>
      </c>
      <c r="R162" s="2">
        <f t="shared" ca="1" si="102"/>
        <v>2018</v>
      </c>
      <c r="S162" s="2">
        <f t="shared" ca="1" si="103"/>
        <v>4</v>
      </c>
      <c r="T162" s="2">
        <f t="shared" ca="1" si="104"/>
        <v>12</v>
      </c>
      <c r="U162" s="2">
        <f t="shared" ca="1" si="82"/>
        <v>344</v>
      </c>
      <c r="V162" s="2">
        <f t="shared" ca="1" si="83"/>
        <v>344</v>
      </c>
      <c r="W162" s="2">
        <f t="shared" ca="1" si="84"/>
        <v>71</v>
      </c>
      <c r="X162" s="2">
        <f t="shared" ca="1" si="85"/>
        <v>12</v>
      </c>
      <c r="Y162" s="2">
        <f t="shared" ca="1" si="86"/>
        <v>36</v>
      </c>
      <c r="Z162" s="2">
        <f t="shared" ca="1" si="87"/>
        <v>-2</v>
      </c>
      <c r="AA162" s="2">
        <f t="shared" ca="1" si="88"/>
        <v>-10</v>
      </c>
      <c r="AB162" s="2">
        <f t="shared" ca="1" si="89"/>
        <v>-30</v>
      </c>
      <c r="AC162" s="2" t="str">
        <f t="shared" ca="1" si="90"/>
        <v xml:space="preserve"> 2016 Q2</v>
      </c>
      <c r="AD162" s="2" t="str">
        <f t="shared" ca="1" si="91"/>
        <v xml:space="preserve"> 2016 M06</v>
      </c>
      <c r="AE162" s="2" t="b">
        <f t="shared" ca="1" si="92"/>
        <v>1</v>
      </c>
      <c r="AF162" s="2" t="b">
        <f t="shared" ca="1" si="93"/>
        <v>1</v>
      </c>
      <c r="AG162" s="2" t="str">
        <f t="shared" si="94"/>
        <v>2016</v>
      </c>
      <c r="AH162" s="2" t="str">
        <f t="shared" si="95"/>
        <v>2</v>
      </c>
      <c r="AI162" t="str">
        <f t="shared" si="96"/>
        <v>06</v>
      </c>
      <c r="AJ162" s="2" t="str">
        <f t="shared" si="97"/>
        <v>2016 Q2</v>
      </c>
    </row>
    <row r="163" spans="1:36" x14ac:dyDescent="0.25">
      <c r="A163" s="1">
        <v>42531</v>
      </c>
      <c r="B163" s="2">
        <f t="shared" si="70"/>
        <v>2016</v>
      </c>
      <c r="C163" s="2">
        <f t="shared" si="71"/>
        <v>2</v>
      </c>
      <c r="D163" s="2">
        <f t="shared" si="72"/>
        <v>20162</v>
      </c>
      <c r="E163">
        <f t="shared" si="73"/>
        <v>6</v>
      </c>
      <c r="F163">
        <f t="shared" si="74"/>
        <v>201606</v>
      </c>
      <c r="G163">
        <f t="shared" si="75"/>
        <v>162</v>
      </c>
      <c r="H163">
        <f t="shared" si="76"/>
        <v>161</v>
      </c>
      <c r="I163">
        <f t="shared" si="77"/>
        <v>71</v>
      </c>
      <c r="J163">
        <f t="shared" si="78"/>
        <v>21</v>
      </c>
      <c r="K163" s="1">
        <f t="shared" si="79"/>
        <v>42531</v>
      </c>
      <c r="L163" s="1">
        <f t="shared" si="80"/>
        <v>42522</v>
      </c>
      <c r="M163" s="1">
        <f t="shared" si="98"/>
        <v>42551</v>
      </c>
      <c r="N163" s="1">
        <f t="shared" si="81"/>
        <v>42461</v>
      </c>
      <c r="O163" s="1">
        <f t="shared" si="99"/>
        <v>42551</v>
      </c>
      <c r="P163" s="2">
        <f t="shared" si="100"/>
        <v>6</v>
      </c>
      <c r="Q163" s="2">
        <f t="shared" si="101"/>
        <v>2</v>
      </c>
      <c r="R163" s="2">
        <f t="shared" ca="1" si="102"/>
        <v>2018</v>
      </c>
      <c r="S163" s="2">
        <f t="shared" ca="1" si="103"/>
        <v>4</v>
      </c>
      <c r="T163" s="2">
        <f t="shared" ca="1" si="104"/>
        <v>12</v>
      </c>
      <c r="U163" s="2">
        <f t="shared" ca="1" si="82"/>
        <v>344</v>
      </c>
      <c r="V163" s="2">
        <f t="shared" ca="1" si="83"/>
        <v>344</v>
      </c>
      <c r="W163" s="2">
        <f t="shared" ca="1" si="84"/>
        <v>71</v>
      </c>
      <c r="X163" s="2">
        <f t="shared" ca="1" si="85"/>
        <v>12</v>
      </c>
      <c r="Y163" s="2">
        <f t="shared" ca="1" si="86"/>
        <v>36</v>
      </c>
      <c r="Z163" s="2">
        <f t="shared" ca="1" si="87"/>
        <v>-2</v>
      </c>
      <c r="AA163" s="2">
        <f t="shared" ca="1" si="88"/>
        <v>-10</v>
      </c>
      <c r="AB163" s="2">
        <f t="shared" ca="1" si="89"/>
        <v>-30</v>
      </c>
      <c r="AC163" s="2" t="str">
        <f t="shared" ca="1" si="90"/>
        <v xml:space="preserve"> 2016 Q2</v>
      </c>
      <c r="AD163" s="2" t="str">
        <f t="shared" ca="1" si="91"/>
        <v xml:space="preserve"> 2016 M06</v>
      </c>
      <c r="AE163" s="2" t="b">
        <f t="shared" ca="1" si="92"/>
        <v>1</v>
      </c>
      <c r="AF163" s="2" t="b">
        <f t="shared" ca="1" si="93"/>
        <v>1</v>
      </c>
      <c r="AG163" s="2" t="str">
        <f t="shared" si="94"/>
        <v>2016</v>
      </c>
      <c r="AH163" s="2" t="str">
        <f t="shared" si="95"/>
        <v>2</v>
      </c>
      <c r="AI163" t="str">
        <f t="shared" si="96"/>
        <v>06</v>
      </c>
      <c r="AJ163" s="2" t="str">
        <f t="shared" si="97"/>
        <v>2016 Q2</v>
      </c>
    </row>
    <row r="164" spans="1:36" x14ac:dyDescent="0.25">
      <c r="A164" s="1">
        <v>42532</v>
      </c>
      <c r="B164" s="2">
        <f t="shared" si="70"/>
        <v>2016</v>
      </c>
      <c r="C164" s="2">
        <f t="shared" si="71"/>
        <v>2</v>
      </c>
      <c r="D164" s="2">
        <f t="shared" si="72"/>
        <v>20162</v>
      </c>
      <c r="E164">
        <f t="shared" si="73"/>
        <v>6</v>
      </c>
      <c r="F164">
        <f t="shared" si="74"/>
        <v>201606</v>
      </c>
      <c r="G164">
        <f t="shared" si="75"/>
        <v>163</v>
      </c>
      <c r="H164">
        <f t="shared" si="76"/>
        <v>162</v>
      </c>
      <c r="I164">
        <f t="shared" si="77"/>
        <v>72</v>
      </c>
      <c r="J164">
        <f t="shared" si="78"/>
        <v>20</v>
      </c>
      <c r="K164" s="1">
        <f t="shared" si="79"/>
        <v>42532</v>
      </c>
      <c r="L164" s="1">
        <f t="shared" si="80"/>
        <v>42522</v>
      </c>
      <c r="M164" s="1">
        <f t="shared" si="98"/>
        <v>42551</v>
      </c>
      <c r="N164" s="1">
        <f t="shared" si="81"/>
        <v>42461</v>
      </c>
      <c r="O164" s="1">
        <f t="shared" si="99"/>
        <v>42551</v>
      </c>
      <c r="P164" s="2">
        <f t="shared" si="100"/>
        <v>6</v>
      </c>
      <c r="Q164" s="2">
        <f t="shared" si="101"/>
        <v>2</v>
      </c>
      <c r="R164" s="2">
        <f t="shared" ca="1" si="102"/>
        <v>2018</v>
      </c>
      <c r="S164" s="2">
        <f t="shared" ca="1" si="103"/>
        <v>4</v>
      </c>
      <c r="T164" s="2">
        <f t="shared" ca="1" si="104"/>
        <v>12</v>
      </c>
      <c r="U164" s="2">
        <f t="shared" ca="1" si="82"/>
        <v>344</v>
      </c>
      <c r="V164" s="2">
        <f t="shared" ca="1" si="83"/>
        <v>344</v>
      </c>
      <c r="W164" s="2">
        <f t="shared" ca="1" si="84"/>
        <v>71</v>
      </c>
      <c r="X164" s="2">
        <f t="shared" ca="1" si="85"/>
        <v>12</v>
      </c>
      <c r="Y164" s="2">
        <f t="shared" ca="1" si="86"/>
        <v>36</v>
      </c>
      <c r="Z164" s="2">
        <f t="shared" ca="1" si="87"/>
        <v>-2</v>
      </c>
      <c r="AA164" s="2">
        <f t="shared" ca="1" si="88"/>
        <v>-10</v>
      </c>
      <c r="AB164" s="2">
        <f t="shared" ca="1" si="89"/>
        <v>-30</v>
      </c>
      <c r="AC164" s="2" t="str">
        <f t="shared" ca="1" si="90"/>
        <v xml:space="preserve"> 2016 Q2</v>
      </c>
      <c r="AD164" s="2" t="str">
        <f t="shared" ca="1" si="91"/>
        <v xml:space="preserve"> 2016 M06</v>
      </c>
      <c r="AE164" s="2" t="b">
        <f t="shared" ca="1" si="92"/>
        <v>1</v>
      </c>
      <c r="AF164" s="2" t="b">
        <f t="shared" ca="1" si="93"/>
        <v>0</v>
      </c>
      <c r="AG164" s="2" t="str">
        <f t="shared" si="94"/>
        <v>2016</v>
      </c>
      <c r="AH164" s="2" t="str">
        <f t="shared" si="95"/>
        <v>2</v>
      </c>
      <c r="AI164" t="str">
        <f t="shared" si="96"/>
        <v>06</v>
      </c>
      <c r="AJ164" s="2" t="str">
        <f t="shared" si="97"/>
        <v>2016 Q2</v>
      </c>
    </row>
    <row r="165" spans="1:36" x14ac:dyDescent="0.25">
      <c r="A165" s="1">
        <v>42533</v>
      </c>
      <c r="B165" s="2">
        <f t="shared" si="70"/>
        <v>2016</v>
      </c>
      <c r="C165" s="2">
        <f t="shared" si="71"/>
        <v>2</v>
      </c>
      <c r="D165" s="2">
        <f t="shared" si="72"/>
        <v>20162</v>
      </c>
      <c r="E165">
        <f t="shared" si="73"/>
        <v>6</v>
      </c>
      <c r="F165">
        <f t="shared" si="74"/>
        <v>201606</v>
      </c>
      <c r="G165">
        <f t="shared" si="75"/>
        <v>164</v>
      </c>
      <c r="H165">
        <f t="shared" si="76"/>
        <v>163</v>
      </c>
      <c r="I165">
        <f t="shared" si="77"/>
        <v>73</v>
      </c>
      <c r="J165">
        <f t="shared" si="78"/>
        <v>19</v>
      </c>
      <c r="K165" s="1">
        <f t="shared" si="79"/>
        <v>42533</v>
      </c>
      <c r="L165" s="1">
        <f t="shared" si="80"/>
        <v>42522</v>
      </c>
      <c r="M165" s="1">
        <f t="shared" si="98"/>
        <v>42551</v>
      </c>
      <c r="N165" s="1">
        <f t="shared" si="81"/>
        <v>42461</v>
      </c>
      <c r="O165" s="1">
        <f t="shared" si="99"/>
        <v>42551</v>
      </c>
      <c r="P165" s="2">
        <f t="shared" si="100"/>
        <v>6</v>
      </c>
      <c r="Q165" s="2">
        <f t="shared" si="101"/>
        <v>2</v>
      </c>
      <c r="R165" s="2">
        <f t="shared" ca="1" si="102"/>
        <v>2018</v>
      </c>
      <c r="S165" s="2">
        <f t="shared" ca="1" si="103"/>
        <v>4</v>
      </c>
      <c r="T165" s="2">
        <f t="shared" ca="1" si="104"/>
        <v>12</v>
      </c>
      <c r="U165" s="2">
        <f t="shared" ca="1" si="82"/>
        <v>344</v>
      </c>
      <c r="V165" s="2">
        <f t="shared" ca="1" si="83"/>
        <v>344</v>
      </c>
      <c r="W165" s="2">
        <f t="shared" ca="1" si="84"/>
        <v>71</v>
      </c>
      <c r="X165" s="2">
        <f t="shared" ca="1" si="85"/>
        <v>12</v>
      </c>
      <c r="Y165" s="2">
        <f t="shared" ca="1" si="86"/>
        <v>36</v>
      </c>
      <c r="Z165" s="2">
        <f t="shared" ca="1" si="87"/>
        <v>-2</v>
      </c>
      <c r="AA165" s="2">
        <f t="shared" ca="1" si="88"/>
        <v>-10</v>
      </c>
      <c r="AB165" s="2">
        <f t="shared" ca="1" si="89"/>
        <v>-30</v>
      </c>
      <c r="AC165" s="2" t="str">
        <f t="shared" ca="1" si="90"/>
        <v xml:space="preserve"> 2016 Q2</v>
      </c>
      <c r="AD165" s="2" t="str">
        <f t="shared" ca="1" si="91"/>
        <v xml:space="preserve"> 2016 M06</v>
      </c>
      <c r="AE165" s="2" t="b">
        <f t="shared" ca="1" si="92"/>
        <v>1</v>
      </c>
      <c r="AF165" s="2" t="b">
        <f t="shared" ca="1" si="93"/>
        <v>0</v>
      </c>
      <c r="AG165" s="2" t="str">
        <f t="shared" si="94"/>
        <v>2016</v>
      </c>
      <c r="AH165" s="2" t="str">
        <f t="shared" si="95"/>
        <v>2</v>
      </c>
      <c r="AI165" t="str">
        <f t="shared" si="96"/>
        <v>06</v>
      </c>
      <c r="AJ165" s="2" t="str">
        <f t="shared" si="97"/>
        <v>2016 Q2</v>
      </c>
    </row>
    <row r="166" spans="1:36" x14ac:dyDescent="0.25">
      <c r="A166" s="1">
        <v>42534</v>
      </c>
      <c r="B166" s="2">
        <f t="shared" si="70"/>
        <v>2016</v>
      </c>
      <c r="C166" s="2">
        <f t="shared" si="71"/>
        <v>2</v>
      </c>
      <c r="D166" s="2">
        <f t="shared" si="72"/>
        <v>20162</v>
      </c>
      <c r="E166">
        <f t="shared" si="73"/>
        <v>6</v>
      </c>
      <c r="F166">
        <f t="shared" si="74"/>
        <v>201606</v>
      </c>
      <c r="G166">
        <f t="shared" si="75"/>
        <v>165</v>
      </c>
      <c r="H166">
        <f t="shared" si="76"/>
        <v>164</v>
      </c>
      <c r="I166">
        <f t="shared" si="77"/>
        <v>74</v>
      </c>
      <c r="J166">
        <f t="shared" si="78"/>
        <v>18</v>
      </c>
      <c r="K166" s="1">
        <f t="shared" si="79"/>
        <v>42534</v>
      </c>
      <c r="L166" s="1">
        <f t="shared" si="80"/>
        <v>42522</v>
      </c>
      <c r="M166" s="1">
        <f t="shared" si="98"/>
        <v>42551</v>
      </c>
      <c r="N166" s="1">
        <f t="shared" si="81"/>
        <v>42461</v>
      </c>
      <c r="O166" s="1">
        <f t="shared" si="99"/>
        <v>42551</v>
      </c>
      <c r="P166" s="2">
        <f t="shared" si="100"/>
        <v>6</v>
      </c>
      <c r="Q166" s="2">
        <f t="shared" si="101"/>
        <v>2</v>
      </c>
      <c r="R166" s="2">
        <f t="shared" ca="1" si="102"/>
        <v>2018</v>
      </c>
      <c r="S166" s="2">
        <f t="shared" ca="1" si="103"/>
        <v>4</v>
      </c>
      <c r="T166" s="2">
        <f t="shared" ca="1" si="104"/>
        <v>12</v>
      </c>
      <c r="U166" s="2">
        <f t="shared" ca="1" si="82"/>
        <v>344</v>
      </c>
      <c r="V166" s="2">
        <f t="shared" ca="1" si="83"/>
        <v>344</v>
      </c>
      <c r="W166" s="2">
        <f t="shared" ca="1" si="84"/>
        <v>71</v>
      </c>
      <c r="X166" s="2">
        <f t="shared" ca="1" si="85"/>
        <v>12</v>
      </c>
      <c r="Y166" s="2">
        <f t="shared" ca="1" si="86"/>
        <v>36</v>
      </c>
      <c r="Z166" s="2">
        <f t="shared" ca="1" si="87"/>
        <v>-2</v>
      </c>
      <c r="AA166" s="2">
        <f t="shared" ca="1" si="88"/>
        <v>-10</v>
      </c>
      <c r="AB166" s="2">
        <f t="shared" ca="1" si="89"/>
        <v>-30</v>
      </c>
      <c r="AC166" s="2" t="str">
        <f t="shared" ca="1" si="90"/>
        <v xml:space="preserve"> 2016 Q2</v>
      </c>
      <c r="AD166" s="2" t="str">
        <f t="shared" ca="1" si="91"/>
        <v xml:space="preserve"> 2016 M06</v>
      </c>
      <c r="AE166" s="2" t="b">
        <f t="shared" ca="1" si="92"/>
        <v>1</v>
      </c>
      <c r="AF166" s="2" t="b">
        <f t="shared" ca="1" si="93"/>
        <v>0</v>
      </c>
      <c r="AG166" s="2" t="str">
        <f t="shared" si="94"/>
        <v>2016</v>
      </c>
      <c r="AH166" s="2" t="str">
        <f t="shared" si="95"/>
        <v>2</v>
      </c>
      <c r="AI166" t="str">
        <f t="shared" si="96"/>
        <v>06</v>
      </c>
      <c r="AJ166" s="2" t="str">
        <f t="shared" si="97"/>
        <v>2016 Q2</v>
      </c>
    </row>
    <row r="167" spans="1:36" x14ac:dyDescent="0.25">
      <c r="A167" s="1">
        <v>42535</v>
      </c>
      <c r="B167" s="2">
        <f t="shared" si="70"/>
        <v>2016</v>
      </c>
      <c r="C167" s="2">
        <f t="shared" si="71"/>
        <v>2</v>
      </c>
      <c r="D167" s="2">
        <f t="shared" si="72"/>
        <v>20162</v>
      </c>
      <c r="E167">
        <f t="shared" si="73"/>
        <v>6</v>
      </c>
      <c r="F167">
        <f t="shared" si="74"/>
        <v>201606</v>
      </c>
      <c r="G167">
        <f t="shared" si="75"/>
        <v>166</v>
      </c>
      <c r="H167">
        <f t="shared" si="76"/>
        <v>165</v>
      </c>
      <c r="I167">
        <f t="shared" si="77"/>
        <v>75</v>
      </c>
      <c r="J167">
        <f t="shared" si="78"/>
        <v>17</v>
      </c>
      <c r="K167" s="1">
        <f t="shared" si="79"/>
        <v>42535</v>
      </c>
      <c r="L167" s="1">
        <f t="shared" si="80"/>
        <v>42522</v>
      </c>
      <c r="M167" s="1">
        <f t="shared" si="98"/>
        <v>42551</v>
      </c>
      <c r="N167" s="1">
        <f t="shared" si="81"/>
        <v>42461</v>
      </c>
      <c r="O167" s="1">
        <f t="shared" si="99"/>
        <v>42551</v>
      </c>
      <c r="P167" s="2">
        <f t="shared" si="100"/>
        <v>6</v>
      </c>
      <c r="Q167" s="2">
        <f t="shared" si="101"/>
        <v>2</v>
      </c>
      <c r="R167" s="2">
        <f t="shared" ca="1" si="102"/>
        <v>2018</v>
      </c>
      <c r="S167" s="2">
        <f t="shared" ca="1" si="103"/>
        <v>4</v>
      </c>
      <c r="T167" s="2">
        <f t="shared" ca="1" si="104"/>
        <v>12</v>
      </c>
      <c r="U167" s="2">
        <f t="shared" ca="1" si="82"/>
        <v>344</v>
      </c>
      <c r="V167" s="2">
        <f t="shared" ca="1" si="83"/>
        <v>344</v>
      </c>
      <c r="W167" s="2">
        <f t="shared" ca="1" si="84"/>
        <v>71</v>
      </c>
      <c r="X167" s="2">
        <f t="shared" ca="1" si="85"/>
        <v>12</v>
      </c>
      <c r="Y167" s="2">
        <f t="shared" ca="1" si="86"/>
        <v>36</v>
      </c>
      <c r="Z167" s="2">
        <f t="shared" ca="1" si="87"/>
        <v>-2</v>
      </c>
      <c r="AA167" s="2">
        <f t="shared" ca="1" si="88"/>
        <v>-10</v>
      </c>
      <c r="AB167" s="2">
        <f t="shared" ca="1" si="89"/>
        <v>-30</v>
      </c>
      <c r="AC167" s="2" t="str">
        <f t="shared" ca="1" si="90"/>
        <v xml:space="preserve"> 2016 Q2</v>
      </c>
      <c r="AD167" s="2" t="str">
        <f t="shared" ca="1" si="91"/>
        <v xml:space="preserve"> 2016 M06</v>
      </c>
      <c r="AE167" s="2" t="b">
        <f t="shared" ca="1" si="92"/>
        <v>1</v>
      </c>
      <c r="AF167" s="2" t="b">
        <f t="shared" ca="1" si="93"/>
        <v>0</v>
      </c>
      <c r="AG167" s="2" t="str">
        <f t="shared" si="94"/>
        <v>2016</v>
      </c>
      <c r="AH167" s="2" t="str">
        <f t="shared" si="95"/>
        <v>2</v>
      </c>
      <c r="AI167" t="str">
        <f t="shared" si="96"/>
        <v>06</v>
      </c>
      <c r="AJ167" s="2" t="str">
        <f t="shared" si="97"/>
        <v>2016 Q2</v>
      </c>
    </row>
    <row r="168" spans="1:36" x14ac:dyDescent="0.25">
      <c r="A168" s="1">
        <v>42536</v>
      </c>
      <c r="B168" s="2">
        <f t="shared" si="70"/>
        <v>2016</v>
      </c>
      <c r="C168" s="2">
        <f t="shared" si="71"/>
        <v>2</v>
      </c>
      <c r="D168" s="2">
        <f t="shared" si="72"/>
        <v>20162</v>
      </c>
      <c r="E168">
        <f t="shared" si="73"/>
        <v>6</v>
      </c>
      <c r="F168">
        <f t="shared" si="74"/>
        <v>201606</v>
      </c>
      <c r="G168">
        <f t="shared" si="75"/>
        <v>167</v>
      </c>
      <c r="H168">
        <f t="shared" si="76"/>
        <v>166</v>
      </c>
      <c r="I168">
        <f t="shared" si="77"/>
        <v>76</v>
      </c>
      <c r="J168">
        <f t="shared" si="78"/>
        <v>16</v>
      </c>
      <c r="K168" s="1">
        <f t="shared" si="79"/>
        <v>42536</v>
      </c>
      <c r="L168" s="1">
        <f t="shared" si="80"/>
        <v>42522</v>
      </c>
      <c r="M168" s="1">
        <f t="shared" si="98"/>
        <v>42551</v>
      </c>
      <c r="N168" s="1">
        <f t="shared" si="81"/>
        <v>42461</v>
      </c>
      <c r="O168" s="1">
        <f t="shared" si="99"/>
        <v>42551</v>
      </c>
      <c r="P168" s="2">
        <f t="shared" si="100"/>
        <v>6</v>
      </c>
      <c r="Q168" s="2">
        <f t="shared" si="101"/>
        <v>2</v>
      </c>
      <c r="R168" s="2">
        <f t="shared" ca="1" si="102"/>
        <v>2018</v>
      </c>
      <c r="S168" s="2">
        <f t="shared" ca="1" si="103"/>
        <v>4</v>
      </c>
      <c r="T168" s="2">
        <f t="shared" ca="1" si="104"/>
        <v>12</v>
      </c>
      <c r="U168" s="2">
        <f t="shared" ca="1" si="82"/>
        <v>344</v>
      </c>
      <c r="V168" s="2">
        <f t="shared" ca="1" si="83"/>
        <v>344</v>
      </c>
      <c r="W168" s="2">
        <f t="shared" ca="1" si="84"/>
        <v>71</v>
      </c>
      <c r="X168" s="2">
        <f t="shared" ca="1" si="85"/>
        <v>12</v>
      </c>
      <c r="Y168" s="2">
        <f t="shared" ca="1" si="86"/>
        <v>36</v>
      </c>
      <c r="Z168" s="2">
        <f t="shared" ca="1" si="87"/>
        <v>-2</v>
      </c>
      <c r="AA168" s="2">
        <f t="shared" ca="1" si="88"/>
        <v>-10</v>
      </c>
      <c r="AB168" s="2">
        <f t="shared" ca="1" si="89"/>
        <v>-30</v>
      </c>
      <c r="AC168" s="2" t="str">
        <f t="shared" ca="1" si="90"/>
        <v xml:space="preserve"> 2016 Q2</v>
      </c>
      <c r="AD168" s="2" t="str">
        <f t="shared" ca="1" si="91"/>
        <v xml:space="preserve"> 2016 M06</v>
      </c>
      <c r="AE168" s="2" t="b">
        <f t="shared" ca="1" si="92"/>
        <v>1</v>
      </c>
      <c r="AF168" s="2" t="b">
        <f t="shared" ca="1" si="93"/>
        <v>0</v>
      </c>
      <c r="AG168" s="2" t="str">
        <f t="shared" si="94"/>
        <v>2016</v>
      </c>
      <c r="AH168" s="2" t="str">
        <f t="shared" si="95"/>
        <v>2</v>
      </c>
      <c r="AI168" t="str">
        <f t="shared" si="96"/>
        <v>06</v>
      </c>
      <c r="AJ168" s="2" t="str">
        <f t="shared" si="97"/>
        <v>2016 Q2</v>
      </c>
    </row>
    <row r="169" spans="1:36" x14ac:dyDescent="0.25">
      <c r="A169" s="1">
        <v>42537</v>
      </c>
      <c r="B169" s="2">
        <f t="shared" si="70"/>
        <v>2016</v>
      </c>
      <c r="C169" s="2">
        <f t="shared" si="71"/>
        <v>2</v>
      </c>
      <c r="D169" s="2">
        <f t="shared" si="72"/>
        <v>20162</v>
      </c>
      <c r="E169">
        <f t="shared" si="73"/>
        <v>6</v>
      </c>
      <c r="F169">
        <f t="shared" si="74"/>
        <v>201606</v>
      </c>
      <c r="G169">
        <f t="shared" si="75"/>
        <v>168</v>
      </c>
      <c r="H169">
        <f t="shared" si="76"/>
        <v>167</v>
      </c>
      <c r="I169">
        <f t="shared" si="77"/>
        <v>77</v>
      </c>
      <c r="J169">
        <f t="shared" si="78"/>
        <v>15</v>
      </c>
      <c r="K169" s="1">
        <f t="shared" si="79"/>
        <v>42537</v>
      </c>
      <c r="L169" s="1">
        <f t="shared" si="80"/>
        <v>42522</v>
      </c>
      <c r="M169" s="1">
        <f t="shared" si="98"/>
        <v>42551</v>
      </c>
      <c r="N169" s="1">
        <f t="shared" si="81"/>
        <v>42461</v>
      </c>
      <c r="O169" s="1">
        <f t="shared" si="99"/>
        <v>42551</v>
      </c>
      <c r="P169" s="2">
        <f t="shared" si="100"/>
        <v>6</v>
      </c>
      <c r="Q169" s="2">
        <f t="shared" si="101"/>
        <v>2</v>
      </c>
      <c r="R169" s="2">
        <f t="shared" ca="1" si="102"/>
        <v>2018</v>
      </c>
      <c r="S169" s="2">
        <f t="shared" ca="1" si="103"/>
        <v>4</v>
      </c>
      <c r="T169" s="2">
        <f t="shared" ca="1" si="104"/>
        <v>12</v>
      </c>
      <c r="U169" s="2">
        <f t="shared" ca="1" si="82"/>
        <v>344</v>
      </c>
      <c r="V169" s="2">
        <f t="shared" ca="1" si="83"/>
        <v>344</v>
      </c>
      <c r="W169" s="2">
        <f t="shared" ca="1" si="84"/>
        <v>71</v>
      </c>
      <c r="X169" s="2">
        <f t="shared" ca="1" si="85"/>
        <v>12</v>
      </c>
      <c r="Y169" s="2">
        <f t="shared" ca="1" si="86"/>
        <v>36</v>
      </c>
      <c r="Z169" s="2">
        <f t="shared" ca="1" si="87"/>
        <v>-2</v>
      </c>
      <c r="AA169" s="2">
        <f t="shared" ca="1" si="88"/>
        <v>-10</v>
      </c>
      <c r="AB169" s="2">
        <f t="shared" ca="1" si="89"/>
        <v>-30</v>
      </c>
      <c r="AC169" s="2" t="str">
        <f t="shared" ca="1" si="90"/>
        <v xml:space="preserve"> 2016 Q2</v>
      </c>
      <c r="AD169" s="2" t="str">
        <f t="shared" ca="1" si="91"/>
        <v xml:space="preserve"> 2016 M06</v>
      </c>
      <c r="AE169" s="2" t="b">
        <f t="shared" ca="1" si="92"/>
        <v>1</v>
      </c>
      <c r="AF169" s="2" t="b">
        <f t="shared" ca="1" si="93"/>
        <v>0</v>
      </c>
      <c r="AG169" s="2" t="str">
        <f t="shared" si="94"/>
        <v>2016</v>
      </c>
      <c r="AH169" s="2" t="str">
        <f t="shared" si="95"/>
        <v>2</v>
      </c>
      <c r="AI169" t="str">
        <f t="shared" si="96"/>
        <v>06</v>
      </c>
      <c r="AJ169" s="2" t="str">
        <f t="shared" si="97"/>
        <v>2016 Q2</v>
      </c>
    </row>
    <row r="170" spans="1:36" x14ac:dyDescent="0.25">
      <c r="A170" s="1">
        <v>42538</v>
      </c>
      <c r="B170" s="2">
        <f t="shared" ref="B170:B233" si="105">YEAR(A170)</f>
        <v>2016</v>
      </c>
      <c r="C170" s="2">
        <f t="shared" ref="C170:C233" si="106">ROUNDUP(E170/3, 0)</f>
        <v>2</v>
      </c>
      <c r="D170" s="2">
        <f t="shared" si="72"/>
        <v>20162</v>
      </c>
      <c r="E170">
        <f t="shared" si="73"/>
        <v>6</v>
      </c>
      <c r="F170">
        <f t="shared" si="74"/>
        <v>201606</v>
      </c>
      <c r="G170">
        <f t="shared" si="75"/>
        <v>169</v>
      </c>
      <c r="H170">
        <f t="shared" si="76"/>
        <v>168</v>
      </c>
      <c r="I170">
        <f t="shared" si="77"/>
        <v>78</v>
      </c>
      <c r="J170">
        <f t="shared" si="78"/>
        <v>14</v>
      </c>
      <c r="K170" s="1">
        <f t="shared" si="79"/>
        <v>42538</v>
      </c>
      <c r="L170" s="1">
        <f t="shared" si="80"/>
        <v>42522</v>
      </c>
      <c r="M170" s="1">
        <f t="shared" si="98"/>
        <v>42551</v>
      </c>
      <c r="N170" s="1">
        <f t="shared" si="81"/>
        <v>42461</v>
      </c>
      <c r="O170" s="1">
        <f t="shared" si="99"/>
        <v>42551</v>
      </c>
      <c r="P170" s="2">
        <f t="shared" si="100"/>
        <v>6</v>
      </c>
      <c r="Q170" s="2">
        <f t="shared" si="101"/>
        <v>2</v>
      </c>
      <c r="R170" s="2">
        <f t="shared" ca="1" si="102"/>
        <v>2018</v>
      </c>
      <c r="S170" s="2">
        <f t="shared" ca="1" si="103"/>
        <v>4</v>
      </c>
      <c r="T170" s="2">
        <f t="shared" ca="1" si="104"/>
        <v>12</v>
      </c>
      <c r="U170" s="2">
        <f t="shared" ca="1" si="82"/>
        <v>344</v>
      </c>
      <c r="V170" s="2">
        <f t="shared" ca="1" si="83"/>
        <v>344</v>
      </c>
      <c r="W170" s="2">
        <f t="shared" ca="1" si="84"/>
        <v>71</v>
      </c>
      <c r="X170" s="2">
        <f t="shared" ca="1" si="85"/>
        <v>12</v>
      </c>
      <c r="Y170" s="2">
        <f t="shared" ca="1" si="86"/>
        <v>36</v>
      </c>
      <c r="Z170" s="2">
        <f t="shared" ca="1" si="87"/>
        <v>-2</v>
      </c>
      <c r="AA170" s="2">
        <f t="shared" ca="1" si="88"/>
        <v>-10</v>
      </c>
      <c r="AB170" s="2">
        <f t="shared" ca="1" si="89"/>
        <v>-30</v>
      </c>
      <c r="AC170" s="2" t="str">
        <f t="shared" ca="1" si="90"/>
        <v xml:space="preserve"> 2016 Q2</v>
      </c>
      <c r="AD170" s="2" t="str">
        <f t="shared" ca="1" si="91"/>
        <v xml:space="preserve"> 2016 M06</v>
      </c>
      <c r="AE170" s="2" t="b">
        <f t="shared" ca="1" si="92"/>
        <v>1</v>
      </c>
      <c r="AF170" s="2" t="b">
        <f t="shared" ca="1" si="93"/>
        <v>0</v>
      </c>
      <c r="AG170" s="2" t="str">
        <f t="shared" si="94"/>
        <v>2016</v>
      </c>
      <c r="AH170" s="2" t="str">
        <f t="shared" si="95"/>
        <v>2</v>
      </c>
      <c r="AI170" t="str">
        <f t="shared" si="96"/>
        <v>06</v>
      </c>
      <c r="AJ170" s="2" t="str">
        <f t="shared" si="97"/>
        <v>2016 Q2</v>
      </c>
    </row>
    <row r="171" spans="1:36" x14ac:dyDescent="0.25">
      <c r="A171" s="1">
        <v>42539</v>
      </c>
      <c r="B171" s="2">
        <f t="shared" si="105"/>
        <v>2016</v>
      </c>
      <c r="C171" s="2">
        <f t="shared" si="106"/>
        <v>2</v>
      </c>
      <c r="D171" s="2">
        <f t="shared" si="72"/>
        <v>20162</v>
      </c>
      <c r="E171">
        <f t="shared" si="73"/>
        <v>6</v>
      </c>
      <c r="F171">
        <f t="shared" si="74"/>
        <v>201606</v>
      </c>
      <c r="G171">
        <f t="shared" si="75"/>
        <v>170</v>
      </c>
      <c r="H171">
        <f t="shared" si="76"/>
        <v>169</v>
      </c>
      <c r="I171">
        <f t="shared" si="77"/>
        <v>79</v>
      </c>
      <c r="J171">
        <f t="shared" si="78"/>
        <v>13</v>
      </c>
      <c r="K171" s="1">
        <f t="shared" si="79"/>
        <v>42539</v>
      </c>
      <c r="L171" s="1">
        <f t="shared" si="80"/>
        <v>42522</v>
      </c>
      <c r="M171" s="1">
        <f t="shared" si="98"/>
        <v>42551</v>
      </c>
      <c r="N171" s="1">
        <f t="shared" si="81"/>
        <v>42461</v>
      </c>
      <c r="O171" s="1">
        <f t="shared" si="99"/>
        <v>42551</v>
      </c>
      <c r="P171" s="2">
        <f t="shared" si="100"/>
        <v>6</v>
      </c>
      <c r="Q171" s="2">
        <f t="shared" si="101"/>
        <v>2</v>
      </c>
      <c r="R171" s="2">
        <f t="shared" ca="1" si="102"/>
        <v>2018</v>
      </c>
      <c r="S171" s="2">
        <f t="shared" ca="1" si="103"/>
        <v>4</v>
      </c>
      <c r="T171" s="2">
        <f t="shared" ca="1" si="104"/>
        <v>12</v>
      </c>
      <c r="U171" s="2">
        <f t="shared" ca="1" si="82"/>
        <v>344</v>
      </c>
      <c r="V171" s="2">
        <f t="shared" ca="1" si="83"/>
        <v>344</v>
      </c>
      <c r="W171" s="2">
        <f t="shared" ca="1" si="84"/>
        <v>71</v>
      </c>
      <c r="X171" s="2">
        <f t="shared" ca="1" si="85"/>
        <v>12</v>
      </c>
      <c r="Y171" s="2">
        <f t="shared" ca="1" si="86"/>
        <v>36</v>
      </c>
      <c r="Z171" s="2">
        <f t="shared" ca="1" si="87"/>
        <v>-2</v>
      </c>
      <c r="AA171" s="2">
        <f t="shared" ca="1" si="88"/>
        <v>-10</v>
      </c>
      <c r="AB171" s="2">
        <f t="shared" ca="1" si="89"/>
        <v>-30</v>
      </c>
      <c r="AC171" s="2" t="str">
        <f t="shared" ca="1" si="90"/>
        <v xml:space="preserve"> 2016 Q2</v>
      </c>
      <c r="AD171" s="2" t="str">
        <f t="shared" ca="1" si="91"/>
        <v xml:space="preserve"> 2016 M06</v>
      </c>
      <c r="AE171" s="2" t="b">
        <f t="shared" ca="1" si="92"/>
        <v>1</v>
      </c>
      <c r="AF171" s="2" t="b">
        <f t="shared" ca="1" si="93"/>
        <v>0</v>
      </c>
      <c r="AG171" s="2" t="str">
        <f t="shared" si="94"/>
        <v>2016</v>
      </c>
      <c r="AH171" s="2" t="str">
        <f t="shared" si="95"/>
        <v>2</v>
      </c>
      <c r="AI171" t="str">
        <f t="shared" si="96"/>
        <v>06</v>
      </c>
      <c r="AJ171" s="2" t="str">
        <f t="shared" si="97"/>
        <v>2016 Q2</v>
      </c>
    </row>
    <row r="172" spans="1:36" x14ac:dyDescent="0.25">
      <c r="A172" s="1">
        <v>42540</v>
      </c>
      <c r="B172" s="2">
        <f t="shared" si="105"/>
        <v>2016</v>
      </c>
      <c r="C172" s="2">
        <f t="shared" si="106"/>
        <v>2</v>
      </c>
      <c r="D172" s="2">
        <f t="shared" si="72"/>
        <v>20162</v>
      </c>
      <c r="E172">
        <f t="shared" si="73"/>
        <v>6</v>
      </c>
      <c r="F172">
        <f t="shared" si="74"/>
        <v>201606</v>
      </c>
      <c r="G172">
        <f t="shared" si="75"/>
        <v>171</v>
      </c>
      <c r="H172">
        <f t="shared" si="76"/>
        <v>170</v>
      </c>
      <c r="I172">
        <f t="shared" si="77"/>
        <v>80</v>
      </c>
      <c r="J172">
        <f t="shared" si="78"/>
        <v>12</v>
      </c>
      <c r="K172" s="1">
        <f t="shared" si="79"/>
        <v>42540</v>
      </c>
      <c r="L172" s="1">
        <f t="shared" si="80"/>
        <v>42522</v>
      </c>
      <c r="M172" s="1">
        <f t="shared" si="98"/>
        <v>42551</v>
      </c>
      <c r="N172" s="1">
        <f t="shared" si="81"/>
        <v>42461</v>
      </c>
      <c r="O172" s="1">
        <f t="shared" si="99"/>
        <v>42551</v>
      </c>
      <c r="P172" s="2">
        <f t="shared" si="100"/>
        <v>6</v>
      </c>
      <c r="Q172" s="2">
        <f t="shared" si="101"/>
        <v>2</v>
      </c>
      <c r="R172" s="2">
        <f t="shared" ca="1" si="102"/>
        <v>2018</v>
      </c>
      <c r="S172" s="2">
        <f t="shared" ca="1" si="103"/>
        <v>4</v>
      </c>
      <c r="T172" s="2">
        <f t="shared" ca="1" si="104"/>
        <v>12</v>
      </c>
      <c r="U172" s="2">
        <f t="shared" ca="1" si="82"/>
        <v>344</v>
      </c>
      <c r="V172" s="2">
        <f t="shared" ca="1" si="83"/>
        <v>344</v>
      </c>
      <c r="W172" s="2">
        <f t="shared" ca="1" si="84"/>
        <v>71</v>
      </c>
      <c r="X172" s="2">
        <f t="shared" ca="1" si="85"/>
        <v>12</v>
      </c>
      <c r="Y172" s="2">
        <f t="shared" ca="1" si="86"/>
        <v>36</v>
      </c>
      <c r="Z172" s="2">
        <f t="shared" ca="1" si="87"/>
        <v>-2</v>
      </c>
      <c r="AA172" s="2">
        <f t="shared" ca="1" si="88"/>
        <v>-10</v>
      </c>
      <c r="AB172" s="2">
        <f t="shared" ca="1" si="89"/>
        <v>-30</v>
      </c>
      <c r="AC172" s="2" t="str">
        <f t="shared" ca="1" si="90"/>
        <v xml:space="preserve"> 2016 Q2</v>
      </c>
      <c r="AD172" s="2" t="str">
        <f t="shared" ca="1" si="91"/>
        <v xml:space="preserve"> 2016 M06</v>
      </c>
      <c r="AE172" s="2" t="b">
        <f t="shared" ca="1" si="92"/>
        <v>1</v>
      </c>
      <c r="AF172" s="2" t="b">
        <f t="shared" ca="1" si="93"/>
        <v>0</v>
      </c>
      <c r="AG172" s="2" t="str">
        <f t="shared" si="94"/>
        <v>2016</v>
      </c>
      <c r="AH172" s="2" t="str">
        <f t="shared" si="95"/>
        <v>2</v>
      </c>
      <c r="AI172" t="str">
        <f t="shared" si="96"/>
        <v>06</v>
      </c>
      <c r="AJ172" s="2" t="str">
        <f t="shared" si="97"/>
        <v>2016 Q2</v>
      </c>
    </row>
    <row r="173" spans="1:36" x14ac:dyDescent="0.25">
      <c r="A173" s="1">
        <v>42541</v>
      </c>
      <c r="B173" s="2">
        <f t="shared" si="105"/>
        <v>2016</v>
      </c>
      <c r="C173" s="2">
        <f t="shared" si="106"/>
        <v>2</v>
      </c>
      <c r="D173" s="2">
        <f t="shared" si="72"/>
        <v>20162</v>
      </c>
      <c r="E173">
        <f t="shared" si="73"/>
        <v>6</v>
      </c>
      <c r="F173">
        <f t="shared" si="74"/>
        <v>201606</v>
      </c>
      <c r="G173">
        <f t="shared" si="75"/>
        <v>172</v>
      </c>
      <c r="H173">
        <f t="shared" si="76"/>
        <v>171</v>
      </c>
      <c r="I173">
        <f t="shared" si="77"/>
        <v>81</v>
      </c>
      <c r="J173">
        <f t="shared" si="78"/>
        <v>11</v>
      </c>
      <c r="K173" s="1">
        <f t="shared" si="79"/>
        <v>42541</v>
      </c>
      <c r="L173" s="1">
        <f t="shared" si="80"/>
        <v>42522</v>
      </c>
      <c r="M173" s="1">
        <f t="shared" si="98"/>
        <v>42551</v>
      </c>
      <c r="N173" s="1">
        <f t="shared" si="81"/>
        <v>42461</v>
      </c>
      <c r="O173" s="1">
        <f t="shared" si="99"/>
        <v>42551</v>
      </c>
      <c r="P173" s="2">
        <f t="shared" si="100"/>
        <v>6</v>
      </c>
      <c r="Q173" s="2">
        <f t="shared" si="101"/>
        <v>2</v>
      </c>
      <c r="R173" s="2">
        <f t="shared" ca="1" si="102"/>
        <v>2018</v>
      </c>
      <c r="S173" s="2">
        <f t="shared" ca="1" si="103"/>
        <v>4</v>
      </c>
      <c r="T173" s="2">
        <f t="shared" ca="1" si="104"/>
        <v>12</v>
      </c>
      <c r="U173" s="2">
        <f t="shared" ca="1" si="82"/>
        <v>344</v>
      </c>
      <c r="V173" s="2">
        <f t="shared" ca="1" si="83"/>
        <v>344</v>
      </c>
      <c r="W173" s="2">
        <f t="shared" ca="1" si="84"/>
        <v>71</v>
      </c>
      <c r="X173" s="2">
        <f t="shared" ca="1" si="85"/>
        <v>12</v>
      </c>
      <c r="Y173" s="2">
        <f t="shared" ca="1" si="86"/>
        <v>36</v>
      </c>
      <c r="Z173" s="2">
        <f t="shared" ca="1" si="87"/>
        <v>-2</v>
      </c>
      <c r="AA173" s="2">
        <f t="shared" ca="1" si="88"/>
        <v>-10</v>
      </c>
      <c r="AB173" s="2">
        <f t="shared" ca="1" si="89"/>
        <v>-30</v>
      </c>
      <c r="AC173" s="2" t="str">
        <f t="shared" ca="1" si="90"/>
        <v xml:space="preserve"> 2016 Q2</v>
      </c>
      <c r="AD173" s="2" t="str">
        <f t="shared" ca="1" si="91"/>
        <v xml:space="preserve"> 2016 M06</v>
      </c>
      <c r="AE173" s="2" t="b">
        <f t="shared" ca="1" si="92"/>
        <v>1</v>
      </c>
      <c r="AF173" s="2" t="b">
        <f t="shared" ca="1" si="93"/>
        <v>0</v>
      </c>
      <c r="AG173" s="2" t="str">
        <f t="shared" si="94"/>
        <v>2016</v>
      </c>
      <c r="AH173" s="2" t="str">
        <f t="shared" si="95"/>
        <v>2</v>
      </c>
      <c r="AI173" t="str">
        <f t="shared" si="96"/>
        <v>06</v>
      </c>
      <c r="AJ173" s="2" t="str">
        <f t="shared" si="97"/>
        <v>2016 Q2</v>
      </c>
    </row>
    <row r="174" spans="1:36" x14ac:dyDescent="0.25">
      <c r="A174" s="1">
        <v>42542</v>
      </c>
      <c r="B174" s="2">
        <f t="shared" si="105"/>
        <v>2016</v>
      </c>
      <c r="C174" s="2">
        <f t="shared" si="106"/>
        <v>2</v>
      </c>
      <c r="D174" s="2">
        <f t="shared" si="72"/>
        <v>20162</v>
      </c>
      <c r="E174">
        <f t="shared" si="73"/>
        <v>6</v>
      </c>
      <c r="F174">
        <f t="shared" si="74"/>
        <v>201606</v>
      </c>
      <c r="G174">
        <f t="shared" si="75"/>
        <v>173</v>
      </c>
      <c r="H174">
        <f t="shared" si="76"/>
        <v>172</v>
      </c>
      <c r="I174">
        <f t="shared" si="77"/>
        <v>82</v>
      </c>
      <c r="J174">
        <f t="shared" si="78"/>
        <v>10</v>
      </c>
      <c r="K174" s="1">
        <f t="shared" si="79"/>
        <v>42542</v>
      </c>
      <c r="L174" s="1">
        <f t="shared" si="80"/>
        <v>42522</v>
      </c>
      <c r="M174" s="1">
        <f t="shared" si="98"/>
        <v>42551</v>
      </c>
      <c r="N174" s="1">
        <f t="shared" si="81"/>
        <v>42461</v>
      </c>
      <c r="O174" s="1">
        <f t="shared" si="99"/>
        <v>42551</v>
      </c>
      <c r="P174" s="2">
        <f t="shared" si="100"/>
        <v>6</v>
      </c>
      <c r="Q174" s="2">
        <f t="shared" si="101"/>
        <v>2</v>
      </c>
      <c r="R174" s="2">
        <f t="shared" ca="1" si="102"/>
        <v>2018</v>
      </c>
      <c r="S174" s="2">
        <f t="shared" ca="1" si="103"/>
        <v>4</v>
      </c>
      <c r="T174" s="2">
        <f t="shared" ca="1" si="104"/>
        <v>12</v>
      </c>
      <c r="U174" s="2">
        <f t="shared" ca="1" si="82"/>
        <v>344</v>
      </c>
      <c r="V174" s="2">
        <f t="shared" ca="1" si="83"/>
        <v>344</v>
      </c>
      <c r="W174" s="2">
        <f t="shared" ca="1" si="84"/>
        <v>71</v>
      </c>
      <c r="X174" s="2">
        <f t="shared" ca="1" si="85"/>
        <v>12</v>
      </c>
      <c r="Y174" s="2">
        <f t="shared" ca="1" si="86"/>
        <v>36</v>
      </c>
      <c r="Z174" s="2">
        <f t="shared" ca="1" si="87"/>
        <v>-2</v>
      </c>
      <c r="AA174" s="2">
        <f t="shared" ca="1" si="88"/>
        <v>-10</v>
      </c>
      <c r="AB174" s="2">
        <f t="shared" ca="1" si="89"/>
        <v>-30</v>
      </c>
      <c r="AC174" s="2" t="str">
        <f t="shared" ca="1" si="90"/>
        <v xml:space="preserve"> 2016 Q2</v>
      </c>
      <c r="AD174" s="2" t="str">
        <f t="shared" ca="1" si="91"/>
        <v xml:space="preserve"> 2016 M06</v>
      </c>
      <c r="AE174" s="2" t="b">
        <f t="shared" ca="1" si="92"/>
        <v>1</v>
      </c>
      <c r="AF174" s="2" t="b">
        <f t="shared" ca="1" si="93"/>
        <v>0</v>
      </c>
      <c r="AG174" s="2" t="str">
        <f t="shared" si="94"/>
        <v>2016</v>
      </c>
      <c r="AH174" s="2" t="str">
        <f t="shared" si="95"/>
        <v>2</v>
      </c>
      <c r="AI174" t="str">
        <f t="shared" si="96"/>
        <v>06</v>
      </c>
      <c r="AJ174" s="2" t="str">
        <f t="shared" si="97"/>
        <v>2016 Q2</v>
      </c>
    </row>
    <row r="175" spans="1:36" x14ac:dyDescent="0.25">
      <c r="A175" s="1">
        <v>42543</v>
      </c>
      <c r="B175" s="2">
        <f t="shared" si="105"/>
        <v>2016</v>
      </c>
      <c r="C175" s="2">
        <f t="shared" si="106"/>
        <v>2</v>
      </c>
      <c r="D175" s="2">
        <f t="shared" si="72"/>
        <v>20162</v>
      </c>
      <c r="E175">
        <f t="shared" si="73"/>
        <v>6</v>
      </c>
      <c r="F175">
        <f t="shared" si="74"/>
        <v>201606</v>
      </c>
      <c r="G175">
        <f t="shared" si="75"/>
        <v>174</v>
      </c>
      <c r="H175">
        <f t="shared" si="76"/>
        <v>173</v>
      </c>
      <c r="I175">
        <f t="shared" si="77"/>
        <v>83</v>
      </c>
      <c r="J175">
        <f t="shared" si="78"/>
        <v>9</v>
      </c>
      <c r="K175" s="1">
        <f t="shared" si="79"/>
        <v>42543</v>
      </c>
      <c r="L175" s="1">
        <f t="shared" si="80"/>
        <v>42522</v>
      </c>
      <c r="M175" s="1">
        <f t="shared" si="98"/>
        <v>42551</v>
      </c>
      <c r="N175" s="1">
        <f t="shared" si="81"/>
        <v>42461</v>
      </c>
      <c r="O175" s="1">
        <f t="shared" si="99"/>
        <v>42551</v>
      </c>
      <c r="P175" s="2">
        <f t="shared" si="100"/>
        <v>6</v>
      </c>
      <c r="Q175" s="2">
        <f t="shared" si="101"/>
        <v>2</v>
      </c>
      <c r="R175" s="2">
        <f t="shared" ca="1" si="102"/>
        <v>2018</v>
      </c>
      <c r="S175" s="2">
        <f t="shared" ca="1" si="103"/>
        <v>4</v>
      </c>
      <c r="T175" s="2">
        <f t="shared" ca="1" si="104"/>
        <v>12</v>
      </c>
      <c r="U175" s="2">
        <f t="shared" ca="1" si="82"/>
        <v>344</v>
      </c>
      <c r="V175" s="2">
        <f t="shared" ca="1" si="83"/>
        <v>344</v>
      </c>
      <c r="W175" s="2">
        <f t="shared" ca="1" si="84"/>
        <v>71</v>
      </c>
      <c r="X175" s="2">
        <f t="shared" ca="1" si="85"/>
        <v>12</v>
      </c>
      <c r="Y175" s="2">
        <f t="shared" ca="1" si="86"/>
        <v>36</v>
      </c>
      <c r="Z175" s="2">
        <f t="shared" ca="1" si="87"/>
        <v>-2</v>
      </c>
      <c r="AA175" s="2">
        <f t="shared" ca="1" si="88"/>
        <v>-10</v>
      </c>
      <c r="AB175" s="2">
        <f t="shared" ca="1" si="89"/>
        <v>-30</v>
      </c>
      <c r="AC175" s="2" t="str">
        <f t="shared" ca="1" si="90"/>
        <v xml:space="preserve"> 2016 Q2</v>
      </c>
      <c r="AD175" s="2" t="str">
        <f t="shared" ca="1" si="91"/>
        <v xml:space="preserve"> 2016 M06</v>
      </c>
      <c r="AE175" s="2" t="b">
        <f t="shared" ca="1" si="92"/>
        <v>1</v>
      </c>
      <c r="AF175" s="2" t="b">
        <f t="shared" ca="1" si="93"/>
        <v>0</v>
      </c>
      <c r="AG175" s="2" t="str">
        <f t="shared" si="94"/>
        <v>2016</v>
      </c>
      <c r="AH175" s="2" t="str">
        <f t="shared" si="95"/>
        <v>2</v>
      </c>
      <c r="AI175" t="str">
        <f t="shared" si="96"/>
        <v>06</v>
      </c>
      <c r="AJ175" s="2" t="str">
        <f t="shared" si="97"/>
        <v>2016 Q2</v>
      </c>
    </row>
    <row r="176" spans="1:36" x14ac:dyDescent="0.25">
      <c r="A176" s="1">
        <v>42544</v>
      </c>
      <c r="B176" s="2">
        <f t="shared" si="105"/>
        <v>2016</v>
      </c>
      <c r="C176" s="2">
        <f t="shared" si="106"/>
        <v>2</v>
      </c>
      <c r="D176" s="2">
        <f t="shared" si="72"/>
        <v>20162</v>
      </c>
      <c r="E176">
        <f t="shared" si="73"/>
        <v>6</v>
      </c>
      <c r="F176">
        <f t="shared" si="74"/>
        <v>201606</v>
      </c>
      <c r="G176">
        <f t="shared" si="75"/>
        <v>175</v>
      </c>
      <c r="H176">
        <f t="shared" si="76"/>
        <v>174</v>
      </c>
      <c r="I176">
        <f t="shared" si="77"/>
        <v>84</v>
      </c>
      <c r="J176">
        <f t="shared" si="78"/>
        <v>8</v>
      </c>
      <c r="K176" s="1">
        <f t="shared" si="79"/>
        <v>42544</v>
      </c>
      <c r="L176" s="1">
        <f t="shared" si="80"/>
        <v>42522</v>
      </c>
      <c r="M176" s="1">
        <f t="shared" si="98"/>
        <v>42551</v>
      </c>
      <c r="N176" s="1">
        <f t="shared" si="81"/>
        <v>42461</v>
      </c>
      <c r="O176" s="1">
        <f t="shared" si="99"/>
        <v>42551</v>
      </c>
      <c r="P176" s="2">
        <f t="shared" si="100"/>
        <v>6</v>
      </c>
      <c r="Q176" s="2">
        <f t="shared" si="101"/>
        <v>2</v>
      </c>
      <c r="R176" s="2">
        <f t="shared" ca="1" si="102"/>
        <v>2018</v>
      </c>
      <c r="S176" s="2">
        <f t="shared" ca="1" si="103"/>
        <v>4</v>
      </c>
      <c r="T176" s="2">
        <f t="shared" ca="1" si="104"/>
        <v>12</v>
      </c>
      <c r="U176" s="2">
        <f t="shared" ca="1" si="82"/>
        <v>344</v>
      </c>
      <c r="V176" s="2">
        <f t="shared" ca="1" si="83"/>
        <v>344</v>
      </c>
      <c r="W176" s="2">
        <f t="shared" ca="1" si="84"/>
        <v>71</v>
      </c>
      <c r="X176" s="2">
        <f t="shared" ca="1" si="85"/>
        <v>12</v>
      </c>
      <c r="Y176" s="2">
        <f t="shared" ca="1" si="86"/>
        <v>36</v>
      </c>
      <c r="Z176" s="2">
        <f t="shared" ca="1" si="87"/>
        <v>-2</v>
      </c>
      <c r="AA176" s="2">
        <f t="shared" ca="1" si="88"/>
        <v>-10</v>
      </c>
      <c r="AB176" s="2">
        <f t="shared" ca="1" si="89"/>
        <v>-30</v>
      </c>
      <c r="AC176" s="2" t="str">
        <f t="shared" ca="1" si="90"/>
        <v xml:space="preserve"> 2016 Q2</v>
      </c>
      <c r="AD176" s="2" t="str">
        <f t="shared" ca="1" si="91"/>
        <v xml:space="preserve"> 2016 M06</v>
      </c>
      <c r="AE176" s="2" t="b">
        <f t="shared" ca="1" si="92"/>
        <v>1</v>
      </c>
      <c r="AF176" s="2" t="b">
        <f t="shared" ca="1" si="93"/>
        <v>0</v>
      </c>
      <c r="AG176" s="2" t="str">
        <f t="shared" si="94"/>
        <v>2016</v>
      </c>
      <c r="AH176" s="2" t="str">
        <f t="shared" si="95"/>
        <v>2</v>
      </c>
      <c r="AI176" t="str">
        <f t="shared" si="96"/>
        <v>06</v>
      </c>
      <c r="AJ176" s="2" t="str">
        <f t="shared" si="97"/>
        <v>2016 Q2</v>
      </c>
    </row>
    <row r="177" spans="1:36" x14ac:dyDescent="0.25">
      <c r="A177" s="1">
        <v>42545</v>
      </c>
      <c r="B177" s="2">
        <f t="shared" si="105"/>
        <v>2016</v>
      </c>
      <c r="C177" s="2">
        <f t="shared" si="106"/>
        <v>2</v>
      </c>
      <c r="D177" s="2">
        <f t="shared" si="72"/>
        <v>20162</v>
      </c>
      <c r="E177">
        <f t="shared" si="73"/>
        <v>6</v>
      </c>
      <c r="F177">
        <f t="shared" si="74"/>
        <v>201606</v>
      </c>
      <c r="G177">
        <f t="shared" si="75"/>
        <v>176</v>
      </c>
      <c r="H177">
        <f t="shared" si="76"/>
        <v>175</v>
      </c>
      <c r="I177">
        <f t="shared" si="77"/>
        <v>85</v>
      </c>
      <c r="J177">
        <f t="shared" si="78"/>
        <v>7</v>
      </c>
      <c r="K177" s="1">
        <f t="shared" si="79"/>
        <v>42545</v>
      </c>
      <c r="L177" s="1">
        <f t="shared" si="80"/>
        <v>42522</v>
      </c>
      <c r="M177" s="1">
        <f t="shared" si="98"/>
        <v>42551</v>
      </c>
      <c r="N177" s="1">
        <f t="shared" si="81"/>
        <v>42461</v>
      </c>
      <c r="O177" s="1">
        <f t="shared" si="99"/>
        <v>42551</v>
      </c>
      <c r="P177" s="2">
        <f t="shared" si="100"/>
        <v>6</v>
      </c>
      <c r="Q177" s="2">
        <f t="shared" si="101"/>
        <v>2</v>
      </c>
      <c r="R177" s="2">
        <f t="shared" ca="1" si="102"/>
        <v>2018</v>
      </c>
      <c r="S177" s="2">
        <f t="shared" ca="1" si="103"/>
        <v>4</v>
      </c>
      <c r="T177" s="2">
        <f t="shared" ca="1" si="104"/>
        <v>12</v>
      </c>
      <c r="U177" s="2">
        <f t="shared" ca="1" si="82"/>
        <v>344</v>
      </c>
      <c r="V177" s="2">
        <f t="shared" ca="1" si="83"/>
        <v>344</v>
      </c>
      <c r="W177" s="2">
        <f t="shared" ca="1" si="84"/>
        <v>71</v>
      </c>
      <c r="X177" s="2">
        <f t="shared" ca="1" si="85"/>
        <v>12</v>
      </c>
      <c r="Y177" s="2">
        <f t="shared" ca="1" si="86"/>
        <v>36</v>
      </c>
      <c r="Z177" s="2">
        <f t="shared" ca="1" si="87"/>
        <v>-2</v>
      </c>
      <c r="AA177" s="2">
        <f t="shared" ca="1" si="88"/>
        <v>-10</v>
      </c>
      <c r="AB177" s="2">
        <f t="shared" ca="1" si="89"/>
        <v>-30</v>
      </c>
      <c r="AC177" s="2" t="str">
        <f t="shared" ca="1" si="90"/>
        <v xml:space="preserve"> 2016 Q2</v>
      </c>
      <c r="AD177" s="2" t="str">
        <f t="shared" ca="1" si="91"/>
        <v xml:space="preserve"> 2016 M06</v>
      </c>
      <c r="AE177" s="2" t="b">
        <f t="shared" ca="1" si="92"/>
        <v>1</v>
      </c>
      <c r="AF177" s="2" t="b">
        <f t="shared" ca="1" si="93"/>
        <v>0</v>
      </c>
      <c r="AG177" s="2" t="str">
        <f t="shared" si="94"/>
        <v>2016</v>
      </c>
      <c r="AH177" s="2" t="str">
        <f t="shared" si="95"/>
        <v>2</v>
      </c>
      <c r="AI177" t="str">
        <f t="shared" si="96"/>
        <v>06</v>
      </c>
      <c r="AJ177" s="2" t="str">
        <f t="shared" si="97"/>
        <v>2016 Q2</v>
      </c>
    </row>
    <row r="178" spans="1:36" x14ac:dyDescent="0.25">
      <c r="A178" s="1">
        <v>42546</v>
      </c>
      <c r="B178" s="2">
        <f t="shared" si="105"/>
        <v>2016</v>
      </c>
      <c r="C178" s="2">
        <f t="shared" si="106"/>
        <v>2</v>
      </c>
      <c r="D178" s="2">
        <f t="shared" si="72"/>
        <v>20162</v>
      </c>
      <c r="E178">
        <f t="shared" si="73"/>
        <v>6</v>
      </c>
      <c r="F178">
        <f t="shared" si="74"/>
        <v>201606</v>
      </c>
      <c r="G178">
        <f t="shared" si="75"/>
        <v>177</v>
      </c>
      <c r="H178">
        <f t="shared" si="76"/>
        <v>176</v>
      </c>
      <c r="I178">
        <f t="shared" si="77"/>
        <v>86</v>
      </c>
      <c r="J178">
        <f t="shared" si="78"/>
        <v>6</v>
      </c>
      <c r="K178" s="1">
        <f t="shared" si="79"/>
        <v>42546</v>
      </c>
      <c r="L178" s="1">
        <f t="shared" si="80"/>
        <v>42522</v>
      </c>
      <c r="M178" s="1">
        <f t="shared" si="98"/>
        <v>42551</v>
      </c>
      <c r="N178" s="1">
        <f t="shared" si="81"/>
        <v>42461</v>
      </c>
      <c r="O178" s="1">
        <f t="shared" si="99"/>
        <v>42551</v>
      </c>
      <c r="P178" s="2">
        <f t="shared" si="100"/>
        <v>6</v>
      </c>
      <c r="Q178" s="2">
        <f t="shared" si="101"/>
        <v>2</v>
      </c>
      <c r="R178" s="2">
        <f t="shared" ca="1" si="102"/>
        <v>2018</v>
      </c>
      <c r="S178" s="2">
        <f t="shared" ca="1" si="103"/>
        <v>4</v>
      </c>
      <c r="T178" s="2">
        <f t="shared" ca="1" si="104"/>
        <v>12</v>
      </c>
      <c r="U178" s="2">
        <f t="shared" ca="1" si="82"/>
        <v>344</v>
      </c>
      <c r="V178" s="2">
        <f t="shared" ca="1" si="83"/>
        <v>344</v>
      </c>
      <c r="W178" s="2">
        <f t="shared" ca="1" si="84"/>
        <v>71</v>
      </c>
      <c r="X178" s="2">
        <f t="shared" ca="1" si="85"/>
        <v>12</v>
      </c>
      <c r="Y178" s="2">
        <f t="shared" ca="1" si="86"/>
        <v>36</v>
      </c>
      <c r="Z178" s="2">
        <f t="shared" ca="1" si="87"/>
        <v>-2</v>
      </c>
      <c r="AA178" s="2">
        <f t="shared" ca="1" si="88"/>
        <v>-10</v>
      </c>
      <c r="AB178" s="2">
        <f t="shared" ca="1" si="89"/>
        <v>-30</v>
      </c>
      <c r="AC178" s="2" t="str">
        <f t="shared" ca="1" si="90"/>
        <v xml:space="preserve"> 2016 Q2</v>
      </c>
      <c r="AD178" s="2" t="str">
        <f t="shared" ca="1" si="91"/>
        <v xml:space="preserve"> 2016 M06</v>
      </c>
      <c r="AE178" s="2" t="b">
        <f t="shared" ca="1" si="92"/>
        <v>1</v>
      </c>
      <c r="AF178" s="2" t="b">
        <f t="shared" ca="1" si="93"/>
        <v>0</v>
      </c>
      <c r="AG178" s="2" t="str">
        <f t="shared" si="94"/>
        <v>2016</v>
      </c>
      <c r="AH178" s="2" t="str">
        <f t="shared" si="95"/>
        <v>2</v>
      </c>
      <c r="AI178" t="str">
        <f t="shared" si="96"/>
        <v>06</v>
      </c>
      <c r="AJ178" s="2" t="str">
        <f t="shared" si="97"/>
        <v>2016 Q2</v>
      </c>
    </row>
    <row r="179" spans="1:36" x14ac:dyDescent="0.25">
      <c r="A179" s="1">
        <v>42547</v>
      </c>
      <c r="B179" s="2">
        <f t="shared" si="105"/>
        <v>2016</v>
      </c>
      <c r="C179" s="2">
        <f t="shared" si="106"/>
        <v>2</v>
      </c>
      <c r="D179" s="2">
        <f t="shared" si="72"/>
        <v>20162</v>
      </c>
      <c r="E179">
        <f t="shared" si="73"/>
        <v>6</v>
      </c>
      <c r="F179">
        <f t="shared" si="74"/>
        <v>201606</v>
      </c>
      <c r="G179">
        <f t="shared" si="75"/>
        <v>178</v>
      </c>
      <c r="H179">
        <f t="shared" si="76"/>
        <v>177</v>
      </c>
      <c r="I179">
        <f t="shared" si="77"/>
        <v>87</v>
      </c>
      <c r="J179">
        <f t="shared" si="78"/>
        <v>5</v>
      </c>
      <c r="K179" s="1">
        <f t="shared" si="79"/>
        <v>42547</v>
      </c>
      <c r="L179" s="1">
        <f t="shared" si="80"/>
        <v>42522</v>
      </c>
      <c r="M179" s="1">
        <f t="shared" si="98"/>
        <v>42551</v>
      </c>
      <c r="N179" s="1">
        <f t="shared" si="81"/>
        <v>42461</v>
      </c>
      <c r="O179" s="1">
        <f t="shared" si="99"/>
        <v>42551</v>
      </c>
      <c r="P179" s="2">
        <f t="shared" si="100"/>
        <v>6</v>
      </c>
      <c r="Q179" s="2">
        <f t="shared" si="101"/>
        <v>2</v>
      </c>
      <c r="R179" s="2">
        <f t="shared" ca="1" si="102"/>
        <v>2018</v>
      </c>
      <c r="S179" s="2">
        <f t="shared" ca="1" si="103"/>
        <v>4</v>
      </c>
      <c r="T179" s="2">
        <f t="shared" ca="1" si="104"/>
        <v>12</v>
      </c>
      <c r="U179" s="2">
        <f t="shared" ca="1" si="82"/>
        <v>344</v>
      </c>
      <c r="V179" s="2">
        <f t="shared" ca="1" si="83"/>
        <v>344</v>
      </c>
      <c r="W179" s="2">
        <f t="shared" ca="1" si="84"/>
        <v>71</v>
      </c>
      <c r="X179" s="2">
        <f t="shared" ca="1" si="85"/>
        <v>12</v>
      </c>
      <c r="Y179" s="2">
        <f t="shared" ca="1" si="86"/>
        <v>36</v>
      </c>
      <c r="Z179" s="2">
        <f t="shared" ca="1" si="87"/>
        <v>-2</v>
      </c>
      <c r="AA179" s="2">
        <f t="shared" ca="1" si="88"/>
        <v>-10</v>
      </c>
      <c r="AB179" s="2">
        <f t="shared" ca="1" si="89"/>
        <v>-30</v>
      </c>
      <c r="AC179" s="2" t="str">
        <f t="shared" ca="1" si="90"/>
        <v xml:space="preserve"> 2016 Q2</v>
      </c>
      <c r="AD179" s="2" t="str">
        <f t="shared" ca="1" si="91"/>
        <v xml:space="preserve"> 2016 M06</v>
      </c>
      <c r="AE179" s="2" t="b">
        <f t="shared" ca="1" si="92"/>
        <v>1</v>
      </c>
      <c r="AF179" s="2" t="b">
        <f t="shared" ca="1" si="93"/>
        <v>0</v>
      </c>
      <c r="AG179" s="2" t="str">
        <f t="shared" si="94"/>
        <v>2016</v>
      </c>
      <c r="AH179" s="2" t="str">
        <f t="shared" si="95"/>
        <v>2</v>
      </c>
      <c r="AI179" t="str">
        <f t="shared" si="96"/>
        <v>06</v>
      </c>
      <c r="AJ179" s="2" t="str">
        <f t="shared" si="97"/>
        <v>2016 Q2</v>
      </c>
    </row>
    <row r="180" spans="1:36" x14ac:dyDescent="0.25">
      <c r="A180" s="1">
        <v>42548</v>
      </c>
      <c r="B180" s="2">
        <f t="shared" si="105"/>
        <v>2016</v>
      </c>
      <c r="C180" s="2">
        <f t="shared" si="106"/>
        <v>2</v>
      </c>
      <c r="D180" s="2">
        <f t="shared" si="72"/>
        <v>20162</v>
      </c>
      <c r="E180">
        <f t="shared" si="73"/>
        <v>6</v>
      </c>
      <c r="F180">
        <f t="shared" si="74"/>
        <v>201606</v>
      </c>
      <c r="G180">
        <f t="shared" si="75"/>
        <v>179</v>
      </c>
      <c r="H180">
        <f t="shared" si="76"/>
        <v>178</v>
      </c>
      <c r="I180">
        <f t="shared" si="77"/>
        <v>88</v>
      </c>
      <c r="J180">
        <f t="shared" si="78"/>
        <v>4</v>
      </c>
      <c r="K180" s="1">
        <f t="shared" si="79"/>
        <v>42548</v>
      </c>
      <c r="L180" s="1">
        <f t="shared" si="80"/>
        <v>42522</v>
      </c>
      <c r="M180" s="1">
        <f t="shared" si="98"/>
        <v>42551</v>
      </c>
      <c r="N180" s="1">
        <f t="shared" si="81"/>
        <v>42461</v>
      </c>
      <c r="O180" s="1">
        <f t="shared" si="99"/>
        <v>42551</v>
      </c>
      <c r="P180" s="2">
        <f t="shared" si="100"/>
        <v>6</v>
      </c>
      <c r="Q180" s="2">
        <f t="shared" si="101"/>
        <v>2</v>
      </c>
      <c r="R180" s="2">
        <f t="shared" ca="1" si="102"/>
        <v>2018</v>
      </c>
      <c r="S180" s="2">
        <f t="shared" ca="1" si="103"/>
        <v>4</v>
      </c>
      <c r="T180" s="2">
        <f t="shared" ca="1" si="104"/>
        <v>12</v>
      </c>
      <c r="U180" s="2">
        <f t="shared" ca="1" si="82"/>
        <v>344</v>
      </c>
      <c r="V180" s="2">
        <f t="shared" ca="1" si="83"/>
        <v>344</v>
      </c>
      <c r="W180" s="2">
        <f t="shared" ca="1" si="84"/>
        <v>71</v>
      </c>
      <c r="X180" s="2">
        <f t="shared" ca="1" si="85"/>
        <v>12</v>
      </c>
      <c r="Y180" s="2">
        <f t="shared" ca="1" si="86"/>
        <v>36</v>
      </c>
      <c r="Z180" s="2">
        <f t="shared" ca="1" si="87"/>
        <v>-2</v>
      </c>
      <c r="AA180" s="2">
        <f t="shared" ca="1" si="88"/>
        <v>-10</v>
      </c>
      <c r="AB180" s="2">
        <f t="shared" ca="1" si="89"/>
        <v>-30</v>
      </c>
      <c r="AC180" s="2" t="str">
        <f t="shared" ca="1" si="90"/>
        <v xml:space="preserve"> 2016 Q2</v>
      </c>
      <c r="AD180" s="2" t="str">
        <f t="shared" ca="1" si="91"/>
        <v xml:space="preserve"> 2016 M06</v>
      </c>
      <c r="AE180" s="2" t="b">
        <f t="shared" ca="1" si="92"/>
        <v>1</v>
      </c>
      <c r="AF180" s="2" t="b">
        <f t="shared" ca="1" si="93"/>
        <v>0</v>
      </c>
      <c r="AG180" s="2" t="str">
        <f t="shared" si="94"/>
        <v>2016</v>
      </c>
      <c r="AH180" s="2" t="str">
        <f t="shared" si="95"/>
        <v>2</v>
      </c>
      <c r="AI180" t="str">
        <f t="shared" si="96"/>
        <v>06</v>
      </c>
      <c r="AJ180" s="2" t="str">
        <f t="shared" si="97"/>
        <v>2016 Q2</v>
      </c>
    </row>
    <row r="181" spans="1:36" x14ac:dyDescent="0.25">
      <c r="A181" s="1">
        <v>42549</v>
      </c>
      <c r="B181" s="2">
        <f t="shared" si="105"/>
        <v>2016</v>
      </c>
      <c r="C181" s="2">
        <f t="shared" si="106"/>
        <v>2</v>
      </c>
      <c r="D181" s="2">
        <f t="shared" si="72"/>
        <v>20162</v>
      </c>
      <c r="E181">
        <f t="shared" si="73"/>
        <v>6</v>
      </c>
      <c r="F181">
        <f t="shared" si="74"/>
        <v>201606</v>
      </c>
      <c r="G181">
        <f t="shared" si="75"/>
        <v>180</v>
      </c>
      <c r="H181">
        <f t="shared" si="76"/>
        <v>179</v>
      </c>
      <c r="I181">
        <f t="shared" si="77"/>
        <v>89</v>
      </c>
      <c r="J181">
        <f t="shared" si="78"/>
        <v>3</v>
      </c>
      <c r="K181" s="1">
        <f t="shared" si="79"/>
        <v>42549</v>
      </c>
      <c r="L181" s="1">
        <f t="shared" si="80"/>
        <v>42522</v>
      </c>
      <c r="M181" s="1">
        <f t="shared" si="98"/>
        <v>42551</v>
      </c>
      <c r="N181" s="1">
        <f t="shared" si="81"/>
        <v>42461</v>
      </c>
      <c r="O181" s="1">
        <f t="shared" si="99"/>
        <v>42551</v>
      </c>
      <c r="P181" s="2">
        <f t="shared" si="100"/>
        <v>6</v>
      </c>
      <c r="Q181" s="2">
        <f t="shared" si="101"/>
        <v>2</v>
      </c>
      <c r="R181" s="2">
        <f t="shared" ca="1" si="102"/>
        <v>2018</v>
      </c>
      <c r="S181" s="2">
        <f t="shared" ca="1" si="103"/>
        <v>4</v>
      </c>
      <c r="T181" s="2">
        <f t="shared" ca="1" si="104"/>
        <v>12</v>
      </c>
      <c r="U181" s="2">
        <f t="shared" ca="1" si="82"/>
        <v>344</v>
      </c>
      <c r="V181" s="2">
        <f t="shared" ca="1" si="83"/>
        <v>344</v>
      </c>
      <c r="W181" s="2">
        <f t="shared" ca="1" si="84"/>
        <v>71</v>
      </c>
      <c r="X181" s="2">
        <f t="shared" ca="1" si="85"/>
        <v>12</v>
      </c>
      <c r="Y181" s="2">
        <f t="shared" ca="1" si="86"/>
        <v>36</v>
      </c>
      <c r="Z181" s="2">
        <f t="shared" ca="1" si="87"/>
        <v>-2</v>
      </c>
      <c r="AA181" s="2">
        <f t="shared" ca="1" si="88"/>
        <v>-10</v>
      </c>
      <c r="AB181" s="2">
        <f t="shared" ca="1" si="89"/>
        <v>-30</v>
      </c>
      <c r="AC181" s="2" t="str">
        <f t="shared" ca="1" si="90"/>
        <v xml:space="preserve"> 2016 Q2</v>
      </c>
      <c r="AD181" s="2" t="str">
        <f t="shared" ca="1" si="91"/>
        <v xml:space="preserve"> 2016 M06</v>
      </c>
      <c r="AE181" s="2" t="b">
        <f t="shared" ca="1" si="92"/>
        <v>1</v>
      </c>
      <c r="AF181" s="2" t="b">
        <f t="shared" ca="1" si="93"/>
        <v>0</v>
      </c>
      <c r="AG181" s="2" t="str">
        <f t="shared" si="94"/>
        <v>2016</v>
      </c>
      <c r="AH181" s="2" t="str">
        <f t="shared" si="95"/>
        <v>2</v>
      </c>
      <c r="AI181" t="str">
        <f t="shared" si="96"/>
        <v>06</v>
      </c>
      <c r="AJ181" s="2" t="str">
        <f t="shared" si="97"/>
        <v>2016 Q2</v>
      </c>
    </row>
    <row r="182" spans="1:36" x14ac:dyDescent="0.25">
      <c r="A182" s="1">
        <v>42550</v>
      </c>
      <c r="B182" s="2">
        <f t="shared" si="105"/>
        <v>2016</v>
      </c>
      <c r="C182" s="2">
        <f t="shared" si="106"/>
        <v>2</v>
      </c>
      <c r="D182" s="2">
        <f t="shared" si="72"/>
        <v>20162</v>
      </c>
      <c r="E182">
        <f t="shared" si="73"/>
        <v>6</v>
      </c>
      <c r="F182">
        <f t="shared" si="74"/>
        <v>201606</v>
      </c>
      <c r="G182">
        <f t="shared" si="75"/>
        <v>181</v>
      </c>
      <c r="H182">
        <f t="shared" si="76"/>
        <v>180</v>
      </c>
      <c r="I182">
        <f t="shared" si="77"/>
        <v>90</v>
      </c>
      <c r="J182">
        <f t="shared" si="78"/>
        <v>2</v>
      </c>
      <c r="K182" s="1">
        <f t="shared" si="79"/>
        <v>42550</v>
      </c>
      <c r="L182" s="1">
        <f t="shared" si="80"/>
        <v>42522</v>
      </c>
      <c r="M182" s="1">
        <f t="shared" si="98"/>
        <v>42551</v>
      </c>
      <c r="N182" s="1">
        <f t="shared" si="81"/>
        <v>42461</v>
      </c>
      <c r="O182" s="1">
        <f t="shared" si="99"/>
        <v>42551</v>
      </c>
      <c r="P182" s="2">
        <f t="shared" si="100"/>
        <v>6</v>
      </c>
      <c r="Q182" s="2">
        <f t="shared" si="101"/>
        <v>2</v>
      </c>
      <c r="R182" s="2">
        <f t="shared" ca="1" si="102"/>
        <v>2018</v>
      </c>
      <c r="S182" s="2">
        <f t="shared" ca="1" si="103"/>
        <v>4</v>
      </c>
      <c r="T182" s="2">
        <f t="shared" ca="1" si="104"/>
        <v>12</v>
      </c>
      <c r="U182" s="2">
        <f t="shared" ca="1" si="82"/>
        <v>344</v>
      </c>
      <c r="V182" s="2">
        <f t="shared" ca="1" si="83"/>
        <v>344</v>
      </c>
      <c r="W182" s="2">
        <f t="shared" ca="1" si="84"/>
        <v>71</v>
      </c>
      <c r="X182" s="2">
        <f t="shared" ca="1" si="85"/>
        <v>12</v>
      </c>
      <c r="Y182" s="2">
        <f t="shared" ca="1" si="86"/>
        <v>36</v>
      </c>
      <c r="Z182" s="2">
        <f t="shared" ca="1" si="87"/>
        <v>-2</v>
      </c>
      <c r="AA182" s="2">
        <f t="shared" ca="1" si="88"/>
        <v>-10</v>
      </c>
      <c r="AB182" s="2">
        <f t="shared" ca="1" si="89"/>
        <v>-30</v>
      </c>
      <c r="AC182" s="2" t="str">
        <f t="shared" ca="1" si="90"/>
        <v xml:space="preserve"> 2016 Q2</v>
      </c>
      <c r="AD182" s="2" t="str">
        <f t="shared" ca="1" si="91"/>
        <v xml:space="preserve"> 2016 M06</v>
      </c>
      <c r="AE182" s="2" t="b">
        <f t="shared" ca="1" si="92"/>
        <v>1</v>
      </c>
      <c r="AF182" s="2" t="b">
        <f t="shared" ca="1" si="93"/>
        <v>0</v>
      </c>
      <c r="AG182" s="2" t="str">
        <f t="shared" si="94"/>
        <v>2016</v>
      </c>
      <c r="AH182" s="2" t="str">
        <f t="shared" si="95"/>
        <v>2</v>
      </c>
      <c r="AI182" t="str">
        <f t="shared" si="96"/>
        <v>06</v>
      </c>
      <c r="AJ182" s="2" t="str">
        <f t="shared" si="97"/>
        <v>2016 Q2</v>
      </c>
    </row>
    <row r="183" spans="1:36" x14ac:dyDescent="0.25">
      <c r="A183" s="1">
        <v>42551</v>
      </c>
      <c r="B183" s="2">
        <f t="shared" si="105"/>
        <v>2016</v>
      </c>
      <c r="C183" s="2">
        <f t="shared" si="106"/>
        <v>2</v>
      </c>
      <c r="D183" s="2">
        <f t="shared" si="72"/>
        <v>20162</v>
      </c>
      <c r="E183">
        <f t="shared" si="73"/>
        <v>6</v>
      </c>
      <c r="F183">
        <f t="shared" si="74"/>
        <v>201606</v>
      </c>
      <c r="G183">
        <f t="shared" si="75"/>
        <v>182</v>
      </c>
      <c r="H183">
        <f t="shared" si="76"/>
        <v>181</v>
      </c>
      <c r="I183">
        <f t="shared" si="77"/>
        <v>91</v>
      </c>
      <c r="J183">
        <f t="shared" si="78"/>
        <v>1</v>
      </c>
      <c r="K183" s="1">
        <f t="shared" si="79"/>
        <v>42551</v>
      </c>
      <c r="L183" s="1">
        <f t="shared" si="80"/>
        <v>42522</v>
      </c>
      <c r="M183" s="1">
        <f t="shared" si="98"/>
        <v>42551</v>
      </c>
      <c r="N183" s="1">
        <f t="shared" si="81"/>
        <v>42461</v>
      </c>
      <c r="O183" s="1">
        <f t="shared" si="99"/>
        <v>42551</v>
      </c>
      <c r="P183" s="2">
        <f t="shared" si="100"/>
        <v>6</v>
      </c>
      <c r="Q183" s="2">
        <f t="shared" si="101"/>
        <v>2</v>
      </c>
      <c r="R183" s="2">
        <f t="shared" ca="1" si="102"/>
        <v>2018</v>
      </c>
      <c r="S183" s="2">
        <f t="shared" ca="1" si="103"/>
        <v>4</v>
      </c>
      <c r="T183" s="2">
        <f t="shared" ca="1" si="104"/>
        <v>12</v>
      </c>
      <c r="U183" s="2">
        <f t="shared" ca="1" si="82"/>
        <v>344</v>
      </c>
      <c r="V183" s="2">
        <f t="shared" ca="1" si="83"/>
        <v>344</v>
      </c>
      <c r="W183" s="2">
        <f t="shared" ca="1" si="84"/>
        <v>71</v>
      </c>
      <c r="X183" s="2">
        <f t="shared" ca="1" si="85"/>
        <v>12</v>
      </c>
      <c r="Y183" s="2">
        <f t="shared" ca="1" si="86"/>
        <v>36</v>
      </c>
      <c r="Z183" s="2">
        <f t="shared" ca="1" si="87"/>
        <v>-2</v>
      </c>
      <c r="AA183" s="2">
        <f t="shared" ca="1" si="88"/>
        <v>-10</v>
      </c>
      <c r="AB183" s="2">
        <f t="shared" ca="1" si="89"/>
        <v>-30</v>
      </c>
      <c r="AC183" s="2" t="str">
        <f t="shared" ca="1" si="90"/>
        <v xml:space="preserve"> 2016 Q2</v>
      </c>
      <c r="AD183" s="2" t="str">
        <f t="shared" ca="1" si="91"/>
        <v xml:space="preserve"> 2016 M06</v>
      </c>
      <c r="AE183" s="2" t="b">
        <f t="shared" ca="1" si="92"/>
        <v>1</v>
      </c>
      <c r="AF183" s="2" t="b">
        <f t="shared" ca="1" si="93"/>
        <v>0</v>
      </c>
      <c r="AG183" s="2" t="str">
        <f t="shared" si="94"/>
        <v>2016</v>
      </c>
      <c r="AH183" s="2" t="str">
        <f t="shared" si="95"/>
        <v>2</v>
      </c>
      <c r="AI183" t="str">
        <f t="shared" si="96"/>
        <v>06</v>
      </c>
      <c r="AJ183" s="2" t="str">
        <f t="shared" si="97"/>
        <v>2016 Q2</v>
      </c>
    </row>
    <row r="184" spans="1:36" x14ac:dyDescent="0.25">
      <c r="A184" s="1">
        <v>42552</v>
      </c>
      <c r="B184" s="2">
        <f t="shared" si="105"/>
        <v>2016</v>
      </c>
      <c r="C184" s="2">
        <f t="shared" si="106"/>
        <v>3</v>
      </c>
      <c r="D184" s="2">
        <f t="shared" si="72"/>
        <v>20163</v>
      </c>
      <c r="E184">
        <f t="shared" si="73"/>
        <v>7</v>
      </c>
      <c r="F184">
        <f t="shared" si="74"/>
        <v>201607</v>
      </c>
      <c r="G184">
        <f t="shared" si="75"/>
        <v>183</v>
      </c>
      <c r="H184">
        <f t="shared" si="76"/>
        <v>182</v>
      </c>
      <c r="I184">
        <f t="shared" si="77"/>
        <v>1</v>
      </c>
      <c r="J184">
        <f t="shared" si="78"/>
        <v>92</v>
      </c>
      <c r="K184" s="1">
        <f t="shared" si="79"/>
        <v>42552</v>
      </c>
      <c r="L184" s="1">
        <f t="shared" si="80"/>
        <v>42552</v>
      </c>
      <c r="M184" s="1">
        <f t="shared" si="98"/>
        <v>42582</v>
      </c>
      <c r="N184" s="1">
        <f t="shared" si="81"/>
        <v>42552</v>
      </c>
      <c r="O184" s="1">
        <f t="shared" si="99"/>
        <v>42643</v>
      </c>
      <c r="P184" s="2">
        <f t="shared" si="100"/>
        <v>7</v>
      </c>
      <c r="Q184" s="2">
        <f t="shared" si="101"/>
        <v>3</v>
      </c>
      <c r="R184" s="2">
        <f t="shared" ca="1" si="102"/>
        <v>2018</v>
      </c>
      <c r="S184" s="2">
        <f t="shared" ca="1" si="103"/>
        <v>4</v>
      </c>
      <c r="T184" s="2">
        <f t="shared" ca="1" si="104"/>
        <v>12</v>
      </c>
      <c r="U184" s="2">
        <f t="shared" ca="1" si="82"/>
        <v>344</v>
      </c>
      <c r="V184" s="2">
        <f t="shared" ca="1" si="83"/>
        <v>344</v>
      </c>
      <c r="W184" s="2">
        <f t="shared" ca="1" si="84"/>
        <v>71</v>
      </c>
      <c r="X184" s="2">
        <f t="shared" ca="1" si="85"/>
        <v>12</v>
      </c>
      <c r="Y184" s="2">
        <f t="shared" ca="1" si="86"/>
        <v>36</v>
      </c>
      <c r="Z184" s="2">
        <f t="shared" ca="1" si="87"/>
        <v>-2</v>
      </c>
      <c r="AA184" s="2">
        <f t="shared" ca="1" si="88"/>
        <v>-9</v>
      </c>
      <c r="AB184" s="2">
        <f t="shared" ca="1" si="89"/>
        <v>-29</v>
      </c>
      <c r="AC184" s="2" t="str">
        <f t="shared" ca="1" si="90"/>
        <v xml:space="preserve"> 2016 Q3</v>
      </c>
      <c r="AD184" s="2" t="str">
        <f t="shared" ca="1" si="91"/>
        <v xml:space="preserve"> 2016 M07</v>
      </c>
      <c r="AE184" s="2" t="b">
        <f t="shared" ca="1" si="92"/>
        <v>1</v>
      </c>
      <c r="AF184" s="2" t="b">
        <f t="shared" ca="1" si="93"/>
        <v>1</v>
      </c>
      <c r="AG184" s="2" t="str">
        <f t="shared" si="94"/>
        <v>2016</v>
      </c>
      <c r="AH184" s="2" t="str">
        <f t="shared" si="95"/>
        <v>3</v>
      </c>
      <c r="AI184" t="str">
        <f t="shared" si="96"/>
        <v>07</v>
      </c>
      <c r="AJ184" s="2" t="str">
        <f t="shared" si="97"/>
        <v>2016 Q3</v>
      </c>
    </row>
    <row r="185" spans="1:36" x14ac:dyDescent="0.25">
      <c r="A185" s="1">
        <v>42553</v>
      </c>
      <c r="B185" s="2">
        <f t="shared" si="105"/>
        <v>2016</v>
      </c>
      <c r="C185" s="2">
        <f t="shared" si="106"/>
        <v>3</v>
      </c>
      <c r="D185" s="2">
        <f t="shared" si="72"/>
        <v>20163</v>
      </c>
      <c r="E185">
        <f t="shared" si="73"/>
        <v>7</v>
      </c>
      <c r="F185">
        <f t="shared" si="74"/>
        <v>201607</v>
      </c>
      <c r="G185">
        <f t="shared" si="75"/>
        <v>184</v>
      </c>
      <c r="H185">
        <f t="shared" si="76"/>
        <v>183</v>
      </c>
      <c r="I185">
        <f t="shared" si="77"/>
        <v>2</v>
      </c>
      <c r="J185">
        <f t="shared" si="78"/>
        <v>91</v>
      </c>
      <c r="K185" s="1">
        <f t="shared" si="79"/>
        <v>42553</v>
      </c>
      <c r="L185" s="1">
        <f t="shared" si="80"/>
        <v>42552</v>
      </c>
      <c r="M185" s="1">
        <f t="shared" si="98"/>
        <v>42582</v>
      </c>
      <c r="N185" s="1">
        <f t="shared" si="81"/>
        <v>42552</v>
      </c>
      <c r="O185" s="1">
        <f t="shared" si="99"/>
        <v>42643</v>
      </c>
      <c r="P185" s="2">
        <f t="shared" si="100"/>
        <v>7</v>
      </c>
      <c r="Q185" s="2">
        <f t="shared" si="101"/>
        <v>3</v>
      </c>
      <c r="R185" s="2">
        <f t="shared" ca="1" si="102"/>
        <v>2018</v>
      </c>
      <c r="S185" s="2">
        <f t="shared" ca="1" si="103"/>
        <v>4</v>
      </c>
      <c r="T185" s="2">
        <f t="shared" ca="1" si="104"/>
        <v>12</v>
      </c>
      <c r="U185" s="2">
        <f t="shared" ca="1" si="82"/>
        <v>344</v>
      </c>
      <c r="V185" s="2">
        <f t="shared" ca="1" si="83"/>
        <v>344</v>
      </c>
      <c r="W185" s="2">
        <f t="shared" ca="1" si="84"/>
        <v>71</v>
      </c>
      <c r="X185" s="2">
        <f t="shared" ca="1" si="85"/>
        <v>12</v>
      </c>
      <c r="Y185" s="2">
        <f t="shared" ca="1" si="86"/>
        <v>36</v>
      </c>
      <c r="Z185" s="2">
        <f t="shared" ca="1" si="87"/>
        <v>-2</v>
      </c>
      <c r="AA185" s="2">
        <f t="shared" ca="1" si="88"/>
        <v>-9</v>
      </c>
      <c r="AB185" s="2">
        <f t="shared" ca="1" si="89"/>
        <v>-29</v>
      </c>
      <c r="AC185" s="2" t="str">
        <f t="shared" ca="1" si="90"/>
        <v xml:space="preserve"> 2016 Q3</v>
      </c>
      <c r="AD185" s="2" t="str">
        <f t="shared" ca="1" si="91"/>
        <v xml:space="preserve"> 2016 M07</v>
      </c>
      <c r="AE185" s="2" t="b">
        <f t="shared" ca="1" si="92"/>
        <v>1</v>
      </c>
      <c r="AF185" s="2" t="b">
        <f t="shared" ca="1" si="93"/>
        <v>1</v>
      </c>
      <c r="AG185" s="2" t="str">
        <f t="shared" si="94"/>
        <v>2016</v>
      </c>
      <c r="AH185" s="2" t="str">
        <f t="shared" si="95"/>
        <v>3</v>
      </c>
      <c r="AI185" t="str">
        <f t="shared" si="96"/>
        <v>07</v>
      </c>
      <c r="AJ185" s="2" t="str">
        <f t="shared" si="97"/>
        <v>2016 Q3</v>
      </c>
    </row>
    <row r="186" spans="1:36" x14ac:dyDescent="0.25">
      <c r="A186" s="1">
        <v>42554</v>
      </c>
      <c r="B186" s="2">
        <f t="shared" si="105"/>
        <v>2016</v>
      </c>
      <c r="C186" s="2">
        <f t="shared" si="106"/>
        <v>3</v>
      </c>
      <c r="D186" s="2">
        <f t="shared" si="72"/>
        <v>20163</v>
      </c>
      <c r="E186">
        <f t="shared" si="73"/>
        <v>7</v>
      </c>
      <c r="F186">
        <f t="shared" si="74"/>
        <v>201607</v>
      </c>
      <c r="G186">
        <f t="shared" si="75"/>
        <v>185</v>
      </c>
      <c r="H186">
        <f t="shared" si="76"/>
        <v>184</v>
      </c>
      <c r="I186">
        <f t="shared" si="77"/>
        <v>3</v>
      </c>
      <c r="J186">
        <f t="shared" si="78"/>
        <v>90</v>
      </c>
      <c r="K186" s="1">
        <f t="shared" si="79"/>
        <v>42554</v>
      </c>
      <c r="L186" s="1">
        <f t="shared" si="80"/>
        <v>42552</v>
      </c>
      <c r="M186" s="1">
        <f t="shared" si="98"/>
        <v>42582</v>
      </c>
      <c r="N186" s="1">
        <f t="shared" si="81"/>
        <v>42552</v>
      </c>
      <c r="O186" s="1">
        <f t="shared" si="99"/>
        <v>42643</v>
      </c>
      <c r="P186" s="2">
        <f t="shared" si="100"/>
        <v>7</v>
      </c>
      <c r="Q186" s="2">
        <f t="shared" si="101"/>
        <v>3</v>
      </c>
      <c r="R186" s="2">
        <f t="shared" ca="1" si="102"/>
        <v>2018</v>
      </c>
      <c r="S186" s="2">
        <f t="shared" ca="1" si="103"/>
        <v>4</v>
      </c>
      <c r="T186" s="2">
        <f t="shared" ca="1" si="104"/>
        <v>12</v>
      </c>
      <c r="U186" s="2">
        <f t="shared" ca="1" si="82"/>
        <v>344</v>
      </c>
      <c r="V186" s="2">
        <f t="shared" ca="1" si="83"/>
        <v>344</v>
      </c>
      <c r="W186" s="2">
        <f t="shared" ca="1" si="84"/>
        <v>71</v>
      </c>
      <c r="X186" s="2">
        <f t="shared" ca="1" si="85"/>
        <v>12</v>
      </c>
      <c r="Y186" s="2">
        <f t="shared" ca="1" si="86"/>
        <v>36</v>
      </c>
      <c r="Z186" s="2">
        <f t="shared" ca="1" si="87"/>
        <v>-2</v>
      </c>
      <c r="AA186" s="2">
        <f t="shared" ca="1" si="88"/>
        <v>-9</v>
      </c>
      <c r="AB186" s="2">
        <f t="shared" ca="1" si="89"/>
        <v>-29</v>
      </c>
      <c r="AC186" s="2" t="str">
        <f t="shared" ca="1" si="90"/>
        <v xml:space="preserve"> 2016 Q3</v>
      </c>
      <c r="AD186" s="2" t="str">
        <f t="shared" ca="1" si="91"/>
        <v xml:space="preserve"> 2016 M07</v>
      </c>
      <c r="AE186" s="2" t="b">
        <f t="shared" ca="1" si="92"/>
        <v>1</v>
      </c>
      <c r="AF186" s="2" t="b">
        <f t="shared" ca="1" si="93"/>
        <v>1</v>
      </c>
      <c r="AG186" s="2" t="str">
        <f t="shared" si="94"/>
        <v>2016</v>
      </c>
      <c r="AH186" s="2" t="str">
        <f t="shared" si="95"/>
        <v>3</v>
      </c>
      <c r="AI186" t="str">
        <f t="shared" si="96"/>
        <v>07</v>
      </c>
      <c r="AJ186" s="2" t="str">
        <f t="shared" si="97"/>
        <v>2016 Q3</v>
      </c>
    </row>
    <row r="187" spans="1:36" x14ac:dyDescent="0.25">
      <c r="A187" s="1">
        <v>42555</v>
      </c>
      <c r="B187" s="2">
        <f t="shared" si="105"/>
        <v>2016</v>
      </c>
      <c r="C187" s="2">
        <f t="shared" si="106"/>
        <v>3</v>
      </c>
      <c r="D187" s="2">
        <f t="shared" si="72"/>
        <v>20163</v>
      </c>
      <c r="E187">
        <f t="shared" si="73"/>
        <v>7</v>
      </c>
      <c r="F187">
        <f t="shared" si="74"/>
        <v>201607</v>
      </c>
      <c r="G187">
        <f t="shared" si="75"/>
        <v>186</v>
      </c>
      <c r="H187">
        <f t="shared" si="76"/>
        <v>185</v>
      </c>
      <c r="I187">
        <f t="shared" si="77"/>
        <v>4</v>
      </c>
      <c r="J187">
        <f t="shared" si="78"/>
        <v>89</v>
      </c>
      <c r="K187" s="1">
        <f t="shared" si="79"/>
        <v>42555</v>
      </c>
      <c r="L187" s="1">
        <f t="shared" si="80"/>
        <v>42552</v>
      </c>
      <c r="M187" s="1">
        <f t="shared" si="98"/>
        <v>42582</v>
      </c>
      <c r="N187" s="1">
        <f t="shared" si="81"/>
        <v>42552</v>
      </c>
      <c r="O187" s="1">
        <f t="shared" si="99"/>
        <v>42643</v>
      </c>
      <c r="P187" s="2">
        <f t="shared" si="100"/>
        <v>7</v>
      </c>
      <c r="Q187" s="2">
        <f t="shared" si="101"/>
        <v>3</v>
      </c>
      <c r="R187" s="2">
        <f t="shared" ca="1" si="102"/>
        <v>2018</v>
      </c>
      <c r="S187" s="2">
        <f t="shared" ca="1" si="103"/>
        <v>4</v>
      </c>
      <c r="T187" s="2">
        <f t="shared" ca="1" si="104"/>
        <v>12</v>
      </c>
      <c r="U187" s="2">
        <f t="shared" ca="1" si="82"/>
        <v>344</v>
      </c>
      <c r="V187" s="2">
        <f t="shared" ca="1" si="83"/>
        <v>344</v>
      </c>
      <c r="W187" s="2">
        <f t="shared" ca="1" si="84"/>
        <v>71</v>
      </c>
      <c r="X187" s="2">
        <f t="shared" ca="1" si="85"/>
        <v>12</v>
      </c>
      <c r="Y187" s="2">
        <f t="shared" ca="1" si="86"/>
        <v>36</v>
      </c>
      <c r="Z187" s="2">
        <f t="shared" ca="1" si="87"/>
        <v>-2</v>
      </c>
      <c r="AA187" s="2">
        <f t="shared" ca="1" si="88"/>
        <v>-9</v>
      </c>
      <c r="AB187" s="2">
        <f t="shared" ca="1" si="89"/>
        <v>-29</v>
      </c>
      <c r="AC187" s="2" t="str">
        <f t="shared" ca="1" si="90"/>
        <v xml:space="preserve"> 2016 Q3</v>
      </c>
      <c r="AD187" s="2" t="str">
        <f t="shared" ca="1" si="91"/>
        <v xml:space="preserve"> 2016 M07</v>
      </c>
      <c r="AE187" s="2" t="b">
        <f t="shared" ca="1" si="92"/>
        <v>1</v>
      </c>
      <c r="AF187" s="2" t="b">
        <f t="shared" ca="1" si="93"/>
        <v>1</v>
      </c>
      <c r="AG187" s="2" t="str">
        <f t="shared" si="94"/>
        <v>2016</v>
      </c>
      <c r="AH187" s="2" t="str">
        <f t="shared" si="95"/>
        <v>3</v>
      </c>
      <c r="AI187" t="str">
        <f t="shared" si="96"/>
        <v>07</v>
      </c>
      <c r="AJ187" s="2" t="str">
        <f t="shared" si="97"/>
        <v>2016 Q3</v>
      </c>
    </row>
    <row r="188" spans="1:36" x14ac:dyDescent="0.25">
      <c r="A188" s="1">
        <v>42556</v>
      </c>
      <c r="B188" s="2">
        <f t="shared" si="105"/>
        <v>2016</v>
      </c>
      <c r="C188" s="2">
        <f t="shared" si="106"/>
        <v>3</v>
      </c>
      <c r="D188" s="2">
        <f t="shared" si="72"/>
        <v>20163</v>
      </c>
      <c r="E188">
        <f t="shared" si="73"/>
        <v>7</v>
      </c>
      <c r="F188">
        <f t="shared" si="74"/>
        <v>201607</v>
      </c>
      <c r="G188">
        <f t="shared" si="75"/>
        <v>187</v>
      </c>
      <c r="H188">
        <f t="shared" si="76"/>
        <v>186</v>
      </c>
      <c r="I188">
        <f t="shared" si="77"/>
        <v>5</v>
      </c>
      <c r="J188">
        <f t="shared" si="78"/>
        <v>88</v>
      </c>
      <c r="K188" s="1">
        <f t="shared" si="79"/>
        <v>42556</v>
      </c>
      <c r="L188" s="1">
        <f t="shared" si="80"/>
        <v>42552</v>
      </c>
      <c r="M188" s="1">
        <f t="shared" si="98"/>
        <v>42582</v>
      </c>
      <c r="N188" s="1">
        <f t="shared" si="81"/>
        <v>42552</v>
      </c>
      <c r="O188" s="1">
        <f t="shared" si="99"/>
        <v>42643</v>
      </c>
      <c r="P188" s="2">
        <f t="shared" si="100"/>
        <v>7</v>
      </c>
      <c r="Q188" s="2">
        <f t="shared" si="101"/>
        <v>3</v>
      </c>
      <c r="R188" s="2">
        <f t="shared" ca="1" si="102"/>
        <v>2018</v>
      </c>
      <c r="S188" s="2">
        <f t="shared" ca="1" si="103"/>
        <v>4</v>
      </c>
      <c r="T188" s="2">
        <f t="shared" ca="1" si="104"/>
        <v>12</v>
      </c>
      <c r="U188" s="2">
        <f t="shared" ca="1" si="82"/>
        <v>344</v>
      </c>
      <c r="V188" s="2">
        <f t="shared" ca="1" si="83"/>
        <v>344</v>
      </c>
      <c r="W188" s="2">
        <f t="shared" ca="1" si="84"/>
        <v>71</v>
      </c>
      <c r="X188" s="2">
        <f t="shared" ca="1" si="85"/>
        <v>12</v>
      </c>
      <c r="Y188" s="2">
        <f t="shared" ca="1" si="86"/>
        <v>36</v>
      </c>
      <c r="Z188" s="2">
        <f t="shared" ca="1" si="87"/>
        <v>-2</v>
      </c>
      <c r="AA188" s="2">
        <f t="shared" ca="1" si="88"/>
        <v>-9</v>
      </c>
      <c r="AB188" s="2">
        <f t="shared" ca="1" si="89"/>
        <v>-29</v>
      </c>
      <c r="AC188" s="2" t="str">
        <f t="shared" ca="1" si="90"/>
        <v xml:space="preserve"> 2016 Q3</v>
      </c>
      <c r="AD188" s="2" t="str">
        <f t="shared" ca="1" si="91"/>
        <v xml:space="preserve"> 2016 M07</v>
      </c>
      <c r="AE188" s="2" t="b">
        <f t="shared" ca="1" si="92"/>
        <v>1</v>
      </c>
      <c r="AF188" s="2" t="b">
        <f t="shared" ca="1" si="93"/>
        <v>1</v>
      </c>
      <c r="AG188" s="2" t="str">
        <f t="shared" si="94"/>
        <v>2016</v>
      </c>
      <c r="AH188" s="2" t="str">
        <f t="shared" si="95"/>
        <v>3</v>
      </c>
      <c r="AI188" t="str">
        <f t="shared" si="96"/>
        <v>07</v>
      </c>
      <c r="AJ188" s="2" t="str">
        <f t="shared" si="97"/>
        <v>2016 Q3</v>
      </c>
    </row>
    <row r="189" spans="1:36" x14ac:dyDescent="0.25">
      <c r="A189" s="1">
        <v>42557</v>
      </c>
      <c r="B189" s="2">
        <f t="shared" si="105"/>
        <v>2016</v>
      </c>
      <c r="C189" s="2">
        <f t="shared" si="106"/>
        <v>3</v>
      </c>
      <c r="D189" s="2">
        <f t="shared" si="72"/>
        <v>20163</v>
      </c>
      <c r="E189">
        <f t="shared" si="73"/>
        <v>7</v>
      </c>
      <c r="F189">
        <f t="shared" si="74"/>
        <v>201607</v>
      </c>
      <c r="G189">
        <f t="shared" si="75"/>
        <v>188</v>
      </c>
      <c r="H189">
        <f t="shared" si="76"/>
        <v>187</v>
      </c>
      <c r="I189">
        <f t="shared" si="77"/>
        <v>6</v>
      </c>
      <c r="J189">
        <f t="shared" si="78"/>
        <v>87</v>
      </c>
      <c r="K189" s="1">
        <f t="shared" si="79"/>
        <v>42557</v>
      </c>
      <c r="L189" s="1">
        <f t="shared" si="80"/>
        <v>42552</v>
      </c>
      <c r="M189" s="1">
        <f t="shared" si="98"/>
        <v>42582</v>
      </c>
      <c r="N189" s="1">
        <f t="shared" si="81"/>
        <v>42552</v>
      </c>
      <c r="O189" s="1">
        <f t="shared" si="99"/>
        <v>42643</v>
      </c>
      <c r="P189" s="2">
        <f t="shared" si="100"/>
        <v>7</v>
      </c>
      <c r="Q189" s="2">
        <f t="shared" si="101"/>
        <v>3</v>
      </c>
      <c r="R189" s="2">
        <f t="shared" ca="1" si="102"/>
        <v>2018</v>
      </c>
      <c r="S189" s="2">
        <f t="shared" ca="1" si="103"/>
        <v>4</v>
      </c>
      <c r="T189" s="2">
        <f t="shared" ca="1" si="104"/>
        <v>12</v>
      </c>
      <c r="U189" s="2">
        <f t="shared" ca="1" si="82"/>
        <v>344</v>
      </c>
      <c r="V189" s="2">
        <f t="shared" ca="1" si="83"/>
        <v>344</v>
      </c>
      <c r="W189" s="2">
        <f t="shared" ca="1" si="84"/>
        <v>71</v>
      </c>
      <c r="X189" s="2">
        <f t="shared" ca="1" si="85"/>
        <v>12</v>
      </c>
      <c r="Y189" s="2">
        <f t="shared" ca="1" si="86"/>
        <v>36</v>
      </c>
      <c r="Z189" s="2">
        <f t="shared" ca="1" si="87"/>
        <v>-2</v>
      </c>
      <c r="AA189" s="2">
        <f t="shared" ca="1" si="88"/>
        <v>-9</v>
      </c>
      <c r="AB189" s="2">
        <f t="shared" ca="1" si="89"/>
        <v>-29</v>
      </c>
      <c r="AC189" s="2" t="str">
        <f t="shared" ca="1" si="90"/>
        <v xml:space="preserve"> 2016 Q3</v>
      </c>
      <c r="AD189" s="2" t="str">
        <f t="shared" ca="1" si="91"/>
        <v xml:space="preserve"> 2016 M07</v>
      </c>
      <c r="AE189" s="2" t="b">
        <f t="shared" ca="1" si="92"/>
        <v>1</v>
      </c>
      <c r="AF189" s="2" t="b">
        <f t="shared" ca="1" si="93"/>
        <v>1</v>
      </c>
      <c r="AG189" s="2" t="str">
        <f t="shared" si="94"/>
        <v>2016</v>
      </c>
      <c r="AH189" s="2" t="str">
        <f t="shared" si="95"/>
        <v>3</v>
      </c>
      <c r="AI189" t="str">
        <f t="shared" si="96"/>
        <v>07</v>
      </c>
      <c r="AJ189" s="2" t="str">
        <f t="shared" si="97"/>
        <v>2016 Q3</v>
      </c>
    </row>
    <row r="190" spans="1:36" x14ac:dyDescent="0.25">
      <c r="A190" s="1">
        <v>42558</v>
      </c>
      <c r="B190" s="2">
        <f t="shared" si="105"/>
        <v>2016</v>
      </c>
      <c r="C190" s="2">
        <f t="shared" si="106"/>
        <v>3</v>
      </c>
      <c r="D190" s="2">
        <f t="shared" si="72"/>
        <v>20163</v>
      </c>
      <c r="E190">
        <f t="shared" si="73"/>
        <v>7</v>
      </c>
      <c r="F190">
        <f t="shared" si="74"/>
        <v>201607</v>
      </c>
      <c r="G190">
        <f t="shared" si="75"/>
        <v>189</v>
      </c>
      <c r="H190">
        <f t="shared" si="76"/>
        <v>188</v>
      </c>
      <c r="I190">
        <f t="shared" si="77"/>
        <v>7</v>
      </c>
      <c r="J190">
        <f t="shared" si="78"/>
        <v>86</v>
      </c>
      <c r="K190" s="1">
        <f t="shared" si="79"/>
        <v>42558</v>
      </c>
      <c r="L190" s="1">
        <f t="shared" si="80"/>
        <v>42552</v>
      </c>
      <c r="M190" s="1">
        <f t="shared" si="98"/>
        <v>42582</v>
      </c>
      <c r="N190" s="1">
        <f t="shared" si="81"/>
        <v>42552</v>
      </c>
      <c r="O190" s="1">
        <f t="shared" si="99"/>
        <v>42643</v>
      </c>
      <c r="P190" s="2">
        <f t="shared" si="100"/>
        <v>7</v>
      </c>
      <c r="Q190" s="2">
        <f t="shared" si="101"/>
        <v>3</v>
      </c>
      <c r="R190" s="2">
        <f t="shared" ca="1" si="102"/>
        <v>2018</v>
      </c>
      <c r="S190" s="2">
        <f t="shared" ca="1" si="103"/>
        <v>4</v>
      </c>
      <c r="T190" s="2">
        <f t="shared" ca="1" si="104"/>
        <v>12</v>
      </c>
      <c r="U190" s="2">
        <f t="shared" ca="1" si="82"/>
        <v>344</v>
      </c>
      <c r="V190" s="2">
        <f t="shared" ca="1" si="83"/>
        <v>344</v>
      </c>
      <c r="W190" s="2">
        <f t="shared" ca="1" si="84"/>
        <v>71</v>
      </c>
      <c r="X190" s="2">
        <f t="shared" ca="1" si="85"/>
        <v>12</v>
      </c>
      <c r="Y190" s="2">
        <f t="shared" ca="1" si="86"/>
        <v>36</v>
      </c>
      <c r="Z190" s="2">
        <f t="shared" ca="1" si="87"/>
        <v>-2</v>
      </c>
      <c r="AA190" s="2">
        <f t="shared" ca="1" si="88"/>
        <v>-9</v>
      </c>
      <c r="AB190" s="2">
        <f t="shared" ca="1" si="89"/>
        <v>-29</v>
      </c>
      <c r="AC190" s="2" t="str">
        <f t="shared" ca="1" si="90"/>
        <v xml:space="preserve"> 2016 Q3</v>
      </c>
      <c r="AD190" s="2" t="str">
        <f t="shared" ca="1" si="91"/>
        <v xml:space="preserve"> 2016 M07</v>
      </c>
      <c r="AE190" s="2" t="b">
        <f t="shared" ca="1" si="92"/>
        <v>1</v>
      </c>
      <c r="AF190" s="2" t="b">
        <f t="shared" ca="1" si="93"/>
        <v>1</v>
      </c>
      <c r="AG190" s="2" t="str">
        <f t="shared" si="94"/>
        <v>2016</v>
      </c>
      <c r="AH190" s="2" t="str">
        <f t="shared" si="95"/>
        <v>3</v>
      </c>
      <c r="AI190" t="str">
        <f t="shared" si="96"/>
        <v>07</v>
      </c>
      <c r="AJ190" s="2" t="str">
        <f t="shared" si="97"/>
        <v>2016 Q3</v>
      </c>
    </row>
    <row r="191" spans="1:36" x14ac:dyDescent="0.25">
      <c r="A191" s="1">
        <v>42559</v>
      </c>
      <c r="B191" s="2">
        <f t="shared" si="105"/>
        <v>2016</v>
      </c>
      <c r="C191" s="2">
        <f t="shared" si="106"/>
        <v>3</v>
      </c>
      <c r="D191" s="2">
        <f t="shared" si="72"/>
        <v>20163</v>
      </c>
      <c r="E191">
        <f t="shared" si="73"/>
        <v>7</v>
      </c>
      <c r="F191">
        <f t="shared" si="74"/>
        <v>201607</v>
      </c>
      <c r="G191">
        <f t="shared" si="75"/>
        <v>190</v>
      </c>
      <c r="H191">
        <f t="shared" si="76"/>
        <v>189</v>
      </c>
      <c r="I191">
        <f t="shared" si="77"/>
        <v>8</v>
      </c>
      <c r="J191">
        <f t="shared" si="78"/>
        <v>85</v>
      </c>
      <c r="K191" s="1">
        <f t="shared" si="79"/>
        <v>42559</v>
      </c>
      <c r="L191" s="1">
        <f t="shared" si="80"/>
        <v>42552</v>
      </c>
      <c r="M191" s="1">
        <f t="shared" si="98"/>
        <v>42582</v>
      </c>
      <c r="N191" s="1">
        <f t="shared" si="81"/>
        <v>42552</v>
      </c>
      <c r="O191" s="1">
        <f t="shared" si="99"/>
        <v>42643</v>
      </c>
      <c r="P191" s="2">
        <f t="shared" si="100"/>
        <v>7</v>
      </c>
      <c r="Q191" s="2">
        <f t="shared" si="101"/>
        <v>3</v>
      </c>
      <c r="R191" s="2">
        <f t="shared" ca="1" si="102"/>
        <v>2018</v>
      </c>
      <c r="S191" s="2">
        <f t="shared" ca="1" si="103"/>
        <v>4</v>
      </c>
      <c r="T191" s="2">
        <f t="shared" ca="1" si="104"/>
        <v>12</v>
      </c>
      <c r="U191" s="2">
        <f t="shared" ca="1" si="82"/>
        <v>344</v>
      </c>
      <c r="V191" s="2">
        <f t="shared" ca="1" si="83"/>
        <v>344</v>
      </c>
      <c r="W191" s="2">
        <f t="shared" ca="1" si="84"/>
        <v>71</v>
      </c>
      <c r="X191" s="2">
        <f t="shared" ca="1" si="85"/>
        <v>12</v>
      </c>
      <c r="Y191" s="2">
        <f t="shared" ca="1" si="86"/>
        <v>36</v>
      </c>
      <c r="Z191" s="2">
        <f t="shared" ca="1" si="87"/>
        <v>-2</v>
      </c>
      <c r="AA191" s="2">
        <f t="shared" ca="1" si="88"/>
        <v>-9</v>
      </c>
      <c r="AB191" s="2">
        <f t="shared" ca="1" si="89"/>
        <v>-29</v>
      </c>
      <c r="AC191" s="2" t="str">
        <f t="shared" ca="1" si="90"/>
        <v xml:space="preserve"> 2016 Q3</v>
      </c>
      <c r="AD191" s="2" t="str">
        <f t="shared" ca="1" si="91"/>
        <v xml:space="preserve"> 2016 M07</v>
      </c>
      <c r="AE191" s="2" t="b">
        <f t="shared" ca="1" si="92"/>
        <v>1</v>
      </c>
      <c r="AF191" s="2" t="b">
        <f t="shared" ca="1" si="93"/>
        <v>1</v>
      </c>
      <c r="AG191" s="2" t="str">
        <f t="shared" si="94"/>
        <v>2016</v>
      </c>
      <c r="AH191" s="2" t="str">
        <f t="shared" si="95"/>
        <v>3</v>
      </c>
      <c r="AI191" t="str">
        <f t="shared" si="96"/>
        <v>07</v>
      </c>
      <c r="AJ191" s="2" t="str">
        <f t="shared" si="97"/>
        <v>2016 Q3</v>
      </c>
    </row>
    <row r="192" spans="1:36" x14ac:dyDescent="0.25">
      <c r="A192" s="1">
        <v>42560</v>
      </c>
      <c r="B192" s="2">
        <f t="shared" si="105"/>
        <v>2016</v>
      </c>
      <c r="C192" s="2">
        <f t="shared" si="106"/>
        <v>3</v>
      </c>
      <c r="D192" s="2">
        <f t="shared" si="72"/>
        <v>20163</v>
      </c>
      <c r="E192">
        <f t="shared" si="73"/>
        <v>7</v>
      </c>
      <c r="F192">
        <f t="shared" si="74"/>
        <v>201607</v>
      </c>
      <c r="G192">
        <f t="shared" si="75"/>
        <v>191</v>
      </c>
      <c r="H192">
        <f t="shared" si="76"/>
        <v>190</v>
      </c>
      <c r="I192">
        <f t="shared" si="77"/>
        <v>9</v>
      </c>
      <c r="J192">
        <f t="shared" si="78"/>
        <v>84</v>
      </c>
      <c r="K192" s="1">
        <f t="shared" si="79"/>
        <v>42560</v>
      </c>
      <c r="L192" s="1">
        <f t="shared" si="80"/>
        <v>42552</v>
      </c>
      <c r="M192" s="1">
        <f t="shared" si="98"/>
        <v>42582</v>
      </c>
      <c r="N192" s="1">
        <f t="shared" si="81"/>
        <v>42552</v>
      </c>
      <c r="O192" s="1">
        <f t="shared" si="99"/>
        <v>42643</v>
      </c>
      <c r="P192" s="2">
        <f t="shared" si="100"/>
        <v>7</v>
      </c>
      <c r="Q192" s="2">
        <f t="shared" si="101"/>
        <v>3</v>
      </c>
      <c r="R192" s="2">
        <f t="shared" ca="1" si="102"/>
        <v>2018</v>
      </c>
      <c r="S192" s="2">
        <f t="shared" ca="1" si="103"/>
        <v>4</v>
      </c>
      <c r="T192" s="2">
        <f t="shared" ca="1" si="104"/>
        <v>12</v>
      </c>
      <c r="U192" s="2">
        <f t="shared" ca="1" si="82"/>
        <v>344</v>
      </c>
      <c r="V192" s="2">
        <f t="shared" ca="1" si="83"/>
        <v>344</v>
      </c>
      <c r="W192" s="2">
        <f t="shared" ca="1" si="84"/>
        <v>71</v>
      </c>
      <c r="X192" s="2">
        <f t="shared" ca="1" si="85"/>
        <v>12</v>
      </c>
      <c r="Y192" s="2">
        <f t="shared" ca="1" si="86"/>
        <v>36</v>
      </c>
      <c r="Z192" s="2">
        <f t="shared" ca="1" si="87"/>
        <v>-2</v>
      </c>
      <c r="AA192" s="2">
        <f t="shared" ca="1" si="88"/>
        <v>-9</v>
      </c>
      <c r="AB192" s="2">
        <f t="shared" ca="1" si="89"/>
        <v>-29</v>
      </c>
      <c r="AC192" s="2" t="str">
        <f t="shared" ca="1" si="90"/>
        <v xml:space="preserve"> 2016 Q3</v>
      </c>
      <c r="AD192" s="2" t="str">
        <f t="shared" ca="1" si="91"/>
        <v xml:space="preserve"> 2016 M07</v>
      </c>
      <c r="AE192" s="2" t="b">
        <f t="shared" ca="1" si="92"/>
        <v>1</v>
      </c>
      <c r="AF192" s="2" t="b">
        <f t="shared" ca="1" si="93"/>
        <v>1</v>
      </c>
      <c r="AG192" s="2" t="str">
        <f t="shared" si="94"/>
        <v>2016</v>
      </c>
      <c r="AH192" s="2" t="str">
        <f t="shared" si="95"/>
        <v>3</v>
      </c>
      <c r="AI192" t="str">
        <f t="shared" si="96"/>
        <v>07</v>
      </c>
      <c r="AJ192" s="2" t="str">
        <f t="shared" si="97"/>
        <v>2016 Q3</v>
      </c>
    </row>
    <row r="193" spans="1:36" x14ac:dyDescent="0.25">
      <c r="A193" s="1">
        <v>42561</v>
      </c>
      <c r="B193" s="2">
        <f t="shared" si="105"/>
        <v>2016</v>
      </c>
      <c r="C193" s="2">
        <f t="shared" si="106"/>
        <v>3</v>
      </c>
      <c r="D193" s="2">
        <f t="shared" si="72"/>
        <v>20163</v>
      </c>
      <c r="E193">
        <f t="shared" si="73"/>
        <v>7</v>
      </c>
      <c r="F193">
        <f t="shared" si="74"/>
        <v>201607</v>
      </c>
      <c r="G193">
        <f t="shared" si="75"/>
        <v>192</v>
      </c>
      <c r="H193">
        <f t="shared" si="76"/>
        <v>191</v>
      </c>
      <c r="I193">
        <f t="shared" si="77"/>
        <v>10</v>
      </c>
      <c r="J193">
        <f t="shared" si="78"/>
        <v>83</v>
      </c>
      <c r="K193" s="1">
        <f t="shared" si="79"/>
        <v>42561</v>
      </c>
      <c r="L193" s="1">
        <f t="shared" si="80"/>
        <v>42552</v>
      </c>
      <c r="M193" s="1">
        <f t="shared" si="98"/>
        <v>42582</v>
      </c>
      <c r="N193" s="1">
        <f t="shared" si="81"/>
        <v>42552</v>
      </c>
      <c r="O193" s="1">
        <f t="shared" si="99"/>
        <v>42643</v>
      </c>
      <c r="P193" s="2">
        <f t="shared" si="100"/>
        <v>7</v>
      </c>
      <c r="Q193" s="2">
        <f t="shared" si="101"/>
        <v>3</v>
      </c>
      <c r="R193" s="2">
        <f t="shared" ca="1" si="102"/>
        <v>2018</v>
      </c>
      <c r="S193" s="2">
        <f t="shared" ca="1" si="103"/>
        <v>4</v>
      </c>
      <c r="T193" s="2">
        <f t="shared" ca="1" si="104"/>
        <v>12</v>
      </c>
      <c r="U193" s="2">
        <f t="shared" ca="1" si="82"/>
        <v>344</v>
      </c>
      <c r="V193" s="2">
        <f t="shared" ca="1" si="83"/>
        <v>344</v>
      </c>
      <c r="W193" s="2">
        <f t="shared" ca="1" si="84"/>
        <v>71</v>
      </c>
      <c r="X193" s="2">
        <f t="shared" ca="1" si="85"/>
        <v>12</v>
      </c>
      <c r="Y193" s="2">
        <f t="shared" ca="1" si="86"/>
        <v>36</v>
      </c>
      <c r="Z193" s="2">
        <f t="shared" ca="1" si="87"/>
        <v>-2</v>
      </c>
      <c r="AA193" s="2">
        <f t="shared" ca="1" si="88"/>
        <v>-9</v>
      </c>
      <c r="AB193" s="2">
        <f t="shared" ca="1" si="89"/>
        <v>-29</v>
      </c>
      <c r="AC193" s="2" t="str">
        <f t="shared" ca="1" si="90"/>
        <v xml:space="preserve"> 2016 Q3</v>
      </c>
      <c r="AD193" s="2" t="str">
        <f t="shared" ca="1" si="91"/>
        <v xml:space="preserve"> 2016 M07</v>
      </c>
      <c r="AE193" s="2" t="b">
        <f t="shared" ca="1" si="92"/>
        <v>1</v>
      </c>
      <c r="AF193" s="2" t="b">
        <f t="shared" ca="1" si="93"/>
        <v>1</v>
      </c>
      <c r="AG193" s="2" t="str">
        <f t="shared" si="94"/>
        <v>2016</v>
      </c>
      <c r="AH193" s="2" t="str">
        <f t="shared" si="95"/>
        <v>3</v>
      </c>
      <c r="AI193" t="str">
        <f t="shared" si="96"/>
        <v>07</v>
      </c>
      <c r="AJ193" s="2" t="str">
        <f t="shared" si="97"/>
        <v>2016 Q3</v>
      </c>
    </row>
    <row r="194" spans="1:36" x14ac:dyDescent="0.25">
      <c r="A194" s="1">
        <v>42562</v>
      </c>
      <c r="B194" s="2">
        <f t="shared" si="105"/>
        <v>2016</v>
      </c>
      <c r="C194" s="2">
        <f t="shared" si="106"/>
        <v>3</v>
      </c>
      <c r="D194" s="2">
        <f t="shared" ref="D194:D257" si="107">B194*10 + C194</f>
        <v>20163</v>
      </c>
      <c r="E194">
        <f t="shared" ref="E194:E257" si="108">MONTH(A194)</f>
        <v>7</v>
      </c>
      <c r="F194">
        <f t="shared" ref="F194:F257" si="109">B194*100 + E194</f>
        <v>201607</v>
      </c>
      <c r="G194">
        <f t="shared" ref="G194:G257" si="110">A194-DATE(YEAR(A194), 1, 0)</f>
        <v>193</v>
      </c>
      <c r="H194">
        <f t="shared" ref="H194:H257" si="111">IF(MOD(B194, 4) = 0, IF(G194&gt;59, G194-1, G194), G194)</f>
        <v>192</v>
      </c>
      <c r="I194">
        <f t="shared" ref="I194:I257" si="112">A194-N194 + 1</f>
        <v>11</v>
      </c>
      <c r="J194">
        <f t="shared" ref="J194:J257" si="113">O194-A194+1</f>
        <v>82</v>
      </c>
      <c r="K194" s="1">
        <f t="shared" ref="K194:K257" si="114">A194</f>
        <v>42562</v>
      </c>
      <c r="L194" s="1">
        <f t="shared" ref="L194:L257" si="115">VLOOKUP(F194, $F$2:$K$1828, 6,  FALSE)</f>
        <v>42552</v>
      </c>
      <c r="M194" s="1">
        <f t="shared" si="98"/>
        <v>42582</v>
      </c>
      <c r="N194" s="1">
        <f t="shared" ref="N194:N257" si="116">VLOOKUP(D194, $D$2:$K$1828, 8, FALSE)</f>
        <v>42552</v>
      </c>
      <c r="O194" s="1">
        <f t="shared" si="99"/>
        <v>42643</v>
      </c>
      <c r="P194" s="2">
        <f t="shared" si="100"/>
        <v>7</v>
      </c>
      <c r="Q194" s="2">
        <f t="shared" si="101"/>
        <v>3</v>
      </c>
      <c r="R194" s="2">
        <f t="shared" ca="1" si="102"/>
        <v>2018</v>
      </c>
      <c r="S194" s="2">
        <f t="shared" ca="1" si="103"/>
        <v>4</v>
      </c>
      <c r="T194" s="2">
        <f t="shared" ca="1" si="104"/>
        <v>12</v>
      </c>
      <c r="U194" s="2">
        <f t="shared" ref="U194:U257" ca="1" si="117">VLOOKUP(TODAY(), $A$2:$G$1828, 7, FALSE)</f>
        <v>344</v>
      </c>
      <c r="V194" s="2">
        <f t="shared" ref="V194:V257" ca="1" si="118">VLOOKUP(TODAY(), $A$2:$H$1828, 8, FALSE)</f>
        <v>344</v>
      </c>
      <c r="W194" s="2">
        <f t="shared" ref="W194:W257" ca="1" si="119">VLOOKUP(TODAY(), $A$2:$I$1828, 9, FALSE)</f>
        <v>71</v>
      </c>
      <c r="X194" s="2">
        <f t="shared" ref="X194:X257" ca="1" si="120">VLOOKUP(TODAY(), $A$2:$Q$1828, 17, FALSE)</f>
        <v>12</v>
      </c>
      <c r="Y194" s="2">
        <f t="shared" ref="Y194:Y257" ca="1" si="121">VLOOKUP(TODAY(), $A$2:$P$1828, 16, FALSE)</f>
        <v>36</v>
      </c>
      <c r="Z194" s="2">
        <f t="shared" ref="Z194:Z257" ca="1" si="122">B194 - R194</f>
        <v>-2</v>
      </c>
      <c r="AA194" s="2">
        <f t="shared" ref="AA194:AA257" ca="1" si="123">Q194 - X194</f>
        <v>-9</v>
      </c>
      <c r="AB194" s="2">
        <f t="shared" ref="AB194:AB257" ca="1" si="124">P194 - Y194</f>
        <v>-29</v>
      </c>
      <c r="AC194" s="2" t="str">
        <f t="shared" ref="AC194:AC257" ca="1" si="125">IF(Z194&gt;0,AG194&amp;" Q"&amp;AH194,IF(Z194 &lt; 0," "&amp;AG194&amp;" Q"&amp;AH194, " Current Quarter"))</f>
        <v xml:space="preserve"> 2016 Q3</v>
      </c>
      <c r="AD194" s="2" t="str">
        <f t="shared" ref="AD194:AD257" ca="1" si="126">IF(Z194&gt;0,AG194&amp;" M"&amp;AI194,IF(Z194 &lt; 0," "&amp;AG194&amp;" M"&amp;AI194, " Current Month"))</f>
        <v xml:space="preserve"> 2016 M07</v>
      </c>
      <c r="AE194" s="2" t="b">
        <f t="shared" ref="AE194:AE257" ca="1" si="127">IF(H194 &lt;= V194, TRUE(), FALSE())</f>
        <v>1</v>
      </c>
      <c r="AF194" s="2" t="b">
        <f t="shared" ref="AF194:AF257" ca="1" si="128">IF(I194 &lt;= W194, TRUE(), FALSE())</f>
        <v>1</v>
      </c>
      <c r="AG194" s="2" t="str">
        <f t="shared" ref="AG194:AG257" si="129">TEXT(B194, "0")</f>
        <v>2016</v>
      </c>
      <c r="AH194" s="2" t="str">
        <f t="shared" ref="AH194:AH257" si="130">TEXT(C194, "0")</f>
        <v>3</v>
      </c>
      <c r="AI194" t="str">
        <f t="shared" ref="AI194:AI257" si="131">IF(LEN(TEXT(E194, "0")) = 1, "0" &amp; TEXT(E194, "0"), TEXT(E194,"0"))</f>
        <v>07</v>
      </c>
      <c r="AJ194" s="2" t="str">
        <f t="shared" ref="AJ194:AJ257" si="132">AG194 &amp; " Q" &amp; AH194</f>
        <v>2016 Q3</v>
      </c>
    </row>
    <row r="195" spans="1:36" x14ac:dyDescent="0.25">
      <c r="A195" s="1">
        <v>42563</v>
      </c>
      <c r="B195" s="2">
        <f t="shared" si="105"/>
        <v>2016</v>
      </c>
      <c r="C195" s="2">
        <f t="shared" si="106"/>
        <v>3</v>
      </c>
      <c r="D195" s="2">
        <f t="shared" si="107"/>
        <v>20163</v>
      </c>
      <c r="E195">
        <f t="shared" si="108"/>
        <v>7</v>
      </c>
      <c r="F195">
        <f t="shared" si="109"/>
        <v>201607</v>
      </c>
      <c r="G195">
        <f t="shared" si="110"/>
        <v>194</v>
      </c>
      <c r="H195">
        <f t="shared" si="111"/>
        <v>193</v>
      </c>
      <c r="I195">
        <f t="shared" si="112"/>
        <v>12</v>
      </c>
      <c r="J195">
        <f t="shared" si="113"/>
        <v>81</v>
      </c>
      <c r="K195" s="1">
        <f t="shared" si="114"/>
        <v>42563</v>
      </c>
      <c r="L195" s="1">
        <f t="shared" si="115"/>
        <v>42552</v>
      </c>
      <c r="M195" s="1">
        <f t="shared" ref="M195:M258" si="133">LOOKUP(2, 1/($F$2:$K$1828=F195),$A$2:$A$1828)</f>
        <v>42582</v>
      </c>
      <c r="N195" s="1">
        <f t="shared" si="116"/>
        <v>42552</v>
      </c>
      <c r="O195" s="1">
        <f t="shared" ref="O195:O258" si="134">LOOKUP(2, 1/($D$2:$D$1828=D195),$A$2:$A$1828)</f>
        <v>42643</v>
      </c>
      <c r="P195" s="2">
        <f t="shared" ref="P195:P258" si="135">SUMPRODUCT( (FREQUENCY($F$2:$F$1828, $F$2:$F$1828) &gt; 0) * (F195 &gt;= $F$2:$F$1829) )</f>
        <v>7</v>
      </c>
      <c r="Q195" s="2">
        <f t="shared" ref="Q195:Q258" si="136">SUMPRODUCT( (FREQUENCY($D$2:$D$1828, $D$2:$D$1828) &gt; 0) * (D195 &gt;= $D$2:$D$1829) )</f>
        <v>3</v>
      </c>
      <c r="R195" s="2">
        <f t="shared" ref="R195:R258" ca="1" si="137">VLOOKUP(TODAY(), $A$2:$B$1828, 2, FALSE)</f>
        <v>2018</v>
      </c>
      <c r="S195" s="2">
        <f t="shared" ref="S195:S258" ca="1" si="138">VLOOKUP(TODAY(), $A$2:$C$1828, 3, FALSE)</f>
        <v>4</v>
      </c>
      <c r="T195" s="2">
        <f t="shared" ref="T195:T258" ca="1" si="139">VLOOKUP(TODAY(), $A$2:$E$1828, 5, FALSE)</f>
        <v>12</v>
      </c>
      <c r="U195" s="2">
        <f t="shared" ca="1" si="117"/>
        <v>344</v>
      </c>
      <c r="V195" s="2">
        <f t="shared" ca="1" si="118"/>
        <v>344</v>
      </c>
      <c r="W195" s="2">
        <f t="shared" ca="1" si="119"/>
        <v>71</v>
      </c>
      <c r="X195" s="2">
        <f t="shared" ca="1" si="120"/>
        <v>12</v>
      </c>
      <c r="Y195" s="2">
        <f t="shared" ca="1" si="121"/>
        <v>36</v>
      </c>
      <c r="Z195" s="2">
        <f t="shared" ca="1" si="122"/>
        <v>-2</v>
      </c>
      <c r="AA195" s="2">
        <f t="shared" ca="1" si="123"/>
        <v>-9</v>
      </c>
      <c r="AB195" s="2">
        <f t="shared" ca="1" si="124"/>
        <v>-29</v>
      </c>
      <c r="AC195" s="2" t="str">
        <f t="shared" ca="1" si="125"/>
        <v xml:space="preserve"> 2016 Q3</v>
      </c>
      <c r="AD195" s="2" t="str">
        <f t="shared" ca="1" si="126"/>
        <v xml:space="preserve"> 2016 M07</v>
      </c>
      <c r="AE195" s="2" t="b">
        <f t="shared" ca="1" si="127"/>
        <v>1</v>
      </c>
      <c r="AF195" s="2" t="b">
        <f t="shared" ca="1" si="128"/>
        <v>1</v>
      </c>
      <c r="AG195" s="2" t="str">
        <f t="shared" si="129"/>
        <v>2016</v>
      </c>
      <c r="AH195" s="2" t="str">
        <f t="shared" si="130"/>
        <v>3</v>
      </c>
      <c r="AI195" t="str">
        <f t="shared" si="131"/>
        <v>07</v>
      </c>
      <c r="AJ195" s="2" t="str">
        <f t="shared" si="132"/>
        <v>2016 Q3</v>
      </c>
    </row>
    <row r="196" spans="1:36" x14ac:dyDescent="0.25">
      <c r="A196" s="1">
        <v>42564</v>
      </c>
      <c r="B196" s="2">
        <f t="shared" si="105"/>
        <v>2016</v>
      </c>
      <c r="C196" s="2">
        <f t="shared" si="106"/>
        <v>3</v>
      </c>
      <c r="D196" s="2">
        <f t="shared" si="107"/>
        <v>20163</v>
      </c>
      <c r="E196">
        <f t="shared" si="108"/>
        <v>7</v>
      </c>
      <c r="F196">
        <f t="shared" si="109"/>
        <v>201607</v>
      </c>
      <c r="G196">
        <f t="shared" si="110"/>
        <v>195</v>
      </c>
      <c r="H196">
        <f t="shared" si="111"/>
        <v>194</v>
      </c>
      <c r="I196">
        <f t="shared" si="112"/>
        <v>13</v>
      </c>
      <c r="J196">
        <f t="shared" si="113"/>
        <v>80</v>
      </c>
      <c r="K196" s="1">
        <f t="shared" si="114"/>
        <v>42564</v>
      </c>
      <c r="L196" s="1">
        <f t="shared" si="115"/>
        <v>42552</v>
      </c>
      <c r="M196" s="1">
        <f t="shared" si="133"/>
        <v>42582</v>
      </c>
      <c r="N196" s="1">
        <f t="shared" si="116"/>
        <v>42552</v>
      </c>
      <c r="O196" s="1">
        <f t="shared" si="134"/>
        <v>42643</v>
      </c>
      <c r="P196" s="2">
        <f t="shared" si="135"/>
        <v>7</v>
      </c>
      <c r="Q196" s="2">
        <f t="shared" si="136"/>
        <v>3</v>
      </c>
      <c r="R196" s="2">
        <f t="shared" ca="1" si="137"/>
        <v>2018</v>
      </c>
      <c r="S196" s="2">
        <f t="shared" ca="1" si="138"/>
        <v>4</v>
      </c>
      <c r="T196" s="2">
        <f t="shared" ca="1" si="139"/>
        <v>12</v>
      </c>
      <c r="U196" s="2">
        <f t="shared" ca="1" si="117"/>
        <v>344</v>
      </c>
      <c r="V196" s="2">
        <f t="shared" ca="1" si="118"/>
        <v>344</v>
      </c>
      <c r="W196" s="2">
        <f t="shared" ca="1" si="119"/>
        <v>71</v>
      </c>
      <c r="X196" s="2">
        <f t="shared" ca="1" si="120"/>
        <v>12</v>
      </c>
      <c r="Y196" s="2">
        <f t="shared" ca="1" si="121"/>
        <v>36</v>
      </c>
      <c r="Z196" s="2">
        <f t="shared" ca="1" si="122"/>
        <v>-2</v>
      </c>
      <c r="AA196" s="2">
        <f t="shared" ca="1" si="123"/>
        <v>-9</v>
      </c>
      <c r="AB196" s="2">
        <f t="shared" ca="1" si="124"/>
        <v>-29</v>
      </c>
      <c r="AC196" s="2" t="str">
        <f t="shared" ca="1" si="125"/>
        <v xml:space="preserve"> 2016 Q3</v>
      </c>
      <c r="AD196" s="2" t="str">
        <f t="shared" ca="1" si="126"/>
        <v xml:space="preserve"> 2016 M07</v>
      </c>
      <c r="AE196" s="2" t="b">
        <f t="shared" ca="1" si="127"/>
        <v>1</v>
      </c>
      <c r="AF196" s="2" t="b">
        <f t="shared" ca="1" si="128"/>
        <v>1</v>
      </c>
      <c r="AG196" s="2" t="str">
        <f t="shared" si="129"/>
        <v>2016</v>
      </c>
      <c r="AH196" s="2" t="str">
        <f t="shared" si="130"/>
        <v>3</v>
      </c>
      <c r="AI196" t="str">
        <f t="shared" si="131"/>
        <v>07</v>
      </c>
      <c r="AJ196" s="2" t="str">
        <f t="shared" si="132"/>
        <v>2016 Q3</v>
      </c>
    </row>
    <row r="197" spans="1:36" x14ac:dyDescent="0.25">
      <c r="A197" s="1">
        <v>42565</v>
      </c>
      <c r="B197" s="2">
        <f t="shared" si="105"/>
        <v>2016</v>
      </c>
      <c r="C197" s="2">
        <f t="shared" si="106"/>
        <v>3</v>
      </c>
      <c r="D197" s="2">
        <f t="shared" si="107"/>
        <v>20163</v>
      </c>
      <c r="E197">
        <f t="shared" si="108"/>
        <v>7</v>
      </c>
      <c r="F197">
        <f t="shared" si="109"/>
        <v>201607</v>
      </c>
      <c r="G197">
        <f t="shared" si="110"/>
        <v>196</v>
      </c>
      <c r="H197">
        <f t="shared" si="111"/>
        <v>195</v>
      </c>
      <c r="I197">
        <f t="shared" si="112"/>
        <v>14</v>
      </c>
      <c r="J197">
        <f t="shared" si="113"/>
        <v>79</v>
      </c>
      <c r="K197" s="1">
        <f t="shared" si="114"/>
        <v>42565</v>
      </c>
      <c r="L197" s="1">
        <f t="shared" si="115"/>
        <v>42552</v>
      </c>
      <c r="M197" s="1">
        <f t="shared" si="133"/>
        <v>42582</v>
      </c>
      <c r="N197" s="1">
        <f t="shared" si="116"/>
        <v>42552</v>
      </c>
      <c r="O197" s="1">
        <f t="shared" si="134"/>
        <v>42643</v>
      </c>
      <c r="P197" s="2">
        <f t="shared" si="135"/>
        <v>7</v>
      </c>
      <c r="Q197" s="2">
        <f t="shared" si="136"/>
        <v>3</v>
      </c>
      <c r="R197" s="2">
        <f t="shared" ca="1" si="137"/>
        <v>2018</v>
      </c>
      <c r="S197" s="2">
        <f t="shared" ca="1" si="138"/>
        <v>4</v>
      </c>
      <c r="T197" s="2">
        <f t="shared" ca="1" si="139"/>
        <v>12</v>
      </c>
      <c r="U197" s="2">
        <f t="shared" ca="1" si="117"/>
        <v>344</v>
      </c>
      <c r="V197" s="2">
        <f t="shared" ca="1" si="118"/>
        <v>344</v>
      </c>
      <c r="W197" s="2">
        <f t="shared" ca="1" si="119"/>
        <v>71</v>
      </c>
      <c r="X197" s="2">
        <f t="shared" ca="1" si="120"/>
        <v>12</v>
      </c>
      <c r="Y197" s="2">
        <f t="shared" ca="1" si="121"/>
        <v>36</v>
      </c>
      <c r="Z197" s="2">
        <f t="shared" ca="1" si="122"/>
        <v>-2</v>
      </c>
      <c r="AA197" s="2">
        <f t="shared" ca="1" si="123"/>
        <v>-9</v>
      </c>
      <c r="AB197" s="2">
        <f t="shared" ca="1" si="124"/>
        <v>-29</v>
      </c>
      <c r="AC197" s="2" t="str">
        <f t="shared" ca="1" si="125"/>
        <v xml:space="preserve"> 2016 Q3</v>
      </c>
      <c r="AD197" s="2" t="str">
        <f t="shared" ca="1" si="126"/>
        <v xml:space="preserve"> 2016 M07</v>
      </c>
      <c r="AE197" s="2" t="b">
        <f t="shared" ca="1" si="127"/>
        <v>1</v>
      </c>
      <c r="AF197" s="2" t="b">
        <f t="shared" ca="1" si="128"/>
        <v>1</v>
      </c>
      <c r="AG197" s="2" t="str">
        <f t="shared" si="129"/>
        <v>2016</v>
      </c>
      <c r="AH197" s="2" t="str">
        <f t="shared" si="130"/>
        <v>3</v>
      </c>
      <c r="AI197" t="str">
        <f t="shared" si="131"/>
        <v>07</v>
      </c>
      <c r="AJ197" s="2" t="str">
        <f t="shared" si="132"/>
        <v>2016 Q3</v>
      </c>
    </row>
    <row r="198" spans="1:36" x14ac:dyDescent="0.25">
      <c r="A198" s="1">
        <v>42566</v>
      </c>
      <c r="B198" s="2">
        <f t="shared" si="105"/>
        <v>2016</v>
      </c>
      <c r="C198" s="2">
        <f t="shared" si="106"/>
        <v>3</v>
      </c>
      <c r="D198" s="2">
        <f t="shared" si="107"/>
        <v>20163</v>
      </c>
      <c r="E198">
        <f t="shared" si="108"/>
        <v>7</v>
      </c>
      <c r="F198">
        <f t="shared" si="109"/>
        <v>201607</v>
      </c>
      <c r="G198">
        <f t="shared" si="110"/>
        <v>197</v>
      </c>
      <c r="H198">
        <f t="shared" si="111"/>
        <v>196</v>
      </c>
      <c r="I198">
        <f t="shared" si="112"/>
        <v>15</v>
      </c>
      <c r="J198">
        <f t="shared" si="113"/>
        <v>78</v>
      </c>
      <c r="K198" s="1">
        <f t="shared" si="114"/>
        <v>42566</v>
      </c>
      <c r="L198" s="1">
        <f t="shared" si="115"/>
        <v>42552</v>
      </c>
      <c r="M198" s="1">
        <f t="shared" si="133"/>
        <v>42582</v>
      </c>
      <c r="N198" s="1">
        <f t="shared" si="116"/>
        <v>42552</v>
      </c>
      <c r="O198" s="1">
        <f t="shared" si="134"/>
        <v>42643</v>
      </c>
      <c r="P198" s="2">
        <f t="shared" si="135"/>
        <v>7</v>
      </c>
      <c r="Q198" s="2">
        <f t="shared" si="136"/>
        <v>3</v>
      </c>
      <c r="R198" s="2">
        <f t="shared" ca="1" si="137"/>
        <v>2018</v>
      </c>
      <c r="S198" s="2">
        <f t="shared" ca="1" si="138"/>
        <v>4</v>
      </c>
      <c r="T198" s="2">
        <f t="shared" ca="1" si="139"/>
        <v>12</v>
      </c>
      <c r="U198" s="2">
        <f t="shared" ca="1" si="117"/>
        <v>344</v>
      </c>
      <c r="V198" s="2">
        <f t="shared" ca="1" si="118"/>
        <v>344</v>
      </c>
      <c r="W198" s="2">
        <f t="shared" ca="1" si="119"/>
        <v>71</v>
      </c>
      <c r="X198" s="2">
        <f t="shared" ca="1" si="120"/>
        <v>12</v>
      </c>
      <c r="Y198" s="2">
        <f t="shared" ca="1" si="121"/>
        <v>36</v>
      </c>
      <c r="Z198" s="2">
        <f t="shared" ca="1" si="122"/>
        <v>-2</v>
      </c>
      <c r="AA198" s="2">
        <f t="shared" ca="1" si="123"/>
        <v>-9</v>
      </c>
      <c r="AB198" s="2">
        <f t="shared" ca="1" si="124"/>
        <v>-29</v>
      </c>
      <c r="AC198" s="2" t="str">
        <f t="shared" ca="1" si="125"/>
        <v xml:space="preserve"> 2016 Q3</v>
      </c>
      <c r="AD198" s="2" t="str">
        <f t="shared" ca="1" si="126"/>
        <v xml:space="preserve"> 2016 M07</v>
      </c>
      <c r="AE198" s="2" t="b">
        <f t="shared" ca="1" si="127"/>
        <v>1</v>
      </c>
      <c r="AF198" s="2" t="b">
        <f t="shared" ca="1" si="128"/>
        <v>1</v>
      </c>
      <c r="AG198" s="2" t="str">
        <f t="shared" si="129"/>
        <v>2016</v>
      </c>
      <c r="AH198" s="2" t="str">
        <f t="shared" si="130"/>
        <v>3</v>
      </c>
      <c r="AI198" t="str">
        <f t="shared" si="131"/>
        <v>07</v>
      </c>
      <c r="AJ198" s="2" t="str">
        <f t="shared" si="132"/>
        <v>2016 Q3</v>
      </c>
    </row>
    <row r="199" spans="1:36" x14ac:dyDescent="0.25">
      <c r="A199" s="1">
        <v>42567</v>
      </c>
      <c r="B199" s="2">
        <f t="shared" si="105"/>
        <v>2016</v>
      </c>
      <c r="C199" s="2">
        <f t="shared" si="106"/>
        <v>3</v>
      </c>
      <c r="D199" s="2">
        <f t="shared" si="107"/>
        <v>20163</v>
      </c>
      <c r="E199">
        <f t="shared" si="108"/>
        <v>7</v>
      </c>
      <c r="F199">
        <f t="shared" si="109"/>
        <v>201607</v>
      </c>
      <c r="G199">
        <f t="shared" si="110"/>
        <v>198</v>
      </c>
      <c r="H199">
        <f t="shared" si="111"/>
        <v>197</v>
      </c>
      <c r="I199">
        <f t="shared" si="112"/>
        <v>16</v>
      </c>
      <c r="J199">
        <f t="shared" si="113"/>
        <v>77</v>
      </c>
      <c r="K199" s="1">
        <f t="shared" si="114"/>
        <v>42567</v>
      </c>
      <c r="L199" s="1">
        <f t="shared" si="115"/>
        <v>42552</v>
      </c>
      <c r="M199" s="1">
        <f t="shared" si="133"/>
        <v>42582</v>
      </c>
      <c r="N199" s="1">
        <f t="shared" si="116"/>
        <v>42552</v>
      </c>
      <c r="O199" s="1">
        <f t="shared" si="134"/>
        <v>42643</v>
      </c>
      <c r="P199" s="2">
        <f t="shared" si="135"/>
        <v>7</v>
      </c>
      <c r="Q199" s="2">
        <f t="shared" si="136"/>
        <v>3</v>
      </c>
      <c r="R199" s="2">
        <f t="shared" ca="1" si="137"/>
        <v>2018</v>
      </c>
      <c r="S199" s="2">
        <f t="shared" ca="1" si="138"/>
        <v>4</v>
      </c>
      <c r="T199" s="2">
        <f t="shared" ca="1" si="139"/>
        <v>12</v>
      </c>
      <c r="U199" s="2">
        <f t="shared" ca="1" si="117"/>
        <v>344</v>
      </c>
      <c r="V199" s="2">
        <f t="shared" ca="1" si="118"/>
        <v>344</v>
      </c>
      <c r="W199" s="2">
        <f t="shared" ca="1" si="119"/>
        <v>71</v>
      </c>
      <c r="X199" s="2">
        <f t="shared" ca="1" si="120"/>
        <v>12</v>
      </c>
      <c r="Y199" s="2">
        <f t="shared" ca="1" si="121"/>
        <v>36</v>
      </c>
      <c r="Z199" s="2">
        <f t="shared" ca="1" si="122"/>
        <v>-2</v>
      </c>
      <c r="AA199" s="2">
        <f t="shared" ca="1" si="123"/>
        <v>-9</v>
      </c>
      <c r="AB199" s="2">
        <f t="shared" ca="1" si="124"/>
        <v>-29</v>
      </c>
      <c r="AC199" s="2" t="str">
        <f t="shared" ca="1" si="125"/>
        <v xml:space="preserve"> 2016 Q3</v>
      </c>
      <c r="AD199" s="2" t="str">
        <f t="shared" ca="1" si="126"/>
        <v xml:space="preserve"> 2016 M07</v>
      </c>
      <c r="AE199" s="2" t="b">
        <f t="shared" ca="1" si="127"/>
        <v>1</v>
      </c>
      <c r="AF199" s="2" t="b">
        <f t="shared" ca="1" si="128"/>
        <v>1</v>
      </c>
      <c r="AG199" s="2" t="str">
        <f t="shared" si="129"/>
        <v>2016</v>
      </c>
      <c r="AH199" s="2" t="str">
        <f t="shared" si="130"/>
        <v>3</v>
      </c>
      <c r="AI199" t="str">
        <f t="shared" si="131"/>
        <v>07</v>
      </c>
      <c r="AJ199" s="2" t="str">
        <f t="shared" si="132"/>
        <v>2016 Q3</v>
      </c>
    </row>
    <row r="200" spans="1:36" x14ac:dyDescent="0.25">
      <c r="A200" s="1">
        <v>42568</v>
      </c>
      <c r="B200" s="2">
        <f t="shared" si="105"/>
        <v>2016</v>
      </c>
      <c r="C200" s="2">
        <f t="shared" si="106"/>
        <v>3</v>
      </c>
      <c r="D200" s="2">
        <f t="shared" si="107"/>
        <v>20163</v>
      </c>
      <c r="E200">
        <f t="shared" si="108"/>
        <v>7</v>
      </c>
      <c r="F200">
        <f t="shared" si="109"/>
        <v>201607</v>
      </c>
      <c r="G200">
        <f t="shared" si="110"/>
        <v>199</v>
      </c>
      <c r="H200">
        <f t="shared" si="111"/>
        <v>198</v>
      </c>
      <c r="I200">
        <f t="shared" si="112"/>
        <v>17</v>
      </c>
      <c r="J200">
        <f t="shared" si="113"/>
        <v>76</v>
      </c>
      <c r="K200" s="1">
        <f t="shared" si="114"/>
        <v>42568</v>
      </c>
      <c r="L200" s="1">
        <f t="shared" si="115"/>
        <v>42552</v>
      </c>
      <c r="M200" s="1">
        <f t="shared" si="133"/>
        <v>42582</v>
      </c>
      <c r="N200" s="1">
        <f t="shared" si="116"/>
        <v>42552</v>
      </c>
      <c r="O200" s="1">
        <f t="shared" si="134"/>
        <v>42643</v>
      </c>
      <c r="P200" s="2">
        <f t="shared" si="135"/>
        <v>7</v>
      </c>
      <c r="Q200" s="2">
        <f t="shared" si="136"/>
        <v>3</v>
      </c>
      <c r="R200" s="2">
        <f t="shared" ca="1" si="137"/>
        <v>2018</v>
      </c>
      <c r="S200" s="2">
        <f t="shared" ca="1" si="138"/>
        <v>4</v>
      </c>
      <c r="T200" s="2">
        <f t="shared" ca="1" si="139"/>
        <v>12</v>
      </c>
      <c r="U200" s="2">
        <f t="shared" ca="1" si="117"/>
        <v>344</v>
      </c>
      <c r="V200" s="2">
        <f t="shared" ca="1" si="118"/>
        <v>344</v>
      </c>
      <c r="W200" s="2">
        <f t="shared" ca="1" si="119"/>
        <v>71</v>
      </c>
      <c r="X200" s="2">
        <f t="shared" ca="1" si="120"/>
        <v>12</v>
      </c>
      <c r="Y200" s="2">
        <f t="shared" ca="1" si="121"/>
        <v>36</v>
      </c>
      <c r="Z200" s="2">
        <f t="shared" ca="1" si="122"/>
        <v>-2</v>
      </c>
      <c r="AA200" s="2">
        <f t="shared" ca="1" si="123"/>
        <v>-9</v>
      </c>
      <c r="AB200" s="2">
        <f t="shared" ca="1" si="124"/>
        <v>-29</v>
      </c>
      <c r="AC200" s="2" t="str">
        <f t="shared" ca="1" si="125"/>
        <v xml:space="preserve"> 2016 Q3</v>
      </c>
      <c r="AD200" s="2" t="str">
        <f t="shared" ca="1" si="126"/>
        <v xml:space="preserve"> 2016 M07</v>
      </c>
      <c r="AE200" s="2" t="b">
        <f t="shared" ca="1" si="127"/>
        <v>1</v>
      </c>
      <c r="AF200" s="2" t="b">
        <f t="shared" ca="1" si="128"/>
        <v>1</v>
      </c>
      <c r="AG200" s="2" t="str">
        <f t="shared" si="129"/>
        <v>2016</v>
      </c>
      <c r="AH200" s="2" t="str">
        <f t="shared" si="130"/>
        <v>3</v>
      </c>
      <c r="AI200" t="str">
        <f t="shared" si="131"/>
        <v>07</v>
      </c>
      <c r="AJ200" s="2" t="str">
        <f t="shared" si="132"/>
        <v>2016 Q3</v>
      </c>
    </row>
    <row r="201" spans="1:36" x14ac:dyDescent="0.25">
      <c r="A201" s="1">
        <v>42569</v>
      </c>
      <c r="B201" s="2">
        <f t="shared" si="105"/>
        <v>2016</v>
      </c>
      <c r="C201" s="2">
        <f t="shared" si="106"/>
        <v>3</v>
      </c>
      <c r="D201" s="2">
        <f t="shared" si="107"/>
        <v>20163</v>
      </c>
      <c r="E201">
        <f t="shared" si="108"/>
        <v>7</v>
      </c>
      <c r="F201">
        <f t="shared" si="109"/>
        <v>201607</v>
      </c>
      <c r="G201">
        <f t="shared" si="110"/>
        <v>200</v>
      </c>
      <c r="H201">
        <f t="shared" si="111"/>
        <v>199</v>
      </c>
      <c r="I201">
        <f t="shared" si="112"/>
        <v>18</v>
      </c>
      <c r="J201">
        <f t="shared" si="113"/>
        <v>75</v>
      </c>
      <c r="K201" s="1">
        <f t="shared" si="114"/>
        <v>42569</v>
      </c>
      <c r="L201" s="1">
        <f t="shared" si="115"/>
        <v>42552</v>
      </c>
      <c r="M201" s="1">
        <f t="shared" si="133"/>
        <v>42582</v>
      </c>
      <c r="N201" s="1">
        <f t="shared" si="116"/>
        <v>42552</v>
      </c>
      <c r="O201" s="1">
        <f t="shared" si="134"/>
        <v>42643</v>
      </c>
      <c r="P201" s="2">
        <f t="shared" si="135"/>
        <v>7</v>
      </c>
      <c r="Q201" s="2">
        <f t="shared" si="136"/>
        <v>3</v>
      </c>
      <c r="R201" s="2">
        <f t="shared" ca="1" si="137"/>
        <v>2018</v>
      </c>
      <c r="S201" s="2">
        <f t="shared" ca="1" si="138"/>
        <v>4</v>
      </c>
      <c r="T201" s="2">
        <f t="shared" ca="1" si="139"/>
        <v>12</v>
      </c>
      <c r="U201" s="2">
        <f t="shared" ca="1" si="117"/>
        <v>344</v>
      </c>
      <c r="V201" s="2">
        <f t="shared" ca="1" si="118"/>
        <v>344</v>
      </c>
      <c r="W201" s="2">
        <f t="shared" ca="1" si="119"/>
        <v>71</v>
      </c>
      <c r="X201" s="2">
        <f t="shared" ca="1" si="120"/>
        <v>12</v>
      </c>
      <c r="Y201" s="2">
        <f t="shared" ca="1" si="121"/>
        <v>36</v>
      </c>
      <c r="Z201" s="2">
        <f t="shared" ca="1" si="122"/>
        <v>-2</v>
      </c>
      <c r="AA201" s="2">
        <f t="shared" ca="1" si="123"/>
        <v>-9</v>
      </c>
      <c r="AB201" s="2">
        <f t="shared" ca="1" si="124"/>
        <v>-29</v>
      </c>
      <c r="AC201" s="2" t="str">
        <f t="shared" ca="1" si="125"/>
        <v xml:space="preserve"> 2016 Q3</v>
      </c>
      <c r="AD201" s="2" t="str">
        <f t="shared" ca="1" si="126"/>
        <v xml:space="preserve"> 2016 M07</v>
      </c>
      <c r="AE201" s="2" t="b">
        <f t="shared" ca="1" si="127"/>
        <v>1</v>
      </c>
      <c r="AF201" s="2" t="b">
        <f t="shared" ca="1" si="128"/>
        <v>1</v>
      </c>
      <c r="AG201" s="2" t="str">
        <f t="shared" si="129"/>
        <v>2016</v>
      </c>
      <c r="AH201" s="2" t="str">
        <f t="shared" si="130"/>
        <v>3</v>
      </c>
      <c r="AI201" t="str">
        <f t="shared" si="131"/>
        <v>07</v>
      </c>
      <c r="AJ201" s="2" t="str">
        <f t="shared" si="132"/>
        <v>2016 Q3</v>
      </c>
    </row>
    <row r="202" spans="1:36" x14ac:dyDescent="0.25">
      <c r="A202" s="1">
        <v>42570</v>
      </c>
      <c r="B202" s="2">
        <f t="shared" si="105"/>
        <v>2016</v>
      </c>
      <c r="C202" s="2">
        <f t="shared" si="106"/>
        <v>3</v>
      </c>
      <c r="D202" s="2">
        <f t="shared" si="107"/>
        <v>20163</v>
      </c>
      <c r="E202">
        <f t="shared" si="108"/>
        <v>7</v>
      </c>
      <c r="F202">
        <f t="shared" si="109"/>
        <v>201607</v>
      </c>
      <c r="G202">
        <f t="shared" si="110"/>
        <v>201</v>
      </c>
      <c r="H202">
        <f t="shared" si="111"/>
        <v>200</v>
      </c>
      <c r="I202">
        <f t="shared" si="112"/>
        <v>19</v>
      </c>
      <c r="J202">
        <f t="shared" si="113"/>
        <v>74</v>
      </c>
      <c r="K202" s="1">
        <f t="shared" si="114"/>
        <v>42570</v>
      </c>
      <c r="L202" s="1">
        <f t="shared" si="115"/>
        <v>42552</v>
      </c>
      <c r="M202" s="1">
        <f t="shared" si="133"/>
        <v>42582</v>
      </c>
      <c r="N202" s="1">
        <f t="shared" si="116"/>
        <v>42552</v>
      </c>
      <c r="O202" s="1">
        <f t="shared" si="134"/>
        <v>42643</v>
      </c>
      <c r="P202" s="2">
        <f t="shared" si="135"/>
        <v>7</v>
      </c>
      <c r="Q202" s="2">
        <f t="shared" si="136"/>
        <v>3</v>
      </c>
      <c r="R202" s="2">
        <f t="shared" ca="1" si="137"/>
        <v>2018</v>
      </c>
      <c r="S202" s="2">
        <f t="shared" ca="1" si="138"/>
        <v>4</v>
      </c>
      <c r="T202" s="2">
        <f t="shared" ca="1" si="139"/>
        <v>12</v>
      </c>
      <c r="U202" s="2">
        <f t="shared" ca="1" si="117"/>
        <v>344</v>
      </c>
      <c r="V202" s="2">
        <f t="shared" ca="1" si="118"/>
        <v>344</v>
      </c>
      <c r="W202" s="2">
        <f t="shared" ca="1" si="119"/>
        <v>71</v>
      </c>
      <c r="X202" s="2">
        <f t="shared" ca="1" si="120"/>
        <v>12</v>
      </c>
      <c r="Y202" s="2">
        <f t="shared" ca="1" si="121"/>
        <v>36</v>
      </c>
      <c r="Z202" s="2">
        <f t="shared" ca="1" si="122"/>
        <v>-2</v>
      </c>
      <c r="AA202" s="2">
        <f t="shared" ca="1" si="123"/>
        <v>-9</v>
      </c>
      <c r="AB202" s="2">
        <f t="shared" ca="1" si="124"/>
        <v>-29</v>
      </c>
      <c r="AC202" s="2" t="str">
        <f t="shared" ca="1" si="125"/>
        <v xml:space="preserve"> 2016 Q3</v>
      </c>
      <c r="AD202" s="2" t="str">
        <f t="shared" ca="1" si="126"/>
        <v xml:space="preserve"> 2016 M07</v>
      </c>
      <c r="AE202" s="2" t="b">
        <f t="shared" ca="1" si="127"/>
        <v>1</v>
      </c>
      <c r="AF202" s="2" t="b">
        <f t="shared" ca="1" si="128"/>
        <v>1</v>
      </c>
      <c r="AG202" s="2" t="str">
        <f t="shared" si="129"/>
        <v>2016</v>
      </c>
      <c r="AH202" s="2" t="str">
        <f t="shared" si="130"/>
        <v>3</v>
      </c>
      <c r="AI202" t="str">
        <f t="shared" si="131"/>
        <v>07</v>
      </c>
      <c r="AJ202" s="2" t="str">
        <f t="shared" si="132"/>
        <v>2016 Q3</v>
      </c>
    </row>
    <row r="203" spans="1:36" x14ac:dyDescent="0.25">
      <c r="A203" s="1">
        <v>42571</v>
      </c>
      <c r="B203" s="2">
        <f t="shared" si="105"/>
        <v>2016</v>
      </c>
      <c r="C203" s="2">
        <f t="shared" si="106"/>
        <v>3</v>
      </c>
      <c r="D203" s="2">
        <f t="shared" si="107"/>
        <v>20163</v>
      </c>
      <c r="E203">
        <f t="shared" si="108"/>
        <v>7</v>
      </c>
      <c r="F203">
        <f t="shared" si="109"/>
        <v>201607</v>
      </c>
      <c r="G203">
        <f t="shared" si="110"/>
        <v>202</v>
      </c>
      <c r="H203">
        <f t="shared" si="111"/>
        <v>201</v>
      </c>
      <c r="I203">
        <f t="shared" si="112"/>
        <v>20</v>
      </c>
      <c r="J203">
        <f t="shared" si="113"/>
        <v>73</v>
      </c>
      <c r="K203" s="1">
        <f t="shared" si="114"/>
        <v>42571</v>
      </c>
      <c r="L203" s="1">
        <f t="shared" si="115"/>
        <v>42552</v>
      </c>
      <c r="M203" s="1">
        <f t="shared" si="133"/>
        <v>42582</v>
      </c>
      <c r="N203" s="1">
        <f t="shared" si="116"/>
        <v>42552</v>
      </c>
      <c r="O203" s="1">
        <f t="shared" si="134"/>
        <v>42643</v>
      </c>
      <c r="P203" s="2">
        <f t="shared" si="135"/>
        <v>7</v>
      </c>
      <c r="Q203" s="2">
        <f t="shared" si="136"/>
        <v>3</v>
      </c>
      <c r="R203" s="2">
        <f t="shared" ca="1" si="137"/>
        <v>2018</v>
      </c>
      <c r="S203" s="2">
        <f t="shared" ca="1" si="138"/>
        <v>4</v>
      </c>
      <c r="T203" s="2">
        <f t="shared" ca="1" si="139"/>
        <v>12</v>
      </c>
      <c r="U203" s="2">
        <f t="shared" ca="1" si="117"/>
        <v>344</v>
      </c>
      <c r="V203" s="2">
        <f t="shared" ca="1" si="118"/>
        <v>344</v>
      </c>
      <c r="W203" s="2">
        <f t="shared" ca="1" si="119"/>
        <v>71</v>
      </c>
      <c r="X203" s="2">
        <f t="shared" ca="1" si="120"/>
        <v>12</v>
      </c>
      <c r="Y203" s="2">
        <f t="shared" ca="1" si="121"/>
        <v>36</v>
      </c>
      <c r="Z203" s="2">
        <f t="shared" ca="1" si="122"/>
        <v>-2</v>
      </c>
      <c r="AA203" s="2">
        <f t="shared" ca="1" si="123"/>
        <v>-9</v>
      </c>
      <c r="AB203" s="2">
        <f t="shared" ca="1" si="124"/>
        <v>-29</v>
      </c>
      <c r="AC203" s="2" t="str">
        <f t="shared" ca="1" si="125"/>
        <v xml:space="preserve"> 2016 Q3</v>
      </c>
      <c r="AD203" s="2" t="str">
        <f t="shared" ca="1" si="126"/>
        <v xml:space="preserve"> 2016 M07</v>
      </c>
      <c r="AE203" s="2" t="b">
        <f t="shared" ca="1" si="127"/>
        <v>1</v>
      </c>
      <c r="AF203" s="2" t="b">
        <f t="shared" ca="1" si="128"/>
        <v>1</v>
      </c>
      <c r="AG203" s="2" t="str">
        <f t="shared" si="129"/>
        <v>2016</v>
      </c>
      <c r="AH203" s="2" t="str">
        <f t="shared" si="130"/>
        <v>3</v>
      </c>
      <c r="AI203" t="str">
        <f t="shared" si="131"/>
        <v>07</v>
      </c>
      <c r="AJ203" s="2" t="str">
        <f t="shared" si="132"/>
        <v>2016 Q3</v>
      </c>
    </row>
    <row r="204" spans="1:36" x14ac:dyDescent="0.25">
      <c r="A204" s="1">
        <v>42572</v>
      </c>
      <c r="B204" s="2">
        <f t="shared" si="105"/>
        <v>2016</v>
      </c>
      <c r="C204" s="2">
        <f t="shared" si="106"/>
        <v>3</v>
      </c>
      <c r="D204" s="2">
        <f t="shared" si="107"/>
        <v>20163</v>
      </c>
      <c r="E204">
        <f t="shared" si="108"/>
        <v>7</v>
      </c>
      <c r="F204">
        <f t="shared" si="109"/>
        <v>201607</v>
      </c>
      <c r="G204">
        <f t="shared" si="110"/>
        <v>203</v>
      </c>
      <c r="H204">
        <f t="shared" si="111"/>
        <v>202</v>
      </c>
      <c r="I204">
        <f t="shared" si="112"/>
        <v>21</v>
      </c>
      <c r="J204">
        <f t="shared" si="113"/>
        <v>72</v>
      </c>
      <c r="K204" s="1">
        <f t="shared" si="114"/>
        <v>42572</v>
      </c>
      <c r="L204" s="1">
        <f t="shared" si="115"/>
        <v>42552</v>
      </c>
      <c r="M204" s="1">
        <f t="shared" si="133"/>
        <v>42582</v>
      </c>
      <c r="N204" s="1">
        <f t="shared" si="116"/>
        <v>42552</v>
      </c>
      <c r="O204" s="1">
        <f t="shared" si="134"/>
        <v>42643</v>
      </c>
      <c r="P204" s="2">
        <f t="shared" si="135"/>
        <v>7</v>
      </c>
      <c r="Q204" s="2">
        <f t="shared" si="136"/>
        <v>3</v>
      </c>
      <c r="R204" s="2">
        <f t="shared" ca="1" si="137"/>
        <v>2018</v>
      </c>
      <c r="S204" s="2">
        <f t="shared" ca="1" si="138"/>
        <v>4</v>
      </c>
      <c r="T204" s="2">
        <f t="shared" ca="1" si="139"/>
        <v>12</v>
      </c>
      <c r="U204" s="2">
        <f t="shared" ca="1" si="117"/>
        <v>344</v>
      </c>
      <c r="V204" s="2">
        <f t="shared" ca="1" si="118"/>
        <v>344</v>
      </c>
      <c r="W204" s="2">
        <f t="shared" ca="1" si="119"/>
        <v>71</v>
      </c>
      <c r="X204" s="2">
        <f t="shared" ca="1" si="120"/>
        <v>12</v>
      </c>
      <c r="Y204" s="2">
        <f t="shared" ca="1" si="121"/>
        <v>36</v>
      </c>
      <c r="Z204" s="2">
        <f t="shared" ca="1" si="122"/>
        <v>-2</v>
      </c>
      <c r="AA204" s="2">
        <f t="shared" ca="1" si="123"/>
        <v>-9</v>
      </c>
      <c r="AB204" s="2">
        <f t="shared" ca="1" si="124"/>
        <v>-29</v>
      </c>
      <c r="AC204" s="2" t="str">
        <f t="shared" ca="1" si="125"/>
        <v xml:space="preserve"> 2016 Q3</v>
      </c>
      <c r="AD204" s="2" t="str">
        <f t="shared" ca="1" si="126"/>
        <v xml:space="preserve"> 2016 M07</v>
      </c>
      <c r="AE204" s="2" t="b">
        <f t="shared" ca="1" si="127"/>
        <v>1</v>
      </c>
      <c r="AF204" s="2" t="b">
        <f t="shared" ca="1" si="128"/>
        <v>1</v>
      </c>
      <c r="AG204" s="2" t="str">
        <f t="shared" si="129"/>
        <v>2016</v>
      </c>
      <c r="AH204" s="2" t="str">
        <f t="shared" si="130"/>
        <v>3</v>
      </c>
      <c r="AI204" t="str">
        <f t="shared" si="131"/>
        <v>07</v>
      </c>
      <c r="AJ204" s="2" t="str">
        <f t="shared" si="132"/>
        <v>2016 Q3</v>
      </c>
    </row>
    <row r="205" spans="1:36" x14ac:dyDescent="0.25">
      <c r="A205" s="1">
        <v>42573</v>
      </c>
      <c r="B205" s="2">
        <f t="shared" si="105"/>
        <v>2016</v>
      </c>
      <c r="C205" s="2">
        <f t="shared" si="106"/>
        <v>3</v>
      </c>
      <c r="D205" s="2">
        <f t="shared" si="107"/>
        <v>20163</v>
      </c>
      <c r="E205">
        <f t="shared" si="108"/>
        <v>7</v>
      </c>
      <c r="F205">
        <f t="shared" si="109"/>
        <v>201607</v>
      </c>
      <c r="G205">
        <f t="shared" si="110"/>
        <v>204</v>
      </c>
      <c r="H205">
        <f t="shared" si="111"/>
        <v>203</v>
      </c>
      <c r="I205">
        <f t="shared" si="112"/>
        <v>22</v>
      </c>
      <c r="J205">
        <f t="shared" si="113"/>
        <v>71</v>
      </c>
      <c r="K205" s="1">
        <f t="shared" si="114"/>
        <v>42573</v>
      </c>
      <c r="L205" s="1">
        <f t="shared" si="115"/>
        <v>42552</v>
      </c>
      <c r="M205" s="1">
        <f t="shared" si="133"/>
        <v>42582</v>
      </c>
      <c r="N205" s="1">
        <f t="shared" si="116"/>
        <v>42552</v>
      </c>
      <c r="O205" s="1">
        <f t="shared" si="134"/>
        <v>42643</v>
      </c>
      <c r="P205" s="2">
        <f t="shared" si="135"/>
        <v>7</v>
      </c>
      <c r="Q205" s="2">
        <f t="shared" si="136"/>
        <v>3</v>
      </c>
      <c r="R205" s="2">
        <f t="shared" ca="1" si="137"/>
        <v>2018</v>
      </c>
      <c r="S205" s="2">
        <f t="shared" ca="1" si="138"/>
        <v>4</v>
      </c>
      <c r="T205" s="2">
        <f t="shared" ca="1" si="139"/>
        <v>12</v>
      </c>
      <c r="U205" s="2">
        <f t="shared" ca="1" si="117"/>
        <v>344</v>
      </c>
      <c r="V205" s="2">
        <f t="shared" ca="1" si="118"/>
        <v>344</v>
      </c>
      <c r="W205" s="2">
        <f t="shared" ca="1" si="119"/>
        <v>71</v>
      </c>
      <c r="X205" s="2">
        <f t="shared" ca="1" si="120"/>
        <v>12</v>
      </c>
      <c r="Y205" s="2">
        <f t="shared" ca="1" si="121"/>
        <v>36</v>
      </c>
      <c r="Z205" s="2">
        <f t="shared" ca="1" si="122"/>
        <v>-2</v>
      </c>
      <c r="AA205" s="2">
        <f t="shared" ca="1" si="123"/>
        <v>-9</v>
      </c>
      <c r="AB205" s="2">
        <f t="shared" ca="1" si="124"/>
        <v>-29</v>
      </c>
      <c r="AC205" s="2" t="str">
        <f t="shared" ca="1" si="125"/>
        <v xml:space="preserve"> 2016 Q3</v>
      </c>
      <c r="AD205" s="2" t="str">
        <f t="shared" ca="1" si="126"/>
        <v xml:space="preserve"> 2016 M07</v>
      </c>
      <c r="AE205" s="2" t="b">
        <f t="shared" ca="1" si="127"/>
        <v>1</v>
      </c>
      <c r="AF205" s="2" t="b">
        <f t="shared" ca="1" si="128"/>
        <v>1</v>
      </c>
      <c r="AG205" s="2" t="str">
        <f t="shared" si="129"/>
        <v>2016</v>
      </c>
      <c r="AH205" s="2" t="str">
        <f t="shared" si="130"/>
        <v>3</v>
      </c>
      <c r="AI205" t="str">
        <f t="shared" si="131"/>
        <v>07</v>
      </c>
      <c r="AJ205" s="2" t="str">
        <f t="shared" si="132"/>
        <v>2016 Q3</v>
      </c>
    </row>
    <row r="206" spans="1:36" x14ac:dyDescent="0.25">
      <c r="A206" s="1">
        <v>42574</v>
      </c>
      <c r="B206" s="2">
        <f t="shared" si="105"/>
        <v>2016</v>
      </c>
      <c r="C206" s="2">
        <f t="shared" si="106"/>
        <v>3</v>
      </c>
      <c r="D206" s="2">
        <f t="shared" si="107"/>
        <v>20163</v>
      </c>
      <c r="E206">
        <f t="shared" si="108"/>
        <v>7</v>
      </c>
      <c r="F206">
        <f t="shared" si="109"/>
        <v>201607</v>
      </c>
      <c r="G206">
        <f t="shared" si="110"/>
        <v>205</v>
      </c>
      <c r="H206">
        <f t="shared" si="111"/>
        <v>204</v>
      </c>
      <c r="I206">
        <f t="shared" si="112"/>
        <v>23</v>
      </c>
      <c r="J206">
        <f t="shared" si="113"/>
        <v>70</v>
      </c>
      <c r="K206" s="1">
        <f t="shared" si="114"/>
        <v>42574</v>
      </c>
      <c r="L206" s="1">
        <f t="shared" si="115"/>
        <v>42552</v>
      </c>
      <c r="M206" s="1">
        <f t="shared" si="133"/>
        <v>42582</v>
      </c>
      <c r="N206" s="1">
        <f t="shared" si="116"/>
        <v>42552</v>
      </c>
      <c r="O206" s="1">
        <f t="shared" si="134"/>
        <v>42643</v>
      </c>
      <c r="P206" s="2">
        <f t="shared" si="135"/>
        <v>7</v>
      </c>
      <c r="Q206" s="2">
        <f t="shared" si="136"/>
        <v>3</v>
      </c>
      <c r="R206" s="2">
        <f t="shared" ca="1" si="137"/>
        <v>2018</v>
      </c>
      <c r="S206" s="2">
        <f t="shared" ca="1" si="138"/>
        <v>4</v>
      </c>
      <c r="T206" s="2">
        <f t="shared" ca="1" si="139"/>
        <v>12</v>
      </c>
      <c r="U206" s="2">
        <f t="shared" ca="1" si="117"/>
        <v>344</v>
      </c>
      <c r="V206" s="2">
        <f t="shared" ca="1" si="118"/>
        <v>344</v>
      </c>
      <c r="W206" s="2">
        <f t="shared" ca="1" si="119"/>
        <v>71</v>
      </c>
      <c r="X206" s="2">
        <f t="shared" ca="1" si="120"/>
        <v>12</v>
      </c>
      <c r="Y206" s="2">
        <f t="shared" ca="1" si="121"/>
        <v>36</v>
      </c>
      <c r="Z206" s="2">
        <f t="shared" ca="1" si="122"/>
        <v>-2</v>
      </c>
      <c r="AA206" s="2">
        <f t="shared" ca="1" si="123"/>
        <v>-9</v>
      </c>
      <c r="AB206" s="2">
        <f t="shared" ca="1" si="124"/>
        <v>-29</v>
      </c>
      <c r="AC206" s="2" t="str">
        <f t="shared" ca="1" si="125"/>
        <v xml:space="preserve"> 2016 Q3</v>
      </c>
      <c r="AD206" s="2" t="str">
        <f t="shared" ca="1" si="126"/>
        <v xml:space="preserve"> 2016 M07</v>
      </c>
      <c r="AE206" s="2" t="b">
        <f t="shared" ca="1" si="127"/>
        <v>1</v>
      </c>
      <c r="AF206" s="2" t="b">
        <f t="shared" ca="1" si="128"/>
        <v>1</v>
      </c>
      <c r="AG206" s="2" t="str">
        <f t="shared" si="129"/>
        <v>2016</v>
      </c>
      <c r="AH206" s="2" t="str">
        <f t="shared" si="130"/>
        <v>3</v>
      </c>
      <c r="AI206" t="str">
        <f t="shared" si="131"/>
        <v>07</v>
      </c>
      <c r="AJ206" s="2" t="str">
        <f t="shared" si="132"/>
        <v>2016 Q3</v>
      </c>
    </row>
    <row r="207" spans="1:36" x14ac:dyDescent="0.25">
      <c r="A207" s="1">
        <v>42575</v>
      </c>
      <c r="B207" s="2">
        <f t="shared" si="105"/>
        <v>2016</v>
      </c>
      <c r="C207" s="2">
        <f t="shared" si="106"/>
        <v>3</v>
      </c>
      <c r="D207" s="2">
        <f t="shared" si="107"/>
        <v>20163</v>
      </c>
      <c r="E207">
        <f t="shared" si="108"/>
        <v>7</v>
      </c>
      <c r="F207">
        <f t="shared" si="109"/>
        <v>201607</v>
      </c>
      <c r="G207">
        <f t="shared" si="110"/>
        <v>206</v>
      </c>
      <c r="H207">
        <f t="shared" si="111"/>
        <v>205</v>
      </c>
      <c r="I207">
        <f t="shared" si="112"/>
        <v>24</v>
      </c>
      <c r="J207">
        <f t="shared" si="113"/>
        <v>69</v>
      </c>
      <c r="K207" s="1">
        <f t="shared" si="114"/>
        <v>42575</v>
      </c>
      <c r="L207" s="1">
        <f t="shared" si="115"/>
        <v>42552</v>
      </c>
      <c r="M207" s="1">
        <f t="shared" si="133"/>
        <v>42582</v>
      </c>
      <c r="N207" s="1">
        <f t="shared" si="116"/>
        <v>42552</v>
      </c>
      <c r="O207" s="1">
        <f t="shared" si="134"/>
        <v>42643</v>
      </c>
      <c r="P207" s="2">
        <f t="shared" si="135"/>
        <v>7</v>
      </c>
      <c r="Q207" s="2">
        <f t="shared" si="136"/>
        <v>3</v>
      </c>
      <c r="R207" s="2">
        <f t="shared" ca="1" si="137"/>
        <v>2018</v>
      </c>
      <c r="S207" s="2">
        <f t="shared" ca="1" si="138"/>
        <v>4</v>
      </c>
      <c r="T207" s="2">
        <f t="shared" ca="1" si="139"/>
        <v>12</v>
      </c>
      <c r="U207" s="2">
        <f t="shared" ca="1" si="117"/>
        <v>344</v>
      </c>
      <c r="V207" s="2">
        <f t="shared" ca="1" si="118"/>
        <v>344</v>
      </c>
      <c r="W207" s="2">
        <f t="shared" ca="1" si="119"/>
        <v>71</v>
      </c>
      <c r="X207" s="2">
        <f t="shared" ca="1" si="120"/>
        <v>12</v>
      </c>
      <c r="Y207" s="2">
        <f t="shared" ca="1" si="121"/>
        <v>36</v>
      </c>
      <c r="Z207" s="2">
        <f t="shared" ca="1" si="122"/>
        <v>-2</v>
      </c>
      <c r="AA207" s="2">
        <f t="shared" ca="1" si="123"/>
        <v>-9</v>
      </c>
      <c r="AB207" s="2">
        <f t="shared" ca="1" si="124"/>
        <v>-29</v>
      </c>
      <c r="AC207" s="2" t="str">
        <f t="shared" ca="1" si="125"/>
        <v xml:space="preserve"> 2016 Q3</v>
      </c>
      <c r="AD207" s="2" t="str">
        <f t="shared" ca="1" si="126"/>
        <v xml:space="preserve"> 2016 M07</v>
      </c>
      <c r="AE207" s="2" t="b">
        <f t="shared" ca="1" si="127"/>
        <v>1</v>
      </c>
      <c r="AF207" s="2" t="b">
        <f t="shared" ca="1" si="128"/>
        <v>1</v>
      </c>
      <c r="AG207" s="2" t="str">
        <f t="shared" si="129"/>
        <v>2016</v>
      </c>
      <c r="AH207" s="2" t="str">
        <f t="shared" si="130"/>
        <v>3</v>
      </c>
      <c r="AI207" t="str">
        <f t="shared" si="131"/>
        <v>07</v>
      </c>
      <c r="AJ207" s="2" t="str">
        <f t="shared" si="132"/>
        <v>2016 Q3</v>
      </c>
    </row>
    <row r="208" spans="1:36" x14ac:dyDescent="0.25">
      <c r="A208" s="1">
        <v>42576</v>
      </c>
      <c r="B208" s="2">
        <f t="shared" si="105"/>
        <v>2016</v>
      </c>
      <c r="C208" s="2">
        <f t="shared" si="106"/>
        <v>3</v>
      </c>
      <c r="D208" s="2">
        <f t="shared" si="107"/>
        <v>20163</v>
      </c>
      <c r="E208">
        <f t="shared" si="108"/>
        <v>7</v>
      </c>
      <c r="F208">
        <f t="shared" si="109"/>
        <v>201607</v>
      </c>
      <c r="G208">
        <f t="shared" si="110"/>
        <v>207</v>
      </c>
      <c r="H208">
        <f t="shared" si="111"/>
        <v>206</v>
      </c>
      <c r="I208">
        <f t="shared" si="112"/>
        <v>25</v>
      </c>
      <c r="J208">
        <f t="shared" si="113"/>
        <v>68</v>
      </c>
      <c r="K208" s="1">
        <f t="shared" si="114"/>
        <v>42576</v>
      </c>
      <c r="L208" s="1">
        <f t="shared" si="115"/>
        <v>42552</v>
      </c>
      <c r="M208" s="1">
        <f t="shared" si="133"/>
        <v>42582</v>
      </c>
      <c r="N208" s="1">
        <f t="shared" si="116"/>
        <v>42552</v>
      </c>
      <c r="O208" s="1">
        <f t="shared" si="134"/>
        <v>42643</v>
      </c>
      <c r="P208" s="2">
        <f t="shared" si="135"/>
        <v>7</v>
      </c>
      <c r="Q208" s="2">
        <f t="shared" si="136"/>
        <v>3</v>
      </c>
      <c r="R208" s="2">
        <f t="shared" ca="1" si="137"/>
        <v>2018</v>
      </c>
      <c r="S208" s="2">
        <f t="shared" ca="1" si="138"/>
        <v>4</v>
      </c>
      <c r="T208" s="2">
        <f t="shared" ca="1" si="139"/>
        <v>12</v>
      </c>
      <c r="U208" s="2">
        <f t="shared" ca="1" si="117"/>
        <v>344</v>
      </c>
      <c r="V208" s="2">
        <f t="shared" ca="1" si="118"/>
        <v>344</v>
      </c>
      <c r="W208" s="2">
        <f t="shared" ca="1" si="119"/>
        <v>71</v>
      </c>
      <c r="X208" s="2">
        <f t="shared" ca="1" si="120"/>
        <v>12</v>
      </c>
      <c r="Y208" s="2">
        <f t="shared" ca="1" si="121"/>
        <v>36</v>
      </c>
      <c r="Z208" s="2">
        <f t="shared" ca="1" si="122"/>
        <v>-2</v>
      </c>
      <c r="AA208" s="2">
        <f t="shared" ca="1" si="123"/>
        <v>-9</v>
      </c>
      <c r="AB208" s="2">
        <f t="shared" ca="1" si="124"/>
        <v>-29</v>
      </c>
      <c r="AC208" s="2" t="str">
        <f t="shared" ca="1" si="125"/>
        <v xml:space="preserve"> 2016 Q3</v>
      </c>
      <c r="AD208" s="2" t="str">
        <f t="shared" ca="1" si="126"/>
        <v xml:space="preserve"> 2016 M07</v>
      </c>
      <c r="AE208" s="2" t="b">
        <f t="shared" ca="1" si="127"/>
        <v>1</v>
      </c>
      <c r="AF208" s="2" t="b">
        <f t="shared" ca="1" si="128"/>
        <v>1</v>
      </c>
      <c r="AG208" s="2" t="str">
        <f t="shared" si="129"/>
        <v>2016</v>
      </c>
      <c r="AH208" s="2" t="str">
        <f t="shared" si="130"/>
        <v>3</v>
      </c>
      <c r="AI208" t="str">
        <f t="shared" si="131"/>
        <v>07</v>
      </c>
      <c r="AJ208" s="2" t="str">
        <f t="shared" si="132"/>
        <v>2016 Q3</v>
      </c>
    </row>
    <row r="209" spans="1:36" x14ac:dyDescent="0.25">
      <c r="A209" s="1">
        <v>42577</v>
      </c>
      <c r="B209" s="2">
        <f t="shared" si="105"/>
        <v>2016</v>
      </c>
      <c r="C209" s="2">
        <f t="shared" si="106"/>
        <v>3</v>
      </c>
      <c r="D209" s="2">
        <f t="shared" si="107"/>
        <v>20163</v>
      </c>
      <c r="E209">
        <f t="shared" si="108"/>
        <v>7</v>
      </c>
      <c r="F209">
        <f t="shared" si="109"/>
        <v>201607</v>
      </c>
      <c r="G209">
        <f t="shared" si="110"/>
        <v>208</v>
      </c>
      <c r="H209">
        <f t="shared" si="111"/>
        <v>207</v>
      </c>
      <c r="I209">
        <f t="shared" si="112"/>
        <v>26</v>
      </c>
      <c r="J209">
        <f t="shared" si="113"/>
        <v>67</v>
      </c>
      <c r="K209" s="1">
        <f t="shared" si="114"/>
        <v>42577</v>
      </c>
      <c r="L209" s="1">
        <f t="shared" si="115"/>
        <v>42552</v>
      </c>
      <c r="M209" s="1">
        <f t="shared" si="133"/>
        <v>42582</v>
      </c>
      <c r="N209" s="1">
        <f t="shared" si="116"/>
        <v>42552</v>
      </c>
      <c r="O209" s="1">
        <f t="shared" si="134"/>
        <v>42643</v>
      </c>
      <c r="P209" s="2">
        <f t="shared" si="135"/>
        <v>7</v>
      </c>
      <c r="Q209" s="2">
        <f t="shared" si="136"/>
        <v>3</v>
      </c>
      <c r="R209" s="2">
        <f t="shared" ca="1" si="137"/>
        <v>2018</v>
      </c>
      <c r="S209" s="2">
        <f t="shared" ca="1" si="138"/>
        <v>4</v>
      </c>
      <c r="T209" s="2">
        <f t="shared" ca="1" si="139"/>
        <v>12</v>
      </c>
      <c r="U209" s="2">
        <f t="shared" ca="1" si="117"/>
        <v>344</v>
      </c>
      <c r="V209" s="2">
        <f t="shared" ca="1" si="118"/>
        <v>344</v>
      </c>
      <c r="W209" s="2">
        <f t="shared" ca="1" si="119"/>
        <v>71</v>
      </c>
      <c r="X209" s="2">
        <f t="shared" ca="1" si="120"/>
        <v>12</v>
      </c>
      <c r="Y209" s="2">
        <f t="shared" ca="1" si="121"/>
        <v>36</v>
      </c>
      <c r="Z209" s="2">
        <f t="shared" ca="1" si="122"/>
        <v>-2</v>
      </c>
      <c r="AA209" s="2">
        <f t="shared" ca="1" si="123"/>
        <v>-9</v>
      </c>
      <c r="AB209" s="2">
        <f t="shared" ca="1" si="124"/>
        <v>-29</v>
      </c>
      <c r="AC209" s="2" t="str">
        <f t="shared" ca="1" si="125"/>
        <v xml:space="preserve"> 2016 Q3</v>
      </c>
      <c r="AD209" s="2" t="str">
        <f t="shared" ca="1" si="126"/>
        <v xml:space="preserve"> 2016 M07</v>
      </c>
      <c r="AE209" s="2" t="b">
        <f t="shared" ca="1" si="127"/>
        <v>1</v>
      </c>
      <c r="AF209" s="2" t="b">
        <f t="shared" ca="1" si="128"/>
        <v>1</v>
      </c>
      <c r="AG209" s="2" t="str">
        <f t="shared" si="129"/>
        <v>2016</v>
      </c>
      <c r="AH209" s="2" t="str">
        <f t="shared" si="130"/>
        <v>3</v>
      </c>
      <c r="AI209" t="str">
        <f t="shared" si="131"/>
        <v>07</v>
      </c>
      <c r="AJ209" s="2" t="str">
        <f t="shared" si="132"/>
        <v>2016 Q3</v>
      </c>
    </row>
    <row r="210" spans="1:36" x14ac:dyDescent="0.25">
      <c r="A210" s="1">
        <v>42578</v>
      </c>
      <c r="B210" s="2">
        <f t="shared" si="105"/>
        <v>2016</v>
      </c>
      <c r="C210" s="2">
        <f t="shared" si="106"/>
        <v>3</v>
      </c>
      <c r="D210" s="2">
        <f t="shared" si="107"/>
        <v>20163</v>
      </c>
      <c r="E210">
        <f t="shared" si="108"/>
        <v>7</v>
      </c>
      <c r="F210">
        <f t="shared" si="109"/>
        <v>201607</v>
      </c>
      <c r="G210">
        <f t="shared" si="110"/>
        <v>209</v>
      </c>
      <c r="H210">
        <f t="shared" si="111"/>
        <v>208</v>
      </c>
      <c r="I210">
        <f t="shared" si="112"/>
        <v>27</v>
      </c>
      <c r="J210">
        <f t="shared" si="113"/>
        <v>66</v>
      </c>
      <c r="K210" s="1">
        <f t="shared" si="114"/>
        <v>42578</v>
      </c>
      <c r="L210" s="1">
        <f t="shared" si="115"/>
        <v>42552</v>
      </c>
      <c r="M210" s="1">
        <f t="shared" si="133"/>
        <v>42582</v>
      </c>
      <c r="N210" s="1">
        <f t="shared" si="116"/>
        <v>42552</v>
      </c>
      <c r="O210" s="1">
        <f t="shared" si="134"/>
        <v>42643</v>
      </c>
      <c r="P210" s="2">
        <f t="shared" si="135"/>
        <v>7</v>
      </c>
      <c r="Q210" s="2">
        <f t="shared" si="136"/>
        <v>3</v>
      </c>
      <c r="R210" s="2">
        <f t="shared" ca="1" si="137"/>
        <v>2018</v>
      </c>
      <c r="S210" s="2">
        <f t="shared" ca="1" si="138"/>
        <v>4</v>
      </c>
      <c r="T210" s="2">
        <f t="shared" ca="1" si="139"/>
        <v>12</v>
      </c>
      <c r="U210" s="2">
        <f t="shared" ca="1" si="117"/>
        <v>344</v>
      </c>
      <c r="V210" s="2">
        <f t="shared" ca="1" si="118"/>
        <v>344</v>
      </c>
      <c r="W210" s="2">
        <f t="shared" ca="1" si="119"/>
        <v>71</v>
      </c>
      <c r="X210" s="2">
        <f t="shared" ca="1" si="120"/>
        <v>12</v>
      </c>
      <c r="Y210" s="2">
        <f t="shared" ca="1" si="121"/>
        <v>36</v>
      </c>
      <c r="Z210" s="2">
        <f t="shared" ca="1" si="122"/>
        <v>-2</v>
      </c>
      <c r="AA210" s="2">
        <f t="shared" ca="1" si="123"/>
        <v>-9</v>
      </c>
      <c r="AB210" s="2">
        <f t="shared" ca="1" si="124"/>
        <v>-29</v>
      </c>
      <c r="AC210" s="2" t="str">
        <f t="shared" ca="1" si="125"/>
        <v xml:space="preserve"> 2016 Q3</v>
      </c>
      <c r="AD210" s="2" t="str">
        <f t="shared" ca="1" si="126"/>
        <v xml:space="preserve"> 2016 M07</v>
      </c>
      <c r="AE210" s="2" t="b">
        <f t="shared" ca="1" si="127"/>
        <v>1</v>
      </c>
      <c r="AF210" s="2" t="b">
        <f t="shared" ca="1" si="128"/>
        <v>1</v>
      </c>
      <c r="AG210" s="2" t="str">
        <f t="shared" si="129"/>
        <v>2016</v>
      </c>
      <c r="AH210" s="2" t="str">
        <f t="shared" si="130"/>
        <v>3</v>
      </c>
      <c r="AI210" t="str">
        <f t="shared" si="131"/>
        <v>07</v>
      </c>
      <c r="AJ210" s="2" t="str">
        <f t="shared" si="132"/>
        <v>2016 Q3</v>
      </c>
    </row>
    <row r="211" spans="1:36" x14ac:dyDescent="0.25">
      <c r="A211" s="1">
        <v>42579</v>
      </c>
      <c r="B211" s="2">
        <f t="shared" si="105"/>
        <v>2016</v>
      </c>
      <c r="C211" s="2">
        <f t="shared" si="106"/>
        <v>3</v>
      </c>
      <c r="D211" s="2">
        <f t="shared" si="107"/>
        <v>20163</v>
      </c>
      <c r="E211">
        <f t="shared" si="108"/>
        <v>7</v>
      </c>
      <c r="F211">
        <f t="shared" si="109"/>
        <v>201607</v>
      </c>
      <c r="G211">
        <f t="shared" si="110"/>
        <v>210</v>
      </c>
      <c r="H211">
        <f t="shared" si="111"/>
        <v>209</v>
      </c>
      <c r="I211">
        <f t="shared" si="112"/>
        <v>28</v>
      </c>
      <c r="J211">
        <f t="shared" si="113"/>
        <v>65</v>
      </c>
      <c r="K211" s="1">
        <f t="shared" si="114"/>
        <v>42579</v>
      </c>
      <c r="L211" s="1">
        <f t="shared" si="115"/>
        <v>42552</v>
      </c>
      <c r="M211" s="1">
        <f t="shared" si="133"/>
        <v>42582</v>
      </c>
      <c r="N211" s="1">
        <f t="shared" si="116"/>
        <v>42552</v>
      </c>
      <c r="O211" s="1">
        <f t="shared" si="134"/>
        <v>42643</v>
      </c>
      <c r="P211" s="2">
        <f t="shared" si="135"/>
        <v>7</v>
      </c>
      <c r="Q211" s="2">
        <f t="shared" si="136"/>
        <v>3</v>
      </c>
      <c r="R211" s="2">
        <f t="shared" ca="1" si="137"/>
        <v>2018</v>
      </c>
      <c r="S211" s="2">
        <f t="shared" ca="1" si="138"/>
        <v>4</v>
      </c>
      <c r="T211" s="2">
        <f t="shared" ca="1" si="139"/>
        <v>12</v>
      </c>
      <c r="U211" s="2">
        <f t="shared" ca="1" si="117"/>
        <v>344</v>
      </c>
      <c r="V211" s="2">
        <f t="shared" ca="1" si="118"/>
        <v>344</v>
      </c>
      <c r="W211" s="2">
        <f t="shared" ca="1" si="119"/>
        <v>71</v>
      </c>
      <c r="X211" s="2">
        <f t="shared" ca="1" si="120"/>
        <v>12</v>
      </c>
      <c r="Y211" s="2">
        <f t="shared" ca="1" si="121"/>
        <v>36</v>
      </c>
      <c r="Z211" s="2">
        <f t="shared" ca="1" si="122"/>
        <v>-2</v>
      </c>
      <c r="AA211" s="2">
        <f t="shared" ca="1" si="123"/>
        <v>-9</v>
      </c>
      <c r="AB211" s="2">
        <f t="shared" ca="1" si="124"/>
        <v>-29</v>
      </c>
      <c r="AC211" s="2" t="str">
        <f t="shared" ca="1" si="125"/>
        <v xml:space="preserve"> 2016 Q3</v>
      </c>
      <c r="AD211" s="2" t="str">
        <f t="shared" ca="1" si="126"/>
        <v xml:space="preserve"> 2016 M07</v>
      </c>
      <c r="AE211" s="2" t="b">
        <f t="shared" ca="1" si="127"/>
        <v>1</v>
      </c>
      <c r="AF211" s="2" t="b">
        <f t="shared" ca="1" si="128"/>
        <v>1</v>
      </c>
      <c r="AG211" s="2" t="str">
        <f t="shared" si="129"/>
        <v>2016</v>
      </c>
      <c r="AH211" s="2" t="str">
        <f t="shared" si="130"/>
        <v>3</v>
      </c>
      <c r="AI211" t="str">
        <f t="shared" si="131"/>
        <v>07</v>
      </c>
      <c r="AJ211" s="2" t="str">
        <f t="shared" si="132"/>
        <v>2016 Q3</v>
      </c>
    </row>
    <row r="212" spans="1:36" x14ac:dyDescent="0.25">
      <c r="A212" s="1">
        <v>42580</v>
      </c>
      <c r="B212" s="2">
        <f t="shared" si="105"/>
        <v>2016</v>
      </c>
      <c r="C212" s="2">
        <f t="shared" si="106"/>
        <v>3</v>
      </c>
      <c r="D212" s="2">
        <f t="shared" si="107"/>
        <v>20163</v>
      </c>
      <c r="E212">
        <f t="shared" si="108"/>
        <v>7</v>
      </c>
      <c r="F212">
        <f t="shared" si="109"/>
        <v>201607</v>
      </c>
      <c r="G212">
        <f t="shared" si="110"/>
        <v>211</v>
      </c>
      <c r="H212">
        <f t="shared" si="111"/>
        <v>210</v>
      </c>
      <c r="I212">
        <f t="shared" si="112"/>
        <v>29</v>
      </c>
      <c r="J212">
        <f t="shared" si="113"/>
        <v>64</v>
      </c>
      <c r="K212" s="1">
        <f t="shared" si="114"/>
        <v>42580</v>
      </c>
      <c r="L212" s="1">
        <f t="shared" si="115"/>
        <v>42552</v>
      </c>
      <c r="M212" s="1">
        <f t="shared" si="133"/>
        <v>42582</v>
      </c>
      <c r="N212" s="1">
        <f t="shared" si="116"/>
        <v>42552</v>
      </c>
      <c r="O212" s="1">
        <f t="shared" si="134"/>
        <v>42643</v>
      </c>
      <c r="P212" s="2">
        <f t="shared" si="135"/>
        <v>7</v>
      </c>
      <c r="Q212" s="2">
        <f t="shared" si="136"/>
        <v>3</v>
      </c>
      <c r="R212" s="2">
        <f t="shared" ca="1" si="137"/>
        <v>2018</v>
      </c>
      <c r="S212" s="2">
        <f t="shared" ca="1" si="138"/>
        <v>4</v>
      </c>
      <c r="T212" s="2">
        <f t="shared" ca="1" si="139"/>
        <v>12</v>
      </c>
      <c r="U212" s="2">
        <f t="shared" ca="1" si="117"/>
        <v>344</v>
      </c>
      <c r="V212" s="2">
        <f t="shared" ca="1" si="118"/>
        <v>344</v>
      </c>
      <c r="W212" s="2">
        <f t="shared" ca="1" si="119"/>
        <v>71</v>
      </c>
      <c r="X212" s="2">
        <f t="shared" ca="1" si="120"/>
        <v>12</v>
      </c>
      <c r="Y212" s="2">
        <f t="shared" ca="1" si="121"/>
        <v>36</v>
      </c>
      <c r="Z212" s="2">
        <f t="shared" ca="1" si="122"/>
        <v>-2</v>
      </c>
      <c r="AA212" s="2">
        <f t="shared" ca="1" si="123"/>
        <v>-9</v>
      </c>
      <c r="AB212" s="2">
        <f t="shared" ca="1" si="124"/>
        <v>-29</v>
      </c>
      <c r="AC212" s="2" t="str">
        <f t="shared" ca="1" si="125"/>
        <v xml:space="preserve"> 2016 Q3</v>
      </c>
      <c r="AD212" s="2" t="str">
        <f t="shared" ca="1" si="126"/>
        <v xml:space="preserve"> 2016 M07</v>
      </c>
      <c r="AE212" s="2" t="b">
        <f t="shared" ca="1" si="127"/>
        <v>1</v>
      </c>
      <c r="AF212" s="2" t="b">
        <f t="shared" ca="1" si="128"/>
        <v>1</v>
      </c>
      <c r="AG212" s="2" t="str">
        <f t="shared" si="129"/>
        <v>2016</v>
      </c>
      <c r="AH212" s="2" t="str">
        <f t="shared" si="130"/>
        <v>3</v>
      </c>
      <c r="AI212" t="str">
        <f t="shared" si="131"/>
        <v>07</v>
      </c>
      <c r="AJ212" s="2" t="str">
        <f t="shared" si="132"/>
        <v>2016 Q3</v>
      </c>
    </row>
    <row r="213" spans="1:36" x14ac:dyDescent="0.25">
      <c r="A213" s="1">
        <v>42581</v>
      </c>
      <c r="B213" s="2">
        <f t="shared" si="105"/>
        <v>2016</v>
      </c>
      <c r="C213" s="2">
        <f t="shared" si="106"/>
        <v>3</v>
      </c>
      <c r="D213" s="2">
        <f t="shared" si="107"/>
        <v>20163</v>
      </c>
      <c r="E213">
        <f t="shared" si="108"/>
        <v>7</v>
      </c>
      <c r="F213">
        <f t="shared" si="109"/>
        <v>201607</v>
      </c>
      <c r="G213">
        <f t="shared" si="110"/>
        <v>212</v>
      </c>
      <c r="H213">
        <f t="shared" si="111"/>
        <v>211</v>
      </c>
      <c r="I213">
        <f t="shared" si="112"/>
        <v>30</v>
      </c>
      <c r="J213">
        <f t="shared" si="113"/>
        <v>63</v>
      </c>
      <c r="K213" s="1">
        <f t="shared" si="114"/>
        <v>42581</v>
      </c>
      <c r="L213" s="1">
        <f t="shared" si="115"/>
        <v>42552</v>
      </c>
      <c r="M213" s="1">
        <f t="shared" si="133"/>
        <v>42582</v>
      </c>
      <c r="N213" s="1">
        <f t="shared" si="116"/>
        <v>42552</v>
      </c>
      <c r="O213" s="1">
        <f t="shared" si="134"/>
        <v>42643</v>
      </c>
      <c r="P213" s="2">
        <f t="shared" si="135"/>
        <v>7</v>
      </c>
      <c r="Q213" s="2">
        <f t="shared" si="136"/>
        <v>3</v>
      </c>
      <c r="R213" s="2">
        <f t="shared" ca="1" si="137"/>
        <v>2018</v>
      </c>
      <c r="S213" s="2">
        <f t="shared" ca="1" si="138"/>
        <v>4</v>
      </c>
      <c r="T213" s="2">
        <f t="shared" ca="1" si="139"/>
        <v>12</v>
      </c>
      <c r="U213" s="2">
        <f t="shared" ca="1" si="117"/>
        <v>344</v>
      </c>
      <c r="V213" s="2">
        <f t="shared" ca="1" si="118"/>
        <v>344</v>
      </c>
      <c r="W213" s="2">
        <f t="shared" ca="1" si="119"/>
        <v>71</v>
      </c>
      <c r="X213" s="2">
        <f t="shared" ca="1" si="120"/>
        <v>12</v>
      </c>
      <c r="Y213" s="2">
        <f t="shared" ca="1" si="121"/>
        <v>36</v>
      </c>
      <c r="Z213" s="2">
        <f t="shared" ca="1" si="122"/>
        <v>-2</v>
      </c>
      <c r="AA213" s="2">
        <f t="shared" ca="1" si="123"/>
        <v>-9</v>
      </c>
      <c r="AB213" s="2">
        <f t="shared" ca="1" si="124"/>
        <v>-29</v>
      </c>
      <c r="AC213" s="2" t="str">
        <f t="shared" ca="1" si="125"/>
        <v xml:space="preserve"> 2016 Q3</v>
      </c>
      <c r="AD213" s="2" t="str">
        <f t="shared" ca="1" si="126"/>
        <v xml:space="preserve"> 2016 M07</v>
      </c>
      <c r="AE213" s="2" t="b">
        <f t="shared" ca="1" si="127"/>
        <v>1</v>
      </c>
      <c r="AF213" s="2" t="b">
        <f t="shared" ca="1" si="128"/>
        <v>1</v>
      </c>
      <c r="AG213" s="2" t="str">
        <f t="shared" si="129"/>
        <v>2016</v>
      </c>
      <c r="AH213" s="2" t="str">
        <f t="shared" si="130"/>
        <v>3</v>
      </c>
      <c r="AI213" t="str">
        <f t="shared" si="131"/>
        <v>07</v>
      </c>
      <c r="AJ213" s="2" t="str">
        <f t="shared" si="132"/>
        <v>2016 Q3</v>
      </c>
    </row>
    <row r="214" spans="1:36" x14ac:dyDescent="0.25">
      <c r="A214" s="1">
        <v>42582</v>
      </c>
      <c r="B214" s="2">
        <f t="shared" si="105"/>
        <v>2016</v>
      </c>
      <c r="C214" s="2">
        <f t="shared" si="106"/>
        <v>3</v>
      </c>
      <c r="D214" s="2">
        <f t="shared" si="107"/>
        <v>20163</v>
      </c>
      <c r="E214">
        <f t="shared" si="108"/>
        <v>7</v>
      </c>
      <c r="F214">
        <f t="shared" si="109"/>
        <v>201607</v>
      </c>
      <c r="G214">
        <f t="shared" si="110"/>
        <v>213</v>
      </c>
      <c r="H214">
        <f t="shared" si="111"/>
        <v>212</v>
      </c>
      <c r="I214">
        <f t="shared" si="112"/>
        <v>31</v>
      </c>
      <c r="J214">
        <f t="shared" si="113"/>
        <v>62</v>
      </c>
      <c r="K214" s="1">
        <f t="shared" si="114"/>
        <v>42582</v>
      </c>
      <c r="L214" s="1">
        <f t="shared" si="115"/>
        <v>42552</v>
      </c>
      <c r="M214" s="1">
        <f t="shared" si="133"/>
        <v>42582</v>
      </c>
      <c r="N214" s="1">
        <f t="shared" si="116"/>
        <v>42552</v>
      </c>
      <c r="O214" s="1">
        <f t="shared" si="134"/>
        <v>42643</v>
      </c>
      <c r="P214" s="2">
        <f t="shared" si="135"/>
        <v>7</v>
      </c>
      <c r="Q214" s="2">
        <f t="shared" si="136"/>
        <v>3</v>
      </c>
      <c r="R214" s="2">
        <f t="shared" ca="1" si="137"/>
        <v>2018</v>
      </c>
      <c r="S214" s="2">
        <f t="shared" ca="1" si="138"/>
        <v>4</v>
      </c>
      <c r="T214" s="2">
        <f t="shared" ca="1" si="139"/>
        <v>12</v>
      </c>
      <c r="U214" s="2">
        <f t="shared" ca="1" si="117"/>
        <v>344</v>
      </c>
      <c r="V214" s="2">
        <f t="shared" ca="1" si="118"/>
        <v>344</v>
      </c>
      <c r="W214" s="2">
        <f t="shared" ca="1" si="119"/>
        <v>71</v>
      </c>
      <c r="X214" s="2">
        <f t="shared" ca="1" si="120"/>
        <v>12</v>
      </c>
      <c r="Y214" s="2">
        <f t="shared" ca="1" si="121"/>
        <v>36</v>
      </c>
      <c r="Z214" s="2">
        <f t="shared" ca="1" si="122"/>
        <v>-2</v>
      </c>
      <c r="AA214" s="2">
        <f t="shared" ca="1" si="123"/>
        <v>-9</v>
      </c>
      <c r="AB214" s="2">
        <f t="shared" ca="1" si="124"/>
        <v>-29</v>
      </c>
      <c r="AC214" s="2" t="str">
        <f t="shared" ca="1" si="125"/>
        <v xml:space="preserve"> 2016 Q3</v>
      </c>
      <c r="AD214" s="2" t="str">
        <f t="shared" ca="1" si="126"/>
        <v xml:space="preserve"> 2016 M07</v>
      </c>
      <c r="AE214" s="2" t="b">
        <f t="shared" ca="1" si="127"/>
        <v>1</v>
      </c>
      <c r="AF214" s="2" t="b">
        <f t="shared" ca="1" si="128"/>
        <v>1</v>
      </c>
      <c r="AG214" s="2" t="str">
        <f t="shared" si="129"/>
        <v>2016</v>
      </c>
      <c r="AH214" s="2" t="str">
        <f t="shared" si="130"/>
        <v>3</v>
      </c>
      <c r="AI214" t="str">
        <f t="shared" si="131"/>
        <v>07</v>
      </c>
      <c r="AJ214" s="2" t="str">
        <f t="shared" si="132"/>
        <v>2016 Q3</v>
      </c>
    </row>
    <row r="215" spans="1:36" x14ac:dyDescent="0.25">
      <c r="A215" s="1">
        <v>42583</v>
      </c>
      <c r="B215" s="2">
        <f t="shared" si="105"/>
        <v>2016</v>
      </c>
      <c r="C215" s="2">
        <f t="shared" si="106"/>
        <v>3</v>
      </c>
      <c r="D215" s="2">
        <f t="shared" si="107"/>
        <v>20163</v>
      </c>
      <c r="E215">
        <f t="shared" si="108"/>
        <v>8</v>
      </c>
      <c r="F215">
        <f t="shared" si="109"/>
        <v>201608</v>
      </c>
      <c r="G215">
        <f t="shared" si="110"/>
        <v>214</v>
      </c>
      <c r="H215">
        <f t="shared" si="111"/>
        <v>213</v>
      </c>
      <c r="I215">
        <f t="shared" si="112"/>
        <v>32</v>
      </c>
      <c r="J215">
        <f t="shared" si="113"/>
        <v>61</v>
      </c>
      <c r="K215" s="1">
        <f t="shared" si="114"/>
        <v>42583</v>
      </c>
      <c r="L215" s="1">
        <f t="shared" si="115"/>
        <v>42583</v>
      </c>
      <c r="M215" s="1">
        <f t="shared" si="133"/>
        <v>42613</v>
      </c>
      <c r="N215" s="1">
        <f t="shared" si="116"/>
        <v>42552</v>
      </c>
      <c r="O215" s="1">
        <f t="shared" si="134"/>
        <v>42643</v>
      </c>
      <c r="P215" s="2">
        <f t="shared" si="135"/>
        <v>8</v>
      </c>
      <c r="Q215" s="2">
        <f t="shared" si="136"/>
        <v>3</v>
      </c>
      <c r="R215" s="2">
        <f t="shared" ca="1" si="137"/>
        <v>2018</v>
      </c>
      <c r="S215" s="2">
        <f t="shared" ca="1" si="138"/>
        <v>4</v>
      </c>
      <c r="T215" s="2">
        <f t="shared" ca="1" si="139"/>
        <v>12</v>
      </c>
      <c r="U215" s="2">
        <f t="shared" ca="1" si="117"/>
        <v>344</v>
      </c>
      <c r="V215" s="2">
        <f t="shared" ca="1" si="118"/>
        <v>344</v>
      </c>
      <c r="W215" s="2">
        <f t="shared" ca="1" si="119"/>
        <v>71</v>
      </c>
      <c r="X215" s="2">
        <f t="shared" ca="1" si="120"/>
        <v>12</v>
      </c>
      <c r="Y215" s="2">
        <f t="shared" ca="1" si="121"/>
        <v>36</v>
      </c>
      <c r="Z215" s="2">
        <f t="shared" ca="1" si="122"/>
        <v>-2</v>
      </c>
      <c r="AA215" s="2">
        <f t="shared" ca="1" si="123"/>
        <v>-9</v>
      </c>
      <c r="AB215" s="2">
        <f t="shared" ca="1" si="124"/>
        <v>-28</v>
      </c>
      <c r="AC215" s="2" t="str">
        <f t="shared" ca="1" si="125"/>
        <v xml:space="preserve"> 2016 Q3</v>
      </c>
      <c r="AD215" s="2" t="str">
        <f t="shared" ca="1" si="126"/>
        <v xml:space="preserve"> 2016 M08</v>
      </c>
      <c r="AE215" s="2" t="b">
        <f t="shared" ca="1" si="127"/>
        <v>1</v>
      </c>
      <c r="AF215" s="2" t="b">
        <f t="shared" ca="1" si="128"/>
        <v>1</v>
      </c>
      <c r="AG215" s="2" t="str">
        <f t="shared" si="129"/>
        <v>2016</v>
      </c>
      <c r="AH215" s="2" t="str">
        <f t="shared" si="130"/>
        <v>3</v>
      </c>
      <c r="AI215" t="str">
        <f t="shared" si="131"/>
        <v>08</v>
      </c>
      <c r="AJ215" s="2" t="str">
        <f t="shared" si="132"/>
        <v>2016 Q3</v>
      </c>
    </row>
    <row r="216" spans="1:36" x14ac:dyDescent="0.25">
      <c r="A216" s="1">
        <v>42584</v>
      </c>
      <c r="B216" s="2">
        <f t="shared" si="105"/>
        <v>2016</v>
      </c>
      <c r="C216" s="2">
        <f t="shared" si="106"/>
        <v>3</v>
      </c>
      <c r="D216" s="2">
        <f t="shared" si="107"/>
        <v>20163</v>
      </c>
      <c r="E216">
        <f t="shared" si="108"/>
        <v>8</v>
      </c>
      <c r="F216">
        <f t="shared" si="109"/>
        <v>201608</v>
      </c>
      <c r="G216">
        <f t="shared" si="110"/>
        <v>215</v>
      </c>
      <c r="H216">
        <f t="shared" si="111"/>
        <v>214</v>
      </c>
      <c r="I216">
        <f t="shared" si="112"/>
        <v>33</v>
      </c>
      <c r="J216">
        <f t="shared" si="113"/>
        <v>60</v>
      </c>
      <c r="K216" s="1">
        <f t="shared" si="114"/>
        <v>42584</v>
      </c>
      <c r="L216" s="1">
        <f t="shared" si="115"/>
        <v>42583</v>
      </c>
      <c r="M216" s="1">
        <f t="shared" si="133"/>
        <v>42613</v>
      </c>
      <c r="N216" s="1">
        <f t="shared" si="116"/>
        <v>42552</v>
      </c>
      <c r="O216" s="1">
        <f t="shared" si="134"/>
        <v>42643</v>
      </c>
      <c r="P216" s="2">
        <f t="shared" si="135"/>
        <v>8</v>
      </c>
      <c r="Q216" s="2">
        <f t="shared" si="136"/>
        <v>3</v>
      </c>
      <c r="R216" s="2">
        <f t="shared" ca="1" si="137"/>
        <v>2018</v>
      </c>
      <c r="S216" s="2">
        <f t="shared" ca="1" si="138"/>
        <v>4</v>
      </c>
      <c r="T216" s="2">
        <f t="shared" ca="1" si="139"/>
        <v>12</v>
      </c>
      <c r="U216" s="2">
        <f t="shared" ca="1" si="117"/>
        <v>344</v>
      </c>
      <c r="V216" s="2">
        <f t="shared" ca="1" si="118"/>
        <v>344</v>
      </c>
      <c r="W216" s="2">
        <f t="shared" ca="1" si="119"/>
        <v>71</v>
      </c>
      <c r="X216" s="2">
        <f t="shared" ca="1" si="120"/>
        <v>12</v>
      </c>
      <c r="Y216" s="2">
        <f t="shared" ca="1" si="121"/>
        <v>36</v>
      </c>
      <c r="Z216" s="2">
        <f t="shared" ca="1" si="122"/>
        <v>-2</v>
      </c>
      <c r="AA216" s="2">
        <f t="shared" ca="1" si="123"/>
        <v>-9</v>
      </c>
      <c r="AB216" s="2">
        <f t="shared" ca="1" si="124"/>
        <v>-28</v>
      </c>
      <c r="AC216" s="2" t="str">
        <f t="shared" ca="1" si="125"/>
        <v xml:space="preserve"> 2016 Q3</v>
      </c>
      <c r="AD216" s="2" t="str">
        <f t="shared" ca="1" si="126"/>
        <v xml:space="preserve"> 2016 M08</v>
      </c>
      <c r="AE216" s="2" t="b">
        <f t="shared" ca="1" si="127"/>
        <v>1</v>
      </c>
      <c r="AF216" s="2" t="b">
        <f t="shared" ca="1" si="128"/>
        <v>1</v>
      </c>
      <c r="AG216" s="2" t="str">
        <f t="shared" si="129"/>
        <v>2016</v>
      </c>
      <c r="AH216" s="2" t="str">
        <f t="shared" si="130"/>
        <v>3</v>
      </c>
      <c r="AI216" t="str">
        <f t="shared" si="131"/>
        <v>08</v>
      </c>
      <c r="AJ216" s="2" t="str">
        <f t="shared" si="132"/>
        <v>2016 Q3</v>
      </c>
    </row>
    <row r="217" spans="1:36" x14ac:dyDescent="0.25">
      <c r="A217" s="1">
        <v>42585</v>
      </c>
      <c r="B217" s="2">
        <f t="shared" si="105"/>
        <v>2016</v>
      </c>
      <c r="C217" s="2">
        <f t="shared" si="106"/>
        <v>3</v>
      </c>
      <c r="D217" s="2">
        <f t="shared" si="107"/>
        <v>20163</v>
      </c>
      <c r="E217">
        <f t="shared" si="108"/>
        <v>8</v>
      </c>
      <c r="F217">
        <f t="shared" si="109"/>
        <v>201608</v>
      </c>
      <c r="G217">
        <f t="shared" si="110"/>
        <v>216</v>
      </c>
      <c r="H217">
        <f t="shared" si="111"/>
        <v>215</v>
      </c>
      <c r="I217">
        <f t="shared" si="112"/>
        <v>34</v>
      </c>
      <c r="J217">
        <f t="shared" si="113"/>
        <v>59</v>
      </c>
      <c r="K217" s="1">
        <f t="shared" si="114"/>
        <v>42585</v>
      </c>
      <c r="L217" s="1">
        <f t="shared" si="115"/>
        <v>42583</v>
      </c>
      <c r="M217" s="1">
        <f t="shared" si="133"/>
        <v>42613</v>
      </c>
      <c r="N217" s="1">
        <f t="shared" si="116"/>
        <v>42552</v>
      </c>
      <c r="O217" s="1">
        <f t="shared" si="134"/>
        <v>42643</v>
      </c>
      <c r="P217" s="2">
        <f t="shared" si="135"/>
        <v>8</v>
      </c>
      <c r="Q217" s="2">
        <f t="shared" si="136"/>
        <v>3</v>
      </c>
      <c r="R217" s="2">
        <f t="shared" ca="1" si="137"/>
        <v>2018</v>
      </c>
      <c r="S217" s="2">
        <f t="shared" ca="1" si="138"/>
        <v>4</v>
      </c>
      <c r="T217" s="2">
        <f t="shared" ca="1" si="139"/>
        <v>12</v>
      </c>
      <c r="U217" s="2">
        <f t="shared" ca="1" si="117"/>
        <v>344</v>
      </c>
      <c r="V217" s="2">
        <f t="shared" ca="1" si="118"/>
        <v>344</v>
      </c>
      <c r="W217" s="2">
        <f t="shared" ca="1" si="119"/>
        <v>71</v>
      </c>
      <c r="X217" s="2">
        <f t="shared" ca="1" si="120"/>
        <v>12</v>
      </c>
      <c r="Y217" s="2">
        <f t="shared" ca="1" si="121"/>
        <v>36</v>
      </c>
      <c r="Z217" s="2">
        <f t="shared" ca="1" si="122"/>
        <v>-2</v>
      </c>
      <c r="AA217" s="2">
        <f t="shared" ca="1" si="123"/>
        <v>-9</v>
      </c>
      <c r="AB217" s="2">
        <f t="shared" ca="1" si="124"/>
        <v>-28</v>
      </c>
      <c r="AC217" s="2" t="str">
        <f t="shared" ca="1" si="125"/>
        <v xml:space="preserve"> 2016 Q3</v>
      </c>
      <c r="AD217" s="2" t="str">
        <f t="shared" ca="1" si="126"/>
        <v xml:space="preserve"> 2016 M08</v>
      </c>
      <c r="AE217" s="2" t="b">
        <f t="shared" ca="1" si="127"/>
        <v>1</v>
      </c>
      <c r="AF217" s="2" t="b">
        <f t="shared" ca="1" si="128"/>
        <v>1</v>
      </c>
      <c r="AG217" s="2" t="str">
        <f t="shared" si="129"/>
        <v>2016</v>
      </c>
      <c r="AH217" s="2" t="str">
        <f t="shared" si="130"/>
        <v>3</v>
      </c>
      <c r="AI217" t="str">
        <f t="shared" si="131"/>
        <v>08</v>
      </c>
      <c r="AJ217" s="2" t="str">
        <f t="shared" si="132"/>
        <v>2016 Q3</v>
      </c>
    </row>
    <row r="218" spans="1:36" x14ac:dyDescent="0.25">
      <c r="A218" s="1">
        <v>42586</v>
      </c>
      <c r="B218" s="2">
        <f t="shared" si="105"/>
        <v>2016</v>
      </c>
      <c r="C218" s="2">
        <f t="shared" si="106"/>
        <v>3</v>
      </c>
      <c r="D218" s="2">
        <f t="shared" si="107"/>
        <v>20163</v>
      </c>
      <c r="E218">
        <f t="shared" si="108"/>
        <v>8</v>
      </c>
      <c r="F218">
        <f t="shared" si="109"/>
        <v>201608</v>
      </c>
      <c r="G218">
        <f t="shared" si="110"/>
        <v>217</v>
      </c>
      <c r="H218">
        <f t="shared" si="111"/>
        <v>216</v>
      </c>
      <c r="I218">
        <f t="shared" si="112"/>
        <v>35</v>
      </c>
      <c r="J218">
        <f t="shared" si="113"/>
        <v>58</v>
      </c>
      <c r="K218" s="1">
        <f t="shared" si="114"/>
        <v>42586</v>
      </c>
      <c r="L218" s="1">
        <f t="shared" si="115"/>
        <v>42583</v>
      </c>
      <c r="M218" s="1">
        <f t="shared" si="133"/>
        <v>42613</v>
      </c>
      <c r="N218" s="1">
        <f t="shared" si="116"/>
        <v>42552</v>
      </c>
      <c r="O218" s="1">
        <f t="shared" si="134"/>
        <v>42643</v>
      </c>
      <c r="P218" s="2">
        <f t="shared" si="135"/>
        <v>8</v>
      </c>
      <c r="Q218" s="2">
        <f t="shared" si="136"/>
        <v>3</v>
      </c>
      <c r="R218" s="2">
        <f t="shared" ca="1" si="137"/>
        <v>2018</v>
      </c>
      <c r="S218" s="2">
        <f t="shared" ca="1" si="138"/>
        <v>4</v>
      </c>
      <c r="T218" s="2">
        <f t="shared" ca="1" si="139"/>
        <v>12</v>
      </c>
      <c r="U218" s="2">
        <f t="shared" ca="1" si="117"/>
        <v>344</v>
      </c>
      <c r="V218" s="2">
        <f t="shared" ca="1" si="118"/>
        <v>344</v>
      </c>
      <c r="W218" s="2">
        <f t="shared" ca="1" si="119"/>
        <v>71</v>
      </c>
      <c r="X218" s="2">
        <f t="shared" ca="1" si="120"/>
        <v>12</v>
      </c>
      <c r="Y218" s="2">
        <f t="shared" ca="1" si="121"/>
        <v>36</v>
      </c>
      <c r="Z218" s="2">
        <f t="shared" ca="1" si="122"/>
        <v>-2</v>
      </c>
      <c r="AA218" s="2">
        <f t="shared" ca="1" si="123"/>
        <v>-9</v>
      </c>
      <c r="AB218" s="2">
        <f t="shared" ca="1" si="124"/>
        <v>-28</v>
      </c>
      <c r="AC218" s="2" t="str">
        <f t="shared" ca="1" si="125"/>
        <v xml:space="preserve"> 2016 Q3</v>
      </c>
      <c r="AD218" s="2" t="str">
        <f t="shared" ca="1" si="126"/>
        <v xml:space="preserve"> 2016 M08</v>
      </c>
      <c r="AE218" s="2" t="b">
        <f t="shared" ca="1" si="127"/>
        <v>1</v>
      </c>
      <c r="AF218" s="2" t="b">
        <f t="shared" ca="1" si="128"/>
        <v>1</v>
      </c>
      <c r="AG218" s="2" t="str">
        <f t="shared" si="129"/>
        <v>2016</v>
      </c>
      <c r="AH218" s="2" t="str">
        <f t="shared" si="130"/>
        <v>3</v>
      </c>
      <c r="AI218" t="str">
        <f t="shared" si="131"/>
        <v>08</v>
      </c>
      <c r="AJ218" s="2" t="str">
        <f t="shared" si="132"/>
        <v>2016 Q3</v>
      </c>
    </row>
    <row r="219" spans="1:36" x14ac:dyDescent="0.25">
      <c r="A219" s="1">
        <v>42587</v>
      </c>
      <c r="B219" s="2">
        <f t="shared" si="105"/>
        <v>2016</v>
      </c>
      <c r="C219" s="2">
        <f t="shared" si="106"/>
        <v>3</v>
      </c>
      <c r="D219" s="2">
        <f t="shared" si="107"/>
        <v>20163</v>
      </c>
      <c r="E219">
        <f t="shared" si="108"/>
        <v>8</v>
      </c>
      <c r="F219">
        <f t="shared" si="109"/>
        <v>201608</v>
      </c>
      <c r="G219">
        <f t="shared" si="110"/>
        <v>218</v>
      </c>
      <c r="H219">
        <f t="shared" si="111"/>
        <v>217</v>
      </c>
      <c r="I219">
        <f t="shared" si="112"/>
        <v>36</v>
      </c>
      <c r="J219">
        <f t="shared" si="113"/>
        <v>57</v>
      </c>
      <c r="K219" s="1">
        <f t="shared" si="114"/>
        <v>42587</v>
      </c>
      <c r="L219" s="1">
        <f t="shared" si="115"/>
        <v>42583</v>
      </c>
      <c r="M219" s="1">
        <f t="shared" si="133"/>
        <v>42613</v>
      </c>
      <c r="N219" s="1">
        <f t="shared" si="116"/>
        <v>42552</v>
      </c>
      <c r="O219" s="1">
        <f t="shared" si="134"/>
        <v>42643</v>
      </c>
      <c r="P219" s="2">
        <f t="shared" si="135"/>
        <v>8</v>
      </c>
      <c r="Q219" s="2">
        <f t="shared" si="136"/>
        <v>3</v>
      </c>
      <c r="R219" s="2">
        <f t="shared" ca="1" si="137"/>
        <v>2018</v>
      </c>
      <c r="S219" s="2">
        <f t="shared" ca="1" si="138"/>
        <v>4</v>
      </c>
      <c r="T219" s="2">
        <f t="shared" ca="1" si="139"/>
        <v>12</v>
      </c>
      <c r="U219" s="2">
        <f t="shared" ca="1" si="117"/>
        <v>344</v>
      </c>
      <c r="V219" s="2">
        <f t="shared" ca="1" si="118"/>
        <v>344</v>
      </c>
      <c r="W219" s="2">
        <f t="shared" ca="1" si="119"/>
        <v>71</v>
      </c>
      <c r="X219" s="2">
        <f t="shared" ca="1" si="120"/>
        <v>12</v>
      </c>
      <c r="Y219" s="2">
        <f t="shared" ca="1" si="121"/>
        <v>36</v>
      </c>
      <c r="Z219" s="2">
        <f t="shared" ca="1" si="122"/>
        <v>-2</v>
      </c>
      <c r="AA219" s="2">
        <f t="shared" ca="1" si="123"/>
        <v>-9</v>
      </c>
      <c r="AB219" s="2">
        <f t="shared" ca="1" si="124"/>
        <v>-28</v>
      </c>
      <c r="AC219" s="2" t="str">
        <f t="shared" ca="1" si="125"/>
        <v xml:space="preserve"> 2016 Q3</v>
      </c>
      <c r="AD219" s="2" t="str">
        <f t="shared" ca="1" si="126"/>
        <v xml:space="preserve"> 2016 M08</v>
      </c>
      <c r="AE219" s="2" t="b">
        <f t="shared" ca="1" si="127"/>
        <v>1</v>
      </c>
      <c r="AF219" s="2" t="b">
        <f t="shared" ca="1" si="128"/>
        <v>1</v>
      </c>
      <c r="AG219" s="2" t="str">
        <f t="shared" si="129"/>
        <v>2016</v>
      </c>
      <c r="AH219" s="2" t="str">
        <f t="shared" si="130"/>
        <v>3</v>
      </c>
      <c r="AI219" t="str">
        <f t="shared" si="131"/>
        <v>08</v>
      </c>
      <c r="AJ219" s="2" t="str">
        <f t="shared" si="132"/>
        <v>2016 Q3</v>
      </c>
    </row>
    <row r="220" spans="1:36" x14ac:dyDescent="0.25">
      <c r="A220" s="1">
        <v>42588</v>
      </c>
      <c r="B220" s="2">
        <f t="shared" si="105"/>
        <v>2016</v>
      </c>
      <c r="C220" s="2">
        <f t="shared" si="106"/>
        <v>3</v>
      </c>
      <c r="D220" s="2">
        <f t="shared" si="107"/>
        <v>20163</v>
      </c>
      <c r="E220">
        <f t="shared" si="108"/>
        <v>8</v>
      </c>
      <c r="F220">
        <f t="shared" si="109"/>
        <v>201608</v>
      </c>
      <c r="G220">
        <f t="shared" si="110"/>
        <v>219</v>
      </c>
      <c r="H220">
        <f t="shared" si="111"/>
        <v>218</v>
      </c>
      <c r="I220">
        <f t="shared" si="112"/>
        <v>37</v>
      </c>
      <c r="J220">
        <f t="shared" si="113"/>
        <v>56</v>
      </c>
      <c r="K220" s="1">
        <f t="shared" si="114"/>
        <v>42588</v>
      </c>
      <c r="L220" s="1">
        <f t="shared" si="115"/>
        <v>42583</v>
      </c>
      <c r="M220" s="1">
        <f t="shared" si="133"/>
        <v>42613</v>
      </c>
      <c r="N220" s="1">
        <f t="shared" si="116"/>
        <v>42552</v>
      </c>
      <c r="O220" s="1">
        <f t="shared" si="134"/>
        <v>42643</v>
      </c>
      <c r="P220" s="2">
        <f t="shared" si="135"/>
        <v>8</v>
      </c>
      <c r="Q220" s="2">
        <f t="shared" si="136"/>
        <v>3</v>
      </c>
      <c r="R220" s="2">
        <f t="shared" ca="1" si="137"/>
        <v>2018</v>
      </c>
      <c r="S220" s="2">
        <f t="shared" ca="1" si="138"/>
        <v>4</v>
      </c>
      <c r="T220" s="2">
        <f t="shared" ca="1" si="139"/>
        <v>12</v>
      </c>
      <c r="U220" s="2">
        <f t="shared" ca="1" si="117"/>
        <v>344</v>
      </c>
      <c r="V220" s="2">
        <f t="shared" ca="1" si="118"/>
        <v>344</v>
      </c>
      <c r="W220" s="2">
        <f t="shared" ca="1" si="119"/>
        <v>71</v>
      </c>
      <c r="X220" s="2">
        <f t="shared" ca="1" si="120"/>
        <v>12</v>
      </c>
      <c r="Y220" s="2">
        <f t="shared" ca="1" si="121"/>
        <v>36</v>
      </c>
      <c r="Z220" s="2">
        <f t="shared" ca="1" si="122"/>
        <v>-2</v>
      </c>
      <c r="AA220" s="2">
        <f t="shared" ca="1" si="123"/>
        <v>-9</v>
      </c>
      <c r="AB220" s="2">
        <f t="shared" ca="1" si="124"/>
        <v>-28</v>
      </c>
      <c r="AC220" s="2" t="str">
        <f t="shared" ca="1" si="125"/>
        <v xml:space="preserve"> 2016 Q3</v>
      </c>
      <c r="AD220" s="2" t="str">
        <f t="shared" ca="1" si="126"/>
        <v xml:space="preserve"> 2016 M08</v>
      </c>
      <c r="AE220" s="2" t="b">
        <f t="shared" ca="1" si="127"/>
        <v>1</v>
      </c>
      <c r="AF220" s="2" t="b">
        <f t="shared" ca="1" si="128"/>
        <v>1</v>
      </c>
      <c r="AG220" s="2" t="str">
        <f t="shared" si="129"/>
        <v>2016</v>
      </c>
      <c r="AH220" s="2" t="str">
        <f t="shared" si="130"/>
        <v>3</v>
      </c>
      <c r="AI220" t="str">
        <f t="shared" si="131"/>
        <v>08</v>
      </c>
      <c r="AJ220" s="2" t="str">
        <f t="shared" si="132"/>
        <v>2016 Q3</v>
      </c>
    </row>
    <row r="221" spans="1:36" x14ac:dyDescent="0.25">
      <c r="A221" s="1">
        <v>42589</v>
      </c>
      <c r="B221" s="2">
        <f t="shared" si="105"/>
        <v>2016</v>
      </c>
      <c r="C221" s="2">
        <f t="shared" si="106"/>
        <v>3</v>
      </c>
      <c r="D221" s="2">
        <f t="shared" si="107"/>
        <v>20163</v>
      </c>
      <c r="E221">
        <f t="shared" si="108"/>
        <v>8</v>
      </c>
      <c r="F221">
        <f t="shared" si="109"/>
        <v>201608</v>
      </c>
      <c r="G221">
        <f t="shared" si="110"/>
        <v>220</v>
      </c>
      <c r="H221">
        <f t="shared" si="111"/>
        <v>219</v>
      </c>
      <c r="I221">
        <f t="shared" si="112"/>
        <v>38</v>
      </c>
      <c r="J221">
        <f t="shared" si="113"/>
        <v>55</v>
      </c>
      <c r="K221" s="1">
        <f t="shared" si="114"/>
        <v>42589</v>
      </c>
      <c r="L221" s="1">
        <f t="shared" si="115"/>
        <v>42583</v>
      </c>
      <c r="M221" s="1">
        <f t="shared" si="133"/>
        <v>42613</v>
      </c>
      <c r="N221" s="1">
        <f t="shared" si="116"/>
        <v>42552</v>
      </c>
      <c r="O221" s="1">
        <f t="shared" si="134"/>
        <v>42643</v>
      </c>
      <c r="P221" s="2">
        <f t="shared" si="135"/>
        <v>8</v>
      </c>
      <c r="Q221" s="2">
        <f t="shared" si="136"/>
        <v>3</v>
      </c>
      <c r="R221" s="2">
        <f t="shared" ca="1" si="137"/>
        <v>2018</v>
      </c>
      <c r="S221" s="2">
        <f t="shared" ca="1" si="138"/>
        <v>4</v>
      </c>
      <c r="T221" s="2">
        <f t="shared" ca="1" si="139"/>
        <v>12</v>
      </c>
      <c r="U221" s="2">
        <f t="shared" ca="1" si="117"/>
        <v>344</v>
      </c>
      <c r="V221" s="2">
        <f t="shared" ca="1" si="118"/>
        <v>344</v>
      </c>
      <c r="W221" s="2">
        <f t="shared" ca="1" si="119"/>
        <v>71</v>
      </c>
      <c r="X221" s="2">
        <f t="shared" ca="1" si="120"/>
        <v>12</v>
      </c>
      <c r="Y221" s="2">
        <f t="shared" ca="1" si="121"/>
        <v>36</v>
      </c>
      <c r="Z221" s="2">
        <f t="shared" ca="1" si="122"/>
        <v>-2</v>
      </c>
      <c r="AA221" s="2">
        <f t="shared" ca="1" si="123"/>
        <v>-9</v>
      </c>
      <c r="AB221" s="2">
        <f t="shared" ca="1" si="124"/>
        <v>-28</v>
      </c>
      <c r="AC221" s="2" t="str">
        <f t="shared" ca="1" si="125"/>
        <v xml:space="preserve"> 2016 Q3</v>
      </c>
      <c r="AD221" s="2" t="str">
        <f t="shared" ca="1" si="126"/>
        <v xml:space="preserve"> 2016 M08</v>
      </c>
      <c r="AE221" s="2" t="b">
        <f t="shared" ca="1" si="127"/>
        <v>1</v>
      </c>
      <c r="AF221" s="2" t="b">
        <f t="shared" ca="1" si="128"/>
        <v>1</v>
      </c>
      <c r="AG221" s="2" t="str">
        <f t="shared" si="129"/>
        <v>2016</v>
      </c>
      <c r="AH221" s="2" t="str">
        <f t="shared" si="130"/>
        <v>3</v>
      </c>
      <c r="AI221" t="str">
        <f t="shared" si="131"/>
        <v>08</v>
      </c>
      <c r="AJ221" s="2" t="str">
        <f t="shared" si="132"/>
        <v>2016 Q3</v>
      </c>
    </row>
    <row r="222" spans="1:36" x14ac:dyDescent="0.25">
      <c r="A222" s="1">
        <v>42590</v>
      </c>
      <c r="B222" s="2">
        <f t="shared" si="105"/>
        <v>2016</v>
      </c>
      <c r="C222" s="2">
        <f t="shared" si="106"/>
        <v>3</v>
      </c>
      <c r="D222" s="2">
        <f t="shared" si="107"/>
        <v>20163</v>
      </c>
      <c r="E222">
        <f t="shared" si="108"/>
        <v>8</v>
      </c>
      <c r="F222">
        <f t="shared" si="109"/>
        <v>201608</v>
      </c>
      <c r="G222">
        <f t="shared" si="110"/>
        <v>221</v>
      </c>
      <c r="H222">
        <f t="shared" si="111"/>
        <v>220</v>
      </c>
      <c r="I222">
        <f t="shared" si="112"/>
        <v>39</v>
      </c>
      <c r="J222">
        <f t="shared" si="113"/>
        <v>54</v>
      </c>
      <c r="K222" s="1">
        <f t="shared" si="114"/>
        <v>42590</v>
      </c>
      <c r="L222" s="1">
        <f t="shared" si="115"/>
        <v>42583</v>
      </c>
      <c r="M222" s="1">
        <f t="shared" si="133"/>
        <v>42613</v>
      </c>
      <c r="N222" s="1">
        <f t="shared" si="116"/>
        <v>42552</v>
      </c>
      <c r="O222" s="1">
        <f t="shared" si="134"/>
        <v>42643</v>
      </c>
      <c r="P222" s="2">
        <f t="shared" si="135"/>
        <v>8</v>
      </c>
      <c r="Q222" s="2">
        <f t="shared" si="136"/>
        <v>3</v>
      </c>
      <c r="R222" s="2">
        <f t="shared" ca="1" si="137"/>
        <v>2018</v>
      </c>
      <c r="S222" s="2">
        <f t="shared" ca="1" si="138"/>
        <v>4</v>
      </c>
      <c r="T222" s="2">
        <f t="shared" ca="1" si="139"/>
        <v>12</v>
      </c>
      <c r="U222" s="2">
        <f t="shared" ca="1" si="117"/>
        <v>344</v>
      </c>
      <c r="V222" s="2">
        <f t="shared" ca="1" si="118"/>
        <v>344</v>
      </c>
      <c r="W222" s="2">
        <f t="shared" ca="1" si="119"/>
        <v>71</v>
      </c>
      <c r="X222" s="2">
        <f t="shared" ca="1" si="120"/>
        <v>12</v>
      </c>
      <c r="Y222" s="2">
        <f t="shared" ca="1" si="121"/>
        <v>36</v>
      </c>
      <c r="Z222" s="2">
        <f t="shared" ca="1" si="122"/>
        <v>-2</v>
      </c>
      <c r="AA222" s="2">
        <f t="shared" ca="1" si="123"/>
        <v>-9</v>
      </c>
      <c r="AB222" s="2">
        <f t="shared" ca="1" si="124"/>
        <v>-28</v>
      </c>
      <c r="AC222" s="2" t="str">
        <f t="shared" ca="1" si="125"/>
        <v xml:space="preserve"> 2016 Q3</v>
      </c>
      <c r="AD222" s="2" t="str">
        <f t="shared" ca="1" si="126"/>
        <v xml:space="preserve"> 2016 M08</v>
      </c>
      <c r="AE222" s="2" t="b">
        <f t="shared" ca="1" si="127"/>
        <v>1</v>
      </c>
      <c r="AF222" s="2" t="b">
        <f t="shared" ca="1" si="128"/>
        <v>1</v>
      </c>
      <c r="AG222" s="2" t="str">
        <f t="shared" si="129"/>
        <v>2016</v>
      </c>
      <c r="AH222" s="2" t="str">
        <f t="shared" si="130"/>
        <v>3</v>
      </c>
      <c r="AI222" t="str">
        <f t="shared" si="131"/>
        <v>08</v>
      </c>
      <c r="AJ222" s="2" t="str">
        <f t="shared" si="132"/>
        <v>2016 Q3</v>
      </c>
    </row>
    <row r="223" spans="1:36" x14ac:dyDescent="0.25">
      <c r="A223" s="1">
        <v>42591</v>
      </c>
      <c r="B223" s="2">
        <f t="shared" si="105"/>
        <v>2016</v>
      </c>
      <c r="C223" s="2">
        <f t="shared" si="106"/>
        <v>3</v>
      </c>
      <c r="D223" s="2">
        <f t="shared" si="107"/>
        <v>20163</v>
      </c>
      <c r="E223">
        <f t="shared" si="108"/>
        <v>8</v>
      </c>
      <c r="F223">
        <f t="shared" si="109"/>
        <v>201608</v>
      </c>
      <c r="G223">
        <f t="shared" si="110"/>
        <v>222</v>
      </c>
      <c r="H223">
        <f t="shared" si="111"/>
        <v>221</v>
      </c>
      <c r="I223">
        <f t="shared" si="112"/>
        <v>40</v>
      </c>
      <c r="J223">
        <f t="shared" si="113"/>
        <v>53</v>
      </c>
      <c r="K223" s="1">
        <f t="shared" si="114"/>
        <v>42591</v>
      </c>
      <c r="L223" s="1">
        <f t="shared" si="115"/>
        <v>42583</v>
      </c>
      <c r="M223" s="1">
        <f t="shared" si="133"/>
        <v>42613</v>
      </c>
      <c r="N223" s="1">
        <f t="shared" si="116"/>
        <v>42552</v>
      </c>
      <c r="O223" s="1">
        <f t="shared" si="134"/>
        <v>42643</v>
      </c>
      <c r="P223" s="2">
        <f t="shared" si="135"/>
        <v>8</v>
      </c>
      <c r="Q223" s="2">
        <f t="shared" si="136"/>
        <v>3</v>
      </c>
      <c r="R223" s="2">
        <f t="shared" ca="1" si="137"/>
        <v>2018</v>
      </c>
      <c r="S223" s="2">
        <f t="shared" ca="1" si="138"/>
        <v>4</v>
      </c>
      <c r="T223" s="2">
        <f t="shared" ca="1" si="139"/>
        <v>12</v>
      </c>
      <c r="U223" s="2">
        <f t="shared" ca="1" si="117"/>
        <v>344</v>
      </c>
      <c r="V223" s="2">
        <f t="shared" ca="1" si="118"/>
        <v>344</v>
      </c>
      <c r="W223" s="2">
        <f t="shared" ca="1" si="119"/>
        <v>71</v>
      </c>
      <c r="X223" s="2">
        <f t="shared" ca="1" si="120"/>
        <v>12</v>
      </c>
      <c r="Y223" s="2">
        <f t="shared" ca="1" si="121"/>
        <v>36</v>
      </c>
      <c r="Z223" s="2">
        <f t="shared" ca="1" si="122"/>
        <v>-2</v>
      </c>
      <c r="AA223" s="2">
        <f t="shared" ca="1" si="123"/>
        <v>-9</v>
      </c>
      <c r="AB223" s="2">
        <f t="shared" ca="1" si="124"/>
        <v>-28</v>
      </c>
      <c r="AC223" s="2" t="str">
        <f t="shared" ca="1" si="125"/>
        <v xml:space="preserve"> 2016 Q3</v>
      </c>
      <c r="AD223" s="2" t="str">
        <f t="shared" ca="1" si="126"/>
        <v xml:space="preserve"> 2016 M08</v>
      </c>
      <c r="AE223" s="2" t="b">
        <f t="shared" ca="1" si="127"/>
        <v>1</v>
      </c>
      <c r="AF223" s="2" t="b">
        <f t="shared" ca="1" si="128"/>
        <v>1</v>
      </c>
      <c r="AG223" s="2" t="str">
        <f t="shared" si="129"/>
        <v>2016</v>
      </c>
      <c r="AH223" s="2" t="str">
        <f t="shared" si="130"/>
        <v>3</v>
      </c>
      <c r="AI223" t="str">
        <f t="shared" si="131"/>
        <v>08</v>
      </c>
      <c r="AJ223" s="2" t="str">
        <f t="shared" si="132"/>
        <v>2016 Q3</v>
      </c>
    </row>
    <row r="224" spans="1:36" x14ac:dyDescent="0.25">
      <c r="A224" s="1">
        <v>42592</v>
      </c>
      <c r="B224" s="2">
        <f t="shared" si="105"/>
        <v>2016</v>
      </c>
      <c r="C224" s="2">
        <f t="shared" si="106"/>
        <v>3</v>
      </c>
      <c r="D224" s="2">
        <f t="shared" si="107"/>
        <v>20163</v>
      </c>
      <c r="E224">
        <f t="shared" si="108"/>
        <v>8</v>
      </c>
      <c r="F224">
        <f t="shared" si="109"/>
        <v>201608</v>
      </c>
      <c r="G224">
        <f t="shared" si="110"/>
        <v>223</v>
      </c>
      <c r="H224">
        <f t="shared" si="111"/>
        <v>222</v>
      </c>
      <c r="I224">
        <f t="shared" si="112"/>
        <v>41</v>
      </c>
      <c r="J224">
        <f t="shared" si="113"/>
        <v>52</v>
      </c>
      <c r="K224" s="1">
        <f t="shared" si="114"/>
        <v>42592</v>
      </c>
      <c r="L224" s="1">
        <f t="shared" si="115"/>
        <v>42583</v>
      </c>
      <c r="M224" s="1">
        <f t="shared" si="133"/>
        <v>42613</v>
      </c>
      <c r="N224" s="1">
        <f t="shared" si="116"/>
        <v>42552</v>
      </c>
      <c r="O224" s="1">
        <f t="shared" si="134"/>
        <v>42643</v>
      </c>
      <c r="P224" s="2">
        <f t="shared" si="135"/>
        <v>8</v>
      </c>
      <c r="Q224" s="2">
        <f t="shared" si="136"/>
        <v>3</v>
      </c>
      <c r="R224" s="2">
        <f t="shared" ca="1" si="137"/>
        <v>2018</v>
      </c>
      <c r="S224" s="2">
        <f t="shared" ca="1" si="138"/>
        <v>4</v>
      </c>
      <c r="T224" s="2">
        <f t="shared" ca="1" si="139"/>
        <v>12</v>
      </c>
      <c r="U224" s="2">
        <f t="shared" ca="1" si="117"/>
        <v>344</v>
      </c>
      <c r="V224" s="2">
        <f t="shared" ca="1" si="118"/>
        <v>344</v>
      </c>
      <c r="W224" s="2">
        <f t="shared" ca="1" si="119"/>
        <v>71</v>
      </c>
      <c r="X224" s="2">
        <f t="shared" ca="1" si="120"/>
        <v>12</v>
      </c>
      <c r="Y224" s="2">
        <f t="shared" ca="1" si="121"/>
        <v>36</v>
      </c>
      <c r="Z224" s="2">
        <f t="shared" ca="1" si="122"/>
        <v>-2</v>
      </c>
      <c r="AA224" s="2">
        <f t="shared" ca="1" si="123"/>
        <v>-9</v>
      </c>
      <c r="AB224" s="2">
        <f t="shared" ca="1" si="124"/>
        <v>-28</v>
      </c>
      <c r="AC224" s="2" t="str">
        <f t="shared" ca="1" si="125"/>
        <v xml:space="preserve"> 2016 Q3</v>
      </c>
      <c r="AD224" s="2" t="str">
        <f t="shared" ca="1" si="126"/>
        <v xml:space="preserve"> 2016 M08</v>
      </c>
      <c r="AE224" s="2" t="b">
        <f t="shared" ca="1" si="127"/>
        <v>1</v>
      </c>
      <c r="AF224" s="2" t="b">
        <f t="shared" ca="1" si="128"/>
        <v>1</v>
      </c>
      <c r="AG224" s="2" t="str">
        <f t="shared" si="129"/>
        <v>2016</v>
      </c>
      <c r="AH224" s="2" t="str">
        <f t="shared" si="130"/>
        <v>3</v>
      </c>
      <c r="AI224" t="str">
        <f t="shared" si="131"/>
        <v>08</v>
      </c>
      <c r="AJ224" s="2" t="str">
        <f t="shared" si="132"/>
        <v>2016 Q3</v>
      </c>
    </row>
    <row r="225" spans="1:36" x14ac:dyDescent="0.25">
      <c r="A225" s="1">
        <v>42593</v>
      </c>
      <c r="B225" s="2">
        <f t="shared" si="105"/>
        <v>2016</v>
      </c>
      <c r="C225" s="2">
        <f t="shared" si="106"/>
        <v>3</v>
      </c>
      <c r="D225" s="2">
        <f t="shared" si="107"/>
        <v>20163</v>
      </c>
      <c r="E225">
        <f t="shared" si="108"/>
        <v>8</v>
      </c>
      <c r="F225">
        <f t="shared" si="109"/>
        <v>201608</v>
      </c>
      <c r="G225">
        <f t="shared" si="110"/>
        <v>224</v>
      </c>
      <c r="H225">
        <f t="shared" si="111"/>
        <v>223</v>
      </c>
      <c r="I225">
        <f t="shared" si="112"/>
        <v>42</v>
      </c>
      <c r="J225">
        <f t="shared" si="113"/>
        <v>51</v>
      </c>
      <c r="K225" s="1">
        <f t="shared" si="114"/>
        <v>42593</v>
      </c>
      <c r="L225" s="1">
        <f t="shared" si="115"/>
        <v>42583</v>
      </c>
      <c r="M225" s="1">
        <f t="shared" si="133"/>
        <v>42613</v>
      </c>
      <c r="N225" s="1">
        <f t="shared" si="116"/>
        <v>42552</v>
      </c>
      <c r="O225" s="1">
        <f t="shared" si="134"/>
        <v>42643</v>
      </c>
      <c r="P225" s="2">
        <f t="shared" si="135"/>
        <v>8</v>
      </c>
      <c r="Q225" s="2">
        <f t="shared" si="136"/>
        <v>3</v>
      </c>
      <c r="R225" s="2">
        <f t="shared" ca="1" si="137"/>
        <v>2018</v>
      </c>
      <c r="S225" s="2">
        <f t="shared" ca="1" si="138"/>
        <v>4</v>
      </c>
      <c r="T225" s="2">
        <f t="shared" ca="1" si="139"/>
        <v>12</v>
      </c>
      <c r="U225" s="2">
        <f t="shared" ca="1" si="117"/>
        <v>344</v>
      </c>
      <c r="V225" s="2">
        <f t="shared" ca="1" si="118"/>
        <v>344</v>
      </c>
      <c r="W225" s="2">
        <f t="shared" ca="1" si="119"/>
        <v>71</v>
      </c>
      <c r="X225" s="2">
        <f t="shared" ca="1" si="120"/>
        <v>12</v>
      </c>
      <c r="Y225" s="2">
        <f t="shared" ca="1" si="121"/>
        <v>36</v>
      </c>
      <c r="Z225" s="2">
        <f t="shared" ca="1" si="122"/>
        <v>-2</v>
      </c>
      <c r="AA225" s="2">
        <f t="shared" ca="1" si="123"/>
        <v>-9</v>
      </c>
      <c r="AB225" s="2">
        <f t="shared" ca="1" si="124"/>
        <v>-28</v>
      </c>
      <c r="AC225" s="2" t="str">
        <f t="shared" ca="1" si="125"/>
        <v xml:space="preserve"> 2016 Q3</v>
      </c>
      <c r="AD225" s="2" t="str">
        <f t="shared" ca="1" si="126"/>
        <v xml:space="preserve"> 2016 M08</v>
      </c>
      <c r="AE225" s="2" t="b">
        <f t="shared" ca="1" si="127"/>
        <v>1</v>
      </c>
      <c r="AF225" s="2" t="b">
        <f t="shared" ca="1" si="128"/>
        <v>1</v>
      </c>
      <c r="AG225" s="2" t="str">
        <f t="shared" si="129"/>
        <v>2016</v>
      </c>
      <c r="AH225" s="2" t="str">
        <f t="shared" si="130"/>
        <v>3</v>
      </c>
      <c r="AI225" t="str">
        <f t="shared" si="131"/>
        <v>08</v>
      </c>
      <c r="AJ225" s="2" t="str">
        <f t="shared" si="132"/>
        <v>2016 Q3</v>
      </c>
    </row>
    <row r="226" spans="1:36" x14ac:dyDescent="0.25">
      <c r="A226" s="1">
        <v>42594</v>
      </c>
      <c r="B226" s="2">
        <f t="shared" si="105"/>
        <v>2016</v>
      </c>
      <c r="C226" s="2">
        <f t="shared" si="106"/>
        <v>3</v>
      </c>
      <c r="D226" s="2">
        <f t="shared" si="107"/>
        <v>20163</v>
      </c>
      <c r="E226">
        <f t="shared" si="108"/>
        <v>8</v>
      </c>
      <c r="F226">
        <f t="shared" si="109"/>
        <v>201608</v>
      </c>
      <c r="G226">
        <f t="shared" si="110"/>
        <v>225</v>
      </c>
      <c r="H226">
        <f t="shared" si="111"/>
        <v>224</v>
      </c>
      <c r="I226">
        <f t="shared" si="112"/>
        <v>43</v>
      </c>
      <c r="J226">
        <f t="shared" si="113"/>
        <v>50</v>
      </c>
      <c r="K226" s="1">
        <f t="shared" si="114"/>
        <v>42594</v>
      </c>
      <c r="L226" s="1">
        <f t="shared" si="115"/>
        <v>42583</v>
      </c>
      <c r="M226" s="1">
        <f t="shared" si="133"/>
        <v>42613</v>
      </c>
      <c r="N226" s="1">
        <f t="shared" si="116"/>
        <v>42552</v>
      </c>
      <c r="O226" s="1">
        <f t="shared" si="134"/>
        <v>42643</v>
      </c>
      <c r="P226" s="2">
        <f t="shared" si="135"/>
        <v>8</v>
      </c>
      <c r="Q226" s="2">
        <f t="shared" si="136"/>
        <v>3</v>
      </c>
      <c r="R226" s="2">
        <f t="shared" ca="1" si="137"/>
        <v>2018</v>
      </c>
      <c r="S226" s="2">
        <f t="shared" ca="1" si="138"/>
        <v>4</v>
      </c>
      <c r="T226" s="2">
        <f t="shared" ca="1" si="139"/>
        <v>12</v>
      </c>
      <c r="U226" s="2">
        <f t="shared" ca="1" si="117"/>
        <v>344</v>
      </c>
      <c r="V226" s="2">
        <f t="shared" ca="1" si="118"/>
        <v>344</v>
      </c>
      <c r="W226" s="2">
        <f t="shared" ca="1" si="119"/>
        <v>71</v>
      </c>
      <c r="X226" s="2">
        <f t="shared" ca="1" si="120"/>
        <v>12</v>
      </c>
      <c r="Y226" s="2">
        <f t="shared" ca="1" si="121"/>
        <v>36</v>
      </c>
      <c r="Z226" s="2">
        <f t="shared" ca="1" si="122"/>
        <v>-2</v>
      </c>
      <c r="AA226" s="2">
        <f t="shared" ca="1" si="123"/>
        <v>-9</v>
      </c>
      <c r="AB226" s="2">
        <f t="shared" ca="1" si="124"/>
        <v>-28</v>
      </c>
      <c r="AC226" s="2" t="str">
        <f t="shared" ca="1" si="125"/>
        <v xml:space="preserve"> 2016 Q3</v>
      </c>
      <c r="AD226" s="2" t="str">
        <f t="shared" ca="1" si="126"/>
        <v xml:space="preserve"> 2016 M08</v>
      </c>
      <c r="AE226" s="2" t="b">
        <f t="shared" ca="1" si="127"/>
        <v>1</v>
      </c>
      <c r="AF226" s="2" t="b">
        <f t="shared" ca="1" si="128"/>
        <v>1</v>
      </c>
      <c r="AG226" s="2" t="str">
        <f t="shared" si="129"/>
        <v>2016</v>
      </c>
      <c r="AH226" s="2" t="str">
        <f t="shared" si="130"/>
        <v>3</v>
      </c>
      <c r="AI226" t="str">
        <f t="shared" si="131"/>
        <v>08</v>
      </c>
      <c r="AJ226" s="2" t="str">
        <f t="shared" si="132"/>
        <v>2016 Q3</v>
      </c>
    </row>
    <row r="227" spans="1:36" x14ac:dyDescent="0.25">
      <c r="A227" s="1">
        <v>42595</v>
      </c>
      <c r="B227" s="2">
        <f t="shared" si="105"/>
        <v>2016</v>
      </c>
      <c r="C227" s="2">
        <f t="shared" si="106"/>
        <v>3</v>
      </c>
      <c r="D227" s="2">
        <f t="shared" si="107"/>
        <v>20163</v>
      </c>
      <c r="E227">
        <f t="shared" si="108"/>
        <v>8</v>
      </c>
      <c r="F227">
        <f t="shared" si="109"/>
        <v>201608</v>
      </c>
      <c r="G227">
        <f t="shared" si="110"/>
        <v>226</v>
      </c>
      <c r="H227">
        <f t="shared" si="111"/>
        <v>225</v>
      </c>
      <c r="I227">
        <f t="shared" si="112"/>
        <v>44</v>
      </c>
      <c r="J227">
        <f t="shared" si="113"/>
        <v>49</v>
      </c>
      <c r="K227" s="1">
        <f t="shared" si="114"/>
        <v>42595</v>
      </c>
      <c r="L227" s="1">
        <f t="shared" si="115"/>
        <v>42583</v>
      </c>
      <c r="M227" s="1">
        <f t="shared" si="133"/>
        <v>42613</v>
      </c>
      <c r="N227" s="1">
        <f t="shared" si="116"/>
        <v>42552</v>
      </c>
      <c r="O227" s="1">
        <f t="shared" si="134"/>
        <v>42643</v>
      </c>
      <c r="P227" s="2">
        <f t="shared" si="135"/>
        <v>8</v>
      </c>
      <c r="Q227" s="2">
        <f t="shared" si="136"/>
        <v>3</v>
      </c>
      <c r="R227" s="2">
        <f t="shared" ca="1" si="137"/>
        <v>2018</v>
      </c>
      <c r="S227" s="2">
        <f t="shared" ca="1" si="138"/>
        <v>4</v>
      </c>
      <c r="T227" s="2">
        <f t="shared" ca="1" si="139"/>
        <v>12</v>
      </c>
      <c r="U227" s="2">
        <f t="shared" ca="1" si="117"/>
        <v>344</v>
      </c>
      <c r="V227" s="2">
        <f t="shared" ca="1" si="118"/>
        <v>344</v>
      </c>
      <c r="W227" s="2">
        <f t="shared" ca="1" si="119"/>
        <v>71</v>
      </c>
      <c r="X227" s="2">
        <f t="shared" ca="1" si="120"/>
        <v>12</v>
      </c>
      <c r="Y227" s="2">
        <f t="shared" ca="1" si="121"/>
        <v>36</v>
      </c>
      <c r="Z227" s="2">
        <f t="shared" ca="1" si="122"/>
        <v>-2</v>
      </c>
      <c r="AA227" s="2">
        <f t="shared" ca="1" si="123"/>
        <v>-9</v>
      </c>
      <c r="AB227" s="2">
        <f t="shared" ca="1" si="124"/>
        <v>-28</v>
      </c>
      <c r="AC227" s="2" t="str">
        <f t="shared" ca="1" si="125"/>
        <v xml:space="preserve"> 2016 Q3</v>
      </c>
      <c r="AD227" s="2" t="str">
        <f t="shared" ca="1" si="126"/>
        <v xml:space="preserve"> 2016 M08</v>
      </c>
      <c r="AE227" s="2" t="b">
        <f t="shared" ca="1" si="127"/>
        <v>1</v>
      </c>
      <c r="AF227" s="2" t="b">
        <f t="shared" ca="1" si="128"/>
        <v>1</v>
      </c>
      <c r="AG227" s="2" t="str">
        <f t="shared" si="129"/>
        <v>2016</v>
      </c>
      <c r="AH227" s="2" t="str">
        <f t="shared" si="130"/>
        <v>3</v>
      </c>
      <c r="AI227" t="str">
        <f t="shared" si="131"/>
        <v>08</v>
      </c>
      <c r="AJ227" s="2" t="str">
        <f t="shared" si="132"/>
        <v>2016 Q3</v>
      </c>
    </row>
    <row r="228" spans="1:36" x14ac:dyDescent="0.25">
      <c r="A228" s="1">
        <v>42596</v>
      </c>
      <c r="B228" s="2">
        <f t="shared" si="105"/>
        <v>2016</v>
      </c>
      <c r="C228" s="2">
        <f t="shared" si="106"/>
        <v>3</v>
      </c>
      <c r="D228" s="2">
        <f t="shared" si="107"/>
        <v>20163</v>
      </c>
      <c r="E228">
        <f t="shared" si="108"/>
        <v>8</v>
      </c>
      <c r="F228">
        <f t="shared" si="109"/>
        <v>201608</v>
      </c>
      <c r="G228">
        <f t="shared" si="110"/>
        <v>227</v>
      </c>
      <c r="H228">
        <f t="shared" si="111"/>
        <v>226</v>
      </c>
      <c r="I228">
        <f t="shared" si="112"/>
        <v>45</v>
      </c>
      <c r="J228">
        <f t="shared" si="113"/>
        <v>48</v>
      </c>
      <c r="K228" s="1">
        <f t="shared" si="114"/>
        <v>42596</v>
      </c>
      <c r="L228" s="1">
        <f t="shared" si="115"/>
        <v>42583</v>
      </c>
      <c r="M228" s="1">
        <f t="shared" si="133"/>
        <v>42613</v>
      </c>
      <c r="N228" s="1">
        <f t="shared" si="116"/>
        <v>42552</v>
      </c>
      <c r="O228" s="1">
        <f t="shared" si="134"/>
        <v>42643</v>
      </c>
      <c r="P228" s="2">
        <f t="shared" si="135"/>
        <v>8</v>
      </c>
      <c r="Q228" s="2">
        <f t="shared" si="136"/>
        <v>3</v>
      </c>
      <c r="R228" s="2">
        <f t="shared" ca="1" si="137"/>
        <v>2018</v>
      </c>
      <c r="S228" s="2">
        <f t="shared" ca="1" si="138"/>
        <v>4</v>
      </c>
      <c r="T228" s="2">
        <f t="shared" ca="1" si="139"/>
        <v>12</v>
      </c>
      <c r="U228" s="2">
        <f t="shared" ca="1" si="117"/>
        <v>344</v>
      </c>
      <c r="V228" s="2">
        <f t="shared" ca="1" si="118"/>
        <v>344</v>
      </c>
      <c r="W228" s="2">
        <f t="shared" ca="1" si="119"/>
        <v>71</v>
      </c>
      <c r="X228" s="2">
        <f t="shared" ca="1" si="120"/>
        <v>12</v>
      </c>
      <c r="Y228" s="2">
        <f t="shared" ca="1" si="121"/>
        <v>36</v>
      </c>
      <c r="Z228" s="2">
        <f t="shared" ca="1" si="122"/>
        <v>-2</v>
      </c>
      <c r="AA228" s="2">
        <f t="shared" ca="1" si="123"/>
        <v>-9</v>
      </c>
      <c r="AB228" s="2">
        <f t="shared" ca="1" si="124"/>
        <v>-28</v>
      </c>
      <c r="AC228" s="2" t="str">
        <f t="shared" ca="1" si="125"/>
        <v xml:space="preserve"> 2016 Q3</v>
      </c>
      <c r="AD228" s="2" t="str">
        <f t="shared" ca="1" si="126"/>
        <v xml:space="preserve"> 2016 M08</v>
      </c>
      <c r="AE228" s="2" t="b">
        <f t="shared" ca="1" si="127"/>
        <v>1</v>
      </c>
      <c r="AF228" s="2" t="b">
        <f t="shared" ca="1" si="128"/>
        <v>1</v>
      </c>
      <c r="AG228" s="2" t="str">
        <f t="shared" si="129"/>
        <v>2016</v>
      </c>
      <c r="AH228" s="2" t="str">
        <f t="shared" si="130"/>
        <v>3</v>
      </c>
      <c r="AI228" t="str">
        <f t="shared" si="131"/>
        <v>08</v>
      </c>
      <c r="AJ228" s="2" t="str">
        <f t="shared" si="132"/>
        <v>2016 Q3</v>
      </c>
    </row>
    <row r="229" spans="1:36" x14ac:dyDescent="0.25">
      <c r="A229" s="1">
        <v>42597</v>
      </c>
      <c r="B229" s="2">
        <f t="shared" si="105"/>
        <v>2016</v>
      </c>
      <c r="C229" s="2">
        <f t="shared" si="106"/>
        <v>3</v>
      </c>
      <c r="D229" s="2">
        <f t="shared" si="107"/>
        <v>20163</v>
      </c>
      <c r="E229">
        <f t="shared" si="108"/>
        <v>8</v>
      </c>
      <c r="F229">
        <f t="shared" si="109"/>
        <v>201608</v>
      </c>
      <c r="G229">
        <f t="shared" si="110"/>
        <v>228</v>
      </c>
      <c r="H229">
        <f t="shared" si="111"/>
        <v>227</v>
      </c>
      <c r="I229">
        <f t="shared" si="112"/>
        <v>46</v>
      </c>
      <c r="J229">
        <f t="shared" si="113"/>
        <v>47</v>
      </c>
      <c r="K229" s="1">
        <f t="shared" si="114"/>
        <v>42597</v>
      </c>
      <c r="L229" s="1">
        <f t="shared" si="115"/>
        <v>42583</v>
      </c>
      <c r="M229" s="1">
        <f t="shared" si="133"/>
        <v>42613</v>
      </c>
      <c r="N229" s="1">
        <f t="shared" si="116"/>
        <v>42552</v>
      </c>
      <c r="O229" s="1">
        <f t="shared" si="134"/>
        <v>42643</v>
      </c>
      <c r="P229" s="2">
        <f t="shared" si="135"/>
        <v>8</v>
      </c>
      <c r="Q229" s="2">
        <f t="shared" si="136"/>
        <v>3</v>
      </c>
      <c r="R229" s="2">
        <f t="shared" ca="1" si="137"/>
        <v>2018</v>
      </c>
      <c r="S229" s="2">
        <f t="shared" ca="1" si="138"/>
        <v>4</v>
      </c>
      <c r="T229" s="2">
        <f t="shared" ca="1" si="139"/>
        <v>12</v>
      </c>
      <c r="U229" s="2">
        <f t="shared" ca="1" si="117"/>
        <v>344</v>
      </c>
      <c r="V229" s="2">
        <f t="shared" ca="1" si="118"/>
        <v>344</v>
      </c>
      <c r="W229" s="2">
        <f t="shared" ca="1" si="119"/>
        <v>71</v>
      </c>
      <c r="X229" s="2">
        <f t="shared" ca="1" si="120"/>
        <v>12</v>
      </c>
      <c r="Y229" s="2">
        <f t="shared" ca="1" si="121"/>
        <v>36</v>
      </c>
      <c r="Z229" s="2">
        <f t="shared" ca="1" si="122"/>
        <v>-2</v>
      </c>
      <c r="AA229" s="2">
        <f t="shared" ca="1" si="123"/>
        <v>-9</v>
      </c>
      <c r="AB229" s="2">
        <f t="shared" ca="1" si="124"/>
        <v>-28</v>
      </c>
      <c r="AC229" s="2" t="str">
        <f t="shared" ca="1" si="125"/>
        <v xml:space="preserve"> 2016 Q3</v>
      </c>
      <c r="AD229" s="2" t="str">
        <f t="shared" ca="1" si="126"/>
        <v xml:space="preserve"> 2016 M08</v>
      </c>
      <c r="AE229" s="2" t="b">
        <f t="shared" ca="1" si="127"/>
        <v>1</v>
      </c>
      <c r="AF229" s="2" t="b">
        <f t="shared" ca="1" si="128"/>
        <v>1</v>
      </c>
      <c r="AG229" s="2" t="str">
        <f t="shared" si="129"/>
        <v>2016</v>
      </c>
      <c r="AH229" s="2" t="str">
        <f t="shared" si="130"/>
        <v>3</v>
      </c>
      <c r="AI229" t="str">
        <f t="shared" si="131"/>
        <v>08</v>
      </c>
      <c r="AJ229" s="2" t="str">
        <f t="shared" si="132"/>
        <v>2016 Q3</v>
      </c>
    </row>
    <row r="230" spans="1:36" x14ac:dyDescent="0.25">
      <c r="A230" s="1">
        <v>42598</v>
      </c>
      <c r="B230" s="2">
        <f t="shared" si="105"/>
        <v>2016</v>
      </c>
      <c r="C230" s="2">
        <f t="shared" si="106"/>
        <v>3</v>
      </c>
      <c r="D230" s="2">
        <f t="shared" si="107"/>
        <v>20163</v>
      </c>
      <c r="E230">
        <f t="shared" si="108"/>
        <v>8</v>
      </c>
      <c r="F230">
        <f t="shared" si="109"/>
        <v>201608</v>
      </c>
      <c r="G230">
        <f t="shared" si="110"/>
        <v>229</v>
      </c>
      <c r="H230">
        <f t="shared" si="111"/>
        <v>228</v>
      </c>
      <c r="I230">
        <f t="shared" si="112"/>
        <v>47</v>
      </c>
      <c r="J230">
        <f t="shared" si="113"/>
        <v>46</v>
      </c>
      <c r="K230" s="1">
        <f t="shared" si="114"/>
        <v>42598</v>
      </c>
      <c r="L230" s="1">
        <f t="shared" si="115"/>
        <v>42583</v>
      </c>
      <c r="M230" s="1">
        <f t="shared" si="133"/>
        <v>42613</v>
      </c>
      <c r="N230" s="1">
        <f t="shared" si="116"/>
        <v>42552</v>
      </c>
      <c r="O230" s="1">
        <f t="shared" si="134"/>
        <v>42643</v>
      </c>
      <c r="P230" s="2">
        <f t="shared" si="135"/>
        <v>8</v>
      </c>
      <c r="Q230" s="2">
        <f t="shared" si="136"/>
        <v>3</v>
      </c>
      <c r="R230" s="2">
        <f t="shared" ca="1" si="137"/>
        <v>2018</v>
      </c>
      <c r="S230" s="2">
        <f t="shared" ca="1" si="138"/>
        <v>4</v>
      </c>
      <c r="T230" s="2">
        <f t="shared" ca="1" si="139"/>
        <v>12</v>
      </c>
      <c r="U230" s="2">
        <f t="shared" ca="1" si="117"/>
        <v>344</v>
      </c>
      <c r="V230" s="2">
        <f t="shared" ca="1" si="118"/>
        <v>344</v>
      </c>
      <c r="W230" s="2">
        <f t="shared" ca="1" si="119"/>
        <v>71</v>
      </c>
      <c r="X230" s="2">
        <f t="shared" ca="1" si="120"/>
        <v>12</v>
      </c>
      <c r="Y230" s="2">
        <f t="shared" ca="1" si="121"/>
        <v>36</v>
      </c>
      <c r="Z230" s="2">
        <f t="shared" ca="1" si="122"/>
        <v>-2</v>
      </c>
      <c r="AA230" s="2">
        <f t="shared" ca="1" si="123"/>
        <v>-9</v>
      </c>
      <c r="AB230" s="2">
        <f t="shared" ca="1" si="124"/>
        <v>-28</v>
      </c>
      <c r="AC230" s="2" t="str">
        <f t="shared" ca="1" si="125"/>
        <v xml:space="preserve"> 2016 Q3</v>
      </c>
      <c r="AD230" s="2" t="str">
        <f t="shared" ca="1" si="126"/>
        <v xml:space="preserve"> 2016 M08</v>
      </c>
      <c r="AE230" s="2" t="b">
        <f t="shared" ca="1" si="127"/>
        <v>1</v>
      </c>
      <c r="AF230" s="2" t="b">
        <f t="shared" ca="1" si="128"/>
        <v>1</v>
      </c>
      <c r="AG230" s="2" t="str">
        <f t="shared" si="129"/>
        <v>2016</v>
      </c>
      <c r="AH230" s="2" t="str">
        <f t="shared" si="130"/>
        <v>3</v>
      </c>
      <c r="AI230" t="str">
        <f t="shared" si="131"/>
        <v>08</v>
      </c>
      <c r="AJ230" s="2" t="str">
        <f t="shared" si="132"/>
        <v>2016 Q3</v>
      </c>
    </row>
    <row r="231" spans="1:36" x14ac:dyDescent="0.25">
      <c r="A231" s="1">
        <v>42599</v>
      </c>
      <c r="B231" s="2">
        <f t="shared" si="105"/>
        <v>2016</v>
      </c>
      <c r="C231" s="2">
        <f t="shared" si="106"/>
        <v>3</v>
      </c>
      <c r="D231" s="2">
        <f t="shared" si="107"/>
        <v>20163</v>
      </c>
      <c r="E231">
        <f t="shared" si="108"/>
        <v>8</v>
      </c>
      <c r="F231">
        <f t="shared" si="109"/>
        <v>201608</v>
      </c>
      <c r="G231">
        <f t="shared" si="110"/>
        <v>230</v>
      </c>
      <c r="H231">
        <f t="shared" si="111"/>
        <v>229</v>
      </c>
      <c r="I231">
        <f t="shared" si="112"/>
        <v>48</v>
      </c>
      <c r="J231">
        <f t="shared" si="113"/>
        <v>45</v>
      </c>
      <c r="K231" s="1">
        <f t="shared" si="114"/>
        <v>42599</v>
      </c>
      <c r="L231" s="1">
        <f t="shared" si="115"/>
        <v>42583</v>
      </c>
      <c r="M231" s="1">
        <f t="shared" si="133"/>
        <v>42613</v>
      </c>
      <c r="N231" s="1">
        <f t="shared" si="116"/>
        <v>42552</v>
      </c>
      <c r="O231" s="1">
        <f t="shared" si="134"/>
        <v>42643</v>
      </c>
      <c r="P231" s="2">
        <f t="shared" si="135"/>
        <v>8</v>
      </c>
      <c r="Q231" s="2">
        <f t="shared" si="136"/>
        <v>3</v>
      </c>
      <c r="R231" s="2">
        <f t="shared" ca="1" si="137"/>
        <v>2018</v>
      </c>
      <c r="S231" s="2">
        <f t="shared" ca="1" si="138"/>
        <v>4</v>
      </c>
      <c r="T231" s="2">
        <f t="shared" ca="1" si="139"/>
        <v>12</v>
      </c>
      <c r="U231" s="2">
        <f t="shared" ca="1" si="117"/>
        <v>344</v>
      </c>
      <c r="V231" s="2">
        <f t="shared" ca="1" si="118"/>
        <v>344</v>
      </c>
      <c r="W231" s="2">
        <f t="shared" ca="1" si="119"/>
        <v>71</v>
      </c>
      <c r="X231" s="2">
        <f t="shared" ca="1" si="120"/>
        <v>12</v>
      </c>
      <c r="Y231" s="2">
        <f t="shared" ca="1" si="121"/>
        <v>36</v>
      </c>
      <c r="Z231" s="2">
        <f t="shared" ca="1" si="122"/>
        <v>-2</v>
      </c>
      <c r="AA231" s="2">
        <f t="shared" ca="1" si="123"/>
        <v>-9</v>
      </c>
      <c r="AB231" s="2">
        <f t="shared" ca="1" si="124"/>
        <v>-28</v>
      </c>
      <c r="AC231" s="2" t="str">
        <f t="shared" ca="1" si="125"/>
        <v xml:space="preserve"> 2016 Q3</v>
      </c>
      <c r="AD231" s="2" t="str">
        <f t="shared" ca="1" si="126"/>
        <v xml:space="preserve"> 2016 M08</v>
      </c>
      <c r="AE231" s="2" t="b">
        <f t="shared" ca="1" si="127"/>
        <v>1</v>
      </c>
      <c r="AF231" s="2" t="b">
        <f t="shared" ca="1" si="128"/>
        <v>1</v>
      </c>
      <c r="AG231" s="2" t="str">
        <f t="shared" si="129"/>
        <v>2016</v>
      </c>
      <c r="AH231" s="2" t="str">
        <f t="shared" si="130"/>
        <v>3</v>
      </c>
      <c r="AI231" t="str">
        <f t="shared" si="131"/>
        <v>08</v>
      </c>
      <c r="AJ231" s="2" t="str">
        <f t="shared" si="132"/>
        <v>2016 Q3</v>
      </c>
    </row>
    <row r="232" spans="1:36" x14ac:dyDescent="0.25">
      <c r="A232" s="1">
        <v>42600</v>
      </c>
      <c r="B232" s="2">
        <f t="shared" si="105"/>
        <v>2016</v>
      </c>
      <c r="C232" s="2">
        <f t="shared" si="106"/>
        <v>3</v>
      </c>
      <c r="D232" s="2">
        <f t="shared" si="107"/>
        <v>20163</v>
      </c>
      <c r="E232">
        <f t="shared" si="108"/>
        <v>8</v>
      </c>
      <c r="F232">
        <f t="shared" si="109"/>
        <v>201608</v>
      </c>
      <c r="G232">
        <f t="shared" si="110"/>
        <v>231</v>
      </c>
      <c r="H232">
        <f t="shared" si="111"/>
        <v>230</v>
      </c>
      <c r="I232">
        <f t="shared" si="112"/>
        <v>49</v>
      </c>
      <c r="J232">
        <f t="shared" si="113"/>
        <v>44</v>
      </c>
      <c r="K232" s="1">
        <f t="shared" si="114"/>
        <v>42600</v>
      </c>
      <c r="L232" s="1">
        <f t="shared" si="115"/>
        <v>42583</v>
      </c>
      <c r="M232" s="1">
        <f t="shared" si="133"/>
        <v>42613</v>
      </c>
      <c r="N232" s="1">
        <f t="shared" si="116"/>
        <v>42552</v>
      </c>
      <c r="O232" s="1">
        <f t="shared" si="134"/>
        <v>42643</v>
      </c>
      <c r="P232" s="2">
        <f t="shared" si="135"/>
        <v>8</v>
      </c>
      <c r="Q232" s="2">
        <f t="shared" si="136"/>
        <v>3</v>
      </c>
      <c r="R232" s="2">
        <f t="shared" ca="1" si="137"/>
        <v>2018</v>
      </c>
      <c r="S232" s="2">
        <f t="shared" ca="1" si="138"/>
        <v>4</v>
      </c>
      <c r="T232" s="2">
        <f t="shared" ca="1" si="139"/>
        <v>12</v>
      </c>
      <c r="U232" s="2">
        <f t="shared" ca="1" si="117"/>
        <v>344</v>
      </c>
      <c r="V232" s="2">
        <f t="shared" ca="1" si="118"/>
        <v>344</v>
      </c>
      <c r="W232" s="2">
        <f t="shared" ca="1" si="119"/>
        <v>71</v>
      </c>
      <c r="X232" s="2">
        <f t="shared" ca="1" si="120"/>
        <v>12</v>
      </c>
      <c r="Y232" s="2">
        <f t="shared" ca="1" si="121"/>
        <v>36</v>
      </c>
      <c r="Z232" s="2">
        <f t="shared" ca="1" si="122"/>
        <v>-2</v>
      </c>
      <c r="AA232" s="2">
        <f t="shared" ca="1" si="123"/>
        <v>-9</v>
      </c>
      <c r="AB232" s="2">
        <f t="shared" ca="1" si="124"/>
        <v>-28</v>
      </c>
      <c r="AC232" s="2" t="str">
        <f t="shared" ca="1" si="125"/>
        <v xml:space="preserve"> 2016 Q3</v>
      </c>
      <c r="AD232" s="2" t="str">
        <f t="shared" ca="1" si="126"/>
        <v xml:space="preserve"> 2016 M08</v>
      </c>
      <c r="AE232" s="2" t="b">
        <f t="shared" ca="1" si="127"/>
        <v>1</v>
      </c>
      <c r="AF232" s="2" t="b">
        <f t="shared" ca="1" si="128"/>
        <v>1</v>
      </c>
      <c r="AG232" s="2" t="str">
        <f t="shared" si="129"/>
        <v>2016</v>
      </c>
      <c r="AH232" s="2" t="str">
        <f t="shared" si="130"/>
        <v>3</v>
      </c>
      <c r="AI232" t="str">
        <f t="shared" si="131"/>
        <v>08</v>
      </c>
      <c r="AJ232" s="2" t="str">
        <f t="shared" si="132"/>
        <v>2016 Q3</v>
      </c>
    </row>
    <row r="233" spans="1:36" x14ac:dyDescent="0.25">
      <c r="A233" s="1">
        <v>42601</v>
      </c>
      <c r="B233" s="2">
        <f t="shared" si="105"/>
        <v>2016</v>
      </c>
      <c r="C233" s="2">
        <f t="shared" si="106"/>
        <v>3</v>
      </c>
      <c r="D233" s="2">
        <f t="shared" si="107"/>
        <v>20163</v>
      </c>
      <c r="E233">
        <f t="shared" si="108"/>
        <v>8</v>
      </c>
      <c r="F233">
        <f t="shared" si="109"/>
        <v>201608</v>
      </c>
      <c r="G233">
        <f t="shared" si="110"/>
        <v>232</v>
      </c>
      <c r="H233">
        <f t="shared" si="111"/>
        <v>231</v>
      </c>
      <c r="I233">
        <f t="shared" si="112"/>
        <v>50</v>
      </c>
      <c r="J233">
        <f t="shared" si="113"/>
        <v>43</v>
      </c>
      <c r="K233" s="1">
        <f t="shared" si="114"/>
        <v>42601</v>
      </c>
      <c r="L233" s="1">
        <f t="shared" si="115"/>
        <v>42583</v>
      </c>
      <c r="M233" s="1">
        <f t="shared" si="133"/>
        <v>42613</v>
      </c>
      <c r="N233" s="1">
        <f t="shared" si="116"/>
        <v>42552</v>
      </c>
      <c r="O233" s="1">
        <f t="shared" si="134"/>
        <v>42643</v>
      </c>
      <c r="P233" s="2">
        <f t="shared" si="135"/>
        <v>8</v>
      </c>
      <c r="Q233" s="2">
        <f t="shared" si="136"/>
        <v>3</v>
      </c>
      <c r="R233" s="2">
        <f t="shared" ca="1" si="137"/>
        <v>2018</v>
      </c>
      <c r="S233" s="2">
        <f t="shared" ca="1" si="138"/>
        <v>4</v>
      </c>
      <c r="T233" s="2">
        <f t="shared" ca="1" si="139"/>
        <v>12</v>
      </c>
      <c r="U233" s="2">
        <f t="shared" ca="1" si="117"/>
        <v>344</v>
      </c>
      <c r="V233" s="2">
        <f t="shared" ca="1" si="118"/>
        <v>344</v>
      </c>
      <c r="W233" s="2">
        <f t="shared" ca="1" si="119"/>
        <v>71</v>
      </c>
      <c r="X233" s="2">
        <f t="shared" ca="1" si="120"/>
        <v>12</v>
      </c>
      <c r="Y233" s="2">
        <f t="shared" ca="1" si="121"/>
        <v>36</v>
      </c>
      <c r="Z233" s="2">
        <f t="shared" ca="1" si="122"/>
        <v>-2</v>
      </c>
      <c r="AA233" s="2">
        <f t="shared" ca="1" si="123"/>
        <v>-9</v>
      </c>
      <c r="AB233" s="2">
        <f t="shared" ca="1" si="124"/>
        <v>-28</v>
      </c>
      <c r="AC233" s="2" t="str">
        <f t="shared" ca="1" si="125"/>
        <v xml:space="preserve"> 2016 Q3</v>
      </c>
      <c r="AD233" s="2" t="str">
        <f t="shared" ca="1" si="126"/>
        <v xml:space="preserve"> 2016 M08</v>
      </c>
      <c r="AE233" s="2" t="b">
        <f t="shared" ca="1" si="127"/>
        <v>1</v>
      </c>
      <c r="AF233" s="2" t="b">
        <f t="shared" ca="1" si="128"/>
        <v>1</v>
      </c>
      <c r="AG233" s="2" t="str">
        <f t="shared" si="129"/>
        <v>2016</v>
      </c>
      <c r="AH233" s="2" t="str">
        <f t="shared" si="130"/>
        <v>3</v>
      </c>
      <c r="AI233" t="str">
        <f t="shared" si="131"/>
        <v>08</v>
      </c>
      <c r="AJ233" s="2" t="str">
        <f t="shared" si="132"/>
        <v>2016 Q3</v>
      </c>
    </row>
    <row r="234" spans="1:36" x14ac:dyDescent="0.25">
      <c r="A234" s="1">
        <v>42602</v>
      </c>
      <c r="B234" s="2">
        <f t="shared" ref="B234:B297" si="140">YEAR(A234)</f>
        <v>2016</v>
      </c>
      <c r="C234" s="2">
        <f t="shared" ref="C234:C297" si="141">ROUNDUP(E234/3, 0)</f>
        <v>3</v>
      </c>
      <c r="D234" s="2">
        <f t="shared" si="107"/>
        <v>20163</v>
      </c>
      <c r="E234">
        <f t="shared" si="108"/>
        <v>8</v>
      </c>
      <c r="F234">
        <f t="shared" si="109"/>
        <v>201608</v>
      </c>
      <c r="G234">
        <f t="shared" si="110"/>
        <v>233</v>
      </c>
      <c r="H234">
        <f t="shared" si="111"/>
        <v>232</v>
      </c>
      <c r="I234">
        <f t="shared" si="112"/>
        <v>51</v>
      </c>
      <c r="J234">
        <f t="shared" si="113"/>
        <v>42</v>
      </c>
      <c r="K234" s="1">
        <f t="shared" si="114"/>
        <v>42602</v>
      </c>
      <c r="L234" s="1">
        <f t="shared" si="115"/>
        <v>42583</v>
      </c>
      <c r="M234" s="1">
        <f t="shared" si="133"/>
        <v>42613</v>
      </c>
      <c r="N234" s="1">
        <f t="shared" si="116"/>
        <v>42552</v>
      </c>
      <c r="O234" s="1">
        <f t="shared" si="134"/>
        <v>42643</v>
      </c>
      <c r="P234" s="2">
        <f t="shared" si="135"/>
        <v>8</v>
      </c>
      <c r="Q234" s="2">
        <f t="shared" si="136"/>
        <v>3</v>
      </c>
      <c r="R234" s="2">
        <f t="shared" ca="1" si="137"/>
        <v>2018</v>
      </c>
      <c r="S234" s="2">
        <f t="shared" ca="1" si="138"/>
        <v>4</v>
      </c>
      <c r="T234" s="2">
        <f t="shared" ca="1" si="139"/>
        <v>12</v>
      </c>
      <c r="U234" s="2">
        <f t="shared" ca="1" si="117"/>
        <v>344</v>
      </c>
      <c r="V234" s="2">
        <f t="shared" ca="1" si="118"/>
        <v>344</v>
      </c>
      <c r="W234" s="2">
        <f t="shared" ca="1" si="119"/>
        <v>71</v>
      </c>
      <c r="X234" s="2">
        <f t="shared" ca="1" si="120"/>
        <v>12</v>
      </c>
      <c r="Y234" s="2">
        <f t="shared" ca="1" si="121"/>
        <v>36</v>
      </c>
      <c r="Z234" s="2">
        <f t="shared" ca="1" si="122"/>
        <v>-2</v>
      </c>
      <c r="AA234" s="2">
        <f t="shared" ca="1" si="123"/>
        <v>-9</v>
      </c>
      <c r="AB234" s="2">
        <f t="shared" ca="1" si="124"/>
        <v>-28</v>
      </c>
      <c r="AC234" s="2" t="str">
        <f t="shared" ca="1" si="125"/>
        <v xml:space="preserve"> 2016 Q3</v>
      </c>
      <c r="AD234" s="2" t="str">
        <f t="shared" ca="1" si="126"/>
        <v xml:space="preserve"> 2016 M08</v>
      </c>
      <c r="AE234" s="2" t="b">
        <f t="shared" ca="1" si="127"/>
        <v>1</v>
      </c>
      <c r="AF234" s="2" t="b">
        <f t="shared" ca="1" si="128"/>
        <v>1</v>
      </c>
      <c r="AG234" s="2" t="str">
        <f t="shared" si="129"/>
        <v>2016</v>
      </c>
      <c r="AH234" s="2" t="str">
        <f t="shared" si="130"/>
        <v>3</v>
      </c>
      <c r="AI234" t="str">
        <f t="shared" si="131"/>
        <v>08</v>
      </c>
      <c r="AJ234" s="2" t="str">
        <f t="shared" si="132"/>
        <v>2016 Q3</v>
      </c>
    </row>
    <row r="235" spans="1:36" x14ac:dyDescent="0.25">
      <c r="A235" s="1">
        <v>42603</v>
      </c>
      <c r="B235" s="2">
        <f t="shared" si="140"/>
        <v>2016</v>
      </c>
      <c r="C235" s="2">
        <f t="shared" si="141"/>
        <v>3</v>
      </c>
      <c r="D235" s="2">
        <f t="shared" si="107"/>
        <v>20163</v>
      </c>
      <c r="E235">
        <f t="shared" si="108"/>
        <v>8</v>
      </c>
      <c r="F235">
        <f t="shared" si="109"/>
        <v>201608</v>
      </c>
      <c r="G235">
        <f t="shared" si="110"/>
        <v>234</v>
      </c>
      <c r="H235">
        <f t="shared" si="111"/>
        <v>233</v>
      </c>
      <c r="I235">
        <f t="shared" si="112"/>
        <v>52</v>
      </c>
      <c r="J235">
        <f t="shared" si="113"/>
        <v>41</v>
      </c>
      <c r="K235" s="1">
        <f t="shared" si="114"/>
        <v>42603</v>
      </c>
      <c r="L235" s="1">
        <f t="shared" si="115"/>
        <v>42583</v>
      </c>
      <c r="M235" s="1">
        <f t="shared" si="133"/>
        <v>42613</v>
      </c>
      <c r="N235" s="1">
        <f t="shared" si="116"/>
        <v>42552</v>
      </c>
      <c r="O235" s="1">
        <f t="shared" si="134"/>
        <v>42643</v>
      </c>
      <c r="P235" s="2">
        <f t="shared" si="135"/>
        <v>8</v>
      </c>
      <c r="Q235" s="2">
        <f t="shared" si="136"/>
        <v>3</v>
      </c>
      <c r="R235" s="2">
        <f t="shared" ca="1" si="137"/>
        <v>2018</v>
      </c>
      <c r="S235" s="2">
        <f t="shared" ca="1" si="138"/>
        <v>4</v>
      </c>
      <c r="T235" s="2">
        <f t="shared" ca="1" si="139"/>
        <v>12</v>
      </c>
      <c r="U235" s="2">
        <f t="shared" ca="1" si="117"/>
        <v>344</v>
      </c>
      <c r="V235" s="2">
        <f t="shared" ca="1" si="118"/>
        <v>344</v>
      </c>
      <c r="W235" s="2">
        <f t="shared" ca="1" si="119"/>
        <v>71</v>
      </c>
      <c r="X235" s="2">
        <f t="shared" ca="1" si="120"/>
        <v>12</v>
      </c>
      <c r="Y235" s="2">
        <f t="shared" ca="1" si="121"/>
        <v>36</v>
      </c>
      <c r="Z235" s="2">
        <f t="shared" ca="1" si="122"/>
        <v>-2</v>
      </c>
      <c r="AA235" s="2">
        <f t="shared" ca="1" si="123"/>
        <v>-9</v>
      </c>
      <c r="AB235" s="2">
        <f t="shared" ca="1" si="124"/>
        <v>-28</v>
      </c>
      <c r="AC235" s="2" t="str">
        <f t="shared" ca="1" si="125"/>
        <v xml:space="preserve"> 2016 Q3</v>
      </c>
      <c r="AD235" s="2" t="str">
        <f t="shared" ca="1" si="126"/>
        <v xml:space="preserve"> 2016 M08</v>
      </c>
      <c r="AE235" s="2" t="b">
        <f t="shared" ca="1" si="127"/>
        <v>1</v>
      </c>
      <c r="AF235" s="2" t="b">
        <f t="shared" ca="1" si="128"/>
        <v>1</v>
      </c>
      <c r="AG235" s="2" t="str">
        <f t="shared" si="129"/>
        <v>2016</v>
      </c>
      <c r="AH235" s="2" t="str">
        <f t="shared" si="130"/>
        <v>3</v>
      </c>
      <c r="AI235" t="str">
        <f t="shared" si="131"/>
        <v>08</v>
      </c>
      <c r="AJ235" s="2" t="str">
        <f t="shared" si="132"/>
        <v>2016 Q3</v>
      </c>
    </row>
    <row r="236" spans="1:36" x14ac:dyDescent="0.25">
      <c r="A236" s="1">
        <v>42604</v>
      </c>
      <c r="B236" s="2">
        <f t="shared" si="140"/>
        <v>2016</v>
      </c>
      <c r="C236" s="2">
        <f t="shared" si="141"/>
        <v>3</v>
      </c>
      <c r="D236" s="2">
        <f t="shared" si="107"/>
        <v>20163</v>
      </c>
      <c r="E236">
        <f t="shared" si="108"/>
        <v>8</v>
      </c>
      <c r="F236">
        <f t="shared" si="109"/>
        <v>201608</v>
      </c>
      <c r="G236">
        <f t="shared" si="110"/>
        <v>235</v>
      </c>
      <c r="H236">
        <f t="shared" si="111"/>
        <v>234</v>
      </c>
      <c r="I236">
        <f t="shared" si="112"/>
        <v>53</v>
      </c>
      <c r="J236">
        <f t="shared" si="113"/>
        <v>40</v>
      </c>
      <c r="K236" s="1">
        <f t="shared" si="114"/>
        <v>42604</v>
      </c>
      <c r="L236" s="1">
        <f t="shared" si="115"/>
        <v>42583</v>
      </c>
      <c r="M236" s="1">
        <f t="shared" si="133"/>
        <v>42613</v>
      </c>
      <c r="N236" s="1">
        <f t="shared" si="116"/>
        <v>42552</v>
      </c>
      <c r="O236" s="1">
        <f t="shared" si="134"/>
        <v>42643</v>
      </c>
      <c r="P236" s="2">
        <f t="shared" si="135"/>
        <v>8</v>
      </c>
      <c r="Q236" s="2">
        <f t="shared" si="136"/>
        <v>3</v>
      </c>
      <c r="R236" s="2">
        <f t="shared" ca="1" si="137"/>
        <v>2018</v>
      </c>
      <c r="S236" s="2">
        <f t="shared" ca="1" si="138"/>
        <v>4</v>
      </c>
      <c r="T236" s="2">
        <f t="shared" ca="1" si="139"/>
        <v>12</v>
      </c>
      <c r="U236" s="2">
        <f t="shared" ca="1" si="117"/>
        <v>344</v>
      </c>
      <c r="V236" s="2">
        <f t="shared" ca="1" si="118"/>
        <v>344</v>
      </c>
      <c r="W236" s="2">
        <f t="shared" ca="1" si="119"/>
        <v>71</v>
      </c>
      <c r="X236" s="2">
        <f t="shared" ca="1" si="120"/>
        <v>12</v>
      </c>
      <c r="Y236" s="2">
        <f t="shared" ca="1" si="121"/>
        <v>36</v>
      </c>
      <c r="Z236" s="2">
        <f t="shared" ca="1" si="122"/>
        <v>-2</v>
      </c>
      <c r="AA236" s="2">
        <f t="shared" ca="1" si="123"/>
        <v>-9</v>
      </c>
      <c r="AB236" s="2">
        <f t="shared" ca="1" si="124"/>
        <v>-28</v>
      </c>
      <c r="AC236" s="2" t="str">
        <f t="shared" ca="1" si="125"/>
        <v xml:space="preserve"> 2016 Q3</v>
      </c>
      <c r="AD236" s="2" t="str">
        <f t="shared" ca="1" si="126"/>
        <v xml:space="preserve"> 2016 M08</v>
      </c>
      <c r="AE236" s="2" t="b">
        <f t="shared" ca="1" si="127"/>
        <v>1</v>
      </c>
      <c r="AF236" s="2" t="b">
        <f t="shared" ca="1" si="128"/>
        <v>1</v>
      </c>
      <c r="AG236" s="2" t="str">
        <f t="shared" si="129"/>
        <v>2016</v>
      </c>
      <c r="AH236" s="2" t="str">
        <f t="shared" si="130"/>
        <v>3</v>
      </c>
      <c r="AI236" t="str">
        <f t="shared" si="131"/>
        <v>08</v>
      </c>
      <c r="AJ236" s="2" t="str">
        <f t="shared" si="132"/>
        <v>2016 Q3</v>
      </c>
    </row>
    <row r="237" spans="1:36" x14ac:dyDescent="0.25">
      <c r="A237" s="1">
        <v>42605</v>
      </c>
      <c r="B237" s="2">
        <f t="shared" si="140"/>
        <v>2016</v>
      </c>
      <c r="C237" s="2">
        <f t="shared" si="141"/>
        <v>3</v>
      </c>
      <c r="D237" s="2">
        <f t="shared" si="107"/>
        <v>20163</v>
      </c>
      <c r="E237">
        <f t="shared" si="108"/>
        <v>8</v>
      </c>
      <c r="F237">
        <f t="shared" si="109"/>
        <v>201608</v>
      </c>
      <c r="G237">
        <f t="shared" si="110"/>
        <v>236</v>
      </c>
      <c r="H237">
        <f t="shared" si="111"/>
        <v>235</v>
      </c>
      <c r="I237">
        <f t="shared" si="112"/>
        <v>54</v>
      </c>
      <c r="J237">
        <f t="shared" si="113"/>
        <v>39</v>
      </c>
      <c r="K237" s="1">
        <f t="shared" si="114"/>
        <v>42605</v>
      </c>
      <c r="L237" s="1">
        <f t="shared" si="115"/>
        <v>42583</v>
      </c>
      <c r="M237" s="1">
        <f t="shared" si="133"/>
        <v>42613</v>
      </c>
      <c r="N237" s="1">
        <f t="shared" si="116"/>
        <v>42552</v>
      </c>
      <c r="O237" s="1">
        <f t="shared" si="134"/>
        <v>42643</v>
      </c>
      <c r="P237" s="2">
        <f t="shared" si="135"/>
        <v>8</v>
      </c>
      <c r="Q237" s="2">
        <f t="shared" si="136"/>
        <v>3</v>
      </c>
      <c r="R237" s="2">
        <f t="shared" ca="1" si="137"/>
        <v>2018</v>
      </c>
      <c r="S237" s="2">
        <f t="shared" ca="1" si="138"/>
        <v>4</v>
      </c>
      <c r="T237" s="2">
        <f t="shared" ca="1" si="139"/>
        <v>12</v>
      </c>
      <c r="U237" s="2">
        <f t="shared" ca="1" si="117"/>
        <v>344</v>
      </c>
      <c r="V237" s="2">
        <f t="shared" ca="1" si="118"/>
        <v>344</v>
      </c>
      <c r="W237" s="2">
        <f t="shared" ca="1" si="119"/>
        <v>71</v>
      </c>
      <c r="X237" s="2">
        <f t="shared" ca="1" si="120"/>
        <v>12</v>
      </c>
      <c r="Y237" s="2">
        <f t="shared" ca="1" si="121"/>
        <v>36</v>
      </c>
      <c r="Z237" s="2">
        <f t="shared" ca="1" si="122"/>
        <v>-2</v>
      </c>
      <c r="AA237" s="2">
        <f t="shared" ca="1" si="123"/>
        <v>-9</v>
      </c>
      <c r="AB237" s="2">
        <f t="shared" ca="1" si="124"/>
        <v>-28</v>
      </c>
      <c r="AC237" s="2" t="str">
        <f t="shared" ca="1" si="125"/>
        <v xml:space="preserve"> 2016 Q3</v>
      </c>
      <c r="AD237" s="2" t="str">
        <f t="shared" ca="1" si="126"/>
        <v xml:space="preserve"> 2016 M08</v>
      </c>
      <c r="AE237" s="2" t="b">
        <f t="shared" ca="1" si="127"/>
        <v>1</v>
      </c>
      <c r="AF237" s="2" t="b">
        <f t="shared" ca="1" si="128"/>
        <v>1</v>
      </c>
      <c r="AG237" s="2" t="str">
        <f t="shared" si="129"/>
        <v>2016</v>
      </c>
      <c r="AH237" s="2" t="str">
        <f t="shared" si="130"/>
        <v>3</v>
      </c>
      <c r="AI237" t="str">
        <f t="shared" si="131"/>
        <v>08</v>
      </c>
      <c r="AJ237" s="2" t="str">
        <f t="shared" si="132"/>
        <v>2016 Q3</v>
      </c>
    </row>
    <row r="238" spans="1:36" x14ac:dyDescent="0.25">
      <c r="A238" s="1">
        <v>42606</v>
      </c>
      <c r="B238" s="2">
        <f t="shared" si="140"/>
        <v>2016</v>
      </c>
      <c r="C238" s="2">
        <f t="shared" si="141"/>
        <v>3</v>
      </c>
      <c r="D238" s="2">
        <f t="shared" si="107"/>
        <v>20163</v>
      </c>
      <c r="E238">
        <f t="shared" si="108"/>
        <v>8</v>
      </c>
      <c r="F238">
        <f t="shared" si="109"/>
        <v>201608</v>
      </c>
      <c r="G238">
        <f t="shared" si="110"/>
        <v>237</v>
      </c>
      <c r="H238">
        <f t="shared" si="111"/>
        <v>236</v>
      </c>
      <c r="I238">
        <f t="shared" si="112"/>
        <v>55</v>
      </c>
      <c r="J238">
        <f t="shared" si="113"/>
        <v>38</v>
      </c>
      <c r="K238" s="1">
        <f t="shared" si="114"/>
        <v>42606</v>
      </c>
      <c r="L238" s="1">
        <f t="shared" si="115"/>
        <v>42583</v>
      </c>
      <c r="M238" s="1">
        <f t="shared" si="133"/>
        <v>42613</v>
      </c>
      <c r="N238" s="1">
        <f t="shared" si="116"/>
        <v>42552</v>
      </c>
      <c r="O238" s="1">
        <f t="shared" si="134"/>
        <v>42643</v>
      </c>
      <c r="P238" s="2">
        <f t="shared" si="135"/>
        <v>8</v>
      </c>
      <c r="Q238" s="2">
        <f t="shared" si="136"/>
        <v>3</v>
      </c>
      <c r="R238" s="2">
        <f t="shared" ca="1" si="137"/>
        <v>2018</v>
      </c>
      <c r="S238" s="2">
        <f t="shared" ca="1" si="138"/>
        <v>4</v>
      </c>
      <c r="T238" s="2">
        <f t="shared" ca="1" si="139"/>
        <v>12</v>
      </c>
      <c r="U238" s="2">
        <f t="shared" ca="1" si="117"/>
        <v>344</v>
      </c>
      <c r="V238" s="2">
        <f t="shared" ca="1" si="118"/>
        <v>344</v>
      </c>
      <c r="W238" s="2">
        <f t="shared" ca="1" si="119"/>
        <v>71</v>
      </c>
      <c r="X238" s="2">
        <f t="shared" ca="1" si="120"/>
        <v>12</v>
      </c>
      <c r="Y238" s="2">
        <f t="shared" ca="1" si="121"/>
        <v>36</v>
      </c>
      <c r="Z238" s="2">
        <f t="shared" ca="1" si="122"/>
        <v>-2</v>
      </c>
      <c r="AA238" s="2">
        <f t="shared" ca="1" si="123"/>
        <v>-9</v>
      </c>
      <c r="AB238" s="2">
        <f t="shared" ca="1" si="124"/>
        <v>-28</v>
      </c>
      <c r="AC238" s="2" t="str">
        <f t="shared" ca="1" si="125"/>
        <v xml:space="preserve"> 2016 Q3</v>
      </c>
      <c r="AD238" s="2" t="str">
        <f t="shared" ca="1" si="126"/>
        <v xml:space="preserve"> 2016 M08</v>
      </c>
      <c r="AE238" s="2" t="b">
        <f t="shared" ca="1" si="127"/>
        <v>1</v>
      </c>
      <c r="AF238" s="2" t="b">
        <f t="shared" ca="1" si="128"/>
        <v>1</v>
      </c>
      <c r="AG238" s="2" t="str">
        <f t="shared" si="129"/>
        <v>2016</v>
      </c>
      <c r="AH238" s="2" t="str">
        <f t="shared" si="130"/>
        <v>3</v>
      </c>
      <c r="AI238" t="str">
        <f t="shared" si="131"/>
        <v>08</v>
      </c>
      <c r="AJ238" s="2" t="str">
        <f t="shared" si="132"/>
        <v>2016 Q3</v>
      </c>
    </row>
    <row r="239" spans="1:36" x14ac:dyDescent="0.25">
      <c r="A239" s="1">
        <v>42607</v>
      </c>
      <c r="B239" s="2">
        <f t="shared" si="140"/>
        <v>2016</v>
      </c>
      <c r="C239" s="2">
        <f t="shared" si="141"/>
        <v>3</v>
      </c>
      <c r="D239" s="2">
        <f t="shared" si="107"/>
        <v>20163</v>
      </c>
      <c r="E239">
        <f t="shared" si="108"/>
        <v>8</v>
      </c>
      <c r="F239">
        <f t="shared" si="109"/>
        <v>201608</v>
      </c>
      <c r="G239">
        <f t="shared" si="110"/>
        <v>238</v>
      </c>
      <c r="H239">
        <f t="shared" si="111"/>
        <v>237</v>
      </c>
      <c r="I239">
        <f t="shared" si="112"/>
        <v>56</v>
      </c>
      <c r="J239">
        <f t="shared" si="113"/>
        <v>37</v>
      </c>
      <c r="K239" s="1">
        <f t="shared" si="114"/>
        <v>42607</v>
      </c>
      <c r="L239" s="1">
        <f t="shared" si="115"/>
        <v>42583</v>
      </c>
      <c r="M239" s="1">
        <f t="shared" si="133"/>
        <v>42613</v>
      </c>
      <c r="N239" s="1">
        <f t="shared" si="116"/>
        <v>42552</v>
      </c>
      <c r="O239" s="1">
        <f t="shared" si="134"/>
        <v>42643</v>
      </c>
      <c r="P239" s="2">
        <f t="shared" si="135"/>
        <v>8</v>
      </c>
      <c r="Q239" s="2">
        <f t="shared" si="136"/>
        <v>3</v>
      </c>
      <c r="R239" s="2">
        <f t="shared" ca="1" si="137"/>
        <v>2018</v>
      </c>
      <c r="S239" s="2">
        <f t="shared" ca="1" si="138"/>
        <v>4</v>
      </c>
      <c r="T239" s="2">
        <f t="shared" ca="1" si="139"/>
        <v>12</v>
      </c>
      <c r="U239" s="2">
        <f t="shared" ca="1" si="117"/>
        <v>344</v>
      </c>
      <c r="V239" s="2">
        <f t="shared" ca="1" si="118"/>
        <v>344</v>
      </c>
      <c r="W239" s="2">
        <f t="shared" ca="1" si="119"/>
        <v>71</v>
      </c>
      <c r="X239" s="2">
        <f t="shared" ca="1" si="120"/>
        <v>12</v>
      </c>
      <c r="Y239" s="2">
        <f t="shared" ca="1" si="121"/>
        <v>36</v>
      </c>
      <c r="Z239" s="2">
        <f t="shared" ca="1" si="122"/>
        <v>-2</v>
      </c>
      <c r="AA239" s="2">
        <f t="shared" ca="1" si="123"/>
        <v>-9</v>
      </c>
      <c r="AB239" s="2">
        <f t="shared" ca="1" si="124"/>
        <v>-28</v>
      </c>
      <c r="AC239" s="2" t="str">
        <f t="shared" ca="1" si="125"/>
        <v xml:space="preserve"> 2016 Q3</v>
      </c>
      <c r="AD239" s="2" t="str">
        <f t="shared" ca="1" si="126"/>
        <v xml:space="preserve"> 2016 M08</v>
      </c>
      <c r="AE239" s="2" t="b">
        <f t="shared" ca="1" si="127"/>
        <v>1</v>
      </c>
      <c r="AF239" s="2" t="b">
        <f t="shared" ca="1" si="128"/>
        <v>1</v>
      </c>
      <c r="AG239" s="2" t="str">
        <f t="shared" si="129"/>
        <v>2016</v>
      </c>
      <c r="AH239" s="2" t="str">
        <f t="shared" si="130"/>
        <v>3</v>
      </c>
      <c r="AI239" t="str">
        <f t="shared" si="131"/>
        <v>08</v>
      </c>
      <c r="AJ239" s="2" t="str">
        <f t="shared" si="132"/>
        <v>2016 Q3</v>
      </c>
    </row>
    <row r="240" spans="1:36" x14ac:dyDescent="0.25">
      <c r="A240" s="1">
        <v>42608</v>
      </c>
      <c r="B240" s="2">
        <f t="shared" si="140"/>
        <v>2016</v>
      </c>
      <c r="C240" s="2">
        <f t="shared" si="141"/>
        <v>3</v>
      </c>
      <c r="D240" s="2">
        <f t="shared" si="107"/>
        <v>20163</v>
      </c>
      <c r="E240">
        <f t="shared" si="108"/>
        <v>8</v>
      </c>
      <c r="F240">
        <f t="shared" si="109"/>
        <v>201608</v>
      </c>
      <c r="G240">
        <f t="shared" si="110"/>
        <v>239</v>
      </c>
      <c r="H240">
        <f t="shared" si="111"/>
        <v>238</v>
      </c>
      <c r="I240">
        <f t="shared" si="112"/>
        <v>57</v>
      </c>
      <c r="J240">
        <f t="shared" si="113"/>
        <v>36</v>
      </c>
      <c r="K240" s="1">
        <f t="shared" si="114"/>
        <v>42608</v>
      </c>
      <c r="L240" s="1">
        <f t="shared" si="115"/>
        <v>42583</v>
      </c>
      <c r="M240" s="1">
        <f t="shared" si="133"/>
        <v>42613</v>
      </c>
      <c r="N240" s="1">
        <f t="shared" si="116"/>
        <v>42552</v>
      </c>
      <c r="O240" s="1">
        <f t="shared" si="134"/>
        <v>42643</v>
      </c>
      <c r="P240" s="2">
        <f t="shared" si="135"/>
        <v>8</v>
      </c>
      <c r="Q240" s="2">
        <f t="shared" si="136"/>
        <v>3</v>
      </c>
      <c r="R240" s="2">
        <f t="shared" ca="1" si="137"/>
        <v>2018</v>
      </c>
      <c r="S240" s="2">
        <f t="shared" ca="1" si="138"/>
        <v>4</v>
      </c>
      <c r="T240" s="2">
        <f t="shared" ca="1" si="139"/>
        <v>12</v>
      </c>
      <c r="U240" s="2">
        <f t="shared" ca="1" si="117"/>
        <v>344</v>
      </c>
      <c r="V240" s="2">
        <f t="shared" ca="1" si="118"/>
        <v>344</v>
      </c>
      <c r="W240" s="2">
        <f t="shared" ca="1" si="119"/>
        <v>71</v>
      </c>
      <c r="X240" s="2">
        <f t="shared" ca="1" si="120"/>
        <v>12</v>
      </c>
      <c r="Y240" s="2">
        <f t="shared" ca="1" si="121"/>
        <v>36</v>
      </c>
      <c r="Z240" s="2">
        <f t="shared" ca="1" si="122"/>
        <v>-2</v>
      </c>
      <c r="AA240" s="2">
        <f t="shared" ca="1" si="123"/>
        <v>-9</v>
      </c>
      <c r="AB240" s="2">
        <f t="shared" ca="1" si="124"/>
        <v>-28</v>
      </c>
      <c r="AC240" s="2" t="str">
        <f t="shared" ca="1" si="125"/>
        <v xml:space="preserve"> 2016 Q3</v>
      </c>
      <c r="AD240" s="2" t="str">
        <f t="shared" ca="1" si="126"/>
        <v xml:space="preserve"> 2016 M08</v>
      </c>
      <c r="AE240" s="2" t="b">
        <f t="shared" ca="1" si="127"/>
        <v>1</v>
      </c>
      <c r="AF240" s="2" t="b">
        <f t="shared" ca="1" si="128"/>
        <v>1</v>
      </c>
      <c r="AG240" s="2" t="str">
        <f t="shared" si="129"/>
        <v>2016</v>
      </c>
      <c r="AH240" s="2" t="str">
        <f t="shared" si="130"/>
        <v>3</v>
      </c>
      <c r="AI240" t="str">
        <f t="shared" si="131"/>
        <v>08</v>
      </c>
      <c r="AJ240" s="2" t="str">
        <f t="shared" si="132"/>
        <v>2016 Q3</v>
      </c>
    </row>
    <row r="241" spans="1:36" x14ac:dyDescent="0.25">
      <c r="A241" s="1">
        <v>42609</v>
      </c>
      <c r="B241" s="2">
        <f t="shared" si="140"/>
        <v>2016</v>
      </c>
      <c r="C241" s="2">
        <f t="shared" si="141"/>
        <v>3</v>
      </c>
      <c r="D241" s="2">
        <f t="shared" si="107"/>
        <v>20163</v>
      </c>
      <c r="E241">
        <f t="shared" si="108"/>
        <v>8</v>
      </c>
      <c r="F241">
        <f t="shared" si="109"/>
        <v>201608</v>
      </c>
      <c r="G241">
        <f t="shared" si="110"/>
        <v>240</v>
      </c>
      <c r="H241">
        <f t="shared" si="111"/>
        <v>239</v>
      </c>
      <c r="I241">
        <f t="shared" si="112"/>
        <v>58</v>
      </c>
      <c r="J241">
        <f t="shared" si="113"/>
        <v>35</v>
      </c>
      <c r="K241" s="1">
        <f t="shared" si="114"/>
        <v>42609</v>
      </c>
      <c r="L241" s="1">
        <f t="shared" si="115"/>
        <v>42583</v>
      </c>
      <c r="M241" s="1">
        <f t="shared" si="133"/>
        <v>42613</v>
      </c>
      <c r="N241" s="1">
        <f t="shared" si="116"/>
        <v>42552</v>
      </c>
      <c r="O241" s="1">
        <f t="shared" si="134"/>
        <v>42643</v>
      </c>
      <c r="P241" s="2">
        <f t="shared" si="135"/>
        <v>8</v>
      </c>
      <c r="Q241" s="2">
        <f t="shared" si="136"/>
        <v>3</v>
      </c>
      <c r="R241" s="2">
        <f t="shared" ca="1" si="137"/>
        <v>2018</v>
      </c>
      <c r="S241" s="2">
        <f t="shared" ca="1" si="138"/>
        <v>4</v>
      </c>
      <c r="T241" s="2">
        <f t="shared" ca="1" si="139"/>
        <v>12</v>
      </c>
      <c r="U241" s="2">
        <f t="shared" ca="1" si="117"/>
        <v>344</v>
      </c>
      <c r="V241" s="2">
        <f t="shared" ca="1" si="118"/>
        <v>344</v>
      </c>
      <c r="W241" s="2">
        <f t="shared" ca="1" si="119"/>
        <v>71</v>
      </c>
      <c r="X241" s="2">
        <f t="shared" ca="1" si="120"/>
        <v>12</v>
      </c>
      <c r="Y241" s="2">
        <f t="shared" ca="1" si="121"/>
        <v>36</v>
      </c>
      <c r="Z241" s="2">
        <f t="shared" ca="1" si="122"/>
        <v>-2</v>
      </c>
      <c r="AA241" s="2">
        <f t="shared" ca="1" si="123"/>
        <v>-9</v>
      </c>
      <c r="AB241" s="2">
        <f t="shared" ca="1" si="124"/>
        <v>-28</v>
      </c>
      <c r="AC241" s="2" t="str">
        <f t="shared" ca="1" si="125"/>
        <v xml:space="preserve"> 2016 Q3</v>
      </c>
      <c r="AD241" s="2" t="str">
        <f t="shared" ca="1" si="126"/>
        <v xml:space="preserve"> 2016 M08</v>
      </c>
      <c r="AE241" s="2" t="b">
        <f t="shared" ca="1" si="127"/>
        <v>1</v>
      </c>
      <c r="AF241" s="2" t="b">
        <f t="shared" ca="1" si="128"/>
        <v>1</v>
      </c>
      <c r="AG241" s="2" t="str">
        <f t="shared" si="129"/>
        <v>2016</v>
      </c>
      <c r="AH241" s="2" t="str">
        <f t="shared" si="130"/>
        <v>3</v>
      </c>
      <c r="AI241" t="str">
        <f t="shared" si="131"/>
        <v>08</v>
      </c>
      <c r="AJ241" s="2" t="str">
        <f t="shared" si="132"/>
        <v>2016 Q3</v>
      </c>
    </row>
    <row r="242" spans="1:36" x14ac:dyDescent="0.25">
      <c r="A242" s="1">
        <v>42610</v>
      </c>
      <c r="B242" s="2">
        <f t="shared" si="140"/>
        <v>2016</v>
      </c>
      <c r="C242" s="2">
        <f t="shared" si="141"/>
        <v>3</v>
      </c>
      <c r="D242" s="2">
        <f t="shared" si="107"/>
        <v>20163</v>
      </c>
      <c r="E242">
        <f t="shared" si="108"/>
        <v>8</v>
      </c>
      <c r="F242">
        <f t="shared" si="109"/>
        <v>201608</v>
      </c>
      <c r="G242">
        <f t="shared" si="110"/>
        <v>241</v>
      </c>
      <c r="H242">
        <f t="shared" si="111"/>
        <v>240</v>
      </c>
      <c r="I242">
        <f t="shared" si="112"/>
        <v>59</v>
      </c>
      <c r="J242">
        <f t="shared" si="113"/>
        <v>34</v>
      </c>
      <c r="K242" s="1">
        <f t="shared" si="114"/>
        <v>42610</v>
      </c>
      <c r="L242" s="1">
        <f t="shared" si="115"/>
        <v>42583</v>
      </c>
      <c r="M242" s="1">
        <f t="shared" si="133"/>
        <v>42613</v>
      </c>
      <c r="N242" s="1">
        <f t="shared" si="116"/>
        <v>42552</v>
      </c>
      <c r="O242" s="1">
        <f t="shared" si="134"/>
        <v>42643</v>
      </c>
      <c r="P242" s="2">
        <f t="shared" si="135"/>
        <v>8</v>
      </c>
      <c r="Q242" s="2">
        <f t="shared" si="136"/>
        <v>3</v>
      </c>
      <c r="R242" s="2">
        <f t="shared" ca="1" si="137"/>
        <v>2018</v>
      </c>
      <c r="S242" s="2">
        <f t="shared" ca="1" si="138"/>
        <v>4</v>
      </c>
      <c r="T242" s="2">
        <f t="shared" ca="1" si="139"/>
        <v>12</v>
      </c>
      <c r="U242" s="2">
        <f t="shared" ca="1" si="117"/>
        <v>344</v>
      </c>
      <c r="V242" s="2">
        <f t="shared" ca="1" si="118"/>
        <v>344</v>
      </c>
      <c r="W242" s="2">
        <f t="shared" ca="1" si="119"/>
        <v>71</v>
      </c>
      <c r="X242" s="2">
        <f t="shared" ca="1" si="120"/>
        <v>12</v>
      </c>
      <c r="Y242" s="2">
        <f t="shared" ca="1" si="121"/>
        <v>36</v>
      </c>
      <c r="Z242" s="2">
        <f t="shared" ca="1" si="122"/>
        <v>-2</v>
      </c>
      <c r="AA242" s="2">
        <f t="shared" ca="1" si="123"/>
        <v>-9</v>
      </c>
      <c r="AB242" s="2">
        <f t="shared" ca="1" si="124"/>
        <v>-28</v>
      </c>
      <c r="AC242" s="2" t="str">
        <f t="shared" ca="1" si="125"/>
        <v xml:space="preserve"> 2016 Q3</v>
      </c>
      <c r="AD242" s="2" t="str">
        <f t="shared" ca="1" si="126"/>
        <v xml:space="preserve"> 2016 M08</v>
      </c>
      <c r="AE242" s="2" t="b">
        <f t="shared" ca="1" si="127"/>
        <v>1</v>
      </c>
      <c r="AF242" s="2" t="b">
        <f t="shared" ca="1" si="128"/>
        <v>1</v>
      </c>
      <c r="AG242" s="2" t="str">
        <f t="shared" si="129"/>
        <v>2016</v>
      </c>
      <c r="AH242" s="2" t="str">
        <f t="shared" si="130"/>
        <v>3</v>
      </c>
      <c r="AI242" t="str">
        <f t="shared" si="131"/>
        <v>08</v>
      </c>
      <c r="AJ242" s="2" t="str">
        <f t="shared" si="132"/>
        <v>2016 Q3</v>
      </c>
    </row>
    <row r="243" spans="1:36" x14ac:dyDescent="0.25">
      <c r="A243" s="1">
        <v>42611</v>
      </c>
      <c r="B243" s="2">
        <f t="shared" si="140"/>
        <v>2016</v>
      </c>
      <c r="C243" s="2">
        <f t="shared" si="141"/>
        <v>3</v>
      </c>
      <c r="D243" s="2">
        <f t="shared" si="107"/>
        <v>20163</v>
      </c>
      <c r="E243">
        <f t="shared" si="108"/>
        <v>8</v>
      </c>
      <c r="F243">
        <f t="shared" si="109"/>
        <v>201608</v>
      </c>
      <c r="G243">
        <f t="shared" si="110"/>
        <v>242</v>
      </c>
      <c r="H243">
        <f t="shared" si="111"/>
        <v>241</v>
      </c>
      <c r="I243">
        <f t="shared" si="112"/>
        <v>60</v>
      </c>
      <c r="J243">
        <f t="shared" si="113"/>
        <v>33</v>
      </c>
      <c r="K243" s="1">
        <f t="shared" si="114"/>
        <v>42611</v>
      </c>
      <c r="L243" s="1">
        <f t="shared" si="115"/>
        <v>42583</v>
      </c>
      <c r="M243" s="1">
        <f t="shared" si="133"/>
        <v>42613</v>
      </c>
      <c r="N243" s="1">
        <f t="shared" si="116"/>
        <v>42552</v>
      </c>
      <c r="O243" s="1">
        <f t="shared" si="134"/>
        <v>42643</v>
      </c>
      <c r="P243" s="2">
        <f t="shared" si="135"/>
        <v>8</v>
      </c>
      <c r="Q243" s="2">
        <f t="shared" si="136"/>
        <v>3</v>
      </c>
      <c r="R243" s="2">
        <f t="shared" ca="1" si="137"/>
        <v>2018</v>
      </c>
      <c r="S243" s="2">
        <f t="shared" ca="1" si="138"/>
        <v>4</v>
      </c>
      <c r="T243" s="2">
        <f t="shared" ca="1" si="139"/>
        <v>12</v>
      </c>
      <c r="U243" s="2">
        <f t="shared" ca="1" si="117"/>
        <v>344</v>
      </c>
      <c r="V243" s="2">
        <f t="shared" ca="1" si="118"/>
        <v>344</v>
      </c>
      <c r="W243" s="2">
        <f t="shared" ca="1" si="119"/>
        <v>71</v>
      </c>
      <c r="X243" s="2">
        <f t="shared" ca="1" si="120"/>
        <v>12</v>
      </c>
      <c r="Y243" s="2">
        <f t="shared" ca="1" si="121"/>
        <v>36</v>
      </c>
      <c r="Z243" s="2">
        <f t="shared" ca="1" si="122"/>
        <v>-2</v>
      </c>
      <c r="AA243" s="2">
        <f t="shared" ca="1" si="123"/>
        <v>-9</v>
      </c>
      <c r="AB243" s="2">
        <f t="shared" ca="1" si="124"/>
        <v>-28</v>
      </c>
      <c r="AC243" s="2" t="str">
        <f t="shared" ca="1" si="125"/>
        <v xml:space="preserve"> 2016 Q3</v>
      </c>
      <c r="AD243" s="2" t="str">
        <f t="shared" ca="1" si="126"/>
        <v xml:space="preserve"> 2016 M08</v>
      </c>
      <c r="AE243" s="2" t="b">
        <f t="shared" ca="1" si="127"/>
        <v>1</v>
      </c>
      <c r="AF243" s="2" t="b">
        <f t="shared" ca="1" si="128"/>
        <v>1</v>
      </c>
      <c r="AG243" s="2" t="str">
        <f t="shared" si="129"/>
        <v>2016</v>
      </c>
      <c r="AH243" s="2" t="str">
        <f t="shared" si="130"/>
        <v>3</v>
      </c>
      <c r="AI243" t="str">
        <f t="shared" si="131"/>
        <v>08</v>
      </c>
      <c r="AJ243" s="2" t="str">
        <f t="shared" si="132"/>
        <v>2016 Q3</v>
      </c>
    </row>
    <row r="244" spans="1:36" x14ac:dyDescent="0.25">
      <c r="A244" s="1">
        <v>42612</v>
      </c>
      <c r="B244" s="2">
        <f t="shared" si="140"/>
        <v>2016</v>
      </c>
      <c r="C244" s="2">
        <f t="shared" si="141"/>
        <v>3</v>
      </c>
      <c r="D244" s="2">
        <f t="shared" si="107"/>
        <v>20163</v>
      </c>
      <c r="E244">
        <f t="shared" si="108"/>
        <v>8</v>
      </c>
      <c r="F244">
        <f t="shared" si="109"/>
        <v>201608</v>
      </c>
      <c r="G244">
        <f t="shared" si="110"/>
        <v>243</v>
      </c>
      <c r="H244">
        <f t="shared" si="111"/>
        <v>242</v>
      </c>
      <c r="I244">
        <f t="shared" si="112"/>
        <v>61</v>
      </c>
      <c r="J244">
        <f t="shared" si="113"/>
        <v>32</v>
      </c>
      <c r="K244" s="1">
        <f t="shared" si="114"/>
        <v>42612</v>
      </c>
      <c r="L244" s="1">
        <f t="shared" si="115"/>
        <v>42583</v>
      </c>
      <c r="M244" s="1">
        <f t="shared" si="133"/>
        <v>42613</v>
      </c>
      <c r="N244" s="1">
        <f t="shared" si="116"/>
        <v>42552</v>
      </c>
      <c r="O244" s="1">
        <f t="shared" si="134"/>
        <v>42643</v>
      </c>
      <c r="P244" s="2">
        <f t="shared" si="135"/>
        <v>8</v>
      </c>
      <c r="Q244" s="2">
        <f t="shared" si="136"/>
        <v>3</v>
      </c>
      <c r="R244" s="2">
        <f t="shared" ca="1" si="137"/>
        <v>2018</v>
      </c>
      <c r="S244" s="2">
        <f t="shared" ca="1" si="138"/>
        <v>4</v>
      </c>
      <c r="T244" s="2">
        <f t="shared" ca="1" si="139"/>
        <v>12</v>
      </c>
      <c r="U244" s="2">
        <f t="shared" ca="1" si="117"/>
        <v>344</v>
      </c>
      <c r="V244" s="2">
        <f t="shared" ca="1" si="118"/>
        <v>344</v>
      </c>
      <c r="W244" s="2">
        <f t="shared" ca="1" si="119"/>
        <v>71</v>
      </c>
      <c r="X244" s="2">
        <f t="shared" ca="1" si="120"/>
        <v>12</v>
      </c>
      <c r="Y244" s="2">
        <f t="shared" ca="1" si="121"/>
        <v>36</v>
      </c>
      <c r="Z244" s="2">
        <f t="shared" ca="1" si="122"/>
        <v>-2</v>
      </c>
      <c r="AA244" s="2">
        <f t="shared" ca="1" si="123"/>
        <v>-9</v>
      </c>
      <c r="AB244" s="2">
        <f t="shared" ca="1" si="124"/>
        <v>-28</v>
      </c>
      <c r="AC244" s="2" t="str">
        <f t="shared" ca="1" si="125"/>
        <v xml:space="preserve"> 2016 Q3</v>
      </c>
      <c r="AD244" s="2" t="str">
        <f t="shared" ca="1" si="126"/>
        <v xml:space="preserve"> 2016 M08</v>
      </c>
      <c r="AE244" s="2" t="b">
        <f t="shared" ca="1" si="127"/>
        <v>1</v>
      </c>
      <c r="AF244" s="2" t="b">
        <f t="shared" ca="1" si="128"/>
        <v>1</v>
      </c>
      <c r="AG244" s="2" t="str">
        <f t="shared" si="129"/>
        <v>2016</v>
      </c>
      <c r="AH244" s="2" t="str">
        <f t="shared" si="130"/>
        <v>3</v>
      </c>
      <c r="AI244" t="str">
        <f t="shared" si="131"/>
        <v>08</v>
      </c>
      <c r="AJ244" s="2" t="str">
        <f t="shared" si="132"/>
        <v>2016 Q3</v>
      </c>
    </row>
    <row r="245" spans="1:36" x14ac:dyDescent="0.25">
      <c r="A245" s="1">
        <v>42613</v>
      </c>
      <c r="B245" s="2">
        <f t="shared" si="140"/>
        <v>2016</v>
      </c>
      <c r="C245" s="2">
        <f t="shared" si="141"/>
        <v>3</v>
      </c>
      <c r="D245" s="2">
        <f t="shared" si="107"/>
        <v>20163</v>
      </c>
      <c r="E245">
        <f t="shared" si="108"/>
        <v>8</v>
      </c>
      <c r="F245">
        <f t="shared" si="109"/>
        <v>201608</v>
      </c>
      <c r="G245">
        <f t="shared" si="110"/>
        <v>244</v>
      </c>
      <c r="H245">
        <f t="shared" si="111"/>
        <v>243</v>
      </c>
      <c r="I245">
        <f t="shared" si="112"/>
        <v>62</v>
      </c>
      <c r="J245">
        <f t="shared" si="113"/>
        <v>31</v>
      </c>
      <c r="K245" s="1">
        <f t="shared" si="114"/>
        <v>42613</v>
      </c>
      <c r="L245" s="1">
        <f t="shared" si="115"/>
        <v>42583</v>
      </c>
      <c r="M245" s="1">
        <f t="shared" si="133"/>
        <v>42613</v>
      </c>
      <c r="N245" s="1">
        <f t="shared" si="116"/>
        <v>42552</v>
      </c>
      <c r="O245" s="1">
        <f t="shared" si="134"/>
        <v>42643</v>
      </c>
      <c r="P245" s="2">
        <f t="shared" si="135"/>
        <v>8</v>
      </c>
      <c r="Q245" s="2">
        <f t="shared" si="136"/>
        <v>3</v>
      </c>
      <c r="R245" s="2">
        <f t="shared" ca="1" si="137"/>
        <v>2018</v>
      </c>
      <c r="S245" s="2">
        <f t="shared" ca="1" si="138"/>
        <v>4</v>
      </c>
      <c r="T245" s="2">
        <f t="shared" ca="1" si="139"/>
        <v>12</v>
      </c>
      <c r="U245" s="2">
        <f t="shared" ca="1" si="117"/>
        <v>344</v>
      </c>
      <c r="V245" s="2">
        <f t="shared" ca="1" si="118"/>
        <v>344</v>
      </c>
      <c r="W245" s="2">
        <f t="shared" ca="1" si="119"/>
        <v>71</v>
      </c>
      <c r="X245" s="2">
        <f t="shared" ca="1" si="120"/>
        <v>12</v>
      </c>
      <c r="Y245" s="2">
        <f t="shared" ca="1" si="121"/>
        <v>36</v>
      </c>
      <c r="Z245" s="2">
        <f t="shared" ca="1" si="122"/>
        <v>-2</v>
      </c>
      <c r="AA245" s="2">
        <f t="shared" ca="1" si="123"/>
        <v>-9</v>
      </c>
      <c r="AB245" s="2">
        <f t="shared" ca="1" si="124"/>
        <v>-28</v>
      </c>
      <c r="AC245" s="2" t="str">
        <f t="shared" ca="1" si="125"/>
        <v xml:space="preserve"> 2016 Q3</v>
      </c>
      <c r="AD245" s="2" t="str">
        <f t="shared" ca="1" si="126"/>
        <v xml:space="preserve"> 2016 M08</v>
      </c>
      <c r="AE245" s="2" t="b">
        <f t="shared" ca="1" si="127"/>
        <v>1</v>
      </c>
      <c r="AF245" s="2" t="b">
        <f t="shared" ca="1" si="128"/>
        <v>1</v>
      </c>
      <c r="AG245" s="2" t="str">
        <f t="shared" si="129"/>
        <v>2016</v>
      </c>
      <c r="AH245" s="2" t="str">
        <f t="shared" si="130"/>
        <v>3</v>
      </c>
      <c r="AI245" t="str">
        <f t="shared" si="131"/>
        <v>08</v>
      </c>
      <c r="AJ245" s="2" t="str">
        <f t="shared" si="132"/>
        <v>2016 Q3</v>
      </c>
    </row>
    <row r="246" spans="1:36" x14ac:dyDescent="0.25">
      <c r="A246" s="1">
        <v>42614</v>
      </c>
      <c r="B246" s="2">
        <f t="shared" si="140"/>
        <v>2016</v>
      </c>
      <c r="C246" s="2">
        <f t="shared" si="141"/>
        <v>3</v>
      </c>
      <c r="D246" s="2">
        <f t="shared" si="107"/>
        <v>20163</v>
      </c>
      <c r="E246">
        <f t="shared" si="108"/>
        <v>9</v>
      </c>
      <c r="F246">
        <f t="shared" si="109"/>
        <v>201609</v>
      </c>
      <c r="G246">
        <f t="shared" si="110"/>
        <v>245</v>
      </c>
      <c r="H246">
        <f t="shared" si="111"/>
        <v>244</v>
      </c>
      <c r="I246">
        <f t="shared" si="112"/>
        <v>63</v>
      </c>
      <c r="J246">
        <f t="shared" si="113"/>
        <v>30</v>
      </c>
      <c r="K246" s="1">
        <f t="shared" si="114"/>
        <v>42614</v>
      </c>
      <c r="L246" s="1">
        <f t="shared" si="115"/>
        <v>42614</v>
      </c>
      <c r="M246" s="1">
        <f t="shared" si="133"/>
        <v>42643</v>
      </c>
      <c r="N246" s="1">
        <f t="shared" si="116"/>
        <v>42552</v>
      </c>
      <c r="O246" s="1">
        <f t="shared" si="134"/>
        <v>42643</v>
      </c>
      <c r="P246" s="2">
        <f t="shared" si="135"/>
        <v>9</v>
      </c>
      <c r="Q246" s="2">
        <f t="shared" si="136"/>
        <v>3</v>
      </c>
      <c r="R246" s="2">
        <f t="shared" ca="1" si="137"/>
        <v>2018</v>
      </c>
      <c r="S246" s="2">
        <f t="shared" ca="1" si="138"/>
        <v>4</v>
      </c>
      <c r="T246" s="2">
        <f t="shared" ca="1" si="139"/>
        <v>12</v>
      </c>
      <c r="U246" s="2">
        <f t="shared" ca="1" si="117"/>
        <v>344</v>
      </c>
      <c r="V246" s="2">
        <f t="shared" ca="1" si="118"/>
        <v>344</v>
      </c>
      <c r="W246" s="2">
        <f t="shared" ca="1" si="119"/>
        <v>71</v>
      </c>
      <c r="X246" s="2">
        <f t="shared" ca="1" si="120"/>
        <v>12</v>
      </c>
      <c r="Y246" s="2">
        <f t="shared" ca="1" si="121"/>
        <v>36</v>
      </c>
      <c r="Z246" s="2">
        <f t="shared" ca="1" si="122"/>
        <v>-2</v>
      </c>
      <c r="AA246" s="2">
        <f t="shared" ca="1" si="123"/>
        <v>-9</v>
      </c>
      <c r="AB246" s="2">
        <f t="shared" ca="1" si="124"/>
        <v>-27</v>
      </c>
      <c r="AC246" s="2" t="str">
        <f t="shared" ca="1" si="125"/>
        <v xml:space="preserve"> 2016 Q3</v>
      </c>
      <c r="AD246" s="2" t="str">
        <f t="shared" ca="1" si="126"/>
        <v xml:space="preserve"> 2016 M09</v>
      </c>
      <c r="AE246" s="2" t="b">
        <f t="shared" ca="1" si="127"/>
        <v>1</v>
      </c>
      <c r="AF246" s="2" t="b">
        <f t="shared" ca="1" si="128"/>
        <v>1</v>
      </c>
      <c r="AG246" s="2" t="str">
        <f t="shared" si="129"/>
        <v>2016</v>
      </c>
      <c r="AH246" s="2" t="str">
        <f t="shared" si="130"/>
        <v>3</v>
      </c>
      <c r="AI246" t="str">
        <f t="shared" si="131"/>
        <v>09</v>
      </c>
      <c r="AJ246" s="2" t="str">
        <f t="shared" si="132"/>
        <v>2016 Q3</v>
      </c>
    </row>
    <row r="247" spans="1:36" x14ac:dyDescent="0.25">
      <c r="A247" s="1">
        <v>42615</v>
      </c>
      <c r="B247" s="2">
        <f t="shared" si="140"/>
        <v>2016</v>
      </c>
      <c r="C247" s="2">
        <f t="shared" si="141"/>
        <v>3</v>
      </c>
      <c r="D247" s="2">
        <f t="shared" si="107"/>
        <v>20163</v>
      </c>
      <c r="E247">
        <f t="shared" si="108"/>
        <v>9</v>
      </c>
      <c r="F247">
        <f t="shared" si="109"/>
        <v>201609</v>
      </c>
      <c r="G247">
        <f t="shared" si="110"/>
        <v>246</v>
      </c>
      <c r="H247">
        <f t="shared" si="111"/>
        <v>245</v>
      </c>
      <c r="I247">
        <f t="shared" si="112"/>
        <v>64</v>
      </c>
      <c r="J247">
        <f t="shared" si="113"/>
        <v>29</v>
      </c>
      <c r="K247" s="1">
        <f t="shared" si="114"/>
        <v>42615</v>
      </c>
      <c r="L247" s="1">
        <f t="shared" si="115"/>
        <v>42614</v>
      </c>
      <c r="M247" s="1">
        <f t="shared" si="133"/>
        <v>42643</v>
      </c>
      <c r="N247" s="1">
        <f t="shared" si="116"/>
        <v>42552</v>
      </c>
      <c r="O247" s="1">
        <f t="shared" si="134"/>
        <v>42643</v>
      </c>
      <c r="P247" s="2">
        <f t="shared" si="135"/>
        <v>9</v>
      </c>
      <c r="Q247" s="2">
        <f t="shared" si="136"/>
        <v>3</v>
      </c>
      <c r="R247" s="2">
        <f t="shared" ca="1" si="137"/>
        <v>2018</v>
      </c>
      <c r="S247" s="2">
        <f t="shared" ca="1" si="138"/>
        <v>4</v>
      </c>
      <c r="T247" s="2">
        <f t="shared" ca="1" si="139"/>
        <v>12</v>
      </c>
      <c r="U247" s="2">
        <f t="shared" ca="1" si="117"/>
        <v>344</v>
      </c>
      <c r="V247" s="2">
        <f t="shared" ca="1" si="118"/>
        <v>344</v>
      </c>
      <c r="W247" s="2">
        <f t="shared" ca="1" si="119"/>
        <v>71</v>
      </c>
      <c r="X247" s="2">
        <f t="shared" ca="1" si="120"/>
        <v>12</v>
      </c>
      <c r="Y247" s="2">
        <f t="shared" ca="1" si="121"/>
        <v>36</v>
      </c>
      <c r="Z247" s="2">
        <f t="shared" ca="1" si="122"/>
        <v>-2</v>
      </c>
      <c r="AA247" s="2">
        <f t="shared" ca="1" si="123"/>
        <v>-9</v>
      </c>
      <c r="AB247" s="2">
        <f t="shared" ca="1" si="124"/>
        <v>-27</v>
      </c>
      <c r="AC247" s="2" t="str">
        <f t="shared" ca="1" si="125"/>
        <v xml:space="preserve"> 2016 Q3</v>
      </c>
      <c r="AD247" s="2" t="str">
        <f t="shared" ca="1" si="126"/>
        <v xml:space="preserve"> 2016 M09</v>
      </c>
      <c r="AE247" s="2" t="b">
        <f t="shared" ca="1" si="127"/>
        <v>1</v>
      </c>
      <c r="AF247" s="2" t="b">
        <f t="shared" ca="1" si="128"/>
        <v>1</v>
      </c>
      <c r="AG247" s="2" t="str">
        <f t="shared" si="129"/>
        <v>2016</v>
      </c>
      <c r="AH247" s="2" t="str">
        <f t="shared" si="130"/>
        <v>3</v>
      </c>
      <c r="AI247" t="str">
        <f t="shared" si="131"/>
        <v>09</v>
      </c>
      <c r="AJ247" s="2" t="str">
        <f t="shared" si="132"/>
        <v>2016 Q3</v>
      </c>
    </row>
    <row r="248" spans="1:36" x14ac:dyDescent="0.25">
      <c r="A248" s="1">
        <v>42616</v>
      </c>
      <c r="B248" s="2">
        <f t="shared" si="140"/>
        <v>2016</v>
      </c>
      <c r="C248" s="2">
        <f t="shared" si="141"/>
        <v>3</v>
      </c>
      <c r="D248" s="2">
        <f t="shared" si="107"/>
        <v>20163</v>
      </c>
      <c r="E248">
        <f t="shared" si="108"/>
        <v>9</v>
      </c>
      <c r="F248">
        <f t="shared" si="109"/>
        <v>201609</v>
      </c>
      <c r="G248">
        <f t="shared" si="110"/>
        <v>247</v>
      </c>
      <c r="H248">
        <f t="shared" si="111"/>
        <v>246</v>
      </c>
      <c r="I248">
        <f t="shared" si="112"/>
        <v>65</v>
      </c>
      <c r="J248">
        <f t="shared" si="113"/>
        <v>28</v>
      </c>
      <c r="K248" s="1">
        <f t="shared" si="114"/>
        <v>42616</v>
      </c>
      <c r="L248" s="1">
        <f t="shared" si="115"/>
        <v>42614</v>
      </c>
      <c r="M248" s="1">
        <f t="shared" si="133"/>
        <v>42643</v>
      </c>
      <c r="N248" s="1">
        <f t="shared" si="116"/>
        <v>42552</v>
      </c>
      <c r="O248" s="1">
        <f t="shared" si="134"/>
        <v>42643</v>
      </c>
      <c r="P248" s="2">
        <f t="shared" si="135"/>
        <v>9</v>
      </c>
      <c r="Q248" s="2">
        <f t="shared" si="136"/>
        <v>3</v>
      </c>
      <c r="R248" s="2">
        <f t="shared" ca="1" si="137"/>
        <v>2018</v>
      </c>
      <c r="S248" s="2">
        <f t="shared" ca="1" si="138"/>
        <v>4</v>
      </c>
      <c r="T248" s="2">
        <f t="shared" ca="1" si="139"/>
        <v>12</v>
      </c>
      <c r="U248" s="2">
        <f t="shared" ca="1" si="117"/>
        <v>344</v>
      </c>
      <c r="V248" s="2">
        <f t="shared" ca="1" si="118"/>
        <v>344</v>
      </c>
      <c r="W248" s="2">
        <f t="shared" ca="1" si="119"/>
        <v>71</v>
      </c>
      <c r="X248" s="2">
        <f t="shared" ca="1" si="120"/>
        <v>12</v>
      </c>
      <c r="Y248" s="2">
        <f t="shared" ca="1" si="121"/>
        <v>36</v>
      </c>
      <c r="Z248" s="2">
        <f t="shared" ca="1" si="122"/>
        <v>-2</v>
      </c>
      <c r="AA248" s="2">
        <f t="shared" ca="1" si="123"/>
        <v>-9</v>
      </c>
      <c r="AB248" s="2">
        <f t="shared" ca="1" si="124"/>
        <v>-27</v>
      </c>
      <c r="AC248" s="2" t="str">
        <f t="shared" ca="1" si="125"/>
        <v xml:space="preserve"> 2016 Q3</v>
      </c>
      <c r="AD248" s="2" t="str">
        <f t="shared" ca="1" si="126"/>
        <v xml:space="preserve"> 2016 M09</v>
      </c>
      <c r="AE248" s="2" t="b">
        <f t="shared" ca="1" si="127"/>
        <v>1</v>
      </c>
      <c r="AF248" s="2" t="b">
        <f t="shared" ca="1" si="128"/>
        <v>1</v>
      </c>
      <c r="AG248" s="2" t="str">
        <f t="shared" si="129"/>
        <v>2016</v>
      </c>
      <c r="AH248" s="2" t="str">
        <f t="shared" si="130"/>
        <v>3</v>
      </c>
      <c r="AI248" t="str">
        <f t="shared" si="131"/>
        <v>09</v>
      </c>
      <c r="AJ248" s="2" t="str">
        <f t="shared" si="132"/>
        <v>2016 Q3</v>
      </c>
    </row>
    <row r="249" spans="1:36" x14ac:dyDescent="0.25">
      <c r="A249" s="1">
        <v>42617</v>
      </c>
      <c r="B249" s="2">
        <f t="shared" si="140"/>
        <v>2016</v>
      </c>
      <c r="C249" s="2">
        <f t="shared" si="141"/>
        <v>3</v>
      </c>
      <c r="D249" s="2">
        <f t="shared" si="107"/>
        <v>20163</v>
      </c>
      <c r="E249">
        <f t="shared" si="108"/>
        <v>9</v>
      </c>
      <c r="F249">
        <f t="shared" si="109"/>
        <v>201609</v>
      </c>
      <c r="G249">
        <f t="shared" si="110"/>
        <v>248</v>
      </c>
      <c r="H249">
        <f t="shared" si="111"/>
        <v>247</v>
      </c>
      <c r="I249">
        <f t="shared" si="112"/>
        <v>66</v>
      </c>
      <c r="J249">
        <f t="shared" si="113"/>
        <v>27</v>
      </c>
      <c r="K249" s="1">
        <f t="shared" si="114"/>
        <v>42617</v>
      </c>
      <c r="L249" s="1">
        <f t="shared" si="115"/>
        <v>42614</v>
      </c>
      <c r="M249" s="1">
        <f t="shared" si="133"/>
        <v>42643</v>
      </c>
      <c r="N249" s="1">
        <f t="shared" si="116"/>
        <v>42552</v>
      </c>
      <c r="O249" s="1">
        <f t="shared" si="134"/>
        <v>42643</v>
      </c>
      <c r="P249" s="2">
        <f t="shared" si="135"/>
        <v>9</v>
      </c>
      <c r="Q249" s="2">
        <f t="shared" si="136"/>
        <v>3</v>
      </c>
      <c r="R249" s="2">
        <f t="shared" ca="1" si="137"/>
        <v>2018</v>
      </c>
      <c r="S249" s="2">
        <f t="shared" ca="1" si="138"/>
        <v>4</v>
      </c>
      <c r="T249" s="2">
        <f t="shared" ca="1" si="139"/>
        <v>12</v>
      </c>
      <c r="U249" s="2">
        <f t="shared" ca="1" si="117"/>
        <v>344</v>
      </c>
      <c r="V249" s="2">
        <f t="shared" ca="1" si="118"/>
        <v>344</v>
      </c>
      <c r="W249" s="2">
        <f t="shared" ca="1" si="119"/>
        <v>71</v>
      </c>
      <c r="X249" s="2">
        <f t="shared" ca="1" si="120"/>
        <v>12</v>
      </c>
      <c r="Y249" s="2">
        <f t="shared" ca="1" si="121"/>
        <v>36</v>
      </c>
      <c r="Z249" s="2">
        <f t="shared" ca="1" si="122"/>
        <v>-2</v>
      </c>
      <c r="AA249" s="2">
        <f t="shared" ca="1" si="123"/>
        <v>-9</v>
      </c>
      <c r="AB249" s="2">
        <f t="shared" ca="1" si="124"/>
        <v>-27</v>
      </c>
      <c r="AC249" s="2" t="str">
        <f t="shared" ca="1" si="125"/>
        <v xml:space="preserve"> 2016 Q3</v>
      </c>
      <c r="AD249" s="2" t="str">
        <f t="shared" ca="1" si="126"/>
        <v xml:space="preserve"> 2016 M09</v>
      </c>
      <c r="AE249" s="2" t="b">
        <f t="shared" ca="1" si="127"/>
        <v>1</v>
      </c>
      <c r="AF249" s="2" t="b">
        <f t="shared" ca="1" si="128"/>
        <v>1</v>
      </c>
      <c r="AG249" s="2" t="str">
        <f t="shared" si="129"/>
        <v>2016</v>
      </c>
      <c r="AH249" s="2" t="str">
        <f t="shared" si="130"/>
        <v>3</v>
      </c>
      <c r="AI249" t="str">
        <f t="shared" si="131"/>
        <v>09</v>
      </c>
      <c r="AJ249" s="2" t="str">
        <f t="shared" si="132"/>
        <v>2016 Q3</v>
      </c>
    </row>
    <row r="250" spans="1:36" x14ac:dyDescent="0.25">
      <c r="A250" s="1">
        <v>42618</v>
      </c>
      <c r="B250" s="2">
        <f t="shared" si="140"/>
        <v>2016</v>
      </c>
      <c r="C250" s="2">
        <f t="shared" si="141"/>
        <v>3</v>
      </c>
      <c r="D250" s="2">
        <f t="shared" si="107"/>
        <v>20163</v>
      </c>
      <c r="E250">
        <f t="shared" si="108"/>
        <v>9</v>
      </c>
      <c r="F250">
        <f t="shared" si="109"/>
        <v>201609</v>
      </c>
      <c r="G250">
        <f t="shared" si="110"/>
        <v>249</v>
      </c>
      <c r="H250">
        <f t="shared" si="111"/>
        <v>248</v>
      </c>
      <c r="I250">
        <f t="shared" si="112"/>
        <v>67</v>
      </c>
      <c r="J250">
        <f t="shared" si="113"/>
        <v>26</v>
      </c>
      <c r="K250" s="1">
        <f t="shared" si="114"/>
        <v>42618</v>
      </c>
      <c r="L250" s="1">
        <f t="shared" si="115"/>
        <v>42614</v>
      </c>
      <c r="M250" s="1">
        <f t="shared" si="133"/>
        <v>42643</v>
      </c>
      <c r="N250" s="1">
        <f t="shared" si="116"/>
        <v>42552</v>
      </c>
      <c r="O250" s="1">
        <f t="shared" si="134"/>
        <v>42643</v>
      </c>
      <c r="P250" s="2">
        <f t="shared" si="135"/>
        <v>9</v>
      </c>
      <c r="Q250" s="2">
        <f t="shared" si="136"/>
        <v>3</v>
      </c>
      <c r="R250" s="2">
        <f t="shared" ca="1" si="137"/>
        <v>2018</v>
      </c>
      <c r="S250" s="2">
        <f t="shared" ca="1" si="138"/>
        <v>4</v>
      </c>
      <c r="T250" s="2">
        <f t="shared" ca="1" si="139"/>
        <v>12</v>
      </c>
      <c r="U250" s="2">
        <f t="shared" ca="1" si="117"/>
        <v>344</v>
      </c>
      <c r="V250" s="2">
        <f t="shared" ca="1" si="118"/>
        <v>344</v>
      </c>
      <c r="W250" s="2">
        <f t="shared" ca="1" si="119"/>
        <v>71</v>
      </c>
      <c r="X250" s="2">
        <f t="shared" ca="1" si="120"/>
        <v>12</v>
      </c>
      <c r="Y250" s="2">
        <f t="shared" ca="1" si="121"/>
        <v>36</v>
      </c>
      <c r="Z250" s="2">
        <f t="shared" ca="1" si="122"/>
        <v>-2</v>
      </c>
      <c r="AA250" s="2">
        <f t="shared" ca="1" si="123"/>
        <v>-9</v>
      </c>
      <c r="AB250" s="2">
        <f t="shared" ca="1" si="124"/>
        <v>-27</v>
      </c>
      <c r="AC250" s="2" t="str">
        <f t="shared" ca="1" si="125"/>
        <v xml:space="preserve"> 2016 Q3</v>
      </c>
      <c r="AD250" s="2" t="str">
        <f t="shared" ca="1" si="126"/>
        <v xml:space="preserve"> 2016 M09</v>
      </c>
      <c r="AE250" s="2" t="b">
        <f t="shared" ca="1" si="127"/>
        <v>1</v>
      </c>
      <c r="AF250" s="2" t="b">
        <f t="shared" ca="1" si="128"/>
        <v>1</v>
      </c>
      <c r="AG250" s="2" t="str">
        <f t="shared" si="129"/>
        <v>2016</v>
      </c>
      <c r="AH250" s="2" t="str">
        <f t="shared" si="130"/>
        <v>3</v>
      </c>
      <c r="AI250" t="str">
        <f t="shared" si="131"/>
        <v>09</v>
      </c>
      <c r="AJ250" s="2" t="str">
        <f t="shared" si="132"/>
        <v>2016 Q3</v>
      </c>
    </row>
    <row r="251" spans="1:36" x14ac:dyDescent="0.25">
      <c r="A251" s="1">
        <v>42619</v>
      </c>
      <c r="B251" s="2">
        <f t="shared" si="140"/>
        <v>2016</v>
      </c>
      <c r="C251" s="2">
        <f t="shared" si="141"/>
        <v>3</v>
      </c>
      <c r="D251" s="2">
        <f t="shared" si="107"/>
        <v>20163</v>
      </c>
      <c r="E251">
        <f t="shared" si="108"/>
        <v>9</v>
      </c>
      <c r="F251">
        <f t="shared" si="109"/>
        <v>201609</v>
      </c>
      <c r="G251">
        <f t="shared" si="110"/>
        <v>250</v>
      </c>
      <c r="H251">
        <f t="shared" si="111"/>
        <v>249</v>
      </c>
      <c r="I251">
        <f t="shared" si="112"/>
        <v>68</v>
      </c>
      <c r="J251">
        <f t="shared" si="113"/>
        <v>25</v>
      </c>
      <c r="K251" s="1">
        <f t="shared" si="114"/>
        <v>42619</v>
      </c>
      <c r="L251" s="1">
        <f t="shared" si="115"/>
        <v>42614</v>
      </c>
      <c r="M251" s="1">
        <f t="shared" si="133"/>
        <v>42643</v>
      </c>
      <c r="N251" s="1">
        <f t="shared" si="116"/>
        <v>42552</v>
      </c>
      <c r="O251" s="1">
        <f t="shared" si="134"/>
        <v>42643</v>
      </c>
      <c r="P251" s="2">
        <f t="shared" si="135"/>
        <v>9</v>
      </c>
      <c r="Q251" s="2">
        <f t="shared" si="136"/>
        <v>3</v>
      </c>
      <c r="R251" s="2">
        <f t="shared" ca="1" si="137"/>
        <v>2018</v>
      </c>
      <c r="S251" s="2">
        <f t="shared" ca="1" si="138"/>
        <v>4</v>
      </c>
      <c r="T251" s="2">
        <f t="shared" ca="1" si="139"/>
        <v>12</v>
      </c>
      <c r="U251" s="2">
        <f t="shared" ca="1" si="117"/>
        <v>344</v>
      </c>
      <c r="V251" s="2">
        <f t="shared" ca="1" si="118"/>
        <v>344</v>
      </c>
      <c r="W251" s="2">
        <f t="shared" ca="1" si="119"/>
        <v>71</v>
      </c>
      <c r="X251" s="2">
        <f t="shared" ca="1" si="120"/>
        <v>12</v>
      </c>
      <c r="Y251" s="2">
        <f t="shared" ca="1" si="121"/>
        <v>36</v>
      </c>
      <c r="Z251" s="2">
        <f t="shared" ca="1" si="122"/>
        <v>-2</v>
      </c>
      <c r="AA251" s="2">
        <f t="shared" ca="1" si="123"/>
        <v>-9</v>
      </c>
      <c r="AB251" s="2">
        <f t="shared" ca="1" si="124"/>
        <v>-27</v>
      </c>
      <c r="AC251" s="2" t="str">
        <f t="shared" ca="1" si="125"/>
        <v xml:space="preserve"> 2016 Q3</v>
      </c>
      <c r="AD251" s="2" t="str">
        <f t="shared" ca="1" si="126"/>
        <v xml:space="preserve"> 2016 M09</v>
      </c>
      <c r="AE251" s="2" t="b">
        <f t="shared" ca="1" si="127"/>
        <v>1</v>
      </c>
      <c r="AF251" s="2" t="b">
        <f t="shared" ca="1" si="128"/>
        <v>1</v>
      </c>
      <c r="AG251" s="2" t="str">
        <f t="shared" si="129"/>
        <v>2016</v>
      </c>
      <c r="AH251" s="2" t="str">
        <f t="shared" si="130"/>
        <v>3</v>
      </c>
      <c r="AI251" t="str">
        <f t="shared" si="131"/>
        <v>09</v>
      </c>
      <c r="AJ251" s="2" t="str">
        <f t="shared" si="132"/>
        <v>2016 Q3</v>
      </c>
    </row>
    <row r="252" spans="1:36" x14ac:dyDescent="0.25">
      <c r="A252" s="1">
        <v>42620</v>
      </c>
      <c r="B252" s="2">
        <f t="shared" si="140"/>
        <v>2016</v>
      </c>
      <c r="C252" s="2">
        <f t="shared" si="141"/>
        <v>3</v>
      </c>
      <c r="D252" s="2">
        <f t="shared" si="107"/>
        <v>20163</v>
      </c>
      <c r="E252">
        <f t="shared" si="108"/>
        <v>9</v>
      </c>
      <c r="F252">
        <f t="shared" si="109"/>
        <v>201609</v>
      </c>
      <c r="G252">
        <f t="shared" si="110"/>
        <v>251</v>
      </c>
      <c r="H252">
        <f t="shared" si="111"/>
        <v>250</v>
      </c>
      <c r="I252">
        <f t="shared" si="112"/>
        <v>69</v>
      </c>
      <c r="J252">
        <f t="shared" si="113"/>
        <v>24</v>
      </c>
      <c r="K252" s="1">
        <f t="shared" si="114"/>
        <v>42620</v>
      </c>
      <c r="L252" s="1">
        <f t="shared" si="115"/>
        <v>42614</v>
      </c>
      <c r="M252" s="1">
        <f t="shared" si="133"/>
        <v>42643</v>
      </c>
      <c r="N252" s="1">
        <f t="shared" si="116"/>
        <v>42552</v>
      </c>
      <c r="O252" s="1">
        <f t="shared" si="134"/>
        <v>42643</v>
      </c>
      <c r="P252" s="2">
        <f t="shared" si="135"/>
        <v>9</v>
      </c>
      <c r="Q252" s="2">
        <f t="shared" si="136"/>
        <v>3</v>
      </c>
      <c r="R252" s="2">
        <f t="shared" ca="1" si="137"/>
        <v>2018</v>
      </c>
      <c r="S252" s="2">
        <f t="shared" ca="1" si="138"/>
        <v>4</v>
      </c>
      <c r="T252" s="2">
        <f t="shared" ca="1" si="139"/>
        <v>12</v>
      </c>
      <c r="U252" s="2">
        <f t="shared" ca="1" si="117"/>
        <v>344</v>
      </c>
      <c r="V252" s="2">
        <f t="shared" ca="1" si="118"/>
        <v>344</v>
      </c>
      <c r="W252" s="2">
        <f t="shared" ca="1" si="119"/>
        <v>71</v>
      </c>
      <c r="X252" s="2">
        <f t="shared" ca="1" si="120"/>
        <v>12</v>
      </c>
      <c r="Y252" s="2">
        <f t="shared" ca="1" si="121"/>
        <v>36</v>
      </c>
      <c r="Z252" s="2">
        <f t="shared" ca="1" si="122"/>
        <v>-2</v>
      </c>
      <c r="AA252" s="2">
        <f t="shared" ca="1" si="123"/>
        <v>-9</v>
      </c>
      <c r="AB252" s="2">
        <f t="shared" ca="1" si="124"/>
        <v>-27</v>
      </c>
      <c r="AC252" s="2" t="str">
        <f t="shared" ca="1" si="125"/>
        <v xml:space="preserve"> 2016 Q3</v>
      </c>
      <c r="AD252" s="2" t="str">
        <f t="shared" ca="1" si="126"/>
        <v xml:space="preserve"> 2016 M09</v>
      </c>
      <c r="AE252" s="2" t="b">
        <f t="shared" ca="1" si="127"/>
        <v>1</v>
      </c>
      <c r="AF252" s="2" t="b">
        <f t="shared" ca="1" si="128"/>
        <v>1</v>
      </c>
      <c r="AG252" s="2" t="str">
        <f t="shared" si="129"/>
        <v>2016</v>
      </c>
      <c r="AH252" s="2" t="str">
        <f t="shared" si="130"/>
        <v>3</v>
      </c>
      <c r="AI252" t="str">
        <f t="shared" si="131"/>
        <v>09</v>
      </c>
      <c r="AJ252" s="2" t="str">
        <f t="shared" si="132"/>
        <v>2016 Q3</v>
      </c>
    </row>
    <row r="253" spans="1:36" x14ac:dyDescent="0.25">
      <c r="A253" s="1">
        <v>42621</v>
      </c>
      <c r="B253" s="2">
        <f t="shared" si="140"/>
        <v>2016</v>
      </c>
      <c r="C253" s="2">
        <f t="shared" si="141"/>
        <v>3</v>
      </c>
      <c r="D253" s="2">
        <f t="shared" si="107"/>
        <v>20163</v>
      </c>
      <c r="E253">
        <f t="shared" si="108"/>
        <v>9</v>
      </c>
      <c r="F253">
        <f t="shared" si="109"/>
        <v>201609</v>
      </c>
      <c r="G253">
        <f t="shared" si="110"/>
        <v>252</v>
      </c>
      <c r="H253">
        <f t="shared" si="111"/>
        <v>251</v>
      </c>
      <c r="I253">
        <f t="shared" si="112"/>
        <v>70</v>
      </c>
      <c r="J253">
        <f t="shared" si="113"/>
        <v>23</v>
      </c>
      <c r="K253" s="1">
        <f t="shared" si="114"/>
        <v>42621</v>
      </c>
      <c r="L253" s="1">
        <f t="shared" si="115"/>
        <v>42614</v>
      </c>
      <c r="M253" s="1">
        <f t="shared" si="133"/>
        <v>42643</v>
      </c>
      <c r="N253" s="1">
        <f t="shared" si="116"/>
        <v>42552</v>
      </c>
      <c r="O253" s="1">
        <f t="shared" si="134"/>
        <v>42643</v>
      </c>
      <c r="P253" s="2">
        <f t="shared" si="135"/>
        <v>9</v>
      </c>
      <c r="Q253" s="2">
        <f t="shared" si="136"/>
        <v>3</v>
      </c>
      <c r="R253" s="2">
        <f t="shared" ca="1" si="137"/>
        <v>2018</v>
      </c>
      <c r="S253" s="2">
        <f t="shared" ca="1" si="138"/>
        <v>4</v>
      </c>
      <c r="T253" s="2">
        <f t="shared" ca="1" si="139"/>
        <v>12</v>
      </c>
      <c r="U253" s="2">
        <f t="shared" ca="1" si="117"/>
        <v>344</v>
      </c>
      <c r="V253" s="2">
        <f t="shared" ca="1" si="118"/>
        <v>344</v>
      </c>
      <c r="W253" s="2">
        <f t="shared" ca="1" si="119"/>
        <v>71</v>
      </c>
      <c r="X253" s="2">
        <f t="shared" ca="1" si="120"/>
        <v>12</v>
      </c>
      <c r="Y253" s="2">
        <f t="shared" ca="1" si="121"/>
        <v>36</v>
      </c>
      <c r="Z253" s="2">
        <f t="shared" ca="1" si="122"/>
        <v>-2</v>
      </c>
      <c r="AA253" s="2">
        <f t="shared" ca="1" si="123"/>
        <v>-9</v>
      </c>
      <c r="AB253" s="2">
        <f t="shared" ca="1" si="124"/>
        <v>-27</v>
      </c>
      <c r="AC253" s="2" t="str">
        <f t="shared" ca="1" si="125"/>
        <v xml:space="preserve"> 2016 Q3</v>
      </c>
      <c r="AD253" s="2" t="str">
        <f t="shared" ca="1" si="126"/>
        <v xml:space="preserve"> 2016 M09</v>
      </c>
      <c r="AE253" s="2" t="b">
        <f t="shared" ca="1" si="127"/>
        <v>1</v>
      </c>
      <c r="AF253" s="2" t="b">
        <f t="shared" ca="1" si="128"/>
        <v>1</v>
      </c>
      <c r="AG253" s="2" t="str">
        <f t="shared" si="129"/>
        <v>2016</v>
      </c>
      <c r="AH253" s="2" t="str">
        <f t="shared" si="130"/>
        <v>3</v>
      </c>
      <c r="AI253" t="str">
        <f t="shared" si="131"/>
        <v>09</v>
      </c>
      <c r="AJ253" s="2" t="str">
        <f t="shared" si="132"/>
        <v>2016 Q3</v>
      </c>
    </row>
    <row r="254" spans="1:36" x14ac:dyDescent="0.25">
      <c r="A254" s="1">
        <v>42622</v>
      </c>
      <c r="B254" s="2">
        <f t="shared" si="140"/>
        <v>2016</v>
      </c>
      <c r="C254" s="2">
        <f t="shared" si="141"/>
        <v>3</v>
      </c>
      <c r="D254" s="2">
        <f t="shared" si="107"/>
        <v>20163</v>
      </c>
      <c r="E254">
        <f t="shared" si="108"/>
        <v>9</v>
      </c>
      <c r="F254">
        <f t="shared" si="109"/>
        <v>201609</v>
      </c>
      <c r="G254">
        <f t="shared" si="110"/>
        <v>253</v>
      </c>
      <c r="H254">
        <f t="shared" si="111"/>
        <v>252</v>
      </c>
      <c r="I254">
        <f t="shared" si="112"/>
        <v>71</v>
      </c>
      <c r="J254">
        <f t="shared" si="113"/>
        <v>22</v>
      </c>
      <c r="K254" s="1">
        <f t="shared" si="114"/>
        <v>42622</v>
      </c>
      <c r="L254" s="1">
        <f t="shared" si="115"/>
        <v>42614</v>
      </c>
      <c r="M254" s="1">
        <f t="shared" si="133"/>
        <v>42643</v>
      </c>
      <c r="N254" s="1">
        <f t="shared" si="116"/>
        <v>42552</v>
      </c>
      <c r="O254" s="1">
        <f t="shared" si="134"/>
        <v>42643</v>
      </c>
      <c r="P254" s="2">
        <f t="shared" si="135"/>
        <v>9</v>
      </c>
      <c r="Q254" s="2">
        <f t="shared" si="136"/>
        <v>3</v>
      </c>
      <c r="R254" s="2">
        <f t="shared" ca="1" si="137"/>
        <v>2018</v>
      </c>
      <c r="S254" s="2">
        <f t="shared" ca="1" si="138"/>
        <v>4</v>
      </c>
      <c r="T254" s="2">
        <f t="shared" ca="1" si="139"/>
        <v>12</v>
      </c>
      <c r="U254" s="2">
        <f t="shared" ca="1" si="117"/>
        <v>344</v>
      </c>
      <c r="V254" s="2">
        <f t="shared" ca="1" si="118"/>
        <v>344</v>
      </c>
      <c r="W254" s="2">
        <f t="shared" ca="1" si="119"/>
        <v>71</v>
      </c>
      <c r="X254" s="2">
        <f t="shared" ca="1" si="120"/>
        <v>12</v>
      </c>
      <c r="Y254" s="2">
        <f t="shared" ca="1" si="121"/>
        <v>36</v>
      </c>
      <c r="Z254" s="2">
        <f t="shared" ca="1" si="122"/>
        <v>-2</v>
      </c>
      <c r="AA254" s="2">
        <f t="shared" ca="1" si="123"/>
        <v>-9</v>
      </c>
      <c r="AB254" s="2">
        <f t="shared" ca="1" si="124"/>
        <v>-27</v>
      </c>
      <c r="AC254" s="2" t="str">
        <f t="shared" ca="1" si="125"/>
        <v xml:space="preserve"> 2016 Q3</v>
      </c>
      <c r="AD254" s="2" t="str">
        <f t="shared" ca="1" si="126"/>
        <v xml:space="preserve"> 2016 M09</v>
      </c>
      <c r="AE254" s="2" t="b">
        <f t="shared" ca="1" si="127"/>
        <v>1</v>
      </c>
      <c r="AF254" s="2" t="b">
        <f t="shared" ca="1" si="128"/>
        <v>1</v>
      </c>
      <c r="AG254" s="2" t="str">
        <f t="shared" si="129"/>
        <v>2016</v>
      </c>
      <c r="AH254" s="2" t="str">
        <f t="shared" si="130"/>
        <v>3</v>
      </c>
      <c r="AI254" t="str">
        <f t="shared" si="131"/>
        <v>09</v>
      </c>
      <c r="AJ254" s="2" t="str">
        <f t="shared" si="132"/>
        <v>2016 Q3</v>
      </c>
    </row>
    <row r="255" spans="1:36" x14ac:dyDescent="0.25">
      <c r="A255" s="1">
        <v>42623</v>
      </c>
      <c r="B255" s="2">
        <f t="shared" si="140"/>
        <v>2016</v>
      </c>
      <c r="C255" s="2">
        <f t="shared" si="141"/>
        <v>3</v>
      </c>
      <c r="D255" s="2">
        <f t="shared" si="107"/>
        <v>20163</v>
      </c>
      <c r="E255">
        <f t="shared" si="108"/>
        <v>9</v>
      </c>
      <c r="F255">
        <f t="shared" si="109"/>
        <v>201609</v>
      </c>
      <c r="G255">
        <f t="shared" si="110"/>
        <v>254</v>
      </c>
      <c r="H255">
        <f t="shared" si="111"/>
        <v>253</v>
      </c>
      <c r="I255">
        <f t="shared" si="112"/>
        <v>72</v>
      </c>
      <c r="J255">
        <f t="shared" si="113"/>
        <v>21</v>
      </c>
      <c r="K255" s="1">
        <f t="shared" si="114"/>
        <v>42623</v>
      </c>
      <c r="L255" s="1">
        <f t="shared" si="115"/>
        <v>42614</v>
      </c>
      <c r="M255" s="1">
        <f t="shared" si="133"/>
        <v>42643</v>
      </c>
      <c r="N255" s="1">
        <f t="shared" si="116"/>
        <v>42552</v>
      </c>
      <c r="O255" s="1">
        <f t="shared" si="134"/>
        <v>42643</v>
      </c>
      <c r="P255" s="2">
        <f t="shared" si="135"/>
        <v>9</v>
      </c>
      <c r="Q255" s="2">
        <f t="shared" si="136"/>
        <v>3</v>
      </c>
      <c r="R255" s="2">
        <f t="shared" ca="1" si="137"/>
        <v>2018</v>
      </c>
      <c r="S255" s="2">
        <f t="shared" ca="1" si="138"/>
        <v>4</v>
      </c>
      <c r="T255" s="2">
        <f t="shared" ca="1" si="139"/>
        <v>12</v>
      </c>
      <c r="U255" s="2">
        <f t="shared" ca="1" si="117"/>
        <v>344</v>
      </c>
      <c r="V255" s="2">
        <f t="shared" ca="1" si="118"/>
        <v>344</v>
      </c>
      <c r="W255" s="2">
        <f t="shared" ca="1" si="119"/>
        <v>71</v>
      </c>
      <c r="X255" s="2">
        <f t="shared" ca="1" si="120"/>
        <v>12</v>
      </c>
      <c r="Y255" s="2">
        <f t="shared" ca="1" si="121"/>
        <v>36</v>
      </c>
      <c r="Z255" s="2">
        <f t="shared" ca="1" si="122"/>
        <v>-2</v>
      </c>
      <c r="AA255" s="2">
        <f t="shared" ca="1" si="123"/>
        <v>-9</v>
      </c>
      <c r="AB255" s="2">
        <f t="shared" ca="1" si="124"/>
        <v>-27</v>
      </c>
      <c r="AC255" s="2" t="str">
        <f t="shared" ca="1" si="125"/>
        <v xml:space="preserve"> 2016 Q3</v>
      </c>
      <c r="AD255" s="2" t="str">
        <f t="shared" ca="1" si="126"/>
        <v xml:space="preserve"> 2016 M09</v>
      </c>
      <c r="AE255" s="2" t="b">
        <f t="shared" ca="1" si="127"/>
        <v>1</v>
      </c>
      <c r="AF255" s="2" t="b">
        <f t="shared" ca="1" si="128"/>
        <v>0</v>
      </c>
      <c r="AG255" s="2" t="str">
        <f t="shared" si="129"/>
        <v>2016</v>
      </c>
      <c r="AH255" s="2" t="str">
        <f t="shared" si="130"/>
        <v>3</v>
      </c>
      <c r="AI255" t="str">
        <f t="shared" si="131"/>
        <v>09</v>
      </c>
      <c r="AJ255" s="2" t="str">
        <f t="shared" si="132"/>
        <v>2016 Q3</v>
      </c>
    </row>
    <row r="256" spans="1:36" x14ac:dyDescent="0.25">
      <c r="A256" s="1">
        <v>42624</v>
      </c>
      <c r="B256" s="2">
        <f t="shared" si="140"/>
        <v>2016</v>
      </c>
      <c r="C256" s="2">
        <f t="shared" si="141"/>
        <v>3</v>
      </c>
      <c r="D256" s="2">
        <f t="shared" si="107"/>
        <v>20163</v>
      </c>
      <c r="E256">
        <f t="shared" si="108"/>
        <v>9</v>
      </c>
      <c r="F256">
        <f t="shared" si="109"/>
        <v>201609</v>
      </c>
      <c r="G256">
        <f t="shared" si="110"/>
        <v>255</v>
      </c>
      <c r="H256">
        <f t="shared" si="111"/>
        <v>254</v>
      </c>
      <c r="I256">
        <f t="shared" si="112"/>
        <v>73</v>
      </c>
      <c r="J256">
        <f t="shared" si="113"/>
        <v>20</v>
      </c>
      <c r="K256" s="1">
        <f t="shared" si="114"/>
        <v>42624</v>
      </c>
      <c r="L256" s="1">
        <f t="shared" si="115"/>
        <v>42614</v>
      </c>
      <c r="M256" s="1">
        <f t="shared" si="133"/>
        <v>42643</v>
      </c>
      <c r="N256" s="1">
        <f t="shared" si="116"/>
        <v>42552</v>
      </c>
      <c r="O256" s="1">
        <f t="shared" si="134"/>
        <v>42643</v>
      </c>
      <c r="P256" s="2">
        <f t="shared" si="135"/>
        <v>9</v>
      </c>
      <c r="Q256" s="2">
        <f t="shared" si="136"/>
        <v>3</v>
      </c>
      <c r="R256" s="2">
        <f t="shared" ca="1" si="137"/>
        <v>2018</v>
      </c>
      <c r="S256" s="2">
        <f t="shared" ca="1" si="138"/>
        <v>4</v>
      </c>
      <c r="T256" s="2">
        <f t="shared" ca="1" si="139"/>
        <v>12</v>
      </c>
      <c r="U256" s="2">
        <f t="shared" ca="1" si="117"/>
        <v>344</v>
      </c>
      <c r="V256" s="2">
        <f t="shared" ca="1" si="118"/>
        <v>344</v>
      </c>
      <c r="W256" s="2">
        <f t="shared" ca="1" si="119"/>
        <v>71</v>
      </c>
      <c r="X256" s="2">
        <f t="shared" ca="1" si="120"/>
        <v>12</v>
      </c>
      <c r="Y256" s="2">
        <f t="shared" ca="1" si="121"/>
        <v>36</v>
      </c>
      <c r="Z256" s="2">
        <f t="shared" ca="1" si="122"/>
        <v>-2</v>
      </c>
      <c r="AA256" s="2">
        <f t="shared" ca="1" si="123"/>
        <v>-9</v>
      </c>
      <c r="AB256" s="2">
        <f t="shared" ca="1" si="124"/>
        <v>-27</v>
      </c>
      <c r="AC256" s="2" t="str">
        <f t="shared" ca="1" si="125"/>
        <v xml:space="preserve"> 2016 Q3</v>
      </c>
      <c r="AD256" s="2" t="str">
        <f t="shared" ca="1" si="126"/>
        <v xml:space="preserve"> 2016 M09</v>
      </c>
      <c r="AE256" s="2" t="b">
        <f t="shared" ca="1" si="127"/>
        <v>1</v>
      </c>
      <c r="AF256" s="2" t="b">
        <f t="shared" ca="1" si="128"/>
        <v>0</v>
      </c>
      <c r="AG256" s="2" t="str">
        <f t="shared" si="129"/>
        <v>2016</v>
      </c>
      <c r="AH256" s="2" t="str">
        <f t="shared" si="130"/>
        <v>3</v>
      </c>
      <c r="AI256" t="str">
        <f t="shared" si="131"/>
        <v>09</v>
      </c>
      <c r="AJ256" s="2" t="str">
        <f t="shared" si="132"/>
        <v>2016 Q3</v>
      </c>
    </row>
    <row r="257" spans="1:36" x14ac:dyDescent="0.25">
      <c r="A257" s="1">
        <v>42625</v>
      </c>
      <c r="B257" s="2">
        <f t="shared" si="140"/>
        <v>2016</v>
      </c>
      <c r="C257" s="2">
        <f t="shared" si="141"/>
        <v>3</v>
      </c>
      <c r="D257" s="2">
        <f t="shared" si="107"/>
        <v>20163</v>
      </c>
      <c r="E257">
        <f t="shared" si="108"/>
        <v>9</v>
      </c>
      <c r="F257">
        <f t="shared" si="109"/>
        <v>201609</v>
      </c>
      <c r="G257">
        <f t="shared" si="110"/>
        <v>256</v>
      </c>
      <c r="H257">
        <f t="shared" si="111"/>
        <v>255</v>
      </c>
      <c r="I257">
        <f t="shared" si="112"/>
        <v>74</v>
      </c>
      <c r="J257">
        <f t="shared" si="113"/>
        <v>19</v>
      </c>
      <c r="K257" s="1">
        <f t="shared" si="114"/>
        <v>42625</v>
      </c>
      <c r="L257" s="1">
        <f t="shared" si="115"/>
        <v>42614</v>
      </c>
      <c r="M257" s="1">
        <f t="shared" si="133"/>
        <v>42643</v>
      </c>
      <c r="N257" s="1">
        <f t="shared" si="116"/>
        <v>42552</v>
      </c>
      <c r="O257" s="1">
        <f t="shared" si="134"/>
        <v>42643</v>
      </c>
      <c r="P257" s="2">
        <f t="shared" si="135"/>
        <v>9</v>
      </c>
      <c r="Q257" s="2">
        <f t="shared" si="136"/>
        <v>3</v>
      </c>
      <c r="R257" s="2">
        <f t="shared" ca="1" si="137"/>
        <v>2018</v>
      </c>
      <c r="S257" s="2">
        <f t="shared" ca="1" si="138"/>
        <v>4</v>
      </c>
      <c r="T257" s="2">
        <f t="shared" ca="1" si="139"/>
        <v>12</v>
      </c>
      <c r="U257" s="2">
        <f t="shared" ca="1" si="117"/>
        <v>344</v>
      </c>
      <c r="V257" s="2">
        <f t="shared" ca="1" si="118"/>
        <v>344</v>
      </c>
      <c r="W257" s="2">
        <f t="shared" ca="1" si="119"/>
        <v>71</v>
      </c>
      <c r="X257" s="2">
        <f t="shared" ca="1" si="120"/>
        <v>12</v>
      </c>
      <c r="Y257" s="2">
        <f t="shared" ca="1" si="121"/>
        <v>36</v>
      </c>
      <c r="Z257" s="2">
        <f t="shared" ca="1" si="122"/>
        <v>-2</v>
      </c>
      <c r="AA257" s="2">
        <f t="shared" ca="1" si="123"/>
        <v>-9</v>
      </c>
      <c r="AB257" s="2">
        <f t="shared" ca="1" si="124"/>
        <v>-27</v>
      </c>
      <c r="AC257" s="2" t="str">
        <f t="shared" ca="1" si="125"/>
        <v xml:space="preserve"> 2016 Q3</v>
      </c>
      <c r="AD257" s="2" t="str">
        <f t="shared" ca="1" si="126"/>
        <v xml:space="preserve"> 2016 M09</v>
      </c>
      <c r="AE257" s="2" t="b">
        <f t="shared" ca="1" si="127"/>
        <v>1</v>
      </c>
      <c r="AF257" s="2" t="b">
        <f t="shared" ca="1" si="128"/>
        <v>0</v>
      </c>
      <c r="AG257" s="2" t="str">
        <f t="shared" si="129"/>
        <v>2016</v>
      </c>
      <c r="AH257" s="2" t="str">
        <f t="shared" si="130"/>
        <v>3</v>
      </c>
      <c r="AI257" t="str">
        <f t="shared" si="131"/>
        <v>09</v>
      </c>
      <c r="AJ257" s="2" t="str">
        <f t="shared" si="132"/>
        <v>2016 Q3</v>
      </c>
    </row>
    <row r="258" spans="1:36" x14ac:dyDescent="0.25">
      <c r="A258" s="1">
        <v>42626</v>
      </c>
      <c r="B258" s="2">
        <f t="shared" si="140"/>
        <v>2016</v>
      </c>
      <c r="C258" s="2">
        <f t="shared" si="141"/>
        <v>3</v>
      </c>
      <c r="D258" s="2">
        <f t="shared" ref="D258:D321" si="142">B258*10 + C258</f>
        <v>20163</v>
      </c>
      <c r="E258">
        <f t="shared" ref="E258:E321" si="143">MONTH(A258)</f>
        <v>9</v>
      </c>
      <c r="F258">
        <f t="shared" ref="F258:F321" si="144">B258*100 + E258</f>
        <v>201609</v>
      </c>
      <c r="G258">
        <f t="shared" ref="G258:G321" si="145">A258-DATE(YEAR(A258), 1, 0)</f>
        <v>257</v>
      </c>
      <c r="H258">
        <f t="shared" ref="H258:H321" si="146">IF(MOD(B258, 4) = 0, IF(G258&gt;59, G258-1, G258), G258)</f>
        <v>256</v>
      </c>
      <c r="I258">
        <f t="shared" ref="I258:I321" si="147">A258-N258 + 1</f>
        <v>75</v>
      </c>
      <c r="J258">
        <f t="shared" ref="J258:J321" si="148">O258-A258+1</f>
        <v>18</v>
      </c>
      <c r="K258" s="1">
        <f t="shared" ref="K258:K321" si="149">A258</f>
        <v>42626</v>
      </c>
      <c r="L258" s="1">
        <f t="shared" ref="L258:L321" si="150">VLOOKUP(F258, $F$2:$K$1828, 6,  FALSE)</f>
        <v>42614</v>
      </c>
      <c r="M258" s="1">
        <f t="shared" si="133"/>
        <v>42643</v>
      </c>
      <c r="N258" s="1">
        <f t="shared" ref="N258:N321" si="151">VLOOKUP(D258, $D$2:$K$1828, 8, FALSE)</f>
        <v>42552</v>
      </c>
      <c r="O258" s="1">
        <f t="shared" si="134"/>
        <v>42643</v>
      </c>
      <c r="P258" s="2">
        <f t="shared" si="135"/>
        <v>9</v>
      </c>
      <c r="Q258" s="2">
        <f t="shared" si="136"/>
        <v>3</v>
      </c>
      <c r="R258" s="2">
        <f t="shared" ca="1" si="137"/>
        <v>2018</v>
      </c>
      <c r="S258" s="2">
        <f t="shared" ca="1" si="138"/>
        <v>4</v>
      </c>
      <c r="T258" s="2">
        <f t="shared" ca="1" si="139"/>
        <v>12</v>
      </c>
      <c r="U258" s="2">
        <f t="shared" ref="U258:U321" ca="1" si="152">VLOOKUP(TODAY(), $A$2:$G$1828, 7, FALSE)</f>
        <v>344</v>
      </c>
      <c r="V258" s="2">
        <f t="shared" ref="V258:V321" ca="1" si="153">VLOOKUP(TODAY(), $A$2:$H$1828, 8, FALSE)</f>
        <v>344</v>
      </c>
      <c r="W258" s="2">
        <f t="shared" ref="W258:W321" ca="1" si="154">VLOOKUP(TODAY(), $A$2:$I$1828, 9, FALSE)</f>
        <v>71</v>
      </c>
      <c r="X258" s="2">
        <f t="shared" ref="X258:X321" ca="1" si="155">VLOOKUP(TODAY(), $A$2:$Q$1828, 17, FALSE)</f>
        <v>12</v>
      </c>
      <c r="Y258" s="2">
        <f t="shared" ref="Y258:Y321" ca="1" si="156">VLOOKUP(TODAY(), $A$2:$P$1828, 16, FALSE)</f>
        <v>36</v>
      </c>
      <c r="Z258" s="2">
        <f t="shared" ref="Z258:Z321" ca="1" si="157">B258 - R258</f>
        <v>-2</v>
      </c>
      <c r="AA258" s="2">
        <f t="shared" ref="AA258:AA321" ca="1" si="158">Q258 - X258</f>
        <v>-9</v>
      </c>
      <c r="AB258" s="2">
        <f t="shared" ref="AB258:AB321" ca="1" si="159">P258 - Y258</f>
        <v>-27</v>
      </c>
      <c r="AC258" s="2" t="str">
        <f t="shared" ref="AC258:AC321" ca="1" si="160">IF(Z258&gt;0,AG258&amp;" Q"&amp;AH258,IF(Z258 &lt; 0," "&amp;AG258&amp;" Q"&amp;AH258, " Current Quarter"))</f>
        <v xml:space="preserve"> 2016 Q3</v>
      </c>
      <c r="AD258" s="2" t="str">
        <f t="shared" ref="AD258:AD321" ca="1" si="161">IF(Z258&gt;0,AG258&amp;" M"&amp;AI258,IF(Z258 &lt; 0," "&amp;AG258&amp;" M"&amp;AI258, " Current Month"))</f>
        <v xml:space="preserve"> 2016 M09</v>
      </c>
      <c r="AE258" s="2" t="b">
        <f t="shared" ref="AE258:AE321" ca="1" si="162">IF(H258 &lt;= V258, TRUE(), FALSE())</f>
        <v>1</v>
      </c>
      <c r="AF258" s="2" t="b">
        <f t="shared" ref="AF258:AF321" ca="1" si="163">IF(I258 &lt;= W258, TRUE(), FALSE())</f>
        <v>0</v>
      </c>
      <c r="AG258" s="2" t="str">
        <f t="shared" ref="AG258:AG321" si="164">TEXT(B258, "0")</f>
        <v>2016</v>
      </c>
      <c r="AH258" s="2" t="str">
        <f t="shared" ref="AH258:AH321" si="165">TEXT(C258, "0")</f>
        <v>3</v>
      </c>
      <c r="AI258" t="str">
        <f t="shared" ref="AI258:AI321" si="166">IF(LEN(TEXT(E258, "0")) = 1, "0" &amp; TEXT(E258, "0"), TEXT(E258,"0"))</f>
        <v>09</v>
      </c>
      <c r="AJ258" s="2" t="str">
        <f t="shared" ref="AJ258:AJ321" si="167">AG258 &amp; " Q" &amp; AH258</f>
        <v>2016 Q3</v>
      </c>
    </row>
    <row r="259" spans="1:36" x14ac:dyDescent="0.25">
      <c r="A259" s="1">
        <v>42627</v>
      </c>
      <c r="B259" s="2">
        <f t="shared" si="140"/>
        <v>2016</v>
      </c>
      <c r="C259" s="2">
        <f t="shared" si="141"/>
        <v>3</v>
      </c>
      <c r="D259" s="2">
        <f t="shared" si="142"/>
        <v>20163</v>
      </c>
      <c r="E259">
        <f t="shared" si="143"/>
        <v>9</v>
      </c>
      <c r="F259">
        <f t="shared" si="144"/>
        <v>201609</v>
      </c>
      <c r="G259">
        <f t="shared" si="145"/>
        <v>258</v>
      </c>
      <c r="H259">
        <f t="shared" si="146"/>
        <v>257</v>
      </c>
      <c r="I259">
        <f t="shared" si="147"/>
        <v>76</v>
      </c>
      <c r="J259">
        <f t="shared" si="148"/>
        <v>17</v>
      </c>
      <c r="K259" s="1">
        <f t="shared" si="149"/>
        <v>42627</v>
      </c>
      <c r="L259" s="1">
        <f t="shared" si="150"/>
        <v>42614</v>
      </c>
      <c r="M259" s="1">
        <f t="shared" ref="M259:M322" si="168">LOOKUP(2, 1/($F$2:$K$1828=F259),$A$2:$A$1828)</f>
        <v>42643</v>
      </c>
      <c r="N259" s="1">
        <f t="shared" si="151"/>
        <v>42552</v>
      </c>
      <c r="O259" s="1">
        <f t="shared" ref="O259:O322" si="169">LOOKUP(2, 1/($D$2:$D$1828=D259),$A$2:$A$1828)</f>
        <v>42643</v>
      </c>
      <c r="P259" s="2">
        <f t="shared" ref="P259:P322" si="170">SUMPRODUCT( (FREQUENCY($F$2:$F$1828, $F$2:$F$1828) &gt; 0) * (F259 &gt;= $F$2:$F$1829) )</f>
        <v>9</v>
      </c>
      <c r="Q259" s="2">
        <f t="shared" ref="Q259:Q322" si="171">SUMPRODUCT( (FREQUENCY($D$2:$D$1828, $D$2:$D$1828) &gt; 0) * (D259 &gt;= $D$2:$D$1829) )</f>
        <v>3</v>
      </c>
      <c r="R259" s="2">
        <f t="shared" ref="R259:R322" ca="1" si="172">VLOOKUP(TODAY(), $A$2:$B$1828, 2, FALSE)</f>
        <v>2018</v>
      </c>
      <c r="S259" s="2">
        <f t="shared" ref="S259:S322" ca="1" si="173">VLOOKUP(TODAY(), $A$2:$C$1828, 3, FALSE)</f>
        <v>4</v>
      </c>
      <c r="T259" s="2">
        <f t="shared" ref="T259:T322" ca="1" si="174">VLOOKUP(TODAY(), $A$2:$E$1828, 5, FALSE)</f>
        <v>12</v>
      </c>
      <c r="U259" s="2">
        <f t="shared" ca="1" si="152"/>
        <v>344</v>
      </c>
      <c r="V259" s="2">
        <f t="shared" ca="1" si="153"/>
        <v>344</v>
      </c>
      <c r="W259" s="2">
        <f t="shared" ca="1" si="154"/>
        <v>71</v>
      </c>
      <c r="X259" s="2">
        <f t="shared" ca="1" si="155"/>
        <v>12</v>
      </c>
      <c r="Y259" s="2">
        <f t="shared" ca="1" si="156"/>
        <v>36</v>
      </c>
      <c r="Z259" s="2">
        <f t="shared" ca="1" si="157"/>
        <v>-2</v>
      </c>
      <c r="AA259" s="2">
        <f t="shared" ca="1" si="158"/>
        <v>-9</v>
      </c>
      <c r="AB259" s="2">
        <f t="shared" ca="1" si="159"/>
        <v>-27</v>
      </c>
      <c r="AC259" s="2" t="str">
        <f t="shared" ca="1" si="160"/>
        <v xml:space="preserve"> 2016 Q3</v>
      </c>
      <c r="AD259" s="2" t="str">
        <f t="shared" ca="1" si="161"/>
        <v xml:space="preserve"> 2016 M09</v>
      </c>
      <c r="AE259" s="2" t="b">
        <f t="shared" ca="1" si="162"/>
        <v>1</v>
      </c>
      <c r="AF259" s="2" t="b">
        <f t="shared" ca="1" si="163"/>
        <v>0</v>
      </c>
      <c r="AG259" s="2" t="str">
        <f t="shared" si="164"/>
        <v>2016</v>
      </c>
      <c r="AH259" s="2" t="str">
        <f t="shared" si="165"/>
        <v>3</v>
      </c>
      <c r="AI259" t="str">
        <f t="shared" si="166"/>
        <v>09</v>
      </c>
      <c r="AJ259" s="2" t="str">
        <f t="shared" si="167"/>
        <v>2016 Q3</v>
      </c>
    </row>
    <row r="260" spans="1:36" x14ac:dyDescent="0.25">
      <c r="A260" s="1">
        <v>42628</v>
      </c>
      <c r="B260" s="2">
        <f t="shared" si="140"/>
        <v>2016</v>
      </c>
      <c r="C260" s="2">
        <f t="shared" si="141"/>
        <v>3</v>
      </c>
      <c r="D260" s="2">
        <f t="shared" si="142"/>
        <v>20163</v>
      </c>
      <c r="E260">
        <f t="shared" si="143"/>
        <v>9</v>
      </c>
      <c r="F260">
        <f t="shared" si="144"/>
        <v>201609</v>
      </c>
      <c r="G260">
        <f t="shared" si="145"/>
        <v>259</v>
      </c>
      <c r="H260">
        <f t="shared" si="146"/>
        <v>258</v>
      </c>
      <c r="I260">
        <f t="shared" si="147"/>
        <v>77</v>
      </c>
      <c r="J260">
        <f t="shared" si="148"/>
        <v>16</v>
      </c>
      <c r="K260" s="1">
        <f t="shared" si="149"/>
        <v>42628</v>
      </c>
      <c r="L260" s="1">
        <f t="shared" si="150"/>
        <v>42614</v>
      </c>
      <c r="M260" s="1">
        <f t="shared" si="168"/>
        <v>42643</v>
      </c>
      <c r="N260" s="1">
        <f t="shared" si="151"/>
        <v>42552</v>
      </c>
      <c r="O260" s="1">
        <f t="shared" si="169"/>
        <v>42643</v>
      </c>
      <c r="P260" s="2">
        <f t="shared" si="170"/>
        <v>9</v>
      </c>
      <c r="Q260" s="2">
        <f t="shared" si="171"/>
        <v>3</v>
      </c>
      <c r="R260" s="2">
        <f t="shared" ca="1" si="172"/>
        <v>2018</v>
      </c>
      <c r="S260" s="2">
        <f t="shared" ca="1" si="173"/>
        <v>4</v>
      </c>
      <c r="T260" s="2">
        <f t="shared" ca="1" si="174"/>
        <v>12</v>
      </c>
      <c r="U260" s="2">
        <f t="shared" ca="1" si="152"/>
        <v>344</v>
      </c>
      <c r="V260" s="2">
        <f t="shared" ca="1" si="153"/>
        <v>344</v>
      </c>
      <c r="W260" s="2">
        <f t="shared" ca="1" si="154"/>
        <v>71</v>
      </c>
      <c r="X260" s="2">
        <f t="shared" ca="1" si="155"/>
        <v>12</v>
      </c>
      <c r="Y260" s="2">
        <f t="shared" ca="1" si="156"/>
        <v>36</v>
      </c>
      <c r="Z260" s="2">
        <f t="shared" ca="1" si="157"/>
        <v>-2</v>
      </c>
      <c r="AA260" s="2">
        <f t="shared" ca="1" si="158"/>
        <v>-9</v>
      </c>
      <c r="AB260" s="2">
        <f t="shared" ca="1" si="159"/>
        <v>-27</v>
      </c>
      <c r="AC260" s="2" t="str">
        <f t="shared" ca="1" si="160"/>
        <v xml:space="preserve"> 2016 Q3</v>
      </c>
      <c r="AD260" s="2" t="str">
        <f t="shared" ca="1" si="161"/>
        <v xml:space="preserve"> 2016 M09</v>
      </c>
      <c r="AE260" s="2" t="b">
        <f t="shared" ca="1" si="162"/>
        <v>1</v>
      </c>
      <c r="AF260" s="2" t="b">
        <f t="shared" ca="1" si="163"/>
        <v>0</v>
      </c>
      <c r="AG260" s="2" t="str">
        <f t="shared" si="164"/>
        <v>2016</v>
      </c>
      <c r="AH260" s="2" t="str">
        <f t="shared" si="165"/>
        <v>3</v>
      </c>
      <c r="AI260" t="str">
        <f t="shared" si="166"/>
        <v>09</v>
      </c>
      <c r="AJ260" s="2" t="str">
        <f t="shared" si="167"/>
        <v>2016 Q3</v>
      </c>
    </row>
    <row r="261" spans="1:36" x14ac:dyDescent="0.25">
      <c r="A261" s="1">
        <v>42629</v>
      </c>
      <c r="B261" s="2">
        <f t="shared" si="140"/>
        <v>2016</v>
      </c>
      <c r="C261" s="2">
        <f t="shared" si="141"/>
        <v>3</v>
      </c>
      <c r="D261" s="2">
        <f t="shared" si="142"/>
        <v>20163</v>
      </c>
      <c r="E261">
        <f t="shared" si="143"/>
        <v>9</v>
      </c>
      <c r="F261">
        <f t="shared" si="144"/>
        <v>201609</v>
      </c>
      <c r="G261">
        <f t="shared" si="145"/>
        <v>260</v>
      </c>
      <c r="H261">
        <f t="shared" si="146"/>
        <v>259</v>
      </c>
      <c r="I261">
        <f t="shared" si="147"/>
        <v>78</v>
      </c>
      <c r="J261">
        <f t="shared" si="148"/>
        <v>15</v>
      </c>
      <c r="K261" s="1">
        <f t="shared" si="149"/>
        <v>42629</v>
      </c>
      <c r="L261" s="1">
        <f t="shared" si="150"/>
        <v>42614</v>
      </c>
      <c r="M261" s="1">
        <f t="shared" si="168"/>
        <v>42643</v>
      </c>
      <c r="N261" s="1">
        <f t="shared" si="151"/>
        <v>42552</v>
      </c>
      <c r="O261" s="1">
        <f t="shared" si="169"/>
        <v>42643</v>
      </c>
      <c r="P261" s="2">
        <f t="shared" si="170"/>
        <v>9</v>
      </c>
      <c r="Q261" s="2">
        <f t="shared" si="171"/>
        <v>3</v>
      </c>
      <c r="R261" s="2">
        <f t="shared" ca="1" si="172"/>
        <v>2018</v>
      </c>
      <c r="S261" s="2">
        <f t="shared" ca="1" si="173"/>
        <v>4</v>
      </c>
      <c r="T261" s="2">
        <f t="shared" ca="1" si="174"/>
        <v>12</v>
      </c>
      <c r="U261" s="2">
        <f t="shared" ca="1" si="152"/>
        <v>344</v>
      </c>
      <c r="V261" s="2">
        <f t="shared" ca="1" si="153"/>
        <v>344</v>
      </c>
      <c r="W261" s="2">
        <f t="shared" ca="1" si="154"/>
        <v>71</v>
      </c>
      <c r="X261" s="2">
        <f t="shared" ca="1" si="155"/>
        <v>12</v>
      </c>
      <c r="Y261" s="2">
        <f t="shared" ca="1" si="156"/>
        <v>36</v>
      </c>
      <c r="Z261" s="2">
        <f t="shared" ca="1" si="157"/>
        <v>-2</v>
      </c>
      <c r="AA261" s="2">
        <f t="shared" ca="1" si="158"/>
        <v>-9</v>
      </c>
      <c r="AB261" s="2">
        <f t="shared" ca="1" si="159"/>
        <v>-27</v>
      </c>
      <c r="AC261" s="2" t="str">
        <f t="shared" ca="1" si="160"/>
        <v xml:space="preserve"> 2016 Q3</v>
      </c>
      <c r="AD261" s="2" t="str">
        <f t="shared" ca="1" si="161"/>
        <v xml:space="preserve"> 2016 M09</v>
      </c>
      <c r="AE261" s="2" t="b">
        <f t="shared" ca="1" si="162"/>
        <v>1</v>
      </c>
      <c r="AF261" s="2" t="b">
        <f t="shared" ca="1" si="163"/>
        <v>0</v>
      </c>
      <c r="AG261" s="2" t="str">
        <f t="shared" si="164"/>
        <v>2016</v>
      </c>
      <c r="AH261" s="2" t="str">
        <f t="shared" si="165"/>
        <v>3</v>
      </c>
      <c r="AI261" t="str">
        <f t="shared" si="166"/>
        <v>09</v>
      </c>
      <c r="AJ261" s="2" t="str">
        <f t="shared" si="167"/>
        <v>2016 Q3</v>
      </c>
    </row>
    <row r="262" spans="1:36" x14ac:dyDescent="0.25">
      <c r="A262" s="1">
        <v>42630</v>
      </c>
      <c r="B262" s="2">
        <f t="shared" si="140"/>
        <v>2016</v>
      </c>
      <c r="C262" s="2">
        <f t="shared" si="141"/>
        <v>3</v>
      </c>
      <c r="D262" s="2">
        <f t="shared" si="142"/>
        <v>20163</v>
      </c>
      <c r="E262">
        <f t="shared" si="143"/>
        <v>9</v>
      </c>
      <c r="F262">
        <f t="shared" si="144"/>
        <v>201609</v>
      </c>
      <c r="G262">
        <f t="shared" si="145"/>
        <v>261</v>
      </c>
      <c r="H262">
        <f t="shared" si="146"/>
        <v>260</v>
      </c>
      <c r="I262">
        <f t="shared" si="147"/>
        <v>79</v>
      </c>
      <c r="J262">
        <f t="shared" si="148"/>
        <v>14</v>
      </c>
      <c r="K262" s="1">
        <f t="shared" si="149"/>
        <v>42630</v>
      </c>
      <c r="L262" s="1">
        <f t="shared" si="150"/>
        <v>42614</v>
      </c>
      <c r="M262" s="1">
        <f t="shared" si="168"/>
        <v>42643</v>
      </c>
      <c r="N262" s="1">
        <f t="shared" si="151"/>
        <v>42552</v>
      </c>
      <c r="O262" s="1">
        <f t="shared" si="169"/>
        <v>42643</v>
      </c>
      <c r="P262" s="2">
        <f t="shared" si="170"/>
        <v>9</v>
      </c>
      <c r="Q262" s="2">
        <f t="shared" si="171"/>
        <v>3</v>
      </c>
      <c r="R262" s="2">
        <f t="shared" ca="1" si="172"/>
        <v>2018</v>
      </c>
      <c r="S262" s="2">
        <f t="shared" ca="1" si="173"/>
        <v>4</v>
      </c>
      <c r="T262" s="2">
        <f t="shared" ca="1" si="174"/>
        <v>12</v>
      </c>
      <c r="U262" s="2">
        <f t="shared" ca="1" si="152"/>
        <v>344</v>
      </c>
      <c r="V262" s="2">
        <f t="shared" ca="1" si="153"/>
        <v>344</v>
      </c>
      <c r="W262" s="2">
        <f t="shared" ca="1" si="154"/>
        <v>71</v>
      </c>
      <c r="X262" s="2">
        <f t="shared" ca="1" si="155"/>
        <v>12</v>
      </c>
      <c r="Y262" s="2">
        <f t="shared" ca="1" si="156"/>
        <v>36</v>
      </c>
      <c r="Z262" s="2">
        <f t="shared" ca="1" si="157"/>
        <v>-2</v>
      </c>
      <c r="AA262" s="2">
        <f t="shared" ca="1" si="158"/>
        <v>-9</v>
      </c>
      <c r="AB262" s="2">
        <f t="shared" ca="1" si="159"/>
        <v>-27</v>
      </c>
      <c r="AC262" s="2" t="str">
        <f t="shared" ca="1" si="160"/>
        <v xml:space="preserve"> 2016 Q3</v>
      </c>
      <c r="AD262" s="2" t="str">
        <f t="shared" ca="1" si="161"/>
        <v xml:space="preserve"> 2016 M09</v>
      </c>
      <c r="AE262" s="2" t="b">
        <f t="shared" ca="1" si="162"/>
        <v>1</v>
      </c>
      <c r="AF262" s="2" t="b">
        <f t="shared" ca="1" si="163"/>
        <v>0</v>
      </c>
      <c r="AG262" s="2" t="str">
        <f t="shared" si="164"/>
        <v>2016</v>
      </c>
      <c r="AH262" s="2" t="str">
        <f t="shared" si="165"/>
        <v>3</v>
      </c>
      <c r="AI262" t="str">
        <f t="shared" si="166"/>
        <v>09</v>
      </c>
      <c r="AJ262" s="2" t="str">
        <f t="shared" si="167"/>
        <v>2016 Q3</v>
      </c>
    </row>
    <row r="263" spans="1:36" x14ac:dyDescent="0.25">
      <c r="A263" s="1">
        <v>42631</v>
      </c>
      <c r="B263" s="2">
        <f t="shared" si="140"/>
        <v>2016</v>
      </c>
      <c r="C263" s="2">
        <f t="shared" si="141"/>
        <v>3</v>
      </c>
      <c r="D263" s="2">
        <f t="shared" si="142"/>
        <v>20163</v>
      </c>
      <c r="E263">
        <f t="shared" si="143"/>
        <v>9</v>
      </c>
      <c r="F263">
        <f t="shared" si="144"/>
        <v>201609</v>
      </c>
      <c r="G263">
        <f t="shared" si="145"/>
        <v>262</v>
      </c>
      <c r="H263">
        <f t="shared" si="146"/>
        <v>261</v>
      </c>
      <c r="I263">
        <f t="shared" si="147"/>
        <v>80</v>
      </c>
      <c r="J263">
        <f t="shared" si="148"/>
        <v>13</v>
      </c>
      <c r="K263" s="1">
        <f t="shared" si="149"/>
        <v>42631</v>
      </c>
      <c r="L263" s="1">
        <f t="shared" si="150"/>
        <v>42614</v>
      </c>
      <c r="M263" s="1">
        <f t="shared" si="168"/>
        <v>42643</v>
      </c>
      <c r="N263" s="1">
        <f t="shared" si="151"/>
        <v>42552</v>
      </c>
      <c r="O263" s="1">
        <f t="shared" si="169"/>
        <v>42643</v>
      </c>
      <c r="P263" s="2">
        <f t="shared" si="170"/>
        <v>9</v>
      </c>
      <c r="Q263" s="2">
        <f t="shared" si="171"/>
        <v>3</v>
      </c>
      <c r="R263" s="2">
        <f t="shared" ca="1" si="172"/>
        <v>2018</v>
      </c>
      <c r="S263" s="2">
        <f t="shared" ca="1" si="173"/>
        <v>4</v>
      </c>
      <c r="T263" s="2">
        <f t="shared" ca="1" si="174"/>
        <v>12</v>
      </c>
      <c r="U263" s="2">
        <f t="shared" ca="1" si="152"/>
        <v>344</v>
      </c>
      <c r="V263" s="2">
        <f t="shared" ca="1" si="153"/>
        <v>344</v>
      </c>
      <c r="W263" s="2">
        <f t="shared" ca="1" si="154"/>
        <v>71</v>
      </c>
      <c r="X263" s="2">
        <f t="shared" ca="1" si="155"/>
        <v>12</v>
      </c>
      <c r="Y263" s="2">
        <f t="shared" ca="1" si="156"/>
        <v>36</v>
      </c>
      <c r="Z263" s="2">
        <f t="shared" ca="1" si="157"/>
        <v>-2</v>
      </c>
      <c r="AA263" s="2">
        <f t="shared" ca="1" si="158"/>
        <v>-9</v>
      </c>
      <c r="AB263" s="2">
        <f t="shared" ca="1" si="159"/>
        <v>-27</v>
      </c>
      <c r="AC263" s="2" t="str">
        <f t="shared" ca="1" si="160"/>
        <v xml:space="preserve"> 2016 Q3</v>
      </c>
      <c r="AD263" s="2" t="str">
        <f t="shared" ca="1" si="161"/>
        <v xml:space="preserve"> 2016 M09</v>
      </c>
      <c r="AE263" s="2" t="b">
        <f t="shared" ca="1" si="162"/>
        <v>1</v>
      </c>
      <c r="AF263" s="2" t="b">
        <f t="shared" ca="1" si="163"/>
        <v>0</v>
      </c>
      <c r="AG263" s="2" t="str">
        <f t="shared" si="164"/>
        <v>2016</v>
      </c>
      <c r="AH263" s="2" t="str">
        <f t="shared" si="165"/>
        <v>3</v>
      </c>
      <c r="AI263" t="str">
        <f t="shared" si="166"/>
        <v>09</v>
      </c>
      <c r="AJ263" s="2" t="str">
        <f t="shared" si="167"/>
        <v>2016 Q3</v>
      </c>
    </row>
    <row r="264" spans="1:36" x14ac:dyDescent="0.25">
      <c r="A264" s="1">
        <v>42632</v>
      </c>
      <c r="B264" s="2">
        <f t="shared" si="140"/>
        <v>2016</v>
      </c>
      <c r="C264" s="2">
        <f t="shared" si="141"/>
        <v>3</v>
      </c>
      <c r="D264" s="2">
        <f t="shared" si="142"/>
        <v>20163</v>
      </c>
      <c r="E264">
        <f t="shared" si="143"/>
        <v>9</v>
      </c>
      <c r="F264">
        <f t="shared" si="144"/>
        <v>201609</v>
      </c>
      <c r="G264">
        <f t="shared" si="145"/>
        <v>263</v>
      </c>
      <c r="H264">
        <f t="shared" si="146"/>
        <v>262</v>
      </c>
      <c r="I264">
        <f t="shared" si="147"/>
        <v>81</v>
      </c>
      <c r="J264">
        <f t="shared" si="148"/>
        <v>12</v>
      </c>
      <c r="K264" s="1">
        <f t="shared" si="149"/>
        <v>42632</v>
      </c>
      <c r="L264" s="1">
        <f t="shared" si="150"/>
        <v>42614</v>
      </c>
      <c r="M264" s="1">
        <f t="shared" si="168"/>
        <v>42643</v>
      </c>
      <c r="N264" s="1">
        <f t="shared" si="151"/>
        <v>42552</v>
      </c>
      <c r="O264" s="1">
        <f t="shared" si="169"/>
        <v>42643</v>
      </c>
      <c r="P264" s="2">
        <f t="shared" si="170"/>
        <v>9</v>
      </c>
      <c r="Q264" s="2">
        <f t="shared" si="171"/>
        <v>3</v>
      </c>
      <c r="R264" s="2">
        <f t="shared" ca="1" si="172"/>
        <v>2018</v>
      </c>
      <c r="S264" s="2">
        <f t="shared" ca="1" si="173"/>
        <v>4</v>
      </c>
      <c r="T264" s="2">
        <f t="shared" ca="1" si="174"/>
        <v>12</v>
      </c>
      <c r="U264" s="2">
        <f t="shared" ca="1" si="152"/>
        <v>344</v>
      </c>
      <c r="V264" s="2">
        <f t="shared" ca="1" si="153"/>
        <v>344</v>
      </c>
      <c r="W264" s="2">
        <f t="shared" ca="1" si="154"/>
        <v>71</v>
      </c>
      <c r="X264" s="2">
        <f t="shared" ca="1" si="155"/>
        <v>12</v>
      </c>
      <c r="Y264" s="2">
        <f t="shared" ca="1" si="156"/>
        <v>36</v>
      </c>
      <c r="Z264" s="2">
        <f t="shared" ca="1" si="157"/>
        <v>-2</v>
      </c>
      <c r="AA264" s="2">
        <f t="shared" ca="1" si="158"/>
        <v>-9</v>
      </c>
      <c r="AB264" s="2">
        <f t="shared" ca="1" si="159"/>
        <v>-27</v>
      </c>
      <c r="AC264" s="2" t="str">
        <f t="shared" ca="1" si="160"/>
        <v xml:space="preserve"> 2016 Q3</v>
      </c>
      <c r="AD264" s="2" t="str">
        <f t="shared" ca="1" si="161"/>
        <v xml:space="preserve"> 2016 M09</v>
      </c>
      <c r="AE264" s="2" t="b">
        <f t="shared" ca="1" si="162"/>
        <v>1</v>
      </c>
      <c r="AF264" s="2" t="b">
        <f t="shared" ca="1" si="163"/>
        <v>0</v>
      </c>
      <c r="AG264" s="2" t="str">
        <f t="shared" si="164"/>
        <v>2016</v>
      </c>
      <c r="AH264" s="2" t="str">
        <f t="shared" si="165"/>
        <v>3</v>
      </c>
      <c r="AI264" t="str">
        <f t="shared" si="166"/>
        <v>09</v>
      </c>
      <c r="AJ264" s="2" t="str">
        <f t="shared" si="167"/>
        <v>2016 Q3</v>
      </c>
    </row>
    <row r="265" spans="1:36" x14ac:dyDescent="0.25">
      <c r="A265" s="1">
        <v>42633</v>
      </c>
      <c r="B265" s="2">
        <f t="shared" si="140"/>
        <v>2016</v>
      </c>
      <c r="C265" s="2">
        <f t="shared" si="141"/>
        <v>3</v>
      </c>
      <c r="D265" s="2">
        <f t="shared" si="142"/>
        <v>20163</v>
      </c>
      <c r="E265">
        <f t="shared" si="143"/>
        <v>9</v>
      </c>
      <c r="F265">
        <f t="shared" si="144"/>
        <v>201609</v>
      </c>
      <c r="G265">
        <f t="shared" si="145"/>
        <v>264</v>
      </c>
      <c r="H265">
        <f t="shared" si="146"/>
        <v>263</v>
      </c>
      <c r="I265">
        <f t="shared" si="147"/>
        <v>82</v>
      </c>
      <c r="J265">
        <f t="shared" si="148"/>
        <v>11</v>
      </c>
      <c r="K265" s="1">
        <f t="shared" si="149"/>
        <v>42633</v>
      </c>
      <c r="L265" s="1">
        <f t="shared" si="150"/>
        <v>42614</v>
      </c>
      <c r="M265" s="1">
        <f t="shared" si="168"/>
        <v>42643</v>
      </c>
      <c r="N265" s="1">
        <f t="shared" si="151"/>
        <v>42552</v>
      </c>
      <c r="O265" s="1">
        <f t="shared" si="169"/>
        <v>42643</v>
      </c>
      <c r="P265" s="2">
        <f t="shared" si="170"/>
        <v>9</v>
      </c>
      <c r="Q265" s="2">
        <f t="shared" si="171"/>
        <v>3</v>
      </c>
      <c r="R265" s="2">
        <f t="shared" ca="1" si="172"/>
        <v>2018</v>
      </c>
      <c r="S265" s="2">
        <f t="shared" ca="1" si="173"/>
        <v>4</v>
      </c>
      <c r="T265" s="2">
        <f t="shared" ca="1" si="174"/>
        <v>12</v>
      </c>
      <c r="U265" s="2">
        <f t="shared" ca="1" si="152"/>
        <v>344</v>
      </c>
      <c r="V265" s="2">
        <f t="shared" ca="1" si="153"/>
        <v>344</v>
      </c>
      <c r="W265" s="2">
        <f t="shared" ca="1" si="154"/>
        <v>71</v>
      </c>
      <c r="X265" s="2">
        <f t="shared" ca="1" si="155"/>
        <v>12</v>
      </c>
      <c r="Y265" s="2">
        <f t="shared" ca="1" si="156"/>
        <v>36</v>
      </c>
      <c r="Z265" s="2">
        <f t="shared" ca="1" si="157"/>
        <v>-2</v>
      </c>
      <c r="AA265" s="2">
        <f t="shared" ca="1" si="158"/>
        <v>-9</v>
      </c>
      <c r="AB265" s="2">
        <f t="shared" ca="1" si="159"/>
        <v>-27</v>
      </c>
      <c r="AC265" s="2" t="str">
        <f t="shared" ca="1" si="160"/>
        <v xml:space="preserve"> 2016 Q3</v>
      </c>
      <c r="AD265" s="2" t="str">
        <f t="shared" ca="1" si="161"/>
        <v xml:space="preserve"> 2016 M09</v>
      </c>
      <c r="AE265" s="2" t="b">
        <f t="shared" ca="1" si="162"/>
        <v>1</v>
      </c>
      <c r="AF265" s="2" t="b">
        <f t="shared" ca="1" si="163"/>
        <v>0</v>
      </c>
      <c r="AG265" s="2" t="str">
        <f t="shared" si="164"/>
        <v>2016</v>
      </c>
      <c r="AH265" s="2" t="str">
        <f t="shared" si="165"/>
        <v>3</v>
      </c>
      <c r="AI265" t="str">
        <f t="shared" si="166"/>
        <v>09</v>
      </c>
      <c r="AJ265" s="2" t="str">
        <f t="shared" si="167"/>
        <v>2016 Q3</v>
      </c>
    </row>
    <row r="266" spans="1:36" x14ac:dyDescent="0.25">
      <c r="A266" s="1">
        <v>42634</v>
      </c>
      <c r="B266" s="2">
        <f t="shared" si="140"/>
        <v>2016</v>
      </c>
      <c r="C266" s="2">
        <f t="shared" si="141"/>
        <v>3</v>
      </c>
      <c r="D266" s="2">
        <f t="shared" si="142"/>
        <v>20163</v>
      </c>
      <c r="E266">
        <f t="shared" si="143"/>
        <v>9</v>
      </c>
      <c r="F266">
        <f t="shared" si="144"/>
        <v>201609</v>
      </c>
      <c r="G266">
        <f t="shared" si="145"/>
        <v>265</v>
      </c>
      <c r="H266">
        <f t="shared" si="146"/>
        <v>264</v>
      </c>
      <c r="I266">
        <f t="shared" si="147"/>
        <v>83</v>
      </c>
      <c r="J266">
        <f t="shared" si="148"/>
        <v>10</v>
      </c>
      <c r="K266" s="1">
        <f t="shared" si="149"/>
        <v>42634</v>
      </c>
      <c r="L266" s="1">
        <f t="shared" si="150"/>
        <v>42614</v>
      </c>
      <c r="M266" s="1">
        <f t="shared" si="168"/>
        <v>42643</v>
      </c>
      <c r="N266" s="1">
        <f t="shared" si="151"/>
        <v>42552</v>
      </c>
      <c r="O266" s="1">
        <f t="shared" si="169"/>
        <v>42643</v>
      </c>
      <c r="P266" s="2">
        <f t="shared" si="170"/>
        <v>9</v>
      </c>
      <c r="Q266" s="2">
        <f t="shared" si="171"/>
        <v>3</v>
      </c>
      <c r="R266" s="2">
        <f t="shared" ca="1" si="172"/>
        <v>2018</v>
      </c>
      <c r="S266" s="2">
        <f t="shared" ca="1" si="173"/>
        <v>4</v>
      </c>
      <c r="T266" s="2">
        <f t="shared" ca="1" si="174"/>
        <v>12</v>
      </c>
      <c r="U266" s="2">
        <f t="shared" ca="1" si="152"/>
        <v>344</v>
      </c>
      <c r="V266" s="2">
        <f t="shared" ca="1" si="153"/>
        <v>344</v>
      </c>
      <c r="W266" s="2">
        <f t="shared" ca="1" si="154"/>
        <v>71</v>
      </c>
      <c r="X266" s="2">
        <f t="shared" ca="1" si="155"/>
        <v>12</v>
      </c>
      <c r="Y266" s="2">
        <f t="shared" ca="1" si="156"/>
        <v>36</v>
      </c>
      <c r="Z266" s="2">
        <f t="shared" ca="1" si="157"/>
        <v>-2</v>
      </c>
      <c r="AA266" s="2">
        <f t="shared" ca="1" si="158"/>
        <v>-9</v>
      </c>
      <c r="AB266" s="2">
        <f t="shared" ca="1" si="159"/>
        <v>-27</v>
      </c>
      <c r="AC266" s="2" t="str">
        <f t="shared" ca="1" si="160"/>
        <v xml:space="preserve"> 2016 Q3</v>
      </c>
      <c r="AD266" s="2" t="str">
        <f t="shared" ca="1" si="161"/>
        <v xml:space="preserve"> 2016 M09</v>
      </c>
      <c r="AE266" s="2" t="b">
        <f t="shared" ca="1" si="162"/>
        <v>1</v>
      </c>
      <c r="AF266" s="2" t="b">
        <f t="shared" ca="1" si="163"/>
        <v>0</v>
      </c>
      <c r="AG266" s="2" t="str">
        <f t="shared" si="164"/>
        <v>2016</v>
      </c>
      <c r="AH266" s="2" t="str">
        <f t="shared" si="165"/>
        <v>3</v>
      </c>
      <c r="AI266" t="str">
        <f t="shared" si="166"/>
        <v>09</v>
      </c>
      <c r="AJ266" s="2" t="str">
        <f t="shared" si="167"/>
        <v>2016 Q3</v>
      </c>
    </row>
    <row r="267" spans="1:36" x14ac:dyDescent="0.25">
      <c r="A267" s="1">
        <v>42635</v>
      </c>
      <c r="B267" s="2">
        <f t="shared" si="140"/>
        <v>2016</v>
      </c>
      <c r="C267" s="2">
        <f t="shared" si="141"/>
        <v>3</v>
      </c>
      <c r="D267" s="2">
        <f t="shared" si="142"/>
        <v>20163</v>
      </c>
      <c r="E267">
        <f t="shared" si="143"/>
        <v>9</v>
      </c>
      <c r="F267">
        <f t="shared" si="144"/>
        <v>201609</v>
      </c>
      <c r="G267">
        <f t="shared" si="145"/>
        <v>266</v>
      </c>
      <c r="H267">
        <f t="shared" si="146"/>
        <v>265</v>
      </c>
      <c r="I267">
        <f t="shared" si="147"/>
        <v>84</v>
      </c>
      <c r="J267">
        <f t="shared" si="148"/>
        <v>9</v>
      </c>
      <c r="K267" s="1">
        <f t="shared" si="149"/>
        <v>42635</v>
      </c>
      <c r="L267" s="1">
        <f t="shared" si="150"/>
        <v>42614</v>
      </c>
      <c r="M267" s="1">
        <f t="shared" si="168"/>
        <v>42643</v>
      </c>
      <c r="N267" s="1">
        <f t="shared" si="151"/>
        <v>42552</v>
      </c>
      <c r="O267" s="1">
        <f t="shared" si="169"/>
        <v>42643</v>
      </c>
      <c r="P267" s="2">
        <f t="shared" si="170"/>
        <v>9</v>
      </c>
      <c r="Q267" s="2">
        <f t="shared" si="171"/>
        <v>3</v>
      </c>
      <c r="R267" s="2">
        <f t="shared" ca="1" si="172"/>
        <v>2018</v>
      </c>
      <c r="S267" s="2">
        <f t="shared" ca="1" si="173"/>
        <v>4</v>
      </c>
      <c r="T267" s="2">
        <f t="shared" ca="1" si="174"/>
        <v>12</v>
      </c>
      <c r="U267" s="2">
        <f t="shared" ca="1" si="152"/>
        <v>344</v>
      </c>
      <c r="V267" s="2">
        <f t="shared" ca="1" si="153"/>
        <v>344</v>
      </c>
      <c r="W267" s="2">
        <f t="shared" ca="1" si="154"/>
        <v>71</v>
      </c>
      <c r="X267" s="2">
        <f t="shared" ca="1" si="155"/>
        <v>12</v>
      </c>
      <c r="Y267" s="2">
        <f t="shared" ca="1" si="156"/>
        <v>36</v>
      </c>
      <c r="Z267" s="2">
        <f t="shared" ca="1" si="157"/>
        <v>-2</v>
      </c>
      <c r="AA267" s="2">
        <f t="shared" ca="1" si="158"/>
        <v>-9</v>
      </c>
      <c r="AB267" s="2">
        <f t="shared" ca="1" si="159"/>
        <v>-27</v>
      </c>
      <c r="AC267" s="2" t="str">
        <f t="shared" ca="1" si="160"/>
        <v xml:space="preserve"> 2016 Q3</v>
      </c>
      <c r="AD267" s="2" t="str">
        <f t="shared" ca="1" si="161"/>
        <v xml:space="preserve"> 2016 M09</v>
      </c>
      <c r="AE267" s="2" t="b">
        <f t="shared" ca="1" si="162"/>
        <v>1</v>
      </c>
      <c r="AF267" s="2" t="b">
        <f t="shared" ca="1" si="163"/>
        <v>0</v>
      </c>
      <c r="AG267" s="2" t="str">
        <f t="shared" si="164"/>
        <v>2016</v>
      </c>
      <c r="AH267" s="2" t="str">
        <f t="shared" si="165"/>
        <v>3</v>
      </c>
      <c r="AI267" t="str">
        <f t="shared" si="166"/>
        <v>09</v>
      </c>
      <c r="AJ267" s="2" t="str">
        <f t="shared" si="167"/>
        <v>2016 Q3</v>
      </c>
    </row>
    <row r="268" spans="1:36" x14ac:dyDescent="0.25">
      <c r="A268" s="1">
        <v>42636</v>
      </c>
      <c r="B268" s="2">
        <f t="shared" si="140"/>
        <v>2016</v>
      </c>
      <c r="C268" s="2">
        <f t="shared" si="141"/>
        <v>3</v>
      </c>
      <c r="D268" s="2">
        <f t="shared" si="142"/>
        <v>20163</v>
      </c>
      <c r="E268">
        <f t="shared" si="143"/>
        <v>9</v>
      </c>
      <c r="F268">
        <f t="shared" si="144"/>
        <v>201609</v>
      </c>
      <c r="G268">
        <f t="shared" si="145"/>
        <v>267</v>
      </c>
      <c r="H268">
        <f t="shared" si="146"/>
        <v>266</v>
      </c>
      <c r="I268">
        <f t="shared" si="147"/>
        <v>85</v>
      </c>
      <c r="J268">
        <f t="shared" si="148"/>
        <v>8</v>
      </c>
      <c r="K268" s="1">
        <f t="shared" si="149"/>
        <v>42636</v>
      </c>
      <c r="L268" s="1">
        <f t="shared" si="150"/>
        <v>42614</v>
      </c>
      <c r="M268" s="1">
        <f t="shared" si="168"/>
        <v>42643</v>
      </c>
      <c r="N268" s="1">
        <f t="shared" si="151"/>
        <v>42552</v>
      </c>
      <c r="O268" s="1">
        <f t="shared" si="169"/>
        <v>42643</v>
      </c>
      <c r="P268" s="2">
        <f t="shared" si="170"/>
        <v>9</v>
      </c>
      <c r="Q268" s="2">
        <f t="shared" si="171"/>
        <v>3</v>
      </c>
      <c r="R268" s="2">
        <f t="shared" ca="1" si="172"/>
        <v>2018</v>
      </c>
      <c r="S268" s="2">
        <f t="shared" ca="1" si="173"/>
        <v>4</v>
      </c>
      <c r="T268" s="2">
        <f t="shared" ca="1" si="174"/>
        <v>12</v>
      </c>
      <c r="U268" s="2">
        <f t="shared" ca="1" si="152"/>
        <v>344</v>
      </c>
      <c r="V268" s="2">
        <f t="shared" ca="1" si="153"/>
        <v>344</v>
      </c>
      <c r="W268" s="2">
        <f t="shared" ca="1" si="154"/>
        <v>71</v>
      </c>
      <c r="X268" s="2">
        <f t="shared" ca="1" si="155"/>
        <v>12</v>
      </c>
      <c r="Y268" s="2">
        <f t="shared" ca="1" si="156"/>
        <v>36</v>
      </c>
      <c r="Z268" s="2">
        <f t="shared" ca="1" si="157"/>
        <v>-2</v>
      </c>
      <c r="AA268" s="2">
        <f t="shared" ca="1" si="158"/>
        <v>-9</v>
      </c>
      <c r="AB268" s="2">
        <f t="shared" ca="1" si="159"/>
        <v>-27</v>
      </c>
      <c r="AC268" s="2" t="str">
        <f t="shared" ca="1" si="160"/>
        <v xml:space="preserve"> 2016 Q3</v>
      </c>
      <c r="AD268" s="2" t="str">
        <f t="shared" ca="1" si="161"/>
        <v xml:space="preserve"> 2016 M09</v>
      </c>
      <c r="AE268" s="2" t="b">
        <f t="shared" ca="1" si="162"/>
        <v>1</v>
      </c>
      <c r="AF268" s="2" t="b">
        <f t="shared" ca="1" si="163"/>
        <v>0</v>
      </c>
      <c r="AG268" s="2" t="str">
        <f t="shared" si="164"/>
        <v>2016</v>
      </c>
      <c r="AH268" s="2" t="str">
        <f t="shared" si="165"/>
        <v>3</v>
      </c>
      <c r="AI268" t="str">
        <f t="shared" si="166"/>
        <v>09</v>
      </c>
      <c r="AJ268" s="2" t="str">
        <f t="shared" si="167"/>
        <v>2016 Q3</v>
      </c>
    </row>
    <row r="269" spans="1:36" x14ac:dyDescent="0.25">
      <c r="A269" s="1">
        <v>42637</v>
      </c>
      <c r="B269" s="2">
        <f t="shared" si="140"/>
        <v>2016</v>
      </c>
      <c r="C269" s="2">
        <f t="shared" si="141"/>
        <v>3</v>
      </c>
      <c r="D269" s="2">
        <f t="shared" si="142"/>
        <v>20163</v>
      </c>
      <c r="E269">
        <f t="shared" si="143"/>
        <v>9</v>
      </c>
      <c r="F269">
        <f t="shared" si="144"/>
        <v>201609</v>
      </c>
      <c r="G269">
        <f t="shared" si="145"/>
        <v>268</v>
      </c>
      <c r="H269">
        <f t="shared" si="146"/>
        <v>267</v>
      </c>
      <c r="I269">
        <f t="shared" si="147"/>
        <v>86</v>
      </c>
      <c r="J269">
        <f t="shared" si="148"/>
        <v>7</v>
      </c>
      <c r="K269" s="1">
        <f t="shared" si="149"/>
        <v>42637</v>
      </c>
      <c r="L269" s="1">
        <f t="shared" si="150"/>
        <v>42614</v>
      </c>
      <c r="M269" s="1">
        <f t="shared" si="168"/>
        <v>42643</v>
      </c>
      <c r="N269" s="1">
        <f t="shared" si="151"/>
        <v>42552</v>
      </c>
      <c r="O269" s="1">
        <f t="shared" si="169"/>
        <v>42643</v>
      </c>
      <c r="P269" s="2">
        <f t="shared" si="170"/>
        <v>9</v>
      </c>
      <c r="Q269" s="2">
        <f t="shared" si="171"/>
        <v>3</v>
      </c>
      <c r="R269" s="2">
        <f t="shared" ca="1" si="172"/>
        <v>2018</v>
      </c>
      <c r="S269" s="2">
        <f t="shared" ca="1" si="173"/>
        <v>4</v>
      </c>
      <c r="T269" s="2">
        <f t="shared" ca="1" si="174"/>
        <v>12</v>
      </c>
      <c r="U269" s="2">
        <f t="shared" ca="1" si="152"/>
        <v>344</v>
      </c>
      <c r="V269" s="2">
        <f t="shared" ca="1" si="153"/>
        <v>344</v>
      </c>
      <c r="W269" s="2">
        <f t="shared" ca="1" si="154"/>
        <v>71</v>
      </c>
      <c r="X269" s="2">
        <f t="shared" ca="1" si="155"/>
        <v>12</v>
      </c>
      <c r="Y269" s="2">
        <f t="shared" ca="1" si="156"/>
        <v>36</v>
      </c>
      <c r="Z269" s="2">
        <f t="shared" ca="1" si="157"/>
        <v>-2</v>
      </c>
      <c r="AA269" s="2">
        <f t="shared" ca="1" si="158"/>
        <v>-9</v>
      </c>
      <c r="AB269" s="2">
        <f t="shared" ca="1" si="159"/>
        <v>-27</v>
      </c>
      <c r="AC269" s="2" t="str">
        <f t="shared" ca="1" si="160"/>
        <v xml:space="preserve"> 2016 Q3</v>
      </c>
      <c r="AD269" s="2" t="str">
        <f t="shared" ca="1" si="161"/>
        <v xml:space="preserve"> 2016 M09</v>
      </c>
      <c r="AE269" s="2" t="b">
        <f t="shared" ca="1" si="162"/>
        <v>1</v>
      </c>
      <c r="AF269" s="2" t="b">
        <f t="shared" ca="1" si="163"/>
        <v>0</v>
      </c>
      <c r="AG269" s="2" t="str">
        <f t="shared" si="164"/>
        <v>2016</v>
      </c>
      <c r="AH269" s="2" t="str">
        <f t="shared" si="165"/>
        <v>3</v>
      </c>
      <c r="AI269" t="str">
        <f t="shared" si="166"/>
        <v>09</v>
      </c>
      <c r="AJ269" s="2" t="str">
        <f t="shared" si="167"/>
        <v>2016 Q3</v>
      </c>
    </row>
    <row r="270" spans="1:36" x14ac:dyDescent="0.25">
      <c r="A270" s="1">
        <v>42638</v>
      </c>
      <c r="B270" s="2">
        <f t="shared" si="140"/>
        <v>2016</v>
      </c>
      <c r="C270" s="2">
        <f t="shared" si="141"/>
        <v>3</v>
      </c>
      <c r="D270" s="2">
        <f t="shared" si="142"/>
        <v>20163</v>
      </c>
      <c r="E270">
        <f t="shared" si="143"/>
        <v>9</v>
      </c>
      <c r="F270">
        <f t="shared" si="144"/>
        <v>201609</v>
      </c>
      <c r="G270">
        <f t="shared" si="145"/>
        <v>269</v>
      </c>
      <c r="H270">
        <f t="shared" si="146"/>
        <v>268</v>
      </c>
      <c r="I270">
        <f t="shared" si="147"/>
        <v>87</v>
      </c>
      <c r="J270">
        <f t="shared" si="148"/>
        <v>6</v>
      </c>
      <c r="K270" s="1">
        <f t="shared" si="149"/>
        <v>42638</v>
      </c>
      <c r="L270" s="1">
        <f t="shared" si="150"/>
        <v>42614</v>
      </c>
      <c r="M270" s="1">
        <f t="shared" si="168"/>
        <v>42643</v>
      </c>
      <c r="N270" s="1">
        <f t="shared" si="151"/>
        <v>42552</v>
      </c>
      <c r="O270" s="1">
        <f t="shared" si="169"/>
        <v>42643</v>
      </c>
      <c r="P270" s="2">
        <f t="shared" si="170"/>
        <v>9</v>
      </c>
      <c r="Q270" s="2">
        <f t="shared" si="171"/>
        <v>3</v>
      </c>
      <c r="R270" s="2">
        <f t="shared" ca="1" si="172"/>
        <v>2018</v>
      </c>
      <c r="S270" s="2">
        <f t="shared" ca="1" si="173"/>
        <v>4</v>
      </c>
      <c r="T270" s="2">
        <f t="shared" ca="1" si="174"/>
        <v>12</v>
      </c>
      <c r="U270" s="2">
        <f t="shared" ca="1" si="152"/>
        <v>344</v>
      </c>
      <c r="V270" s="2">
        <f t="shared" ca="1" si="153"/>
        <v>344</v>
      </c>
      <c r="W270" s="2">
        <f t="shared" ca="1" si="154"/>
        <v>71</v>
      </c>
      <c r="X270" s="2">
        <f t="shared" ca="1" si="155"/>
        <v>12</v>
      </c>
      <c r="Y270" s="2">
        <f t="shared" ca="1" si="156"/>
        <v>36</v>
      </c>
      <c r="Z270" s="2">
        <f t="shared" ca="1" si="157"/>
        <v>-2</v>
      </c>
      <c r="AA270" s="2">
        <f t="shared" ca="1" si="158"/>
        <v>-9</v>
      </c>
      <c r="AB270" s="2">
        <f t="shared" ca="1" si="159"/>
        <v>-27</v>
      </c>
      <c r="AC270" s="2" t="str">
        <f t="shared" ca="1" si="160"/>
        <v xml:space="preserve"> 2016 Q3</v>
      </c>
      <c r="AD270" s="2" t="str">
        <f t="shared" ca="1" si="161"/>
        <v xml:space="preserve"> 2016 M09</v>
      </c>
      <c r="AE270" s="2" t="b">
        <f t="shared" ca="1" si="162"/>
        <v>1</v>
      </c>
      <c r="AF270" s="2" t="b">
        <f t="shared" ca="1" si="163"/>
        <v>0</v>
      </c>
      <c r="AG270" s="2" t="str">
        <f t="shared" si="164"/>
        <v>2016</v>
      </c>
      <c r="AH270" s="2" t="str">
        <f t="shared" si="165"/>
        <v>3</v>
      </c>
      <c r="AI270" t="str">
        <f t="shared" si="166"/>
        <v>09</v>
      </c>
      <c r="AJ270" s="2" t="str">
        <f t="shared" si="167"/>
        <v>2016 Q3</v>
      </c>
    </row>
    <row r="271" spans="1:36" x14ac:dyDescent="0.25">
      <c r="A271" s="1">
        <v>42639</v>
      </c>
      <c r="B271" s="2">
        <f t="shared" si="140"/>
        <v>2016</v>
      </c>
      <c r="C271" s="2">
        <f t="shared" si="141"/>
        <v>3</v>
      </c>
      <c r="D271" s="2">
        <f t="shared" si="142"/>
        <v>20163</v>
      </c>
      <c r="E271">
        <f t="shared" si="143"/>
        <v>9</v>
      </c>
      <c r="F271">
        <f t="shared" si="144"/>
        <v>201609</v>
      </c>
      <c r="G271">
        <f t="shared" si="145"/>
        <v>270</v>
      </c>
      <c r="H271">
        <f t="shared" si="146"/>
        <v>269</v>
      </c>
      <c r="I271">
        <f t="shared" si="147"/>
        <v>88</v>
      </c>
      <c r="J271">
        <f t="shared" si="148"/>
        <v>5</v>
      </c>
      <c r="K271" s="1">
        <f t="shared" si="149"/>
        <v>42639</v>
      </c>
      <c r="L271" s="1">
        <f t="shared" si="150"/>
        <v>42614</v>
      </c>
      <c r="M271" s="1">
        <f t="shared" si="168"/>
        <v>42643</v>
      </c>
      <c r="N271" s="1">
        <f t="shared" si="151"/>
        <v>42552</v>
      </c>
      <c r="O271" s="1">
        <f t="shared" si="169"/>
        <v>42643</v>
      </c>
      <c r="P271" s="2">
        <f t="shared" si="170"/>
        <v>9</v>
      </c>
      <c r="Q271" s="2">
        <f t="shared" si="171"/>
        <v>3</v>
      </c>
      <c r="R271" s="2">
        <f t="shared" ca="1" si="172"/>
        <v>2018</v>
      </c>
      <c r="S271" s="2">
        <f t="shared" ca="1" si="173"/>
        <v>4</v>
      </c>
      <c r="T271" s="2">
        <f t="shared" ca="1" si="174"/>
        <v>12</v>
      </c>
      <c r="U271" s="2">
        <f t="shared" ca="1" si="152"/>
        <v>344</v>
      </c>
      <c r="V271" s="2">
        <f t="shared" ca="1" si="153"/>
        <v>344</v>
      </c>
      <c r="W271" s="2">
        <f t="shared" ca="1" si="154"/>
        <v>71</v>
      </c>
      <c r="X271" s="2">
        <f t="shared" ca="1" si="155"/>
        <v>12</v>
      </c>
      <c r="Y271" s="2">
        <f t="shared" ca="1" si="156"/>
        <v>36</v>
      </c>
      <c r="Z271" s="2">
        <f t="shared" ca="1" si="157"/>
        <v>-2</v>
      </c>
      <c r="AA271" s="2">
        <f t="shared" ca="1" si="158"/>
        <v>-9</v>
      </c>
      <c r="AB271" s="2">
        <f t="shared" ca="1" si="159"/>
        <v>-27</v>
      </c>
      <c r="AC271" s="2" t="str">
        <f t="shared" ca="1" si="160"/>
        <v xml:space="preserve"> 2016 Q3</v>
      </c>
      <c r="AD271" s="2" t="str">
        <f t="shared" ca="1" si="161"/>
        <v xml:space="preserve"> 2016 M09</v>
      </c>
      <c r="AE271" s="2" t="b">
        <f t="shared" ca="1" si="162"/>
        <v>1</v>
      </c>
      <c r="AF271" s="2" t="b">
        <f t="shared" ca="1" si="163"/>
        <v>0</v>
      </c>
      <c r="AG271" s="2" t="str">
        <f t="shared" si="164"/>
        <v>2016</v>
      </c>
      <c r="AH271" s="2" t="str">
        <f t="shared" si="165"/>
        <v>3</v>
      </c>
      <c r="AI271" t="str">
        <f t="shared" si="166"/>
        <v>09</v>
      </c>
      <c r="AJ271" s="2" t="str">
        <f t="shared" si="167"/>
        <v>2016 Q3</v>
      </c>
    </row>
    <row r="272" spans="1:36" x14ac:dyDescent="0.25">
      <c r="A272" s="1">
        <v>42640</v>
      </c>
      <c r="B272" s="2">
        <f t="shared" si="140"/>
        <v>2016</v>
      </c>
      <c r="C272" s="2">
        <f t="shared" si="141"/>
        <v>3</v>
      </c>
      <c r="D272" s="2">
        <f t="shared" si="142"/>
        <v>20163</v>
      </c>
      <c r="E272">
        <f t="shared" si="143"/>
        <v>9</v>
      </c>
      <c r="F272">
        <f t="shared" si="144"/>
        <v>201609</v>
      </c>
      <c r="G272">
        <f t="shared" si="145"/>
        <v>271</v>
      </c>
      <c r="H272">
        <f t="shared" si="146"/>
        <v>270</v>
      </c>
      <c r="I272">
        <f t="shared" si="147"/>
        <v>89</v>
      </c>
      <c r="J272">
        <f t="shared" si="148"/>
        <v>4</v>
      </c>
      <c r="K272" s="1">
        <f t="shared" si="149"/>
        <v>42640</v>
      </c>
      <c r="L272" s="1">
        <f t="shared" si="150"/>
        <v>42614</v>
      </c>
      <c r="M272" s="1">
        <f t="shared" si="168"/>
        <v>42643</v>
      </c>
      <c r="N272" s="1">
        <f t="shared" si="151"/>
        <v>42552</v>
      </c>
      <c r="O272" s="1">
        <f t="shared" si="169"/>
        <v>42643</v>
      </c>
      <c r="P272" s="2">
        <f t="shared" si="170"/>
        <v>9</v>
      </c>
      <c r="Q272" s="2">
        <f t="shared" si="171"/>
        <v>3</v>
      </c>
      <c r="R272" s="2">
        <f t="shared" ca="1" si="172"/>
        <v>2018</v>
      </c>
      <c r="S272" s="2">
        <f t="shared" ca="1" si="173"/>
        <v>4</v>
      </c>
      <c r="T272" s="2">
        <f t="shared" ca="1" si="174"/>
        <v>12</v>
      </c>
      <c r="U272" s="2">
        <f t="shared" ca="1" si="152"/>
        <v>344</v>
      </c>
      <c r="V272" s="2">
        <f t="shared" ca="1" si="153"/>
        <v>344</v>
      </c>
      <c r="W272" s="2">
        <f t="shared" ca="1" si="154"/>
        <v>71</v>
      </c>
      <c r="X272" s="2">
        <f t="shared" ca="1" si="155"/>
        <v>12</v>
      </c>
      <c r="Y272" s="2">
        <f t="shared" ca="1" si="156"/>
        <v>36</v>
      </c>
      <c r="Z272" s="2">
        <f t="shared" ca="1" si="157"/>
        <v>-2</v>
      </c>
      <c r="AA272" s="2">
        <f t="shared" ca="1" si="158"/>
        <v>-9</v>
      </c>
      <c r="AB272" s="2">
        <f t="shared" ca="1" si="159"/>
        <v>-27</v>
      </c>
      <c r="AC272" s="2" t="str">
        <f t="shared" ca="1" si="160"/>
        <v xml:space="preserve"> 2016 Q3</v>
      </c>
      <c r="AD272" s="2" t="str">
        <f t="shared" ca="1" si="161"/>
        <v xml:space="preserve"> 2016 M09</v>
      </c>
      <c r="AE272" s="2" t="b">
        <f t="shared" ca="1" si="162"/>
        <v>1</v>
      </c>
      <c r="AF272" s="2" t="b">
        <f t="shared" ca="1" si="163"/>
        <v>0</v>
      </c>
      <c r="AG272" s="2" t="str">
        <f t="shared" si="164"/>
        <v>2016</v>
      </c>
      <c r="AH272" s="2" t="str">
        <f t="shared" si="165"/>
        <v>3</v>
      </c>
      <c r="AI272" t="str">
        <f t="shared" si="166"/>
        <v>09</v>
      </c>
      <c r="AJ272" s="2" t="str">
        <f t="shared" si="167"/>
        <v>2016 Q3</v>
      </c>
    </row>
    <row r="273" spans="1:36" x14ac:dyDescent="0.25">
      <c r="A273" s="1">
        <v>42641</v>
      </c>
      <c r="B273" s="2">
        <f t="shared" si="140"/>
        <v>2016</v>
      </c>
      <c r="C273" s="2">
        <f t="shared" si="141"/>
        <v>3</v>
      </c>
      <c r="D273" s="2">
        <f t="shared" si="142"/>
        <v>20163</v>
      </c>
      <c r="E273">
        <f t="shared" si="143"/>
        <v>9</v>
      </c>
      <c r="F273">
        <f t="shared" si="144"/>
        <v>201609</v>
      </c>
      <c r="G273">
        <f t="shared" si="145"/>
        <v>272</v>
      </c>
      <c r="H273">
        <f t="shared" si="146"/>
        <v>271</v>
      </c>
      <c r="I273">
        <f t="shared" si="147"/>
        <v>90</v>
      </c>
      <c r="J273">
        <f t="shared" si="148"/>
        <v>3</v>
      </c>
      <c r="K273" s="1">
        <f t="shared" si="149"/>
        <v>42641</v>
      </c>
      <c r="L273" s="1">
        <f t="shared" si="150"/>
        <v>42614</v>
      </c>
      <c r="M273" s="1">
        <f t="shared" si="168"/>
        <v>42643</v>
      </c>
      <c r="N273" s="1">
        <f t="shared" si="151"/>
        <v>42552</v>
      </c>
      <c r="O273" s="1">
        <f t="shared" si="169"/>
        <v>42643</v>
      </c>
      <c r="P273" s="2">
        <f t="shared" si="170"/>
        <v>9</v>
      </c>
      <c r="Q273" s="2">
        <f t="shared" si="171"/>
        <v>3</v>
      </c>
      <c r="R273" s="2">
        <f t="shared" ca="1" si="172"/>
        <v>2018</v>
      </c>
      <c r="S273" s="2">
        <f t="shared" ca="1" si="173"/>
        <v>4</v>
      </c>
      <c r="T273" s="2">
        <f t="shared" ca="1" si="174"/>
        <v>12</v>
      </c>
      <c r="U273" s="2">
        <f t="shared" ca="1" si="152"/>
        <v>344</v>
      </c>
      <c r="V273" s="2">
        <f t="shared" ca="1" si="153"/>
        <v>344</v>
      </c>
      <c r="W273" s="2">
        <f t="shared" ca="1" si="154"/>
        <v>71</v>
      </c>
      <c r="X273" s="2">
        <f t="shared" ca="1" si="155"/>
        <v>12</v>
      </c>
      <c r="Y273" s="2">
        <f t="shared" ca="1" si="156"/>
        <v>36</v>
      </c>
      <c r="Z273" s="2">
        <f t="shared" ca="1" si="157"/>
        <v>-2</v>
      </c>
      <c r="AA273" s="2">
        <f t="shared" ca="1" si="158"/>
        <v>-9</v>
      </c>
      <c r="AB273" s="2">
        <f t="shared" ca="1" si="159"/>
        <v>-27</v>
      </c>
      <c r="AC273" s="2" t="str">
        <f t="shared" ca="1" si="160"/>
        <v xml:space="preserve"> 2016 Q3</v>
      </c>
      <c r="AD273" s="2" t="str">
        <f t="shared" ca="1" si="161"/>
        <v xml:space="preserve"> 2016 M09</v>
      </c>
      <c r="AE273" s="2" t="b">
        <f t="shared" ca="1" si="162"/>
        <v>1</v>
      </c>
      <c r="AF273" s="2" t="b">
        <f t="shared" ca="1" si="163"/>
        <v>0</v>
      </c>
      <c r="AG273" s="2" t="str">
        <f t="shared" si="164"/>
        <v>2016</v>
      </c>
      <c r="AH273" s="2" t="str">
        <f t="shared" si="165"/>
        <v>3</v>
      </c>
      <c r="AI273" t="str">
        <f t="shared" si="166"/>
        <v>09</v>
      </c>
      <c r="AJ273" s="2" t="str">
        <f t="shared" si="167"/>
        <v>2016 Q3</v>
      </c>
    </row>
    <row r="274" spans="1:36" x14ac:dyDescent="0.25">
      <c r="A274" s="1">
        <v>42642</v>
      </c>
      <c r="B274" s="2">
        <f t="shared" si="140"/>
        <v>2016</v>
      </c>
      <c r="C274" s="2">
        <f t="shared" si="141"/>
        <v>3</v>
      </c>
      <c r="D274" s="2">
        <f t="shared" si="142"/>
        <v>20163</v>
      </c>
      <c r="E274">
        <f t="shared" si="143"/>
        <v>9</v>
      </c>
      <c r="F274">
        <f t="shared" si="144"/>
        <v>201609</v>
      </c>
      <c r="G274">
        <f t="shared" si="145"/>
        <v>273</v>
      </c>
      <c r="H274">
        <f t="shared" si="146"/>
        <v>272</v>
      </c>
      <c r="I274">
        <f t="shared" si="147"/>
        <v>91</v>
      </c>
      <c r="J274">
        <f t="shared" si="148"/>
        <v>2</v>
      </c>
      <c r="K274" s="1">
        <f t="shared" si="149"/>
        <v>42642</v>
      </c>
      <c r="L274" s="1">
        <f t="shared" si="150"/>
        <v>42614</v>
      </c>
      <c r="M274" s="1">
        <f t="shared" si="168"/>
        <v>42643</v>
      </c>
      <c r="N274" s="1">
        <f t="shared" si="151"/>
        <v>42552</v>
      </c>
      <c r="O274" s="1">
        <f t="shared" si="169"/>
        <v>42643</v>
      </c>
      <c r="P274" s="2">
        <f t="shared" si="170"/>
        <v>9</v>
      </c>
      <c r="Q274" s="2">
        <f t="shared" si="171"/>
        <v>3</v>
      </c>
      <c r="R274" s="2">
        <f t="shared" ca="1" si="172"/>
        <v>2018</v>
      </c>
      <c r="S274" s="2">
        <f t="shared" ca="1" si="173"/>
        <v>4</v>
      </c>
      <c r="T274" s="2">
        <f t="shared" ca="1" si="174"/>
        <v>12</v>
      </c>
      <c r="U274" s="2">
        <f t="shared" ca="1" si="152"/>
        <v>344</v>
      </c>
      <c r="V274" s="2">
        <f t="shared" ca="1" si="153"/>
        <v>344</v>
      </c>
      <c r="W274" s="2">
        <f t="shared" ca="1" si="154"/>
        <v>71</v>
      </c>
      <c r="X274" s="2">
        <f t="shared" ca="1" si="155"/>
        <v>12</v>
      </c>
      <c r="Y274" s="2">
        <f t="shared" ca="1" si="156"/>
        <v>36</v>
      </c>
      <c r="Z274" s="2">
        <f t="shared" ca="1" si="157"/>
        <v>-2</v>
      </c>
      <c r="AA274" s="2">
        <f t="shared" ca="1" si="158"/>
        <v>-9</v>
      </c>
      <c r="AB274" s="2">
        <f t="shared" ca="1" si="159"/>
        <v>-27</v>
      </c>
      <c r="AC274" s="2" t="str">
        <f t="shared" ca="1" si="160"/>
        <v xml:space="preserve"> 2016 Q3</v>
      </c>
      <c r="AD274" s="2" t="str">
        <f t="shared" ca="1" si="161"/>
        <v xml:space="preserve"> 2016 M09</v>
      </c>
      <c r="AE274" s="2" t="b">
        <f t="shared" ca="1" si="162"/>
        <v>1</v>
      </c>
      <c r="AF274" s="2" t="b">
        <f t="shared" ca="1" si="163"/>
        <v>0</v>
      </c>
      <c r="AG274" s="2" t="str">
        <f t="shared" si="164"/>
        <v>2016</v>
      </c>
      <c r="AH274" s="2" t="str">
        <f t="shared" si="165"/>
        <v>3</v>
      </c>
      <c r="AI274" t="str">
        <f t="shared" si="166"/>
        <v>09</v>
      </c>
      <c r="AJ274" s="2" t="str">
        <f t="shared" si="167"/>
        <v>2016 Q3</v>
      </c>
    </row>
    <row r="275" spans="1:36" x14ac:dyDescent="0.25">
      <c r="A275" s="1">
        <v>42643</v>
      </c>
      <c r="B275" s="2">
        <f t="shared" si="140"/>
        <v>2016</v>
      </c>
      <c r="C275" s="2">
        <f t="shared" si="141"/>
        <v>3</v>
      </c>
      <c r="D275" s="2">
        <f t="shared" si="142"/>
        <v>20163</v>
      </c>
      <c r="E275">
        <f t="shared" si="143"/>
        <v>9</v>
      </c>
      <c r="F275">
        <f t="shared" si="144"/>
        <v>201609</v>
      </c>
      <c r="G275">
        <f t="shared" si="145"/>
        <v>274</v>
      </c>
      <c r="H275">
        <f t="shared" si="146"/>
        <v>273</v>
      </c>
      <c r="I275">
        <f t="shared" si="147"/>
        <v>92</v>
      </c>
      <c r="J275">
        <f t="shared" si="148"/>
        <v>1</v>
      </c>
      <c r="K275" s="1">
        <f t="shared" si="149"/>
        <v>42643</v>
      </c>
      <c r="L275" s="1">
        <f t="shared" si="150"/>
        <v>42614</v>
      </c>
      <c r="M275" s="1">
        <f t="shared" si="168"/>
        <v>42643</v>
      </c>
      <c r="N275" s="1">
        <f t="shared" si="151"/>
        <v>42552</v>
      </c>
      <c r="O275" s="1">
        <f t="shared" si="169"/>
        <v>42643</v>
      </c>
      <c r="P275" s="2">
        <f t="shared" si="170"/>
        <v>9</v>
      </c>
      <c r="Q275" s="2">
        <f t="shared" si="171"/>
        <v>3</v>
      </c>
      <c r="R275" s="2">
        <f t="shared" ca="1" si="172"/>
        <v>2018</v>
      </c>
      <c r="S275" s="2">
        <f t="shared" ca="1" si="173"/>
        <v>4</v>
      </c>
      <c r="T275" s="2">
        <f t="shared" ca="1" si="174"/>
        <v>12</v>
      </c>
      <c r="U275" s="2">
        <f t="shared" ca="1" si="152"/>
        <v>344</v>
      </c>
      <c r="V275" s="2">
        <f t="shared" ca="1" si="153"/>
        <v>344</v>
      </c>
      <c r="W275" s="2">
        <f t="shared" ca="1" si="154"/>
        <v>71</v>
      </c>
      <c r="X275" s="2">
        <f t="shared" ca="1" si="155"/>
        <v>12</v>
      </c>
      <c r="Y275" s="2">
        <f t="shared" ca="1" si="156"/>
        <v>36</v>
      </c>
      <c r="Z275" s="2">
        <f t="shared" ca="1" si="157"/>
        <v>-2</v>
      </c>
      <c r="AA275" s="2">
        <f t="shared" ca="1" si="158"/>
        <v>-9</v>
      </c>
      <c r="AB275" s="2">
        <f t="shared" ca="1" si="159"/>
        <v>-27</v>
      </c>
      <c r="AC275" s="2" t="str">
        <f t="shared" ca="1" si="160"/>
        <v xml:space="preserve"> 2016 Q3</v>
      </c>
      <c r="AD275" s="2" t="str">
        <f t="shared" ca="1" si="161"/>
        <v xml:space="preserve"> 2016 M09</v>
      </c>
      <c r="AE275" s="2" t="b">
        <f t="shared" ca="1" si="162"/>
        <v>1</v>
      </c>
      <c r="AF275" s="2" t="b">
        <f t="shared" ca="1" si="163"/>
        <v>0</v>
      </c>
      <c r="AG275" s="2" t="str">
        <f t="shared" si="164"/>
        <v>2016</v>
      </c>
      <c r="AH275" s="2" t="str">
        <f t="shared" si="165"/>
        <v>3</v>
      </c>
      <c r="AI275" t="str">
        <f t="shared" si="166"/>
        <v>09</v>
      </c>
      <c r="AJ275" s="2" t="str">
        <f t="shared" si="167"/>
        <v>2016 Q3</v>
      </c>
    </row>
    <row r="276" spans="1:36" x14ac:dyDescent="0.25">
      <c r="A276" s="1">
        <v>42644</v>
      </c>
      <c r="B276" s="2">
        <f t="shared" si="140"/>
        <v>2016</v>
      </c>
      <c r="C276" s="2">
        <f t="shared" si="141"/>
        <v>4</v>
      </c>
      <c r="D276" s="2">
        <f t="shared" si="142"/>
        <v>20164</v>
      </c>
      <c r="E276">
        <f t="shared" si="143"/>
        <v>10</v>
      </c>
      <c r="F276">
        <f t="shared" si="144"/>
        <v>201610</v>
      </c>
      <c r="G276">
        <f t="shared" si="145"/>
        <v>275</v>
      </c>
      <c r="H276">
        <f t="shared" si="146"/>
        <v>274</v>
      </c>
      <c r="I276">
        <f t="shared" si="147"/>
        <v>1</v>
      </c>
      <c r="J276">
        <f t="shared" si="148"/>
        <v>92</v>
      </c>
      <c r="K276" s="1">
        <f t="shared" si="149"/>
        <v>42644</v>
      </c>
      <c r="L276" s="1">
        <f t="shared" si="150"/>
        <v>42644</v>
      </c>
      <c r="M276" s="1">
        <f t="shared" si="168"/>
        <v>42674</v>
      </c>
      <c r="N276" s="1">
        <f t="shared" si="151"/>
        <v>42644</v>
      </c>
      <c r="O276" s="1">
        <f t="shared" si="169"/>
        <v>42735</v>
      </c>
      <c r="P276" s="2">
        <f t="shared" si="170"/>
        <v>10</v>
      </c>
      <c r="Q276" s="2">
        <f t="shared" si="171"/>
        <v>4</v>
      </c>
      <c r="R276" s="2">
        <f t="shared" ca="1" si="172"/>
        <v>2018</v>
      </c>
      <c r="S276" s="2">
        <f t="shared" ca="1" si="173"/>
        <v>4</v>
      </c>
      <c r="T276" s="2">
        <f t="shared" ca="1" si="174"/>
        <v>12</v>
      </c>
      <c r="U276" s="2">
        <f t="shared" ca="1" si="152"/>
        <v>344</v>
      </c>
      <c r="V276" s="2">
        <f t="shared" ca="1" si="153"/>
        <v>344</v>
      </c>
      <c r="W276" s="2">
        <f t="shared" ca="1" si="154"/>
        <v>71</v>
      </c>
      <c r="X276" s="2">
        <f t="shared" ca="1" si="155"/>
        <v>12</v>
      </c>
      <c r="Y276" s="2">
        <f t="shared" ca="1" si="156"/>
        <v>36</v>
      </c>
      <c r="Z276" s="2">
        <f t="shared" ca="1" si="157"/>
        <v>-2</v>
      </c>
      <c r="AA276" s="2">
        <f t="shared" ca="1" si="158"/>
        <v>-8</v>
      </c>
      <c r="AB276" s="2">
        <f t="shared" ca="1" si="159"/>
        <v>-26</v>
      </c>
      <c r="AC276" s="2" t="str">
        <f t="shared" ca="1" si="160"/>
        <v xml:space="preserve"> 2016 Q4</v>
      </c>
      <c r="AD276" s="2" t="str">
        <f t="shared" ca="1" si="161"/>
        <v xml:space="preserve"> 2016 M10</v>
      </c>
      <c r="AE276" s="2" t="b">
        <f t="shared" ca="1" si="162"/>
        <v>1</v>
      </c>
      <c r="AF276" s="2" t="b">
        <f t="shared" ca="1" si="163"/>
        <v>1</v>
      </c>
      <c r="AG276" s="2" t="str">
        <f t="shared" si="164"/>
        <v>2016</v>
      </c>
      <c r="AH276" s="2" t="str">
        <f t="shared" si="165"/>
        <v>4</v>
      </c>
      <c r="AI276" t="str">
        <f t="shared" si="166"/>
        <v>10</v>
      </c>
      <c r="AJ276" s="2" t="str">
        <f t="shared" si="167"/>
        <v>2016 Q4</v>
      </c>
    </row>
    <row r="277" spans="1:36" x14ac:dyDescent="0.25">
      <c r="A277" s="1">
        <v>42645</v>
      </c>
      <c r="B277" s="2">
        <f t="shared" si="140"/>
        <v>2016</v>
      </c>
      <c r="C277" s="2">
        <f t="shared" si="141"/>
        <v>4</v>
      </c>
      <c r="D277" s="2">
        <f t="shared" si="142"/>
        <v>20164</v>
      </c>
      <c r="E277">
        <f t="shared" si="143"/>
        <v>10</v>
      </c>
      <c r="F277">
        <f t="shared" si="144"/>
        <v>201610</v>
      </c>
      <c r="G277">
        <f t="shared" si="145"/>
        <v>276</v>
      </c>
      <c r="H277">
        <f t="shared" si="146"/>
        <v>275</v>
      </c>
      <c r="I277">
        <f t="shared" si="147"/>
        <v>2</v>
      </c>
      <c r="J277">
        <f t="shared" si="148"/>
        <v>91</v>
      </c>
      <c r="K277" s="1">
        <f t="shared" si="149"/>
        <v>42645</v>
      </c>
      <c r="L277" s="1">
        <f t="shared" si="150"/>
        <v>42644</v>
      </c>
      <c r="M277" s="1">
        <f t="shared" si="168"/>
        <v>42674</v>
      </c>
      <c r="N277" s="1">
        <f t="shared" si="151"/>
        <v>42644</v>
      </c>
      <c r="O277" s="1">
        <f t="shared" si="169"/>
        <v>42735</v>
      </c>
      <c r="P277" s="2">
        <f t="shared" si="170"/>
        <v>10</v>
      </c>
      <c r="Q277" s="2">
        <f t="shared" si="171"/>
        <v>4</v>
      </c>
      <c r="R277" s="2">
        <f t="shared" ca="1" si="172"/>
        <v>2018</v>
      </c>
      <c r="S277" s="2">
        <f t="shared" ca="1" si="173"/>
        <v>4</v>
      </c>
      <c r="T277" s="2">
        <f t="shared" ca="1" si="174"/>
        <v>12</v>
      </c>
      <c r="U277" s="2">
        <f t="shared" ca="1" si="152"/>
        <v>344</v>
      </c>
      <c r="V277" s="2">
        <f t="shared" ca="1" si="153"/>
        <v>344</v>
      </c>
      <c r="W277" s="2">
        <f t="shared" ca="1" si="154"/>
        <v>71</v>
      </c>
      <c r="X277" s="2">
        <f t="shared" ca="1" si="155"/>
        <v>12</v>
      </c>
      <c r="Y277" s="2">
        <f t="shared" ca="1" si="156"/>
        <v>36</v>
      </c>
      <c r="Z277" s="2">
        <f t="shared" ca="1" si="157"/>
        <v>-2</v>
      </c>
      <c r="AA277" s="2">
        <f t="shared" ca="1" si="158"/>
        <v>-8</v>
      </c>
      <c r="AB277" s="2">
        <f t="shared" ca="1" si="159"/>
        <v>-26</v>
      </c>
      <c r="AC277" s="2" t="str">
        <f t="shared" ca="1" si="160"/>
        <v xml:space="preserve"> 2016 Q4</v>
      </c>
      <c r="AD277" s="2" t="str">
        <f t="shared" ca="1" si="161"/>
        <v xml:space="preserve"> 2016 M10</v>
      </c>
      <c r="AE277" s="2" t="b">
        <f t="shared" ca="1" si="162"/>
        <v>1</v>
      </c>
      <c r="AF277" s="2" t="b">
        <f t="shared" ca="1" si="163"/>
        <v>1</v>
      </c>
      <c r="AG277" s="2" t="str">
        <f t="shared" si="164"/>
        <v>2016</v>
      </c>
      <c r="AH277" s="2" t="str">
        <f t="shared" si="165"/>
        <v>4</v>
      </c>
      <c r="AI277" t="str">
        <f t="shared" si="166"/>
        <v>10</v>
      </c>
      <c r="AJ277" s="2" t="str">
        <f t="shared" si="167"/>
        <v>2016 Q4</v>
      </c>
    </row>
    <row r="278" spans="1:36" x14ac:dyDescent="0.25">
      <c r="A278" s="1">
        <v>42646</v>
      </c>
      <c r="B278" s="2">
        <f t="shared" si="140"/>
        <v>2016</v>
      </c>
      <c r="C278" s="2">
        <f t="shared" si="141"/>
        <v>4</v>
      </c>
      <c r="D278" s="2">
        <f t="shared" si="142"/>
        <v>20164</v>
      </c>
      <c r="E278">
        <f t="shared" si="143"/>
        <v>10</v>
      </c>
      <c r="F278">
        <f t="shared" si="144"/>
        <v>201610</v>
      </c>
      <c r="G278">
        <f t="shared" si="145"/>
        <v>277</v>
      </c>
      <c r="H278">
        <f t="shared" si="146"/>
        <v>276</v>
      </c>
      <c r="I278">
        <f t="shared" si="147"/>
        <v>3</v>
      </c>
      <c r="J278">
        <f t="shared" si="148"/>
        <v>90</v>
      </c>
      <c r="K278" s="1">
        <f t="shared" si="149"/>
        <v>42646</v>
      </c>
      <c r="L278" s="1">
        <f t="shared" si="150"/>
        <v>42644</v>
      </c>
      <c r="M278" s="1">
        <f t="shared" si="168"/>
        <v>42674</v>
      </c>
      <c r="N278" s="1">
        <f t="shared" si="151"/>
        <v>42644</v>
      </c>
      <c r="O278" s="1">
        <f t="shared" si="169"/>
        <v>42735</v>
      </c>
      <c r="P278" s="2">
        <f t="shared" si="170"/>
        <v>10</v>
      </c>
      <c r="Q278" s="2">
        <f t="shared" si="171"/>
        <v>4</v>
      </c>
      <c r="R278" s="2">
        <f t="shared" ca="1" si="172"/>
        <v>2018</v>
      </c>
      <c r="S278" s="2">
        <f t="shared" ca="1" si="173"/>
        <v>4</v>
      </c>
      <c r="T278" s="2">
        <f t="shared" ca="1" si="174"/>
        <v>12</v>
      </c>
      <c r="U278" s="2">
        <f t="shared" ca="1" si="152"/>
        <v>344</v>
      </c>
      <c r="V278" s="2">
        <f t="shared" ca="1" si="153"/>
        <v>344</v>
      </c>
      <c r="W278" s="2">
        <f t="shared" ca="1" si="154"/>
        <v>71</v>
      </c>
      <c r="X278" s="2">
        <f t="shared" ca="1" si="155"/>
        <v>12</v>
      </c>
      <c r="Y278" s="2">
        <f t="shared" ca="1" si="156"/>
        <v>36</v>
      </c>
      <c r="Z278" s="2">
        <f t="shared" ca="1" si="157"/>
        <v>-2</v>
      </c>
      <c r="AA278" s="2">
        <f t="shared" ca="1" si="158"/>
        <v>-8</v>
      </c>
      <c r="AB278" s="2">
        <f t="shared" ca="1" si="159"/>
        <v>-26</v>
      </c>
      <c r="AC278" s="2" t="str">
        <f t="shared" ca="1" si="160"/>
        <v xml:space="preserve"> 2016 Q4</v>
      </c>
      <c r="AD278" s="2" t="str">
        <f t="shared" ca="1" si="161"/>
        <v xml:space="preserve"> 2016 M10</v>
      </c>
      <c r="AE278" s="2" t="b">
        <f t="shared" ca="1" si="162"/>
        <v>1</v>
      </c>
      <c r="AF278" s="2" t="b">
        <f t="shared" ca="1" si="163"/>
        <v>1</v>
      </c>
      <c r="AG278" s="2" t="str">
        <f t="shared" si="164"/>
        <v>2016</v>
      </c>
      <c r="AH278" s="2" t="str">
        <f t="shared" si="165"/>
        <v>4</v>
      </c>
      <c r="AI278" t="str">
        <f t="shared" si="166"/>
        <v>10</v>
      </c>
      <c r="AJ278" s="2" t="str">
        <f t="shared" si="167"/>
        <v>2016 Q4</v>
      </c>
    </row>
    <row r="279" spans="1:36" x14ac:dyDescent="0.25">
      <c r="A279" s="1">
        <v>42647</v>
      </c>
      <c r="B279" s="2">
        <f t="shared" si="140"/>
        <v>2016</v>
      </c>
      <c r="C279" s="2">
        <f t="shared" si="141"/>
        <v>4</v>
      </c>
      <c r="D279" s="2">
        <f t="shared" si="142"/>
        <v>20164</v>
      </c>
      <c r="E279">
        <f t="shared" si="143"/>
        <v>10</v>
      </c>
      <c r="F279">
        <f t="shared" si="144"/>
        <v>201610</v>
      </c>
      <c r="G279">
        <f t="shared" si="145"/>
        <v>278</v>
      </c>
      <c r="H279">
        <f t="shared" si="146"/>
        <v>277</v>
      </c>
      <c r="I279">
        <f t="shared" si="147"/>
        <v>4</v>
      </c>
      <c r="J279">
        <f t="shared" si="148"/>
        <v>89</v>
      </c>
      <c r="K279" s="1">
        <f t="shared" si="149"/>
        <v>42647</v>
      </c>
      <c r="L279" s="1">
        <f t="shared" si="150"/>
        <v>42644</v>
      </c>
      <c r="M279" s="1">
        <f t="shared" si="168"/>
        <v>42674</v>
      </c>
      <c r="N279" s="1">
        <f t="shared" si="151"/>
        <v>42644</v>
      </c>
      <c r="O279" s="1">
        <f t="shared" si="169"/>
        <v>42735</v>
      </c>
      <c r="P279" s="2">
        <f t="shared" si="170"/>
        <v>10</v>
      </c>
      <c r="Q279" s="2">
        <f t="shared" si="171"/>
        <v>4</v>
      </c>
      <c r="R279" s="2">
        <f t="shared" ca="1" si="172"/>
        <v>2018</v>
      </c>
      <c r="S279" s="2">
        <f t="shared" ca="1" si="173"/>
        <v>4</v>
      </c>
      <c r="T279" s="2">
        <f t="shared" ca="1" si="174"/>
        <v>12</v>
      </c>
      <c r="U279" s="2">
        <f t="shared" ca="1" si="152"/>
        <v>344</v>
      </c>
      <c r="V279" s="2">
        <f t="shared" ca="1" si="153"/>
        <v>344</v>
      </c>
      <c r="W279" s="2">
        <f t="shared" ca="1" si="154"/>
        <v>71</v>
      </c>
      <c r="X279" s="2">
        <f t="shared" ca="1" si="155"/>
        <v>12</v>
      </c>
      <c r="Y279" s="2">
        <f t="shared" ca="1" si="156"/>
        <v>36</v>
      </c>
      <c r="Z279" s="2">
        <f t="shared" ca="1" si="157"/>
        <v>-2</v>
      </c>
      <c r="AA279" s="2">
        <f t="shared" ca="1" si="158"/>
        <v>-8</v>
      </c>
      <c r="AB279" s="2">
        <f t="shared" ca="1" si="159"/>
        <v>-26</v>
      </c>
      <c r="AC279" s="2" t="str">
        <f t="shared" ca="1" si="160"/>
        <v xml:space="preserve"> 2016 Q4</v>
      </c>
      <c r="AD279" s="2" t="str">
        <f t="shared" ca="1" si="161"/>
        <v xml:space="preserve"> 2016 M10</v>
      </c>
      <c r="AE279" s="2" t="b">
        <f t="shared" ca="1" si="162"/>
        <v>1</v>
      </c>
      <c r="AF279" s="2" t="b">
        <f t="shared" ca="1" si="163"/>
        <v>1</v>
      </c>
      <c r="AG279" s="2" t="str">
        <f t="shared" si="164"/>
        <v>2016</v>
      </c>
      <c r="AH279" s="2" t="str">
        <f t="shared" si="165"/>
        <v>4</v>
      </c>
      <c r="AI279" t="str">
        <f t="shared" si="166"/>
        <v>10</v>
      </c>
      <c r="AJ279" s="2" t="str">
        <f t="shared" si="167"/>
        <v>2016 Q4</v>
      </c>
    </row>
    <row r="280" spans="1:36" x14ac:dyDescent="0.25">
      <c r="A280" s="1">
        <v>42648</v>
      </c>
      <c r="B280" s="2">
        <f t="shared" si="140"/>
        <v>2016</v>
      </c>
      <c r="C280" s="2">
        <f t="shared" si="141"/>
        <v>4</v>
      </c>
      <c r="D280" s="2">
        <f t="shared" si="142"/>
        <v>20164</v>
      </c>
      <c r="E280">
        <f t="shared" si="143"/>
        <v>10</v>
      </c>
      <c r="F280">
        <f t="shared" si="144"/>
        <v>201610</v>
      </c>
      <c r="G280">
        <f t="shared" si="145"/>
        <v>279</v>
      </c>
      <c r="H280">
        <f t="shared" si="146"/>
        <v>278</v>
      </c>
      <c r="I280">
        <f t="shared" si="147"/>
        <v>5</v>
      </c>
      <c r="J280">
        <f t="shared" si="148"/>
        <v>88</v>
      </c>
      <c r="K280" s="1">
        <f t="shared" si="149"/>
        <v>42648</v>
      </c>
      <c r="L280" s="1">
        <f t="shared" si="150"/>
        <v>42644</v>
      </c>
      <c r="M280" s="1">
        <f t="shared" si="168"/>
        <v>42674</v>
      </c>
      <c r="N280" s="1">
        <f t="shared" si="151"/>
        <v>42644</v>
      </c>
      <c r="O280" s="1">
        <f t="shared" si="169"/>
        <v>42735</v>
      </c>
      <c r="P280" s="2">
        <f t="shared" si="170"/>
        <v>10</v>
      </c>
      <c r="Q280" s="2">
        <f t="shared" si="171"/>
        <v>4</v>
      </c>
      <c r="R280" s="2">
        <f t="shared" ca="1" si="172"/>
        <v>2018</v>
      </c>
      <c r="S280" s="2">
        <f t="shared" ca="1" si="173"/>
        <v>4</v>
      </c>
      <c r="T280" s="2">
        <f t="shared" ca="1" si="174"/>
        <v>12</v>
      </c>
      <c r="U280" s="2">
        <f t="shared" ca="1" si="152"/>
        <v>344</v>
      </c>
      <c r="V280" s="2">
        <f t="shared" ca="1" si="153"/>
        <v>344</v>
      </c>
      <c r="W280" s="2">
        <f t="shared" ca="1" si="154"/>
        <v>71</v>
      </c>
      <c r="X280" s="2">
        <f t="shared" ca="1" si="155"/>
        <v>12</v>
      </c>
      <c r="Y280" s="2">
        <f t="shared" ca="1" si="156"/>
        <v>36</v>
      </c>
      <c r="Z280" s="2">
        <f t="shared" ca="1" si="157"/>
        <v>-2</v>
      </c>
      <c r="AA280" s="2">
        <f t="shared" ca="1" si="158"/>
        <v>-8</v>
      </c>
      <c r="AB280" s="2">
        <f t="shared" ca="1" si="159"/>
        <v>-26</v>
      </c>
      <c r="AC280" s="2" t="str">
        <f t="shared" ca="1" si="160"/>
        <v xml:space="preserve"> 2016 Q4</v>
      </c>
      <c r="AD280" s="2" t="str">
        <f t="shared" ca="1" si="161"/>
        <v xml:space="preserve"> 2016 M10</v>
      </c>
      <c r="AE280" s="2" t="b">
        <f t="shared" ca="1" si="162"/>
        <v>1</v>
      </c>
      <c r="AF280" s="2" t="b">
        <f t="shared" ca="1" si="163"/>
        <v>1</v>
      </c>
      <c r="AG280" s="2" t="str">
        <f t="shared" si="164"/>
        <v>2016</v>
      </c>
      <c r="AH280" s="2" t="str">
        <f t="shared" si="165"/>
        <v>4</v>
      </c>
      <c r="AI280" t="str">
        <f t="shared" si="166"/>
        <v>10</v>
      </c>
      <c r="AJ280" s="2" t="str">
        <f t="shared" si="167"/>
        <v>2016 Q4</v>
      </c>
    </row>
    <row r="281" spans="1:36" x14ac:dyDescent="0.25">
      <c r="A281" s="1">
        <v>42649</v>
      </c>
      <c r="B281" s="2">
        <f t="shared" si="140"/>
        <v>2016</v>
      </c>
      <c r="C281" s="2">
        <f t="shared" si="141"/>
        <v>4</v>
      </c>
      <c r="D281" s="2">
        <f t="shared" si="142"/>
        <v>20164</v>
      </c>
      <c r="E281">
        <f t="shared" si="143"/>
        <v>10</v>
      </c>
      <c r="F281">
        <f t="shared" si="144"/>
        <v>201610</v>
      </c>
      <c r="G281">
        <f t="shared" si="145"/>
        <v>280</v>
      </c>
      <c r="H281">
        <f t="shared" si="146"/>
        <v>279</v>
      </c>
      <c r="I281">
        <f t="shared" si="147"/>
        <v>6</v>
      </c>
      <c r="J281">
        <f t="shared" si="148"/>
        <v>87</v>
      </c>
      <c r="K281" s="1">
        <f t="shared" si="149"/>
        <v>42649</v>
      </c>
      <c r="L281" s="1">
        <f t="shared" si="150"/>
        <v>42644</v>
      </c>
      <c r="M281" s="1">
        <f t="shared" si="168"/>
        <v>42674</v>
      </c>
      <c r="N281" s="1">
        <f t="shared" si="151"/>
        <v>42644</v>
      </c>
      <c r="O281" s="1">
        <f t="shared" si="169"/>
        <v>42735</v>
      </c>
      <c r="P281" s="2">
        <f t="shared" si="170"/>
        <v>10</v>
      </c>
      <c r="Q281" s="2">
        <f t="shared" si="171"/>
        <v>4</v>
      </c>
      <c r="R281" s="2">
        <f t="shared" ca="1" si="172"/>
        <v>2018</v>
      </c>
      <c r="S281" s="2">
        <f t="shared" ca="1" si="173"/>
        <v>4</v>
      </c>
      <c r="T281" s="2">
        <f t="shared" ca="1" si="174"/>
        <v>12</v>
      </c>
      <c r="U281" s="2">
        <f t="shared" ca="1" si="152"/>
        <v>344</v>
      </c>
      <c r="V281" s="2">
        <f t="shared" ca="1" si="153"/>
        <v>344</v>
      </c>
      <c r="W281" s="2">
        <f t="shared" ca="1" si="154"/>
        <v>71</v>
      </c>
      <c r="X281" s="2">
        <f t="shared" ca="1" si="155"/>
        <v>12</v>
      </c>
      <c r="Y281" s="2">
        <f t="shared" ca="1" si="156"/>
        <v>36</v>
      </c>
      <c r="Z281" s="2">
        <f t="shared" ca="1" si="157"/>
        <v>-2</v>
      </c>
      <c r="AA281" s="2">
        <f t="shared" ca="1" si="158"/>
        <v>-8</v>
      </c>
      <c r="AB281" s="2">
        <f t="shared" ca="1" si="159"/>
        <v>-26</v>
      </c>
      <c r="AC281" s="2" t="str">
        <f t="shared" ca="1" si="160"/>
        <v xml:space="preserve"> 2016 Q4</v>
      </c>
      <c r="AD281" s="2" t="str">
        <f t="shared" ca="1" si="161"/>
        <v xml:space="preserve"> 2016 M10</v>
      </c>
      <c r="AE281" s="2" t="b">
        <f t="shared" ca="1" si="162"/>
        <v>1</v>
      </c>
      <c r="AF281" s="2" t="b">
        <f t="shared" ca="1" si="163"/>
        <v>1</v>
      </c>
      <c r="AG281" s="2" t="str">
        <f t="shared" si="164"/>
        <v>2016</v>
      </c>
      <c r="AH281" s="2" t="str">
        <f t="shared" si="165"/>
        <v>4</v>
      </c>
      <c r="AI281" t="str">
        <f t="shared" si="166"/>
        <v>10</v>
      </c>
      <c r="AJ281" s="2" t="str">
        <f t="shared" si="167"/>
        <v>2016 Q4</v>
      </c>
    </row>
    <row r="282" spans="1:36" x14ac:dyDescent="0.25">
      <c r="A282" s="1">
        <v>42650</v>
      </c>
      <c r="B282" s="2">
        <f t="shared" si="140"/>
        <v>2016</v>
      </c>
      <c r="C282" s="2">
        <f t="shared" si="141"/>
        <v>4</v>
      </c>
      <c r="D282" s="2">
        <f t="shared" si="142"/>
        <v>20164</v>
      </c>
      <c r="E282">
        <f t="shared" si="143"/>
        <v>10</v>
      </c>
      <c r="F282">
        <f t="shared" si="144"/>
        <v>201610</v>
      </c>
      <c r="G282">
        <f t="shared" si="145"/>
        <v>281</v>
      </c>
      <c r="H282">
        <f t="shared" si="146"/>
        <v>280</v>
      </c>
      <c r="I282">
        <f t="shared" si="147"/>
        <v>7</v>
      </c>
      <c r="J282">
        <f t="shared" si="148"/>
        <v>86</v>
      </c>
      <c r="K282" s="1">
        <f t="shared" si="149"/>
        <v>42650</v>
      </c>
      <c r="L282" s="1">
        <f t="shared" si="150"/>
        <v>42644</v>
      </c>
      <c r="M282" s="1">
        <f t="shared" si="168"/>
        <v>42674</v>
      </c>
      <c r="N282" s="1">
        <f t="shared" si="151"/>
        <v>42644</v>
      </c>
      <c r="O282" s="1">
        <f t="shared" si="169"/>
        <v>42735</v>
      </c>
      <c r="P282" s="2">
        <f t="shared" si="170"/>
        <v>10</v>
      </c>
      <c r="Q282" s="2">
        <f t="shared" si="171"/>
        <v>4</v>
      </c>
      <c r="R282" s="2">
        <f t="shared" ca="1" si="172"/>
        <v>2018</v>
      </c>
      <c r="S282" s="2">
        <f t="shared" ca="1" si="173"/>
        <v>4</v>
      </c>
      <c r="T282" s="2">
        <f t="shared" ca="1" si="174"/>
        <v>12</v>
      </c>
      <c r="U282" s="2">
        <f t="shared" ca="1" si="152"/>
        <v>344</v>
      </c>
      <c r="V282" s="2">
        <f t="shared" ca="1" si="153"/>
        <v>344</v>
      </c>
      <c r="W282" s="2">
        <f t="shared" ca="1" si="154"/>
        <v>71</v>
      </c>
      <c r="X282" s="2">
        <f t="shared" ca="1" si="155"/>
        <v>12</v>
      </c>
      <c r="Y282" s="2">
        <f t="shared" ca="1" si="156"/>
        <v>36</v>
      </c>
      <c r="Z282" s="2">
        <f t="shared" ca="1" si="157"/>
        <v>-2</v>
      </c>
      <c r="AA282" s="2">
        <f t="shared" ca="1" si="158"/>
        <v>-8</v>
      </c>
      <c r="AB282" s="2">
        <f t="shared" ca="1" si="159"/>
        <v>-26</v>
      </c>
      <c r="AC282" s="2" t="str">
        <f t="shared" ca="1" si="160"/>
        <v xml:space="preserve"> 2016 Q4</v>
      </c>
      <c r="AD282" s="2" t="str">
        <f t="shared" ca="1" si="161"/>
        <v xml:space="preserve"> 2016 M10</v>
      </c>
      <c r="AE282" s="2" t="b">
        <f t="shared" ca="1" si="162"/>
        <v>1</v>
      </c>
      <c r="AF282" s="2" t="b">
        <f t="shared" ca="1" si="163"/>
        <v>1</v>
      </c>
      <c r="AG282" s="2" t="str">
        <f t="shared" si="164"/>
        <v>2016</v>
      </c>
      <c r="AH282" s="2" t="str">
        <f t="shared" si="165"/>
        <v>4</v>
      </c>
      <c r="AI282" t="str">
        <f t="shared" si="166"/>
        <v>10</v>
      </c>
      <c r="AJ282" s="2" t="str">
        <f t="shared" si="167"/>
        <v>2016 Q4</v>
      </c>
    </row>
    <row r="283" spans="1:36" x14ac:dyDescent="0.25">
      <c r="A283" s="1">
        <v>42651</v>
      </c>
      <c r="B283" s="2">
        <f t="shared" si="140"/>
        <v>2016</v>
      </c>
      <c r="C283" s="2">
        <f t="shared" si="141"/>
        <v>4</v>
      </c>
      <c r="D283" s="2">
        <f t="shared" si="142"/>
        <v>20164</v>
      </c>
      <c r="E283">
        <f t="shared" si="143"/>
        <v>10</v>
      </c>
      <c r="F283">
        <f t="shared" si="144"/>
        <v>201610</v>
      </c>
      <c r="G283">
        <f t="shared" si="145"/>
        <v>282</v>
      </c>
      <c r="H283">
        <f t="shared" si="146"/>
        <v>281</v>
      </c>
      <c r="I283">
        <f t="shared" si="147"/>
        <v>8</v>
      </c>
      <c r="J283">
        <f t="shared" si="148"/>
        <v>85</v>
      </c>
      <c r="K283" s="1">
        <f t="shared" si="149"/>
        <v>42651</v>
      </c>
      <c r="L283" s="1">
        <f t="shared" si="150"/>
        <v>42644</v>
      </c>
      <c r="M283" s="1">
        <f t="shared" si="168"/>
        <v>42674</v>
      </c>
      <c r="N283" s="1">
        <f t="shared" si="151"/>
        <v>42644</v>
      </c>
      <c r="O283" s="1">
        <f t="shared" si="169"/>
        <v>42735</v>
      </c>
      <c r="P283" s="2">
        <f t="shared" si="170"/>
        <v>10</v>
      </c>
      <c r="Q283" s="2">
        <f t="shared" si="171"/>
        <v>4</v>
      </c>
      <c r="R283" s="2">
        <f t="shared" ca="1" si="172"/>
        <v>2018</v>
      </c>
      <c r="S283" s="2">
        <f t="shared" ca="1" si="173"/>
        <v>4</v>
      </c>
      <c r="T283" s="2">
        <f t="shared" ca="1" si="174"/>
        <v>12</v>
      </c>
      <c r="U283" s="2">
        <f t="shared" ca="1" si="152"/>
        <v>344</v>
      </c>
      <c r="V283" s="2">
        <f t="shared" ca="1" si="153"/>
        <v>344</v>
      </c>
      <c r="W283" s="2">
        <f t="shared" ca="1" si="154"/>
        <v>71</v>
      </c>
      <c r="X283" s="2">
        <f t="shared" ca="1" si="155"/>
        <v>12</v>
      </c>
      <c r="Y283" s="2">
        <f t="shared" ca="1" si="156"/>
        <v>36</v>
      </c>
      <c r="Z283" s="2">
        <f t="shared" ca="1" si="157"/>
        <v>-2</v>
      </c>
      <c r="AA283" s="2">
        <f t="shared" ca="1" si="158"/>
        <v>-8</v>
      </c>
      <c r="AB283" s="2">
        <f t="shared" ca="1" si="159"/>
        <v>-26</v>
      </c>
      <c r="AC283" s="2" t="str">
        <f t="shared" ca="1" si="160"/>
        <v xml:space="preserve"> 2016 Q4</v>
      </c>
      <c r="AD283" s="2" t="str">
        <f t="shared" ca="1" si="161"/>
        <v xml:space="preserve"> 2016 M10</v>
      </c>
      <c r="AE283" s="2" t="b">
        <f t="shared" ca="1" si="162"/>
        <v>1</v>
      </c>
      <c r="AF283" s="2" t="b">
        <f t="shared" ca="1" si="163"/>
        <v>1</v>
      </c>
      <c r="AG283" s="2" t="str">
        <f t="shared" si="164"/>
        <v>2016</v>
      </c>
      <c r="AH283" s="2" t="str">
        <f t="shared" si="165"/>
        <v>4</v>
      </c>
      <c r="AI283" t="str">
        <f t="shared" si="166"/>
        <v>10</v>
      </c>
      <c r="AJ283" s="2" t="str">
        <f t="shared" si="167"/>
        <v>2016 Q4</v>
      </c>
    </row>
    <row r="284" spans="1:36" x14ac:dyDescent="0.25">
      <c r="A284" s="1">
        <v>42652</v>
      </c>
      <c r="B284" s="2">
        <f t="shared" si="140"/>
        <v>2016</v>
      </c>
      <c r="C284" s="2">
        <f t="shared" si="141"/>
        <v>4</v>
      </c>
      <c r="D284" s="2">
        <f t="shared" si="142"/>
        <v>20164</v>
      </c>
      <c r="E284">
        <f t="shared" si="143"/>
        <v>10</v>
      </c>
      <c r="F284">
        <f t="shared" si="144"/>
        <v>201610</v>
      </c>
      <c r="G284">
        <f t="shared" si="145"/>
        <v>283</v>
      </c>
      <c r="H284">
        <f t="shared" si="146"/>
        <v>282</v>
      </c>
      <c r="I284">
        <f t="shared" si="147"/>
        <v>9</v>
      </c>
      <c r="J284">
        <f t="shared" si="148"/>
        <v>84</v>
      </c>
      <c r="K284" s="1">
        <f t="shared" si="149"/>
        <v>42652</v>
      </c>
      <c r="L284" s="1">
        <f t="shared" si="150"/>
        <v>42644</v>
      </c>
      <c r="M284" s="1">
        <f t="shared" si="168"/>
        <v>42674</v>
      </c>
      <c r="N284" s="1">
        <f t="shared" si="151"/>
        <v>42644</v>
      </c>
      <c r="O284" s="1">
        <f t="shared" si="169"/>
        <v>42735</v>
      </c>
      <c r="P284" s="2">
        <f t="shared" si="170"/>
        <v>10</v>
      </c>
      <c r="Q284" s="2">
        <f t="shared" si="171"/>
        <v>4</v>
      </c>
      <c r="R284" s="2">
        <f t="shared" ca="1" si="172"/>
        <v>2018</v>
      </c>
      <c r="S284" s="2">
        <f t="shared" ca="1" si="173"/>
        <v>4</v>
      </c>
      <c r="T284" s="2">
        <f t="shared" ca="1" si="174"/>
        <v>12</v>
      </c>
      <c r="U284" s="2">
        <f t="shared" ca="1" si="152"/>
        <v>344</v>
      </c>
      <c r="V284" s="2">
        <f t="shared" ca="1" si="153"/>
        <v>344</v>
      </c>
      <c r="W284" s="2">
        <f t="shared" ca="1" si="154"/>
        <v>71</v>
      </c>
      <c r="X284" s="2">
        <f t="shared" ca="1" si="155"/>
        <v>12</v>
      </c>
      <c r="Y284" s="2">
        <f t="shared" ca="1" si="156"/>
        <v>36</v>
      </c>
      <c r="Z284" s="2">
        <f t="shared" ca="1" si="157"/>
        <v>-2</v>
      </c>
      <c r="AA284" s="2">
        <f t="shared" ca="1" si="158"/>
        <v>-8</v>
      </c>
      <c r="AB284" s="2">
        <f t="shared" ca="1" si="159"/>
        <v>-26</v>
      </c>
      <c r="AC284" s="2" t="str">
        <f t="shared" ca="1" si="160"/>
        <v xml:space="preserve"> 2016 Q4</v>
      </c>
      <c r="AD284" s="2" t="str">
        <f t="shared" ca="1" si="161"/>
        <v xml:space="preserve"> 2016 M10</v>
      </c>
      <c r="AE284" s="2" t="b">
        <f t="shared" ca="1" si="162"/>
        <v>1</v>
      </c>
      <c r="AF284" s="2" t="b">
        <f t="shared" ca="1" si="163"/>
        <v>1</v>
      </c>
      <c r="AG284" s="2" t="str">
        <f t="shared" si="164"/>
        <v>2016</v>
      </c>
      <c r="AH284" s="2" t="str">
        <f t="shared" si="165"/>
        <v>4</v>
      </c>
      <c r="AI284" t="str">
        <f t="shared" si="166"/>
        <v>10</v>
      </c>
      <c r="AJ284" s="2" t="str">
        <f t="shared" si="167"/>
        <v>2016 Q4</v>
      </c>
    </row>
    <row r="285" spans="1:36" x14ac:dyDescent="0.25">
      <c r="A285" s="1">
        <v>42653</v>
      </c>
      <c r="B285" s="2">
        <f t="shared" si="140"/>
        <v>2016</v>
      </c>
      <c r="C285" s="2">
        <f t="shared" si="141"/>
        <v>4</v>
      </c>
      <c r="D285" s="2">
        <f t="shared" si="142"/>
        <v>20164</v>
      </c>
      <c r="E285">
        <f t="shared" si="143"/>
        <v>10</v>
      </c>
      <c r="F285">
        <f t="shared" si="144"/>
        <v>201610</v>
      </c>
      <c r="G285">
        <f t="shared" si="145"/>
        <v>284</v>
      </c>
      <c r="H285">
        <f t="shared" si="146"/>
        <v>283</v>
      </c>
      <c r="I285">
        <f t="shared" si="147"/>
        <v>10</v>
      </c>
      <c r="J285">
        <f t="shared" si="148"/>
        <v>83</v>
      </c>
      <c r="K285" s="1">
        <f t="shared" si="149"/>
        <v>42653</v>
      </c>
      <c r="L285" s="1">
        <f t="shared" si="150"/>
        <v>42644</v>
      </c>
      <c r="M285" s="1">
        <f t="shared" si="168"/>
        <v>42674</v>
      </c>
      <c r="N285" s="1">
        <f t="shared" si="151"/>
        <v>42644</v>
      </c>
      <c r="O285" s="1">
        <f t="shared" si="169"/>
        <v>42735</v>
      </c>
      <c r="P285" s="2">
        <f t="shared" si="170"/>
        <v>10</v>
      </c>
      <c r="Q285" s="2">
        <f t="shared" si="171"/>
        <v>4</v>
      </c>
      <c r="R285" s="2">
        <f t="shared" ca="1" si="172"/>
        <v>2018</v>
      </c>
      <c r="S285" s="2">
        <f t="shared" ca="1" si="173"/>
        <v>4</v>
      </c>
      <c r="T285" s="2">
        <f t="shared" ca="1" si="174"/>
        <v>12</v>
      </c>
      <c r="U285" s="2">
        <f t="shared" ca="1" si="152"/>
        <v>344</v>
      </c>
      <c r="V285" s="2">
        <f t="shared" ca="1" si="153"/>
        <v>344</v>
      </c>
      <c r="W285" s="2">
        <f t="shared" ca="1" si="154"/>
        <v>71</v>
      </c>
      <c r="X285" s="2">
        <f t="shared" ca="1" si="155"/>
        <v>12</v>
      </c>
      <c r="Y285" s="2">
        <f t="shared" ca="1" si="156"/>
        <v>36</v>
      </c>
      <c r="Z285" s="2">
        <f t="shared" ca="1" si="157"/>
        <v>-2</v>
      </c>
      <c r="AA285" s="2">
        <f t="shared" ca="1" si="158"/>
        <v>-8</v>
      </c>
      <c r="AB285" s="2">
        <f t="shared" ca="1" si="159"/>
        <v>-26</v>
      </c>
      <c r="AC285" s="2" t="str">
        <f t="shared" ca="1" si="160"/>
        <v xml:space="preserve"> 2016 Q4</v>
      </c>
      <c r="AD285" s="2" t="str">
        <f t="shared" ca="1" si="161"/>
        <v xml:space="preserve"> 2016 M10</v>
      </c>
      <c r="AE285" s="2" t="b">
        <f t="shared" ca="1" si="162"/>
        <v>1</v>
      </c>
      <c r="AF285" s="2" t="b">
        <f t="shared" ca="1" si="163"/>
        <v>1</v>
      </c>
      <c r="AG285" s="2" t="str">
        <f t="shared" si="164"/>
        <v>2016</v>
      </c>
      <c r="AH285" s="2" t="str">
        <f t="shared" si="165"/>
        <v>4</v>
      </c>
      <c r="AI285" t="str">
        <f t="shared" si="166"/>
        <v>10</v>
      </c>
      <c r="AJ285" s="2" t="str">
        <f t="shared" si="167"/>
        <v>2016 Q4</v>
      </c>
    </row>
    <row r="286" spans="1:36" x14ac:dyDescent="0.25">
      <c r="A286" s="1">
        <v>42654</v>
      </c>
      <c r="B286" s="2">
        <f t="shared" si="140"/>
        <v>2016</v>
      </c>
      <c r="C286" s="2">
        <f t="shared" si="141"/>
        <v>4</v>
      </c>
      <c r="D286" s="2">
        <f t="shared" si="142"/>
        <v>20164</v>
      </c>
      <c r="E286">
        <f t="shared" si="143"/>
        <v>10</v>
      </c>
      <c r="F286">
        <f t="shared" si="144"/>
        <v>201610</v>
      </c>
      <c r="G286">
        <f t="shared" si="145"/>
        <v>285</v>
      </c>
      <c r="H286">
        <f t="shared" si="146"/>
        <v>284</v>
      </c>
      <c r="I286">
        <f t="shared" si="147"/>
        <v>11</v>
      </c>
      <c r="J286">
        <f t="shared" si="148"/>
        <v>82</v>
      </c>
      <c r="K286" s="1">
        <f t="shared" si="149"/>
        <v>42654</v>
      </c>
      <c r="L286" s="1">
        <f t="shared" si="150"/>
        <v>42644</v>
      </c>
      <c r="M286" s="1">
        <f t="shared" si="168"/>
        <v>42674</v>
      </c>
      <c r="N286" s="1">
        <f t="shared" si="151"/>
        <v>42644</v>
      </c>
      <c r="O286" s="1">
        <f t="shared" si="169"/>
        <v>42735</v>
      </c>
      <c r="P286" s="2">
        <f t="shared" si="170"/>
        <v>10</v>
      </c>
      <c r="Q286" s="2">
        <f t="shared" si="171"/>
        <v>4</v>
      </c>
      <c r="R286" s="2">
        <f t="shared" ca="1" si="172"/>
        <v>2018</v>
      </c>
      <c r="S286" s="2">
        <f t="shared" ca="1" si="173"/>
        <v>4</v>
      </c>
      <c r="T286" s="2">
        <f t="shared" ca="1" si="174"/>
        <v>12</v>
      </c>
      <c r="U286" s="2">
        <f t="shared" ca="1" si="152"/>
        <v>344</v>
      </c>
      <c r="V286" s="2">
        <f t="shared" ca="1" si="153"/>
        <v>344</v>
      </c>
      <c r="W286" s="2">
        <f t="shared" ca="1" si="154"/>
        <v>71</v>
      </c>
      <c r="X286" s="2">
        <f t="shared" ca="1" si="155"/>
        <v>12</v>
      </c>
      <c r="Y286" s="2">
        <f t="shared" ca="1" si="156"/>
        <v>36</v>
      </c>
      <c r="Z286" s="2">
        <f t="shared" ca="1" si="157"/>
        <v>-2</v>
      </c>
      <c r="AA286" s="2">
        <f t="shared" ca="1" si="158"/>
        <v>-8</v>
      </c>
      <c r="AB286" s="2">
        <f t="shared" ca="1" si="159"/>
        <v>-26</v>
      </c>
      <c r="AC286" s="2" t="str">
        <f t="shared" ca="1" si="160"/>
        <v xml:space="preserve"> 2016 Q4</v>
      </c>
      <c r="AD286" s="2" t="str">
        <f t="shared" ca="1" si="161"/>
        <v xml:space="preserve"> 2016 M10</v>
      </c>
      <c r="AE286" s="2" t="b">
        <f t="shared" ca="1" si="162"/>
        <v>1</v>
      </c>
      <c r="AF286" s="2" t="b">
        <f t="shared" ca="1" si="163"/>
        <v>1</v>
      </c>
      <c r="AG286" s="2" t="str">
        <f t="shared" si="164"/>
        <v>2016</v>
      </c>
      <c r="AH286" s="2" t="str">
        <f t="shared" si="165"/>
        <v>4</v>
      </c>
      <c r="AI286" t="str">
        <f t="shared" si="166"/>
        <v>10</v>
      </c>
      <c r="AJ286" s="2" t="str">
        <f t="shared" si="167"/>
        <v>2016 Q4</v>
      </c>
    </row>
    <row r="287" spans="1:36" x14ac:dyDescent="0.25">
      <c r="A287" s="1">
        <v>42655</v>
      </c>
      <c r="B287" s="2">
        <f t="shared" si="140"/>
        <v>2016</v>
      </c>
      <c r="C287" s="2">
        <f t="shared" si="141"/>
        <v>4</v>
      </c>
      <c r="D287" s="2">
        <f t="shared" si="142"/>
        <v>20164</v>
      </c>
      <c r="E287">
        <f t="shared" si="143"/>
        <v>10</v>
      </c>
      <c r="F287">
        <f t="shared" si="144"/>
        <v>201610</v>
      </c>
      <c r="G287">
        <f t="shared" si="145"/>
        <v>286</v>
      </c>
      <c r="H287">
        <f t="shared" si="146"/>
        <v>285</v>
      </c>
      <c r="I287">
        <f t="shared" si="147"/>
        <v>12</v>
      </c>
      <c r="J287">
        <f t="shared" si="148"/>
        <v>81</v>
      </c>
      <c r="K287" s="1">
        <f t="shared" si="149"/>
        <v>42655</v>
      </c>
      <c r="L287" s="1">
        <f t="shared" si="150"/>
        <v>42644</v>
      </c>
      <c r="M287" s="1">
        <f t="shared" si="168"/>
        <v>42674</v>
      </c>
      <c r="N287" s="1">
        <f t="shared" si="151"/>
        <v>42644</v>
      </c>
      <c r="O287" s="1">
        <f t="shared" si="169"/>
        <v>42735</v>
      </c>
      <c r="P287" s="2">
        <f t="shared" si="170"/>
        <v>10</v>
      </c>
      <c r="Q287" s="2">
        <f t="shared" si="171"/>
        <v>4</v>
      </c>
      <c r="R287" s="2">
        <f t="shared" ca="1" si="172"/>
        <v>2018</v>
      </c>
      <c r="S287" s="2">
        <f t="shared" ca="1" si="173"/>
        <v>4</v>
      </c>
      <c r="T287" s="2">
        <f t="shared" ca="1" si="174"/>
        <v>12</v>
      </c>
      <c r="U287" s="2">
        <f t="shared" ca="1" si="152"/>
        <v>344</v>
      </c>
      <c r="V287" s="2">
        <f t="shared" ca="1" si="153"/>
        <v>344</v>
      </c>
      <c r="W287" s="2">
        <f t="shared" ca="1" si="154"/>
        <v>71</v>
      </c>
      <c r="X287" s="2">
        <f t="shared" ca="1" si="155"/>
        <v>12</v>
      </c>
      <c r="Y287" s="2">
        <f t="shared" ca="1" si="156"/>
        <v>36</v>
      </c>
      <c r="Z287" s="2">
        <f t="shared" ca="1" si="157"/>
        <v>-2</v>
      </c>
      <c r="AA287" s="2">
        <f t="shared" ca="1" si="158"/>
        <v>-8</v>
      </c>
      <c r="AB287" s="2">
        <f t="shared" ca="1" si="159"/>
        <v>-26</v>
      </c>
      <c r="AC287" s="2" t="str">
        <f t="shared" ca="1" si="160"/>
        <v xml:space="preserve"> 2016 Q4</v>
      </c>
      <c r="AD287" s="2" t="str">
        <f t="shared" ca="1" si="161"/>
        <v xml:space="preserve"> 2016 M10</v>
      </c>
      <c r="AE287" s="2" t="b">
        <f t="shared" ca="1" si="162"/>
        <v>1</v>
      </c>
      <c r="AF287" s="2" t="b">
        <f t="shared" ca="1" si="163"/>
        <v>1</v>
      </c>
      <c r="AG287" s="2" t="str">
        <f t="shared" si="164"/>
        <v>2016</v>
      </c>
      <c r="AH287" s="2" t="str">
        <f t="shared" si="165"/>
        <v>4</v>
      </c>
      <c r="AI287" t="str">
        <f t="shared" si="166"/>
        <v>10</v>
      </c>
      <c r="AJ287" s="2" t="str">
        <f t="shared" si="167"/>
        <v>2016 Q4</v>
      </c>
    </row>
    <row r="288" spans="1:36" x14ac:dyDescent="0.25">
      <c r="A288" s="1">
        <v>42656</v>
      </c>
      <c r="B288" s="2">
        <f t="shared" si="140"/>
        <v>2016</v>
      </c>
      <c r="C288" s="2">
        <f t="shared" si="141"/>
        <v>4</v>
      </c>
      <c r="D288" s="2">
        <f t="shared" si="142"/>
        <v>20164</v>
      </c>
      <c r="E288">
        <f t="shared" si="143"/>
        <v>10</v>
      </c>
      <c r="F288">
        <f t="shared" si="144"/>
        <v>201610</v>
      </c>
      <c r="G288">
        <f t="shared" si="145"/>
        <v>287</v>
      </c>
      <c r="H288">
        <f t="shared" si="146"/>
        <v>286</v>
      </c>
      <c r="I288">
        <f t="shared" si="147"/>
        <v>13</v>
      </c>
      <c r="J288">
        <f t="shared" si="148"/>
        <v>80</v>
      </c>
      <c r="K288" s="1">
        <f t="shared" si="149"/>
        <v>42656</v>
      </c>
      <c r="L288" s="1">
        <f t="shared" si="150"/>
        <v>42644</v>
      </c>
      <c r="M288" s="1">
        <f t="shared" si="168"/>
        <v>42674</v>
      </c>
      <c r="N288" s="1">
        <f t="shared" si="151"/>
        <v>42644</v>
      </c>
      <c r="O288" s="1">
        <f t="shared" si="169"/>
        <v>42735</v>
      </c>
      <c r="P288" s="2">
        <f t="shared" si="170"/>
        <v>10</v>
      </c>
      <c r="Q288" s="2">
        <f t="shared" si="171"/>
        <v>4</v>
      </c>
      <c r="R288" s="2">
        <f t="shared" ca="1" si="172"/>
        <v>2018</v>
      </c>
      <c r="S288" s="2">
        <f t="shared" ca="1" si="173"/>
        <v>4</v>
      </c>
      <c r="T288" s="2">
        <f t="shared" ca="1" si="174"/>
        <v>12</v>
      </c>
      <c r="U288" s="2">
        <f t="shared" ca="1" si="152"/>
        <v>344</v>
      </c>
      <c r="V288" s="2">
        <f t="shared" ca="1" si="153"/>
        <v>344</v>
      </c>
      <c r="W288" s="2">
        <f t="shared" ca="1" si="154"/>
        <v>71</v>
      </c>
      <c r="X288" s="2">
        <f t="shared" ca="1" si="155"/>
        <v>12</v>
      </c>
      <c r="Y288" s="2">
        <f t="shared" ca="1" si="156"/>
        <v>36</v>
      </c>
      <c r="Z288" s="2">
        <f t="shared" ca="1" si="157"/>
        <v>-2</v>
      </c>
      <c r="AA288" s="2">
        <f t="shared" ca="1" si="158"/>
        <v>-8</v>
      </c>
      <c r="AB288" s="2">
        <f t="shared" ca="1" si="159"/>
        <v>-26</v>
      </c>
      <c r="AC288" s="2" t="str">
        <f t="shared" ca="1" si="160"/>
        <v xml:space="preserve"> 2016 Q4</v>
      </c>
      <c r="AD288" s="2" t="str">
        <f t="shared" ca="1" si="161"/>
        <v xml:space="preserve"> 2016 M10</v>
      </c>
      <c r="AE288" s="2" t="b">
        <f t="shared" ca="1" si="162"/>
        <v>1</v>
      </c>
      <c r="AF288" s="2" t="b">
        <f t="shared" ca="1" si="163"/>
        <v>1</v>
      </c>
      <c r="AG288" s="2" t="str">
        <f t="shared" si="164"/>
        <v>2016</v>
      </c>
      <c r="AH288" s="2" t="str">
        <f t="shared" si="165"/>
        <v>4</v>
      </c>
      <c r="AI288" t="str">
        <f t="shared" si="166"/>
        <v>10</v>
      </c>
      <c r="AJ288" s="2" t="str">
        <f t="shared" si="167"/>
        <v>2016 Q4</v>
      </c>
    </row>
    <row r="289" spans="1:36" x14ac:dyDescent="0.25">
      <c r="A289" s="1">
        <v>42657</v>
      </c>
      <c r="B289" s="2">
        <f t="shared" si="140"/>
        <v>2016</v>
      </c>
      <c r="C289" s="2">
        <f t="shared" si="141"/>
        <v>4</v>
      </c>
      <c r="D289" s="2">
        <f t="shared" si="142"/>
        <v>20164</v>
      </c>
      <c r="E289">
        <f t="shared" si="143"/>
        <v>10</v>
      </c>
      <c r="F289">
        <f t="shared" si="144"/>
        <v>201610</v>
      </c>
      <c r="G289">
        <f t="shared" si="145"/>
        <v>288</v>
      </c>
      <c r="H289">
        <f t="shared" si="146"/>
        <v>287</v>
      </c>
      <c r="I289">
        <f t="shared" si="147"/>
        <v>14</v>
      </c>
      <c r="J289">
        <f t="shared" si="148"/>
        <v>79</v>
      </c>
      <c r="K289" s="1">
        <f t="shared" si="149"/>
        <v>42657</v>
      </c>
      <c r="L289" s="1">
        <f t="shared" si="150"/>
        <v>42644</v>
      </c>
      <c r="M289" s="1">
        <f t="shared" si="168"/>
        <v>42674</v>
      </c>
      <c r="N289" s="1">
        <f t="shared" si="151"/>
        <v>42644</v>
      </c>
      <c r="O289" s="1">
        <f t="shared" si="169"/>
        <v>42735</v>
      </c>
      <c r="P289" s="2">
        <f t="shared" si="170"/>
        <v>10</v>
      </c>
      <c r="Q289" s="2">
        <f t="shared" si="171"/>
        <v>4</v>
      </c>
      <c r="R289" s="2">
        <f t="shared" ca="1" si="172"/>
        <v>2018</v>
      </c>
      <c r="S289" s="2">
        <f t="shared" ca="1" si="173"/>
        <v>4</v>
      </c>
      <c r="T289" s="2">
        <f t="shared" ca="1" si="174"/>
        <v>12</v>
      </c>
      <c r="U289" s="2">
        <f t="shared" ca="1" si="152"/>
        <v>344</v>
      </c>
      <c r="V289" s="2">
        <f t="shared" ca="1" si="153"/>
        <v>344</v>
      </c>
      <c r="W289" s="2">
        <f t="shared" ca="1" si="154"/>
        <v>71</v>
      </c>
      <c r="X289" s="2">
        <f t="shared" ca="1" si="155"/>
        <v>12</v>
      </c>
      <c r="Y289" s="2">
        <f t="shared" ca="1" si="156"/>
        <v>36</v>
      </c>
      <c r="Z289" s="2">
        <f t="shared" ca="1" si="157"/>
        <v>-2</v>
      </c>
      <c r="AA289" s="2">
        <f t="shared" ca="1" si="158"/>
        <v>-8</v>
      </c>
      <c r="AB289" s="2">
        <f t="shared" ca="1" si="159"/>
        <v>-26</v>
      </c>
      <c r="AC289" s="2" t="str">
        <f t="shared" ca="1" si="160"/>
        <v xml:space="preserve"> 2016 Q4</v>
      </c>
      <c r="AD289" s="2" t="str">
        <f t="shared" ca="1" si="161"/>
        <v xml:space="preserve"> 2016 M10</v>
      </c>
      <c r="AE289" s="2" t="b">
        <f t="shared" ca="1" si="162"/>
        <v>1</v>
      </c>
      <c r="AF289" s="2" t="b">
        <f t="shared" ca="1" si="163"/>
        <v>1</v>
      </c>
      <c r="AG289" s="2" t="str">
        <f t="shared" si="164"/>
        <v>2016</v>
      </c>
      <c r="AH289" s="2" t="str">
        <f t="shared" si="165"/>
        <v>4</v>
      </c>
      <c r="AI289" t="str">
        <f t="shared" si="166"/>
        <v>10</v>
      </c>
      <c r="AJ289" s="2" t="str">
        <f t="shared" si="167"/>
        <v>2016 Q4</v>
      </c>
    </row>
    <row r="290" spans="1:36" x14ac:dyDescent="0.25">
      <c r="A290" s="1">
        <v>42658</v>
      </c>
      <c r="B290" s="2">
        <f t="shared" si="140"/>
        <v>2016</v>
      </c>
      <c r="C290" s="2">
        <f t="shared" si="141"/>
        <v>4</v>
      </c>
      <c r="D290" s="2">
        <f t="shared" si="142"/>
        <v>20164</v>
      </c>
      <c r="E290">
        <f t="shared" si="143"/>
        <v>10</v>
      </c>
      <c r="F290">
        <f t="shared" si="144"/>
        <v>201610</v>
      </c>
      <c r="G290">
        <f t="shared" si="145"/>
        <v>289</v>
      </c>
      <c r="H290">
        <f t="shared" si="146"/>
        <v>288</v>
      </c>
      <c r="I290">
        <f t="shared" si="147"/>
        <v>15</v>
      </c>
      <c r="J290">
        <f t="shared" si="148"/>
        <v>78</v>
      </c>
      <c r="K290" s="1">
        <f t="shared" si="149"/>
        <v>42658</v>
      </c>
      <c r="L290" s="1">
        <f t="shared" si="150"/>
        <v>42644</v>
      </c>
      <c r="M290" s="1">
        <f t="shared" si="168"/>
        <v>42674</v>
      </c>
      <c r="N290" s="1">
        <f t="shared" si="151"/>
        <v>42644</v>
      </c>
      <c r="O290" s="1">
        <f t="shared" si="169"/>
        <v>42735</v>
      </c>
      <c r="P290" s="2">
        <f t="shared" si="170"/>
        <v>10</v>
      </c>
      <c r="Q290" s="2">
        <f t="shared" si="171"/>
        <v>4</v>
      </c>
      <c r="R290" s="2">
        <f t="shared" ca="1" si="172"/>
        <v>2018</v>
      </c>
      <c r="S290" s="2">
        <f t="shared" ca="1" si="173"/>
        <v>4</v>
      </c>
      <c r="T290" s="2">
        <f t="shared" ca="1" si="174"/>
        <v>12</v>
      </c>
      <c r="U290" s="2">
        <f t="shared" ca="1" si="152"/>
        <v>344</v>
      </c>
      <c r="V290" s="2">
        <f t="shared" ca="1" si="153"/>
        <v>344</v>
      </c>
      <c r="W290" s="2">
        <f t="shared" ca="1" si="154"/>
        <v>71</v>
      </c>
      <c r="X290" s="2">
        <f t="shared" ca="1" si="155"/>
        <v>12</v>
      </c>
      <c r="Y290" s="2">
        <f t="shared" ca="1" si="156"/>
        <v>36</v>
      </c>
      <c r="Z290" s="2">
        <f t="shared" ca="1" si="157"/>
        <v>-2</v>
      </c>
      <c r="AA290" s="2">
        <f t="shared" ca="1" si="158"/>
        <v>-8</v>
      </c>
      <c r="AB290" s="2">
        <f t="shared" ca="1" si="159"/>
        <v>-26</v>
      </c>
      <c r="AC290" s="2" t="str">
        <f t="shared" ca="1" si="160"/>
        <v xml:space="preserve"> 2016 Q4</v>
      </c>
      <c r="AD290" s="2" t="str">
        <f t="shared" ca="1" si="161"/>
        <v xml:space="preserve"> 2016 M10</v>
      </c>
      <c r="AE290" s="2" t="b">
        <f t="shared" ca="1" si="162"/>
        <v>1</v>
      </c>
      <c r="AF290" s="2" t="b">
        <f t="shared" ca="1" si="163"/>
        <v>1</v>
      </c>
      <c r="AG290" s="2" t="str">
        <f t="shared" si="164"/>
        <v>2016</v>
      </c>
      <c r="AH290" s="2" t="str">
        <f t="shared" si="165"/>
        <v>4</v>
      </c>
      <c r="AI290" t="str">
        <f t="shared" si="166"/>
        <v>10</v>
      </c>
      <c r="AJ290" s="2" t="str">
        <f t="shared" si="167"/>
        <v>2016 Q4</v>
      </c>
    </row>
    <row r="291" spans="1:36" x14ac:dyDescent="0.25">
      <c r="A291" s="1">
        <v>42659</v>
      </c>
      <c r="B291" s="2">
        <f t="shared" si="140"/>
        <v>2016</v>
      </c>
      <c r="C291" s="2">
        <f t="shared" si="141"/>
        <v>4</v>
      </c>
      <c r="D291" s="2">
        <f t="shared" si="142"/>
        <v>20164</v>
      </c>
      <c r="E291">
        <f t="shared" si="143"/>
        <v>10</v>
      </c>
      <c r="F291">
        <f t="shared" si="144"/>
        <v>201610</v>
      </c>
      <c r="G291">
        <f t="shared" si="145"/>
        <v>290</v>
      </c>
      <c r="H291">
        <f t="shared" si="146"/>
        <v>289</v>
      </c>
      <c r="I291">
        <f t="shared" si="147"/>
        <v>16</v>
      </c>
      <c r="J291">
        <f t="shared" si="148"/>
        <v>77</v>
      </c>
      <c r="K291" s="1">
        <f t="shared" si="149"/>
        <v>42659</v>
      </c>
      <c r="L291" s="1">
        <f t="shared" si="150"/>
        <v>42644</v>
      </c>
      <c r="M291" s="1">
        <f t="shared" si="168"/>
        <v>42674</v>
      </c>
      <c r="N291" s="1">
        <f t="shared" si="151"/>
        <v>42644</v>
      </c>
      <c r="O291" s="1">
        <f t="shared" si="169"/>
        <v>42735</v>
      </c>
      <c r="P291" s="2">
        <f t="shared" si="170"/>
        <v>10</v>
      </c>
      <c r="Q291" s="2">
        <f t="shared" si="171"/>
        <v>4</v>
      </c>
      <c r="R291" s="2">
        <f t="shared" ca="1" si="172"/>
        <v>2018</v>
      </c>
      <c r="S291" s="2">
        <f t="shared" ca="1" si="173"/>
        <v>4</v>
      </c>
      <c r="T291" s="2">
        <f t="shared" ca="1" si="174"/>
        <v>12</v>
      </c>
      <c r="U291" s="2">
        <f t="shared" ca="1" si="152"/>
        <v>344</v>
      </c>
      <c r="V291" s="2">
        <f t="shared" ca="1" si="153"/>
        <v>344</v>
      </c>
      <c r="W291" s="2">
        <f t="shared" ca="1" si="154"/>
        <v>71</v>
      </c>
      <c r="X291" s="2">
        <f t="shared" ca="1" si="155"/>
        <v>12</v>
      </c>
      <c r="Y291" s="2">
        <f t="shared" ca="1" si="156"/>
        <v>36</v>
      </c>
      <c r="Z291" s="2">
        <f t="shared" ca="1" si="157"/>
        <v>-2</v>
      </c>
      <c r="AA291" s="2">
        <f t="shared" ca="1" si="158"/>
        <v>-8</v>
      </c>
      <c r="AB291" s="2">
        <f t="shared" ca="1" si="159"/>
        <v>-26</v>
      </c>
      <c r="AC291" s="2" t="str">
        <f t="shared" ca="1" si="160"/>
        <v xml:space="preserve"> 2016 Q4</v>
      </c>
      <c r="AD291" s="2" t="str">
        <f t="shared" ca="1" si="161"/>
        <v xml:space="preserve"> 2016 M10</v>
      </c>
      <c r="AE291" s="2" t="b">
        <f t="shared" ca="1" si="162"/>
        <v>1</v>
      </c>
      <c r="AF291" s="2" t="b">
        <f t="shared" ca="1" si="163"/>
        <v>1</v>
      </c>
      <c r="AG291" s="2" t="str">
        <f t="shared" si="164"/>
        <v>2016</v>
      </c>
      <c r="AH291" s="2" t="str">
        <f t="shared" si="165"/>
        <v>4</v>
      </c>
      <c r="AI291" t="str">
        <f t="shared" si="166"/>
        <v>10</v>
      </c>
      <c r="AJ291" s="2" t="str">
        <f t="shared" si="167"/>
        <v>2016 Q4</v>
      </c>
    </row>
    <row r="292" spans="1:36" x14ac:dyDescent="0.25">
      <c r="A292" s="1">
        <v>42660</v>
      </c>
      <c r="B292" s="2">
        <f t="shared" si="140"/>
        <v>2016</v>
      </c>
      <c r="C292" s="2">
        <f t="shared" si="141"/>
        <v>4</v>
      </c>
      <c r="D292" s="2">
        <f t="shared" si="142"/>
        <v>20164</v>
      </c>
      <c r="E292">
        <f t="shared" si="143"/>
        <v>10</v>
      </c>
      <c r="F292">
        <f t="shared" si="144"/>
        <v>201610</v>
      </c>
      <c r="G292">
        <f t="shared" si="145"/>
        <v>291</v>
      </c>
      <c r="H292">
        <f t="shared" si="146"/>
        <v>290</v>
      </c>
      <c r="I292">
        <f t="shared" si="147"/>
        <v>17</v>
      </c>
      <c r="J292">
        <f t="shared" si="148"/>
        <v>76</v>
      </c>
      <c r="K292" s="1">
        <f t="shared" si="149"/>
        <v>42660</v>
      </c>
      <c r="L292" s="1">
        <f t="shared" si="150"/>
        <v>42644</v>
      </c>
      <c r="M292" s="1">
        <f t="shared" si="168"/>
        <v>42674</v>
      </c>
      <c r="N292" s="1">
        <f t="shared" si="151"/>
        <v>42644</v>
      </c>
      <c r="O292" s="1">
        <f t="shared" si="169"/>
        <v>42735</v>
      </c>
      <c r="P292" s="2">
        <f t="shared" si="170"/>
        <v>10</v>
      </c>
      <c r="Q292" s="2">
        <f t="shared" si="171"/>
        <v>4</v>
      </c>
      <c r="R292" s="2">
        <f t="shared" ca="1" si="172"/>
        <v>2018</v>
      </c>
      <c r="S292" s="2">
        <f t="shared" ca="1" si="173"/>
        <v>4</v>
      </c>
      <c r="T292" s="2">
        <f t="shared" ca="1" si="174"/>
        <v>12</v>
      </c>
      <c r="U292" s="2">
        <f t="shared" ca="1" si="152"/>
        <v>344</v>
      </c>
      <c r="V292" s="2">
        <f t="shared" ca="1" si="153"/>
        <v>344</v>
      </c>
      <c r="W292" s="2">
        <f t="shared" ca="1" si="154"/>
        <v>71</v>
      </c>
      <c r="X292" s="2">
        <f t="shared" ca="1" si="155"/>
        <v>12</v>
      </c>
      <c r="Y292" s="2">
        <f t="shared" ca="1" si="156"/>
        <v>36</v>
      </c>
      <c r="Z292" s="2">
        <f t="shared" ca="1" si="157"/>
        <v>-2</v>
      </c>
      <c r="AA292" s="2">
        <f t="shared" ca="1" si="158"/>
        <v>-8</v>
      </c>
      <c r="AB292" s="2">
        <f t="shared" ca="1" si="159"/>
        <v>-26</v>
      </c>
      <c r="AC292" s="2" t="str">
        <f t="shared" ca="1" si="160"/>
        <v xml:space="preserve"> 2016 Q4</v>
      </c>
      <c r="AD292" s="2" t="str">
        <f t="shared" ca="1" si="161"/>
        <v xml:space="preserve"> 2016 M10</v>
      </c>
      <c r="AE292" s="2" t="b">
        <f t="shared" ca="1" si="162"/>
        <v>1</v>
      </c>
      <c r="AF292" s="2" t="b">
        <f t="shared" ca="1" si="163"/>
        <v>1</v>
      </c>
      <c r="AG292" s="2" t="str">
        <f t="shared" si="164"/>
        <v>2016</v>
      </c>
      <c r="AH292" s="2" t="str">
        <f t="shared" si="165"/>
        <v>4</v>
      </c>
      <c r="AI292" t="str">
        <f t="shared" si="166"/>
        <v>10</v>
      </c>
      <c r="AJ292" s="2" t="str">
        <f t="shared" si="167"/>
        <v>2016 Q4</v>
      </c>
    </row>
    <row r="293" spans="1:36" x14ac:dyDescent="0.25">
      <c r="A293" s="1">
        <v>42661</v>
      </c>
      <c r="B293" s="2">
        <f t="shared" si="140"/>
        <v>2016</v>
      </c>
      <c r="C293" s="2">
        <f t="shared" si="141"/>
        <v>4</v>
      </c>
      <c r="D293" s="2">
        <f t="shared" si="142"/>
        <v>20164</v>
      </c>
      <c r="E293">
        <f t="shared" si="143"/>
        <v>10</v>
      </c>
      <c r="F293">
        <f t="shared" si="144"/>
        <v>201610</v>
      </c>
      <c r="G293">
        <f t="shared" si="145"/>
        <v>292</v>
      </c>
      <c r="H293">
        <f t="shared" si="146"/>
        <v>291</v>
      </c>
      <c r="I293">
        <f t="shared" si="147"/>
        <v>18</v>
      </c>
      <c r="J293">
        <f t="shared" si="148"/>
        <v>75</v>
      </c>
      <c r="K293" s="1">
        <f t="shared" si="149"/>
        <v>42661</v>
      </c>
      <c r="L293" s="1">
        <f t="shared" si="150"/>
        <v>42644</v>
      </c>
      <c r="M293" s="1">
        <f t="shared" si="168"/>
        <v>42674</v>
      </c>
      <c r="N293" s="1">
        <f t="shared" si="151"/>
        <v>42644</v>
      </c>
      <c r="O293" s="1">
        <f t="shared" si="169"/>
        <v>42735</v>
      </c>
      <c r="P293" s="2">
        <f t="shared" si="170"/>
        <v>10</v>
      </c>
      <c r="Q293" s="2">
        <f t="shared" si="171"/>
        <v>4</v>
      </c>
      <c r="R293" s="2">
        <f t="shared" ca="1" si="172"/>
        <v>2018</v>
      </c>
      <c r="S293" s="2">
        <f t="shared" ca="1" si="173"/>
        <v>4</v>
      </c>
      <c r="T293" s="2">
        <f t="shared" ca="1" si="174"/>
        <v>12</v>
      </c>
      <c r="U293" s="2">
        <f t="shared" ca="1" si="152"/>
        <v>344</v>
      </c>
      <c r="V293" s="2">
        <f t="shared" ca="1" si="153"/>
        <v>344</v>
      </c>
      <c r="W293" s="2">
        <f t="shared" ca="1" si="154"/>
        <v>71</v>
      </c>
      <c r="X293" s="2">
        <f t="shared" ca="1" si="155"/>
        <v>12</v>
      </c>
      <c r="Y293" s="2">
        <f t="shared" ca="1" si="156"/>
        <v>36</v>
      </c>
      <c r="Z293" s="2">
        <f t="shared" ca="1" si="157"/>
        <v>-2</v>
      </c>
      <c r="AA293" s="2">
        <f t="shared" ca="1" si="158"/>
        <v>-8</v>
      </c>
      <c r="AB293" s="2">
        <f t="shared" ca="1" si="159"/>
        <v>-26</v>
      </c>
      <c r="AC293" s="2" t="str">
        <f t="shared" ca="1" si="160"/>
        <v xml:space="preserve"> 2016 Q4</v>
      </c>
      <c r="AD293" s="2" t="str">
        <f t="shared" ca="1" si="161"/>
        <v xml:space="preserve"> 2016 M10</v>
      </c>
      <c r="AE293" s="2" t="b">
        <f t="shared" ca="1" si="162"/>
        <v>1</v>
      </c>
      <c r="AF293" s="2" t="b">
        <f t="shared" ca="1" si="163"/>
        <v>1</v>
      </c>
      <c r="AG293" s="2" t="str">
        <f t="shared" si="164"/>
        <v>2016</v>
      </c>
      <c r="AH293" s="2" t="str">
        <f t="shared" si="165"/>
        <v>4</v>
      </c>
      <c r="AI293" t="str">
        <f t="shared" si="166"/>
        <v>10</v>
      </c>
      <c r="AJ293" s="2" t="str">
        <f t="shared" si="167"/>
        <v>2016 Q4</v>
      </c>
    </row>
    <row r="294" spans="1:36" x14ac:dyDescent="0.25">
      <c r="A294" s="1">
        <v>42662</v>
      </c>
      <c r="B294" s="2">
        <f t="shared" si="140"/>
        <v>2016</v>
      </c>
      <c r="C294" s="2">
        <f t="shared" si="141"/>
        <v>4</v>
      </c>
      <c r="D294" s="2">
        <f t="shared" si="142"/>
        <v>20164</v>
      </c>
      <c r="E294">
        <f t="shared" si="143"/>
        <v>10</v>
      </c>
      <c r="F294">
        <f t="shared" si="144"/>
        <v>201610</v>
      </c>
      <c r="G294">
        <f t="shared" si="145"/>
        <v>293</v>
      </c>
      <c r="H294">
        <f t="shared" si="146"/>
        <v>292</v>
      </c>
      <c r="I294">
        <f t="shared" si="147"/>
        <v>19</v>
      </c>
      <c r="J294">
        <f t="shared" si="148"/>
        <v>74</v>
      </c>
      <c r="K294" s="1">
        <f t="shared" si="149"/>
        <v>42662</v>
      </c>
      <c r="L294" s="1">
        <f t="shared" si="150"/>
        <v>42644</v>
      </c>
      <c r="M294" s="1">
        <f t="shared" si="168"/>
        <v>42674</v>
      </c>
      <c r="N294" s="1">
        <f t="shared" si="151"/>
        <v>42644</v>
      </c>
      <c r="O294" s="1">
        <f t="shared" si="169"/>
        <v>42735</v>
      </c>
      <c r="P294" s="2">
        <f t="shared" si="170"/>
        <v>10</v>
      </c>
      <c r="Q294" s="2">
        <f t="shared" si="171"/>
        <v>4</v>
      </c>
      <c r="R294" s="2">
        <f t="shared" ca="1" si="172"/>
        <v>2018</v>
      </c>
      <c r="S294" s="2">
        <f t="shared" ca="1" si="173"/>
        <v>4</v>
      </c>
      <c r="T294" s="2">
        <f t="shared" ca="1" si="174"/>
        <v>12</v>
      </c>
      <c r="U294" s="2">
        <f t="shared" ca="1" si="152"/>
        <v>344</v>
      </c>
      <c r="V294" s="2">
        <f t="shared" ca="1" si="153"/>
        <v>344</v>
      </c>
      <c r="W294" s="2">
        <f t="shared" ca="1" si="154"/>
        <v>71</v>
      </c>
      <c r="X294" s="2">
        <f t="shared" ca="1" si="155"/>
        <v>12</v>
      </c>
      <c r="Y294" s="2">
        <f t="shared" ca="1" si="156"/>
        <v>36</v>
      </c>
      <c r="Z294" s="2">
        <f t="shared" ca="1" si="157"/>
        <v>-2</v>
      </c>
      <c r="AA294" s="2">
        <f t="shared" ca="1" si="158"/>
        <v>-8</v>
      </c>
      <c r="AB294" s="2">
        <f t="shared" ca="1" si="159"/>
        <v>-26</v>
      </c>
      <c r="AC294" s="2" t="str">
        <f t="shared" ca="1" si="160"/>
        <v xml:space="preserve"> 2016 Q4</v>
      </c>
      <c r="AD294" s="2" t="str">
        <f t="shared" ca="1" si="161"/>
        <v xml:space="preserve"> 2016 M10</v>
      </c>
      <c r="AE294" s="2" t="b">
        <f t="shared" ca="1" si="162"/>
        <v>1</v>
      </c>
      <c r="AF294" s="2" t="b">
        <f t="shared" ca="1" si="163"/>
        <v>1</v>
      </c>
      <c r="AG294" s="2" t="str">
        <f t="shared" si="164"/>
        <v>2016</v>
      </c>
      <c r="AH294" s="2" t="str">
        <f t="shared" si="165"/>
        <v>4</v>
      </c>
      <c r="AI294" t="str">
        <f t="shared" si="166"/>
        <v>10</v>
      </c>
      <c r="AJ294" s="2" t="str">
        <f t="shared" si="167"/>
        <v>2016 Q4</v>
      </c>
    </row>
    <row r="295" spans="1:36" x14ac:dyDescent="0.25">
      <c r="A295" s="1">
        <v>42663</v>
      </c>
      <c r="B295" s="2">
        <f t="shared" si="140"/>
        <v>2016</v>
      </c>
      <c r="C295" s="2">
        <f t="shared" si="141"/>
        <v>4</v>
      </c>
      <c r="D295" s="2">
        <f t="shared" si="142"/>
        <v>20164</v>
      </c>
      <c r="E295">
        <f t="shared" si="143"/>
        <v>10</v>
      </c>
      <c r="F295">
        <f t="shared" si="144"/>
        <v>201610</v>
      </c>
      <c r="G295">
        <f t="shared" si="145"/>
        <v>294</v>
      </c>
      <c r="H295">
        <f t="shared" si="146"/>
        <v>293</v>
      </c>
      <c r="I295">
        <f t="shared" si="147"/>
        <v>20</v>
      </c>
      <c r="J295">
        <f t="shared" si="148"/>
        <v>73</v>
      </c>
      <c r="K295" s="1">
        <f t="shared" si="149"/>
        <v>42663</v>
      </c>
      <c r="L295" s="1">
        <f t="shared" si="150"/>
        <v>42644</v>
      </c>
      <c r="M295" s="1">
        <f t="shared" si="168"/>
        <v>42674</v>
      </c>
      <c r="N295" s="1">
        <f t="shared" si="151"/>
        <v>42644</v>
      </c>
      <c r="O295" s="1">
        <f t="shared" si="169"/>
        <v>42735</v>
      </c>
      <c r="P295" s="2">
        <f t="shared" si="170"/>
        <v>10</v>
      </c>
      <c r="Q295" s="2">
        <f t="shared" si="171"/>
        <v>4</v>
      </c>
      <c r="R295" s="2">
        <f t="shared" ca="1" si="172"/>
        <v>2018</v>
      </c>
      <c r="S295" s="2">
        <f t="shared" ca="1" si="173"/>
        <v>4</v>
      </c>
      <c r="T295" s="2">
        <f t="shared" ca="1" si="174"/>
        <v>12</v>
      </c>
      <c r="U295" s="2">
        <f t="shared" ca="1" si="152"/>
        <v>344</v>
      </c>
      <c r="V295" s="2">
        <f t="shared" ca="1" si="153"/>
        <v>344</v>
      </c>
      <c r="W295" s="2">
        <f t="shared" ca="1" si="154"/>
        <v>71</v>
      </c>
      <c r="X295" s="2">
        <f t="shared" ca="1" si="155"/>
        <v>12</v>
      </c>
      <c r="Y295" s="2">
        <f t="shared" ca="1" si="156"/>
        <v>36</v>
      </c>
      <c r="Z295" s="2">
        <f t="shared" ca="1" si="157"/>
        <v>-2</v>
      </c>
      <c r="AA295" s="2">
        <f t="shared" ca="1" si="158"/>
        <v>-8</v>
      </c>
      <c r="AB295" s="2">
        <f t="shared" ca="1" si="159"/>
        <v>-26</v>
      </c>
      <c r="AC295" s="2" t="str">
        <f t="shared" ca="1" si="160"/>
        <v xml:space="preserve"> 2016 Q4</v>
      </c>
      <c r="AD295" s="2" t="str">
        <f t="shared" ca="1" si="161"/>
        <v xml:space="preserve"> 2016 M10</v>
      </c>
      <c r="AE295" s="2" t="b">
        <f t="shared" ca="1" si="162"/>
        <v>1</v>
      </c>
      <c r="AF295" s="2" t="b">
        <f t="shared" ca="1" si="163"/>
        <v>1</v>
      </c>
      <c r="AG295" s="2" t="str">
        <f t="shared" si="164"/>
        <v>2016</v>
      </c>
      <c r="AH295" s="2" t="str">
        <f t="shared" si="165"/>
        <v>4</v>
      </c>
      <c r="AI295" t="str">
        <f t="shared" si="166"/>
        <v>10</v>
      </c>
      <c r="AJ295" s="2" t="str">
        <f t="shared" si="167"/>
        <v>2016 Q4</v>
      </c>
    </row>
    <row r="296" spans="1:36" x14ac:dyDescent="0.25">
      <c r="A296" s="1">
        <v>42664</v>
      </c>
      <c r="B296" s="2">
        <f t="shared" si="140"/>
        <v>2016</v>
      </c>
      <c r="C296" s="2">
        <f t="shared" si="141"/>
        <v>4</v>
      </c>
      <c r="D296" s="2">
        <f t="shared" si="142"/>
        <v>20164</v>
      </c>
      <c r="E296">
        <f t="shared" si="143"/>
        <v>10</v>
      </c>
      <c r="F296">
        <f t="shared" si="144"/>
        <v>201610</v>
      </c>
      <c r="G296">
        <f t="shared" si="145"/>
        <v>295</v>
      </c>
      <c r="H296">
        <f t="shared" si="146"/>
        <v>294</v>
      </c>
      <c r="I296">
        <f t="shared" si="147"/>
        <v>21</v>
      </c>
      <c r="J296">
        <f t="shared" si="148"/>
        <v>72</v>
      </c>
      <c r="K296" s="1">
        <f t="shared" si="149"/>
        <v>42664</v>
      </c>
      <c r="L296" s="1">
        <f t="shared" si="150"/>
        <v>42644</v>
      </c>
      <c r="M296" s="1">
        <f t="shared" si="168"/>
        <v>42674</v>
      </c>
      <c r="N296" s="1">
        <f t="shared" si="151"/>
        <v>42644</v>
      </c>
      <c r="O296" s="1">
        <f t="shared" si="169"/>
        <v>42735</v>
      </c>
      <c r="P296" s="2">
        <f t="shared" si="170"/>
        <v>10</v>
      </c>
      <c r="Q296" s="2">
        <f t="shared" si="171"/>
        <v>4</v>
      </c>
      <c r="R296" s="2">
        <f t="shared" ca="1" si="172"/>
        <v>2018</v>
      </c>
      <c r="S296" s="2">
        <f t="shared" ca="1" si="173"/>
        <v>4</v>
      </c>
      <c r="T296" s="2">
        <f t="shared" ca="1" si="174"/>
        <v>12</v>
      </c>
      <c r="U296" s="2">
        <f t="shared" ca="1" si="152"/>
        <v>344</v>
      </c>
      <c r="V296" s="2">
        <f t="shared" ca="1" si="153"/>
        <v>344</v>
      </c>
      <c r="W296" s="2">
        <f t="shared" ca="1" si="154"/>
        <v>71</v>
      </c>
      <c r="X296" s="2">
        <f t="shared" ca="1" si="155"/>
        <v>12</v>
      </c>
      <c r="Y296" s="2">
        <f t="shared" ca="1" si="156"/>
        <v>36</v>
      </c>
      <c r="Z296" s="2">
        <f t="shared" ca="1" si="157"/>
        <v>-2</v>
      </c>
      <c r="AA296" s="2">
        <f t="shared" ca="1" si="158"/>
        <v>-8</v>
      </c>
      <c r="AB296" s="2">
        <f t="shared" ca="1" si="159"/>
        <v>-26</v>
      </c>
      <c r="AC296" s="2" t="str">
        <f t="shared" ca="1" si="160"/>
        <v xml:space="preserve"> 2016 Q4</v>
      </c>
      <c r="AD296" s="2" t="str">
        <f t="shared" ca="1" si="161"/>
        <v xml:space="preserve"> 2016 M10</v>
      </c>
      <c r="AE296" s="2" t="b">
        <f t="shared" ca="1" si="162"/>
        <v>1</v>
      </c>
      <c r="AF296" s="2" t="b">
        <f t="shared" ca="1" si="163"/>
        <v>1</v>
      </c>
      <c r="AG296" s="2" t="str">
        <f t="shared" si="164"/>
        <v>2016</v>
      </c>
      <c r="AH296" s="2" t="str">
        <f t="shared" si="165"/>
        <v>4</v>
      </c>
      <c r="AI296" t="str">
        <f t="shared" si="166"/>
        <v>10</v>
      </c>
      <c r="AJ296" s="2" t="str">
        <f t="shared" si="167"/>
        <v>2016 Q4</v>
      </c>
    </row>
    <row r="297" spans="1:36" x14ac:dyDescent="0.25">
      <c r="A297" s="1">
        <v>42665</v>
      </c>
      <c r="B297" s="2">
        <f t="shared" si="140"/>
        <v>2016</v>
      </c>
      <c r="C297" s="2">
        <f t="shared" si="141"/>
        <v>4</v>
      </c>
      <c r="D297" s="2">
        <f t="shared" si="142"/>
        <v>20164</v>
      </c>
      <c r="E297">
        <f t="shared" si="143"/>
        <v>10</v>
      </c>
      <c r="F297">
        <f t="shared" si="144"/>
        <v>201610</v>
      </c>
      <c r="G297">
        <f t="shared" si="145"/>
        <v>296</v>
      </c>
      <c r="H297">
        <f t="shared" si="146"/>
        <v>295</v>
      </c>
      <c r="I297">
        <f t="shared" si="147"/>
        <v>22</v>
      </c>
      <c r="J297">
        <f t="shared" si="148"/>
        <v>71</v>
      </c>
      <c r="K297" s="1">
        <f t="shared" si="149"/>
        <v>42665</v>
      </c>
      <c r="L297" s="1">
        <f t="shared" si="150"/>
        <v>42644</v>
      </c>
      <c r="M297" s="1">
        <f t="shared" si="168"/>
        <v>42674</v>
      </c>
      <c r="N297" s="1">
        <f t="shared" si="151"/>
        <v>42644</v>
      </c>
      <c r="O297" s="1">
        <f t="shared" si="169"/>
        <v>42735</v>
      </c>
      <c r="P297" s="2">
        <f t="shared" si="170"/>
        <v>10</v>
      </c>
      <c r="Q297" s="2">
        <f t="shared" si="171"/>
        <v>4</v>
      </c>
      <c r="R297" s="2">
        <f t="shared" ca="1" si="172"/>
        <v>2018</v>
      </c>
      <c r="S297" s="2">
        <f t="shared" ca="1" si="173"/>
        <v>4</v>
      </c>
      <c r="T297" s="2">
        <f t="shared" ca="1" si="174"/>
        <v>12</v>
      </c>
      <c r="U297" s="2">
        <f t="shared" ca="1" si="152"/>
        <v>344</v>
      </c>
      <c r="V297" s="2">
        <f t="shared" ca="1" si="153"/>
        <v>344</v>
      </c>
      <c r="W297" s="2">
        <f t="shared" ca="1" si="154"/>
        <v>71</v>
      </c>
      <c r="X297" s="2">
        <f t="shared" ca="1" si="155"/>
        <v>12</v>
      </c>
      <c r="Y297" s="2">
        <f t="shared" ca="1" si="156"/>
        <v>36</v>
      </c>
      <c r="Z297" s="2">
        <f t="shared" ca="1" si="157"/>
        <v>-2</v>
      </c>
      <c r="AA297" s="2">
        <f t="shared" ca="1" si="158"/>
        <v>-8</v>
      </c>
      <c r="AB297" s="2">
        <f t="shared" ca="1" si="159"/>
        <v>-26</v>
      </c>
      <c r="AC297" s="2" t="str">
        <f t="shared" ca="1" si="160"/>
        <v xml:space="preserve"> 2016 Q4</v>
      </c>
      <c r="AD297" s="2" t="str">
        <f t="shared" ca="1" si="161"/>
        <v xml:space="preserve"> 2016 M10</v>
      </c>
      <c r="AE297" s="2" t="b">
        <f t="shared" ca="1" si="162"/>
        <v>1</v>
      </c>
      <c r="AF297" s="2" t="b">
        <f t="shared" ca="1" si="163"/>
        <v>1</v>
      </c>
      <c r="AG297" s="2" t="str">
        <f t="shared" si="164"/>
        <v>2016</v>
      </c>
      <c r="AH297" s="2" t="str">
        <f t="shared" si="165"/>
        <v>4</v>
      </c>
      <c r="AI297" t="str">
        <f t="shared" si="166"/>
        <v>10</v>
      </c>
      <c r="AJ297" s="2" t="str">
        <f t="shared" si="167"/>
        <v>2016 Q4</v>
      </c>
    </row>
    <row r="298" spans="1:36" x14ac:dyDescent="0.25">
      <c r="A298" s="1">
        <v>42666</v>
      </c>
      <c r="B298" s="2">
        <f t="shared" ref="B298:B361" si="175">YEAR(A298)</f>
        <v>2016</v>
      </c>
      <c r="C298" s="2">
        <f t="shared" ref="C298:C361" si="176">ROUNDUP(E298/3, 0)</f>
        <v>4</v>
      </c>
      <c r="D298" s="2">
        <f t="shared" si="142"/>
        <v>20164</v>
      </c>
      <c r="E298">
        <f t="shared" si="143"/>
        <v>10</v>
      </c>
      <c r="F298">
        <f t="shared" si="144"/>
        <v>201610</v>
      </c>
      <c r="G298">
        <f t="shared" si="145"/>
        <v>297</v>
      </c>
      <c r="H298">
        <f t="shared" si="146"/>
        <v>296</v>
      </c>
      <c r="I298">
        <f t="shared" si="147"/>
        <v>23</v>
      </c>
      <c r="J298">
        <f t="shared" si="148"/>
        <v>70</v>
      </c>
      <c r="K298" s="1">
        <f t="shared" si="149"/>
        <v>42666</v>
      </c>
      <c r="L298" s="1">
        <f t="shared" si="150"/>
        <v>42644</v>
      </c>
      <c r="M298" s="1">
        <f t="shared" si="168"/>
        <v>42674</v>
      </c>
      <c r="N298" s="1">
        <f t="shared" si="151"/>
        <v>42644</v>
      </c>
      <c r="O298" s="1">
        <f t="shared" si="169"/>
        <v>42735</v>
      </c>
      <c r="P298" s="2">
        <f t="shared" si="170"/>
        <v>10</v>
      </c>
      <c r="Q298" s="2">
        <f t="shared" si="171"/>
        <v>4</v>
      </c>
      <c r="R298" s="2">
        <f t="shared" ca="1" si="172"/>
        <v>2018</v>
      </c>
      <c r="S298" s="2">
        <f t="shared" ca="1" si="173"/>
        <v>4</v>
      </c>
      <c r="T298" s="2">
        <f t="shared" ca="1" si="174"/>
        <v>12</v>
      </c>
      <c r="U298" s="2">
        <f t="shared" ca="1" si="152"/>
        <v>344</v>
      </c>
      <c r="V298" s="2">
        <f t="shared" ca="1" si="153"/>
        <v>344</v>
      </c>
      <c r="W298" s="2">
        <f t="shared" ca="1" si="154"/>
        <v>71</v>
      </c>
      <c r="X298" s="2">
        <f t="shared" ca="1" si="155"/>
        <v>12</v>
      </c>
      <c r="Y298" s="2">
        <f t="shared" ca="1" si="156"/>
        <v>36</v>
      </c>
      <c r="Z298" s="2">
        <f t="shared" ca="1" si="157"/>
        <v>-2</v>
      </c>
      <c r="AA298" s="2">
        <f t="shared" ca="1" si="158"/>
        <v>-8</v>
      </c>
      <c r="AB298" s="2">
        <f t="shared" ca="1" si="159"/>
        <v>-26</v>
      </c>
      <c r="AC298" s="2" t="str">
        <f t="shared" ca="1" si="160"/>
        <v xml:space="preserve"> 2016 Q4</v>
      </c>
      <c r="AD298" s="2" t="str">
        <f t="shared" ca="1" si="161"/>
        <v xml:space="preserve"> 2016 M10</v>
      </c>
      <c r="AE298" s="2" t="b">
        <f t="shared" ca="1" si="162"/>
        <v>1</v>
      </c>
      <c r="AF298" s="2" t="b">
        <f t="shared" ca="1" si="163"/>
        <v>1</v>
      </c>
      <c r="AG298" s="2" t="str">
        <f t="shared" si="164"/>
        <v>2016</v>
      </c>
      <c r="AH298" s="2" t="str">
        <f t="shared" si="165"/>
        <v>4</v>
      </c>
      <c r="AI298" t="str">
        <f t="shared" si="166"/>
        <v>10</v>
      </c>
      <c r="AJ298" s="2" t="str">
        <f t="shared" si="167"/>
        <v>2016 Q4</v>
      </c>
    </row>
    <row r="299" spans="1:36" x14ac:dyDescent="0.25">
      <c r="A299" s="1">
        <v>42667</v>
      </c>
      <c r="B299" s="2">
        <f t="shared" si="175"/>
        <v>2016</v>
      </c>
      <c r="C299" s="2">
        <f t="shared" si="176"/>
        <v>4</v>
      </c>
      <c r="D299" s="2">
        <f t="shared" si="142"/>
        <v>20164</v>
      </c>
      <c r="E299">
        <f t="shared" si="143"/>
        <v>10</v>
      </c>
      <c r="F299">
        <f t="shared" si="144"/>
        <v>201610</v>
      </c>
      <c r="G299">
        <f t="shared" si="145"/>
        <v>298</v>
      </c>
      <c r="H299">
        <f t="shared" si="146"/>
        <v>297</v>
      </c>
      <c r="I299">
        <f t="shared" si="147"/>
        <v>24</v>
      </c>
      <c r="J299">
        <f t="shared" si="148"/>
        <v>69</v>
      </c>
      <c r="K299" s="1">
        <f t="shared" si="149"/>
        <v>42667</v>
      </c>
      <c r="L299" s="1">
        <f t="shared" si="150"/>
        <v>42644</v>
      </c>
      <c r="M299" s="1">
        <f t="shared" si="168"/>
        <v>42674</v>
      </c>
      <c r="N299" s="1">
        <f t="shared" si="151"/>
        <v>42644</v>
      </c>
      <c r="O299" s="1">
        <f t="shared" si="169"/>
        <v>42735</v>
      </c>
      <c r="P299" s="2">
        <f t="shared" si="170"/>
        <v>10</v>
      </c>
      <c r="Q299" s="2">
        <f t="shared" si="171"/>
        <v>4</v>
      </c>
      <c r="R299" s="2">
        <f t="shared" ca="1" si="172"/>
        <v>2018</v>
      </c>
      <c r="S299" s="2">
        <f t="shared" ca="1" si="173"/>
        <v>4</v>
      </c>
      <c r="T299" s="2">
        <f t="shared" ca="1" si="174"/>
        <v>12</v>
      </c>
      <c r="U299" s="2">
        <f t="shared" ca="1" si="152"/>
        <v>344</v>
      </c>
      <c r="V299" s="2">
        <f t="shared" ca="1" si="153"/>
        <v>344</v>
      </c>
      <c r="W299" s="2">
        <f t="shared" ca="1" si="154"/>
        <v>71</v>
      </c>
      <c r="X299" s="2">
        <f t="shared" ca="1" si="155"/>
        <v>12</v>
      </c>
      <c r="Y299" s="2">
        <f t="shared" ca="1" si="156"/>
        <v>36</v>
      </c>
      <c r="Z299" s="2">
        <f t="shared" ca="1" si="157"/>
        <v>-2</v>
      </c>
      <c r="AA299" s="2">
        <f t="shared" ca="1" si="158"/>
        <v>-8</v>
      </c>
      <c r="AB299" s="2">
        <f t="shared" ca="1" si="159"/>
        <v>-26</v>
      </c>
      <c r="AC299" s="2" t="str">
        <f t="shared" ca="1" si="160"/>
        <v xml:space="preserve"> 2016 Q4</v>
      </c>
      <c r="AD299" s="2" t="str">
        <f t="shared" ca="1" si="161"/>
        <v xml:space="preserve"> 2016 M10</v>
      </c>
      <c r="AE299" s="2" t="b">
        <f t="shared" ca="1" si="162"/>
        <v>1</v>
      </c>
      <c r="AF299" s="2" t="b">
        <f t="shared" ca="1" si="163"/>
        <v>1</v>
      </c>
      <c r="AG299" s="2" t="str">
        <f t="shared" si="164"/>
        <v>2016</v>
      </c>
      <c r="AH299" s="2" t="str">
        <f t="shared" si="165"/>
        <v>4</v>
      </c>
      <c r="AI299" t="str">
        <f t="shared" si="166"/>
        <v>10</v>
      </c>
      <c r="AJ299" s="2" t="str">
        <f t="shared" si="167"/>
        <v>2016 Q4</v>
      </c>
    </row>
    <row r="300" spans="1:36" x14ac:dyDescent="0.25">
      <c r="A300" s="1">
        <v>42668</v>
      </c>
      <c r="B300" s="2">
        <f t="shared" si="175"/>
        <v>2016</v>
      </c>
      <c r="C300" s="2">
        <f t="shared" si="176"/>
        <v>4</v>
      </c>
      <c r="D300" s="2">
        <f t="shared" si="142"/>
        <v>20164</v>
      </c>
      <c r="E300">
        <f t="shared" si="143"/>
        <v>10</v>
      </c>
      <c r="F300">
        <f t="shared" si="144"/>
        <v>201610</v>
      </c>
      <c r="G300">
        <f t="shared" si="145"/>
        <v>299</v>
      </c>
      <c r="H300">
        <f t="shared" si="146"/>
        <v>298</v>
      </c>
      <c r="I300">
        <f t="shared" si="147"/>
        <v>25</v>
      </c>
      <c r="J300">
        <f t="shared" si="148"/>
        <v>68</v>
      </c>
      <c r="K300" s="1">
        <f t="shared" si="149"/>
        <v>42668</v>
      </c>
      <c r="L300" s="1">
        <f t="shared" si="150"/>
        <v>42644</v>
      </c>
      <c r="M300" s="1">
        <f t="shared" si="168"/>
        <v>42674</v>
      </c>
      <c r="N300" s="1">
        <f t="shared" si="151"/>
        <v>42644</v>
      </c>
      <c r="O300" s="1">
        <f t="shared" si="169"/>
        <v>42735</v>
      </c>
      <c r="P300" s="2">
        <f t="shared" si="170"/>
        <v>10</v>
      </c>
      <c r="Q300" s="2">
        <f t="shared" si="171"/>
        <v>4</v>
      </c>
      <c r="R300" s="2">
        <f t="shared" ca="1" si="172"/>
        <v>2018</v>
      </c>
      <c r="S300" s="2">
        <f t="shared" ca="1" si="173"/>
        <v>4</v>
      </c>
      <c r="T300" s="2">
        <f t="shared" ca="1" si="174"/>
        <v>12</v>
      </c>
      <c r="U300" s="2">
        <f t="shared" ca="1" si="152"/>
        <v>344</v>
      </c>
      <c r="V300" s="2">
        <f t="shared" ca="1" si="153"/>
        <v>344</v>
      </c>
      <c r="W300" s="2">
        <f t="shared" ca="1" si="154"/>
        <v>71</v>
      </c>
      <c r="X300" s="2">
        <f t="shared" ca="1" si="155"/>
        <v>12</v>
      </c>
      <c r="Y300" s="2">
        <f t="shared" ca="1" si="156"/>
        <v>36</v>
      </c>
      <c r="Z300" s="2">
        <f t="shared" ca="1" si="157"/>
        <v>-2</v>
      </c>
      <c r="AA300" s="2">
        <f t="shared" ca="1" si="158"/>
        <v>-8</v>
      </c>
      <c r="AB300" s="2">
        <f t="shared" ca="1" si="159"/>
        <v>-26</v>
      </c>
      <c r="AC300" s="2" t="str">
        <f t="shared" ca="1" si="160"/>
        <v xml:space="preserve"> 2016 Q4</v>
      </c>
      <c r="AD300" s="2" t="str">
        <f t="shared" ca="1" si="161"/>
        <v xml:space="preserve"> 2016 M10</v>
      </c>
      <c r="AE300" s="2" t="b">
        <f t="shared" ca="1" si="162"/>
        <v>1</v>
      </c>
      <c r="AF300" s="2" t="b">
        <f t="shared" ca="1" si="163"/>
        <v>1</v>
      </c>
      <c r="AG300" s="2" t="str">
        <f t="shared" si="164"/>
        <v>2016</v>
      </c>
      <c r="AH300" s="2" t="str">
        <f t="shared" si="165"/>
        <v>4</v>
      </c>
      <c r="AI300" t="str">
        <f t="shared" si="166"/>
        <v>10</v>
      </c>
      <c r="AJ300" s="2" t="str">
        <f t="shared" si="167"/>
        <v>2016 Q4</v>
      </c>
    </row>
    <row r="301" spans="1:36" x14ac:dyDescent="0.25">
      <c r="A301" s="1">
        <v>42669</v>
      </c>
      <c r="B301" s="2">
        <f t="shared" si="175"/>
        <v>2016</v>
      </c>
      <c r="C301" s="2">
        <f t="shared" si="176"/>
        <v>4</v>
      </c>
      <c r="D301" s="2">
        <f t="shared" si="142"/>
        <v>20164</v>
      </c>
      <c r="E301">
        <f t="shared" si="143"/>
        <v>10</v>
      </c>
      <c r="F301">
        <f t="shared" si="144"/>
        <v>201610</v>
      </c>
      <c r="G301">
        <f t="shared" si="145"/>
        <v>300</v>
      </c>
      <c r="H301">
        <f t="shared" si="146"/>
        <v>299</v>
      </c>
      <c r="I301">
        <f t="shared" si="147"/>
        <v>26</v>
      </c>
      <c r="J301">
        <f t="shared" si="148"/>
        <v>67</v>
      </c>
      <c r="K301" s="1">
        <f t="shared" si="149"/>
        <v>42669</v>
      </c>
      <c r="L301" s="1">
        <f t="shared" si="150"/>
        <v>42644</v>
      </c>
      <c r="M301" s="1">
        <f t="shared" si="168"/>
        <v>42674</v>
      </c>
      <c r="N301" s="1">
        <f t="shared" si="151"/>
        <v>42644</v>
      </c>
      <c r="O301" s="1">
        <f t="shared" si="169"/>
        <v>42735</v>
      </c>
      <c r="P301" s="2">
        <f t="shared" si="170"/>
        <v>10</v>
      </c>
      <c r="Q301" s="2">
        <f t="shared" si="171"/>
        <v>4</v>
      </c>
      <c r="R301" s="2">
        <f t="shared" ca="1" si="172"/>
        <v>2018</v>
      </c>
      <c r="S301" s="2">
        <f t="shared" ca="1" si="173"/>
        <v>4</v>
      </c>
      <c r="T301" s="2">
        <f t="shared" ca="1" si="174"/>
        <v>12</v>
      </c>
      <c r="U301" s="2">
        <f t="shared" ca="1" si="152"/>
        <v>344</v>
      </c>
      <c r="V301" s="2">
        <f t="shared" ca="1" si="153"/>
        <v>344</v>
      </c>
      <c r="W301" s="2">
        <f t="shared" ca="1" si="154"/>
        <v>71</v>
      </c>
      <c r="X301" s="2">
        <f t="shared" ca="1" si="155"/>
        <v>12</v>
      </c>
      <c r="Y301" s="2">
        <f t="shared" ca="1" si="156"/>
        <v>36</v>
      </c>
      <c r="Z301" s="2">
        <f t="shared" ca="1" si="157"/>
        <v>-2</v>
      </c>
      <c r="AA301" s="2">
        <f t="shared" ca="1" si="158"/>
        <v>-8</v>
      </c>
      <c r="AB301" s="2">
        <f t="shared" ca="1" si="159"/>
        <v>-26</v>
      </c>
      <c r="AC301" s="2" t="str">
        <f t="shared" ca="1" si="160"/>
        <v xml:space="preserve"> 2016 Q4</v>
      </c>
      <c r="AD301" s="2" t="str">
        <f t="shared" ca="1" si="161"/>
        <v xml:space="preserve"> 2016 M10</v>
      </c>
      <c r="AE301" s="2" t="b">
        <f t="shared" ca="1" si="162"/>
        <v>1</v>
      </c>
      <c r="AF301" s="2" t="b">
        <f t="shared" ca="1" si="163"/>
        <v>1</v>
      </c>
      <c r="AG301" s="2" t="str">
        <f t="shared" si="164"/>
        <v>2016</v>
      </c>
      <c r="AH301" s="2" t="str">
        <f t="shared" si="165"/>
        <v>4</v>
      </c>
      <c r="AI301" t="str">
        <f t="shared" si="166"/>
        <v>10</v>
      </c>
      <c r="AJ301" s="2" t="str">
        <f t="shared" si="167"/>
        <v>2016 Q4</v>
      </c>
    </row>
    <row r="302" spans="1:36" x14ac:dyDescent="0.25">
      <c r="A302" s="1">
        <v>42670</v>
      </c>
      <c r="B302" s="2">
        <f t="shared" si="175"/>
        <v>2016</v>
      </c>
      <c r="C302" s="2">
        <f t="shared" si="176"/>
        <v>4</v>
      </c>
      <c r="D302" s="2">
        <f t="shared" si="142"/>
        <v>20164</v>
      </c>
      <c r="E302">
        <f t="shared" si="143"/>
        <v>10</v>
      </c>
      <c r="F302">
        <f t="shared" si="144"/>
        <v>201610</v>
      </c>
      <c r="G302">
        <f t="shared" si="145"/>
        <v>301</v>
      </c>
      <c r="H302">
        <f t="shared" si="146"/>
        <v>300</v>
      </c>
      <c r="I302">
        <f t="shared" si="147"/>
        <v>27</v>
      </c>
      <c r="J302">
        <f t="shared" si="148"/>
        <v>66</v>
      </c>
      <c r="K302" s="1">
        <f t="shared" si="149"/>
        <v>42670</v>
      </c>
      <c r="L302" s="1">
        <f t="shared" si="150"/>
        <v>42644</v>
      </c>
      <c r="M302" s="1">
        <f t="shared" si="168"/>
        <v>42674</v>
      </c>
      <c r="N302" s="1">
        <f t="shared" si="151"/>
        <v>42644</v>
      </c>
      <c r="O302" s="1">
        <f t="shared" si="169"/>
        <v>42735</v>
      </c>
      <c r="P302" s="2">
        <f t="shared" si="170"/>
        <v>10</v>
      </c>
      <c r="Q302" s="2">
        <f t="shared" si="171"/>
        <v>4</v>
      </c>
      <c r="R302" s="2">
        <f t="shared" ca="1" si="172"/>
        <v>2018</v>
      </c>
      <c r="S302" s="2">
        <f t="shared" ca="1" si="173"/>
        <v>4</v>
      </c>
      <c r="T302" s="2">
        <f t="shared" ca="1" si="174"/>
        <v>12</v>
      </c>
      <c r="U302" s="2">
        <f t="shared" ca="1" si="152"/>
        <v>344</v>
      </c>
      <c r="V302" s="2">
        <f t="shared" ca="1" si="153"/>
        <v>344</v>
      </c>
      <c r="W302" s="2">
        <f t="shared" ca="1" si="154"/>
        <v>71</v>
      </c>
      <c r="X302" s="2">
        <f t="shared" ca="1" si="155"/>
        <v>12</v>
      </c>
      <c r="Y302" s="2">
        <f t="shared" ca="1" si="156"/>
        <v>36</v>
      </c>
      <c r="Z302" s="2">
        <f t="shared" ca="1" si="157"/>
        <v>-2</v>
      </c>
      <c r="AA302" s="2">
        <f t="shared" ca="1" si="158"/>
        <v>-8</v>
      </c>
      <c r="AB302" s="2">
        <f t="shared" ca="1" si="159"/>
        <v>-26</v>
      </c>
      <c r="AC302" s="2" t="str">
        <f t="shared" ca="1" si="160"/>
        <v xml:space="preserve"> 2016 Q4</v>
      </c>
      <c r="AD302" s="2" t="str">
        <f t="shared" ca="1" si="161"/>
        <v xml:space="preserve"> 2016 M10</v>
      </c>
      <c r="AE302" s="2" t="b">
        <f t="shared" ca="1" si="162"/>
        <v>1</v>
      </c>
      <c r="AF302" s="2" t="b">
        <f t="shared" ca="1" si="163"/>
        <v>1</v>
      </c>
      <c r="AG302" s="2" t="str">
        <f t="shared" si="164"/>
        <v>2016</v>
      </c>
      <c r="AH302" s="2" t="str">
        <f t="shared" si="165"/>
        <v>4</v>
      </c>
      <c r="AI302" t="str">
        <f t="shared" si="166"/>
        <v>10</v>
      </c>
      <c r="AJ302" s="2" t="str">
        <f t="shared" si="167"/>
        <v>2016 Q4</v>
      </c>
    </row>
    <row r="303" spans="1:36" x14ac:dyDescent="0.25">
      <c r="A303" s="1">
        <v>42671</v>
      </c>
      <c r="B303" s="2">
        <f t="shared" si="175"/>
        <v>2016</v>
      </c>
      <c r="C303" s="2">
        <f t="shared" si="176"/>
        <v>4</v>
      </c>
      <c r="D303" s="2">
        <f t="shared" si="142"/>
        <v>20164</v>
      </c>
      <c r="E303">
        <f t="shared" si="143"/>
        <v>10</v>
      </c>
      <c r="F303">
        <f t="shared" si="144"/>
        <v>201610</v>
      </c>
      <c r="G303">
        <f t="shared" si="145"/>
        <v>302</v>
      </c>
      <c r="H303">
        <f t="shared" si="146"/>
        <v>301</v>
      </c>
      <c r="I303">
        <f t="shared" si="147"/>
        <v>28</v>
      </c>
      <c r="J303">
        <f t="shared" si="148"/>
        <v>65</v>
      </c>
      <c r="K303" s="1">
        <f t="shared" si="149"/>
        <v>42671</v>
      </c>
      <c r="L303" s="1">
        <f t="shared" si="150"/>
        <v>42644</v>
      </c>
      <c r="M303" s="1">
        <f t="shared" si="168"/>
        <v>42674</v>
      </c>
      <c r="N303" s="1">
        <f t="shared" si="151"/>
        <v>42644</v>
      </c>
      <c r="O303" s="1">
        <f t="shared" si="169"/>
        <v>42735</v>
      </c>
      <c r="P303" s="2">
        <f t="shared" si="170"/>
        <v>10</v>
      </c>
      <c r="Q303" s="2">
        <f t="shared" si="171"/>
        <v>4</v>
      </c>
      <c r="R303" s="2">
        <f t="shared" ca="1" si="172"/>
        <v>2018</v>
      </c>
      <c r="S303" s="2">
        <f t="shared" ca="1" si="173"/>
        <v>4</v>
      </c>
      <c r="T303" s="2">
        <f t="shared" ca="1" si="174"/>
        <v>12</v>
      </c>
      <c r="U303" s="2">
        <f t="shared" ca="1" si="152"/>
        <v>344</v>
      </c>
      <c r="V303" s="2">
        <f t="shared" ca="1" si="153"/>
        <v>344</v>
      </c>
      <c r="W303" s="2">
        <f t="shared" ca="1" si="154"/>
        <v>71</v>
      </c>
      <c r="X303" s="2">
        <f t="shared" ca="1" si="155"/>
        <v>12</v>
      </c>
      <c r="Y303" s="2">
        <f t="shared" ca="1" si="156"/>
        <v>36</v>
      </c>
      <c r="Z303" s="2">
        <f t="shared" ca="1" si="157"/>
        <v>-2</v>
      </c>
      <c r="AA303" s="2">
        <f t="shared" ca="1" si="158"/>
        <v>-8</v>
      </c>
      <c r="AB303" s="2">
        <f t="shared" ca="1" si="159"/>
        <v>-26</v>
      </c>
      <c r="AC303" s="2" t="str">
        <f t="shared" ca="1" si="160"/>
        <v xml:space="preserve"> 2016 Q4</v>
      </c>
      <c r="AD303" s="2" t="str">
        <f t="shared" ca="1" si="161"/>
        <v xml:space="preserve"> 2016 M10</v>
      </c>
      <c r="AE303" s="2" t="b">
        <f t="shared" ca="1" si="162"/>
        <v>1</v>
      </c>
      <c r="AF303" s="2" t="b">
        <f t="shared" ca="1" si="163"/>
        <v>1</v>
      </c>
      <c r="AG303" s="2" t="str">
        <f t="shared" si="164"/>
        <v>2016</v>
      </c>
      <c r="AH303" s="2" t="str">
        <f t="shared" si="165"/>
        <v>4</v>
      </c>
      <c r="AI303" t="str">
        <f t="shared" si="166"/>
        <v>10</v>
      </c>
      <c r="AJ303" s="2" t="str">
        <f t="shared" si="167"/>
        <v>2016 Q4</v>
      </c>
    </row>
    <row r="304" spans="1:36" x14ac:dyDescent="0.25">
      <c r="A304" s="1">
        <v>42672</v>
      </c>
      <c r="B304" s="2">
        <f t="shared" si="175"/>
        <v>2016</v>
      </c>
      <c r="C304" s="2">
        <f t="shared" si="176"/>
        <v>4</v>
      </c>
      <c r="D304" s="2">
        <f t="shared" si="142"/>
        <v>20164</v>
      </c>
      <c r="E304">
        <f t="shared" si="143"/>
        <v>10</v>
      </c>
      <c r="F304">
        <f t="shared" si="144"/>
        <v>201610</v>
      </c>
      <c r="G304">
        <f t="shared" si="145"/>
        <v>303</v>
      </c>
      <c r="H304">
        <f t="shared" si="146"/>
        <v>302</v>
      </c>
      <c r="I304">
        <f t="shared" si="147"/>
        <v>29</v>
      </c>
      <c r="J304">
        <f t="shared" si="148"/>
        <v>64</v>
      </c>
      <c r="K304" s="1">
        <f t="shared" si="149"/>
        <v>42672</v>
      </c>
      <c r="L304" s="1">
        <f t="shared" si="150"/>
        <v>42644</v>
      </c>
      <c r="M304" s="1">
        <f t="shared" si="168"/>
        <v>42674</v>
      </c>
      <c r="N304" s="1">
        <f t="shared" si="151"/>
        <v>42644</v>
      </c>
      <c r="O304" s="1">
        <f t="shared" si="169"/>
        <v>42735</v>
      </c>
      <c r="P304" s="2">
        <f t="shared" si="170"/>
        <v>10</v>
      </c>
      <c r="Q304" s="2">
        <f t="shared" si="171"/>
        <v>4</v>
      </c>
      <c r="R304" s="2">
        <f t="shared" ca="1" si="172"/>
        <v>2018</v>
      </c>
      <c r="S304" s="2">
        <f t="shared" ca="1" si="173"/>
        <v>4</v>
      </c>
      <c r="T304" s="2">
        <f t="shared" ca="1" si="174"/>
        <v>12</v>
      </c>
      <c r="U304" s="2">
        <f t="shared" ca="1" si="152"/>
        <v>344</v>
      </c>
      <c r="V304" s="2">
        <f t="shared" ca="1" si="153"/>
        <v>344</v>
      </c>
      <c r="W304" s="2">
        <f t="shared" ca="1" si="154"/>
        <v>71</v>
      </c>
      <c r="X304" s="2">
        <f t="shared" ca="1" si="155"/>
        <v>12</v>
      </c>
      <c r="Y304" s="2">
        <f t="shared" ca="1" si="156"/>
        <v>36</v>
      </c>
      <c r="Z304" s="2">
        <f t="shared" ca="1" si="157"/>
        <v>-2</v>
      </c>
      <c r="AA304" s="2">
        <f t="shared" ca="1" si="158"/>
        <v>-8</v>
      </c>
      <c r="AB304" s="2">
        <f t="shared" ca="1" si="159"/>
        <v>-26</v>
      </c>
      <c r="AC304" s="2" t="str">
        <f t="shared" ca="1" si="160"/>
        <v xml:space="preserve"> 2016 Q4</v>
      </c>
      <c r="AD304" s="2" t="str">
        <f t="shared" ca="1" si="161"/>
        <v xml:space="preserve"> 2016 M10</v>
      </c>
      <c r="AE304" s="2" t="b">
        <f t="shared" ca="1" si="162"/>
        <v>1</v>
      </c>
      <c r="AF304" s="2" t="b">
        <f t="shared" ca="1" si="163"/>
        <v>1</v>
      </c>
      <c r="AG304" s="2" t="str">
        <f t="shared" si="164"/>
        <v>2016</v>
      </c>
      <c r="AH304" s="2" t="str">
        <f t="shared" si="165"/>
        <v>4</v>
      </c>
      <c r="AI304" t="str">
        <f t="shared" si="166"/>
        <v>10</v>
      </c>
      <c r="AJ304" s="2" t="str">
        <f t="shared" si="167"/>
        <v>2016 Q4</v>
      </c>
    </row>
    <row r="305" spans="1:36" x14ac:dyDescent="0.25">
      <c r="A305" s="1">
        <v>42673</v>
      </c>
      <c r="B305" s="2">
        <f t="shared" si="175"/>
        <v>2016</v>
      </c>
      <c r="C305" s="2">
        <f t="shared" si="176"/>
        <v>4</v>
      </c>
      <c r="D305" s="2">
        <f t="shared" si="142"/>
        <v>20164</v>
      </c>
      <c r="E305">
        <f t="shared" si="143"/>
        <v>10</v>
      </c>
      <c r="F305">
        <f t="shared" si="144"/>
        <v>201610</v>
      </c>
      <c r="G305">
        <f t="shared" si="145"/>
        <v>304</v>
      </c>
      <c r="H305">
        <f t="shared" si="146"/>
        <v>303</v>
      </c>
      <c r="I305">
        <f t="shared" si="147"/>
        <v>30</v>
      </c>
      <c r="J305">
        <f t="shared" si="148"/>
        <v>63</v>
      </c>
      <c r="K305" s="1">
        <f t="shared" si="149"/>
        <v>42673</v>
      </c>
      <c r="L305" s="1">
        <f t="shared" si="150"/>
        <v>42644</v>
      </c>
      <c r="M305" s="1">
        <f t="shared" si="168"/>
        <v>42674</v>
      </c>
      <c r="N305" s="1">
        <f t="shared" si="151"/>
        <v>42644</v>
      </c>
      <c r="O305" s="1">
        <f t="shared" si="169"/>
        <v>42735</v>
      </c>
      <c r="P305" s="2">
        <f t="shared" si="170"/>
        <v>10</v>
      </c>
      <c r="Q305" s="2">
        <f t="shared" si="171"/>
        <v>4</v>
      </c>
      <c r="R305" s="2">
        <f t="shared" ca="1" si="172"/>
        <v>2018</v>
      </c>
      <c r="S305" s="2">
        <f t="shared" ca="1" si="173"/>
        <v>4</v>
      </c>
      <c r="T305" s="2">
        <f t="shared" ca="1" si="174"/>
        <v>12</v>
      </c>
      <c r="U305" s="2">
        <f t="shared" ca="1" si="152"/>
        <v>344</v>
      </c>
      <c r="V305" s="2">
        <f t="shared" ca="1" si="153"/>
        <v>344</v>
      </c>
      <c r="W305" s="2">
        <f t="shared" ca="1" si="154"/>
        <v>71</v>
      </c>
      <c r="X305" s="2">
        <f t="shared" ca="1" si="155"/>
        <v>12</v>
      </c>
      <c r="Y305" s="2">
        <f t="shared" ca="1" si="156"/>
        <v>36</v>
      </c>
      <c r="Z305" s="2">
        <f t="shared" ca="1" si="157"/>
        <v>-2</v>
      </c>
      <c r="AA305" s="2">
        <f t="shared" ca="1" si="158"/>
        <v>-8</v>
      </c>
      <c r="AB305" s="2">
        <f t="shared" ca="1" si="159"/>
        <v>-26</v>
      </c>
      <c r="AC305" s="2" t="str">
        <f t="shared" ca="1" si="160"/>
        <v xml:space="preserve"> 2016 Q4</v>
      </c>
      <c r="AD305" s="2" t="str">
        <f t="shared" ca="1" si="161"/>
        <v xml:space="preserve"> 2016 M10</v>
      </c>
      <c r="AE305" s="2" t="b">
        <f t="shared" ca="1" si="162"/>
        <v>1</v>
      </c>
      <c r="AF305" s="2" t="b">
        <f t="shared" ca="1" si="163"/>
        <v>1</v>
      </c>
      <c r="AG305" s="2" t="str">
        <f t="shared" si="164"/>
        <v>2016</v>
      </c>
      <c r="AH305" s="2" t="str">
        <f t="shared" si="165"/>
        <v>4</v>
      </c>
      <c r="AI305" t="str">
        <f t="shared" si="166"/>
        <v>10</v>
      </c>
      <c r="AJ305" s="2" t="str">
        <f t="shared" si="167"/>
        <v>2016 Q4</v>
      </c>
    </row>
    <row r="306" spans="1:36" x14ac:dyDescent="0.25">
      <c r="A306" s="1">
        <v>42674</v>
      </c>
      <c r="B306" s="2">
        <f t="shared" si="175"/>
        <v>2016</v>
      </c>
      <c r="C306" s="2">
        <f t="shared" si="176"/>
        <v>4</v>
      </c>
      <c r="D306" s="2">
        <f t="shared" si="142"/>
        <v>20164</v>
      </c>
      <c r="E306">
        <f t="shared" si="143"/>
        <v>10</v>
      </c>
      <c r="F306">
        <f t="shared" si="144"/>
        <v>201610</v>
      </c>
      <c r="G306">
        <f t="shared" si="145"/>
        <v>305</v>
      </c>
      <c r="H306">
        <f t="shared" si="146"/>
        <v>304</v>
      </c>
      <c r="I306">
        <f t="shared" si="147"/>
        <v>31</v>
      </c>
      <c r="J306">
        <f t="shared" si="148"/>
        <v>62</v>
      </c>
      <c r="K306" s="1">
        <f t="shared" si="149"/>
        <v>42674</v>
      </c>
      <c r="L306" s="1">
        <f t="shared" si="150"/>
        <v>42644</v>
      </c>
      <c r="M306" s="1">
        <f t="shared" si="168"/>
        <v>42674</v>
      </c>
      <c r="N306" s="1">
        <f t="shared" si="151"/>
        <v>42644</v>
      </c>
      <c r="O306" s="1">
        <f t="shared" si="169"/>
        <v>42735</v>
      </c>
      <c r="P306" s="2">
        <f t="shared" si="170"/>
        <v>10</v>
      </c>
      <c r="Q306" s="2">
        <f t="shared" si="171"/>
        <v>4</v>
      </c>
      <c r="R306" s="2">
        <f t="shared" ca="1" si="172"/>
        <v>2018</v>
      </c>
      <c r="S306" s="2">
        <f t="shared" ca="1" si="173"/>
        <v>4</v>
      </c>
      <c r="T306" s="2">
        <f t="shared" ca="1" si="174"/>
        <v>12</v>
      </c>
      <c r="U306" s="2">
        <f t="shared" ca="1" si="152"/>
        <v>344</v>
      </c>
      <c r="V306" s="2">
        <f t="shared" ca="1" si="153"/>
        <v>344</v>
      </c>
      <c r="W306" s="2">
        <f t="shared" ca="1" si="154"/>
        <v>71</v>
      </c>
      <c r="X306" s="2">
        <f t="shared" ca="1" si="155"/>
        <v>12</v>
      </c>
      <c r="Y306" s="2">
        <f t="shared" ca="1" si="156"/>
        <v>36</v>
      </c>
      <c r="Z306" s="2">
        <f t="shared" ca="1" si="157"/>
        <v>-2</v>
      </c>
      <c r="AA306" s="2">
        <f t="shared" ca="1" si="158"/>
        <v>-8</v>
      </c>
      <c r="AB306" s="2">
        <f t="shared" ca="1" si="159"/>
        <v>-26</v>
      </c>
      <c r="AC306" s="2" t="str">
        <f t="shared" ca="1" si="160"/>
        <v xml:space="preserve"> 2016 Q4</v>
      </c>
      <c r="AD306" s="2" t="str">
        <f t="shared" ca="1" si="161"/>
        <v xml:space="preserve"> 2016 M10</v>
      </c>
      <c r="AE306" s="2" t="b">
        <f t="shared" ca="1" si="162"/>
        <v>1</v>
      </c>
      <c r="AF306" s="2" t="b">
        <f t="shared" ca="1" si="163"/>
        <v>1</v>
      </c>
      <c r="AG306" s="2" t="str">
        <f t="shared" si="164"/>
        <v>2016</v>
      </c>
      <c r="AH306" s="2" t="str">
        <f t="shared" si="165"/>
        <v>4</v>
      </c>
      <c r="AI306" t="str">
        <f t="shared" si="166"/>
        <v>10</v>
      </c>
      <c r="AJ306" s="2" t="str">
        <f t="shared" si="167"/>
        <v>2016 Q4</v>
      </c>
    </row>
    <row r="307" spans="1:36" x14ac:dyDescent="0.25">
      <c r="A307" s="1">
        <v>42675</v>
      </c>
      <c r="B307" s="2">
        <f t="shared" si="175"/>
        <v>2016</v>
      </c>
      <c r="C307" s="2">
        <f t="shared" si="176"/>
        <v>4</v>
      </c>
      <c r="D307" s="2">
        <f t="shared" si="142"/>
        <v>20164</v>
      </c>
      <c r="E307">
        <f t="shared" si="143"/>
        <v>11</v>
      </c>
      <c r="F307">
        <f t="shared" si="144"/>
        <v>201611</v>
      </c>
      <c r="G307">
        <f t="shared" si="145"/>
        <v>306</v>
      </c>
      <c r="H307">
        <f t="shared" si="146"/>
        <v>305</v>
      </c>
      <c r="I307">
        <f t="shared" si="147"/>
        <v>32</v>
      </c>
      <c r="J307">
        <f t="shared" si="148"/>
        <v>61</v>
      </c>
      <c r="K307" s="1">
        <f t="shared" si="149"/>
        <v>42675</v>
      </c>
      <c r="L307" s="1">
        <f t="shared" si="150"/>
        <v>42675</v>
      </c>
      <c r="M307" s="1">
        <f t="shared" si="168"/>
        <v>42704</v>
      </c>
      <c r="N307" s="1">
        <f t="shared" si="151"/>
        <v>42644</v>
      </c>
      <c r="O307" s="1">
        <f t="shared" si="169"/>
        <v>42735</v>
      </c>
      <c r="P307" s="2">
        <f t="shared" si="170"/>
        <v>11</v>
      </c>
      <c r="Q307" s="2">
        <f t="shared" si="171"/>
        <v>4</v>
      </c>
      <c r="R307" s="2">
        <f t="shared" ca="1" si="172"/>
        <v>2018</v>
      </c>
      <c r="S307" s="2">
        <f t="shared" ca="1" si="173"/>
        <v>4</v>
      </c>
      <c r="T307" s="2">
        <f t="shared" ca="1" si="174"/>
        <v>12</v>
      </c>
      <c r="U307" s="2">
        <f t="shared" ca="1" si="152"/>
        <v>344</v>
      </c>
      <c r="V307" s="2">
        <f t="shared" ca="1" si="153"/>
        <v>344</v>
      </c>
      <c r="W307" s="2">
        <f t="shared" ca="1" si="154"/>
        <v>71</v>
      </c>
      <c r="X307" s="2">
        <f t="shared" ca="1" si="155"/>
        <v>12</v>
      </c>
      <c r="Y307" s="2">
        <f t="shared" ca="1" si="156"/>
        <v>36</v>
      </c>
      <c r="Z307" s="2">
        <f t="shared" ca="1" si="157"/>
        <v>-2</v>
      </c>
      <c r="AA307" s="2">
        <f t="shared" ca="1" si="158"/>
        <v>-8</v>
      </c>
      <c r="AB307" s="2">
        <f t="shared" ca="1" si="159"/>
        <v>-25</v>
      </c>
      <c r="AC307" s="2" t="str">
        <f t="shared" ca="1" si="160"/>
        <v xml:space="preserve"> 2016 Q4</v>
      </c>
      <c r="AD307" s="2" t="str">
        <f t="shared" ca="1" si="161"/>
        <v xml:space="preserve"> 2016 M11</v>
      </c>
      <c r="AE307" s="2" t="b">
        <f t="shared" ca="1" si="162"/>
        <v>1</v>
      </c>
      <c r="AF307" s="2" t="b">
        <f t="shared" ca="1" si="163"/>
        <v>1</v>
      </c>
      <c r="AG307" s="2" t="str">
        <f t="shared" si="164"/>
        <v>2016</v>
      </c>
      <c r="AH307" s="2" t="str">
        <f t="shared" si="165"/>
        <v>4</v>
      </c>
      <c r="AI307" t="str">
        <f t="shared" si="166"/>
        <v>11</v>
      </c>
      <c r="AJ307" s="2" t="str">
        <f t="shared" si="167"/>
        <v>2016 Q4</v>
      </c>
    </row>
    <row r="308" spans="1:36" x14ac:dyDescent="0.25">
      <c r="A308" s="1">
        <v>42676</v>
      </c>
      <c r="B308" s="2">
        <f t="shared" si="175"/>
        <v>2016</v>
      </c>
      <c r="C308" s="2">
        <f t="shared" si="176"/>
        <v>4</v>
      </c>
      <c r="D308" s="2">
        <f t="shared" si="142"/>
        <v>20164</v>
      </c>
      <c r="E308">
        <f t="shared" si="143"/>
        <v>11</v>
      </c>
      <c r="F308">
        <f t="shared" si="144"/>
        <v>201611</v>
      </c>
      <c r="G308">
        <f t="shared" si="145"/>
        <v>307</v>
      </c>
      <c r="H308">
        <f t="shared" si="146"/>
        <v>306</v>
      </c>
      <c r="I308">
        <f t="shared" si="147"/>
        <v>33</v>
      </c>
      <c r="J308">
        <f t="shared" si="148"/>
        <v>60</v>
      </c>
      <c r="K308" s="1">
        <f t="shared" si="149"/>
        <v>42676</v>
      </c>
      <c r="L308" s="1">
        <f t="shared" si="150"/>
        <v>42675</v>
      </c>
      <c r="M308" s="1">
        <f t="shared" si="168"/>
        <v>42704</v>
      </c>
      <c r="N308" s="1">
        <f t="shared" si="151"/>
        <v>42644</v>
      </c>
      <c r="O308" s="1">
        <f t="shared" si="169"/>
        <v>42735</v>
      </c>
      <c r="P308" s="2">
        <f t="shared" si="170"/>
        <v>11</v>
      </c>
      <c r="Q308" s="2">
        <f t="shared" si="171"/>
        <v>4</v>
      </c>
      <c r="R308" s="2">
        <f t="shared" ca="1" si="172"/>
        <v>2018</v>
      </c>
      <c r="S308" s="2">
        <f t="shared" ca="1" si="173"/>
        <v>4</v>
      </c>
      <c r="T308" s="2">
        <f t="shared" ca="1" si="174"/>
        <v>12</v>
      </c>
      <c r="U308" s="2">
        <f t="shared" ca="1" si="152"/>
        <v>344</v>
      </c>
      <c r="V308" s="2">
        <f t="shared" ca="1" si="153"/>
        <v>344</v>
      </c>
      <c r="W308" s="2">
        <f t="shared" ca="1" si="154"/>
        <v>71</v>
      </c>
      <c r="X308" s="2">
        <f t="shared" ca="1" si="155"/>
        <v>12</v>
      </c>
      <c r="Y308" s="2">
        <f t="shared" ca="1" si="156"/>
        <v>36</v>
      </c>
      <c r="Z308" s="2">
        <f t="shared" ca="1" si="157"/>
        <v>-2</v>
      </c>
      <c r="AA308" s="2">
        <f t="shared" ca="1" si="158"/>
        <v>-8</v>
      </c>
      <c r="AB308" s="2">
        <f t="shared" ca="1" si="159"/>
        <v>-25</v>
      </c>
      <c r="AC308" s="2" t="str">
        <f t="shared" ca="1" si="160"/>
        <v xml:space="preserve"> 2016 Q4</v>
      </c>
      <c r="AD308" s="2" t="str">
        <f t="shared" ca="1" si="161"/>
        <v xml:space="preserve"> 2016 M11</v>
      </c>
      <c r="AE308" s="2" t="b">
        <f t="shared" ca="1" si="162"/>
        <v>1</v>
      </c>
      <c r="AF308" s="2" t="b">
        <f t="shared" ca="1" si="163"/>
        <v>1</v>
      </c>
      <c r="AG308" s="2" t="str">
        <f t="shared" si="164"/>
        <v>2016</v>
      </c>
      <c r="AH308" s="2" t="str">
        <f t="shared" si="165"/>
        <v>4</v>
      </c>
      <c r="AI308" t="str">
        <f t="shared" si="166"/>
        <v>11</v>
      </c>
      <c r="AJ308" s="2" t="str">
        <f t="shared" si="167"/>
        <v>2016 Q4</v>
      </c>
    </row>
    <row r="309" spans="1:36" x14ac:dyDescent="0.25">
      <c r="A309" s="1">
        <v>42677</v>
      </c>
      <c r="B309" s="2">
        <f t="shared" si="175"/>
        <v>2016</v>
      </c>
      <c r="C309" s="2">
        <f t="shared" si="176"/>
        <v>4</v>
      </c>
      <c r="D309" s="2">
        <f t="shared" si="142"/>
        <v>20164</v>
      </c>
      <c r="E309">
        <f t="shared" si="143"/>
        <v>11</v>
      </c>
      <c r="F309">
        <f t="shared" si="144"/>
        <v>201611</v>
      </c>
      <c r="G309">
        <f t="shared" si="145"/>
        <v>308</v>
      </c>
      <c r="H309">
        <f t="shared" si="146"/>
        <v>307</v>
      </c>
      <c r="I309">
        <f t="shared" si="147"/>
        <v>34</v>
      </c>
      <c r="J309">
        <f t="shared" si="148"/>
        <v>59</v>
      </c>
      <c r="K309" s="1">
        <f t="shared" si="149"/>
        <v>42677</v>
      </c>
      <c r="L309" s="1">
        <f t="shared" si="150"/>
        <v>42675</v>
      </c>
      <c r="M309" s="1">
        <f t="shared" si="168"/>
        <v>42704</v>
      </c>
      <c r="N309" s="1">
        <f t="shared" si="151"/>
        <v>42644</v>
      </c>
      <c r="O309" s="1">
        <f t="shared" si="169"/>
        <v>42735</v>
      </c>
      <c r="P309" s="2">
        <f t="shared" si="170"/>
        <v>11</v>
      </c>
      <c r="Q309" s="2">
        <f t="shared" si="171"/>
        <v>4</v>
      </c>
      <c r="R309" s="2">
        <f t="shared" ca="1" si="172"/>
        <v>2018</v>
      </c>
      <c r="S309" s="2">
        <f t="shared" ca="1" si="173"/>
        <v>4</v>
      </c>
      <c r="T309" s="2">
        <f t="shared" ca="1" si="174"/>
        <v>12</v>
      </c>
      <c r="U309" s="2">
        <f t="shared" ca="1" si="152"/>
        <v>344</v>
      </c>
      <c r="V309" s="2">
        <f t="shared" ca="1" si="153"/>
        <v>344</v>
      </c>
      <c r="W309" s="2">
        <f t="shared" ca="1" si="154"/>
        <v>71</v>
      </c>
      <c r="X309" s="2">
        <f t="shared" ca="1" si="155"/>
        <v>12</v>
      </c>
      <c r="Y309" s="2">
        <f t="shared" ca="1" si="156"/>
        <v>36</v>
      </c>
      <c r="Z309" s="2">
        <f t="shared" ca="1" si="157"/>
        <v>-2</v>
      </c>
      <c r="AA309" s="2">
        <f t="shared" ca="1" si="158"/>
        <v>-8</v>
      </c>
      <c r="AB309" s="2">
        <f t="shared" ca="1" si="159"/>
        <v>-25</v>
      </c>
      <c r="AC309" s="2" t="str">
        <f t="shared" ca="1" si="160"/>
        <v xml:space="preserve"> 2016 Q4</v>
      </c>
      <c r="AD309" s="2" t="str">
        <f t="shared" ca="1" si="161"/>
        <v xml:space="preserve"> 2016 M11</v>
      </c>
      <c r="AE309" s="2" t="b">
        <f t="shared" ca="1" si="162"/>
        <v>1</v>
      </c>
      <c r="AF309" s="2" t="b">
        <f t="shared" ca="1" si="163"/>
        <v>1</v>
      </c>
      <c r="AG309" s="2" t="str">
        <f t="shared" si="164"/>
        <v>2016</v>
      </c>
      <c r="AH309" s="2" t="str">
        <f t="shared" si="165"/>
        <v>4</v>
      </c>
      <c r="AI309" t="str">
        <f t="shared" si="166"/>
        <v>11</v>
      </c>
      <c r="AJ309" s="2" t="str">
        <f t="shared" si="167"/>
        <v>2016 Q4</v>
      </c>
    </row>
    <row r="310" spans="1:36" x14ac:dyDescent="0.25">
      <c r="A310" s="1">
        <v>42678</v>
      </c>
      <c r="B310" s="2">
        <f t="shared" si="175"/>
        <v>2016</v>
      </c>
      <c r="C310" s="2">
        <f t="shared" si="176"/>
        <v>4</v>
      </c>
      <c r="D310" s="2">
        <f t="shared" si="142"/>
        <v>20164</v>
      </c>
      <c r="E310">
        <f t="shared" si="143"/>
        <v>11</v>
      </c>
      <c r="F310">
        <f t="shared" si="144"/>
        <v>201611</v>
      </c>
      <c r="G310">
        <f t="shared" si="145"/>
        <v>309</v>
      </c>
      <c r="H310">
        <f t="shared" si="146"/>
        <v>308</v>
      </c>
      <c r="I310">
        <f t="shared" si="147"/>
        <v>35</v>
      </c>
      <c r="J310">
        <f t="shared" si="148"/>
        <v>58</v>
      </c>
      <c r="K310" s="1">
        <f t="shared" si="149"/>
        <v>42678</v>
      </c>
      <c r="L310" s="1">
        <f t="shared" si="150"/>
        <v>42675</v>
      </c>
      <c r="M310" s="1">
        <f t="shared" si="168"/>
        <v>42704</v>
      </c>
      <c r="N310" s="1">
        <f t="shared" si="151"/>
        <v>42644</v>
      </c>
      <c r="O310" s="1">
        <f t="shared" si="169"/>
        <v>42735</v>
      </c>
      <c r="P310" s="2">
        <f t="shared" si="170"/>
        <v>11</v>
      </c>
      <c r="Q310" s="2">
        <f t="shared" si="171"/>
        <v>4</v>
      </c>
      <c r="R310" s="2">
        <f t="shared" ca="1" si="172"/>
        <v>2018</v>
      </c>
      <c r="S310" s="2">
        <f t="shared" ca="1" si="173"/>
        <v>4</v>
      </c>
      <c r="T310" s="2">
        <f t="shared" ca="1" si="174"/>
        <v>12</v>
      </c>
      <c r="U310" s="2">
        <f t="shared" ca="1" si="152"/>
        <v>344</v>
      </c>
      <c r="V310" s="2">
        <f t="shared" ca="1" si="153"/>
        <v>344</v>
      </c>
      <c r="W310" s="2">
        <f t="shared" ca="1" si="154"/>
        <v>71</v>
      </c>
      <c r="X310" s="2">
        <f t="shared" ca="1" si="155"/>
        <v>12</v>
      </c>
      <c r="Y310" s="2">
        <f t="shared" ca="1" si="156"/>
        <v>36</v>
      </c>
      <c r="Z310" s="2">
        <f t="shared" ca="1" si="157"/>
        <v>-2</v>
      </c>
      <c r="AA310" s="2">
        <f t="shared" ca="1" si="158"/>
        <v>-8</v>
      </c>
      <c r="AB310" s="2">
        <f t="shared" ca="1" si="159"/>
        <v>-25</v>
      </c>
      <c r="AC310" s="2" t="str">
        <f t="shared" ca="1" si="160"/>
        <v xml:space="preserve"> 2016 Q4</v>
      </c>
      <c r="AD310" s="2" t="str">
        <f t="shared" ca="1" si="161"/>
        <v xml:space="preserve"> 2016 M11</v>
      </c>
      <c r="AE310" s="2" t="b">
        <f t="shared" ca="1" si="162"/>
        <v>1</v>
      </c>
      <c r="AF310" s="2" t="b">
        <f t="shared" ca="1" si="163"/>
        <v>1</v>
      </c>
      <c r="AG310" s="2" t="str">
        <f t="shared" si="164"/>
        <v>2016</v>
      </c>
      <c r="AH310" s="2" t="str">
        <f t="shared" si="165"/>
        <v>4</v>
      </c>
      <c r="AI310" t="str">
        <f t="shared" si="166"/>
        <v>11</v>
      </c>
      <c r="AJ310" s="2" t="str">
        <f t="shared" si="167"/>
        <v>2016 Q4</v>
      </c>
    </row>
    <row r="311" spans="1:36" x14ac:dyDescent="0.25">
      <c r="A311" s="1">
        <v>42679</v>
      </c>
      <c r="B311" s="2">
        <f t="shared" si="175"/>
        <v>2016</v>
      </c>
      <c r="C311" s="2">
        <f t="shared" si="176"/>
        <v>4</v>
      </c>
      <c r="D311" s="2">
        <f t="shared" si="142"/>
        <v>20164</v>
      </c>
      <c r="E311">
        <f t="shared" si="143"/>
        <v>11</v>
      </c>
      <c r="F311">
        <f t="shared" si="144"/>
        <v>201611</v>
      </c>
      <c r="G311">
        <f t="shared" si="145"/>
        <v>310</v>
      </c>
      <c r="H311">
        <f t="shared" si="146"/>
        <v>309</v>
      </c>
      <c r="I311">
        <f t="shared" si="147"/>
        <v>36</v>
      </c>
      <c r="J311">
        <f t="shared" si="148"/>
        <v>57</v>
      </c>
      <c r="K311" s="1">
        <f t="shared" si="149"/>
        <v>42679</v>
      </c>
      <c r="L311" s="1">
        <f t="shared" si="150"/>
        <v>42675</v>
      </c>
      <c r="M311" s="1">
        <f t="shared" si="168"/>
        <v>42704</v>
      </c>
      <c r="N311" s="1">
        <f t="shared" si="151"/>
        <v>42644</v>
      </c>
      <c r="O311" s="1">
        <f t="shared" si="169"/>
        <v>42735</v>
      </c>
      <c r="P311" s="2">
        <f t="shared" si="170"/>
        <v>11</v>
      </c>
      <c r="Q311" s="2">
        <f t="shared" si="171"/>
        <v>4</v>
      </c>
      <c r="R311" s="2">
        <f t="shared" ca="1" si="172"/>
        <v>2018</v>
      </c>
      <c r="S311" s="2">
        <f t="shared" ca="1" si="173"/>
        <v>4</v>
      </c>
      <c r="T311" s="2">
        <f t="shared" ca="1" si="174"/>
        <v>12</v>
      </c>
      <c r="U311" s="2">
        <f t="shared" ca="1" si="152"/>
        <v>344</v>
      </c>
      <c r="V311" s="2">
        <f t="shared" ca="1" si="153"/>
        <v>344</v>
      </c>
      <c r="W311" s="2">
        <f t="shared" ca="1" si="154"/>
        <v>71</v>
      </c>
      <c r="X311" s="2">
        <f t="shared" ca="1" si="155"/>
        <v>12</v>
      </c>
      <c r="Y311" s="2">
        <f t="shared" ca="1" si="156"/>
        <v>36</v>
      </c>
      <c r="Z311" s="2">
        <f t="shared" ca="1" si="157"/>
        <v>-2</v>
      </c>
      <c r="AA311" s="2">
        <f t="shared" ca="1" si="158"/>
        <v>-8</v>
      </c>
      <c r="AB311" s="2">
        <f t="shared" ca="1" si="159"/>
        <v>-25</v>
      </c>
      <c r="AC311" s="2" t="str">
        <f t="shared" ca="1" si="160"/>
        <v xml:space="preserve"> 2016 Q4</v>
      </c>
      <c r="AD311" s="2" t="str">
        <f t="shared" ca="1" si="161"/>
        <v xml:space="preserve"> 2016 M11</v>
      </c>
      <c r="AE311" s="2" t="b">
        <f t="shared" ca="1" si="162"/>
        <v>1</v>
      </c>
      <c r="AF311" s="2" t="b">
        <f t="shared" ca="1" si="163"/>
        <v>1</v>
      </c>
      <c r="AG311" s="2" t="str">
        <f t="shared" si="164"/>
        <v>2016</v>
      </c>
      <c r="AH311" s="2" t="str">
        <f t="shared" si="165"/>
        <v>4</v>
      </c>
      <c r="AI311" t="str">
        <f t="shared" si="166"/>
        <v>11</v>
      </c>
      <c r="AJ311" s="2" t="str">
        <f t="shared" si="167"/>
        <v>2016 Q4</v>
      </c>
    </row>
    <row r="312" spans="1:36" x14ac:dyDescent="0.25">
      <c r="A312" s="1">
        <v>42680</v>
      </c>
      <c r="B312" s="2">
        <f t="shared" si="175"/>
        <v>2016</v>
      </c>
      <c r="C312" s="2">
        <f t="shared" si="176"/>
        <v>4</v>
      </c>
      <c r="D312" s="2">
        <f t="shared" si="142"/>
        <v>20164</v>
      </c>
      <c r="E312">
        <f t="shared" si="143"/>
        <v>11</v>
      </c>
      <c r="F312">
        <f t="shared" si="144"/>
        <v>201611</v>
      </c>
      <c r="G312">
        <f t="shared" si="145"/>
        <v>311</v>
      </c>
      <c r="H312">
        <f t="shared" si="146"/>
        <v>310</v>
      </c>
      <c r="I312">
        <f t="shared" si="147"/>
        <v>37</v>
      </c>
      <c r="J312">
        <f t="shared" si="148"/>
        <v>56</v>
      </c>
      <c r="K312" s="1">
        <f t="shared" si="149"/>
        <v>42680</v>
      </c>
      <c r="L312" s="1">
        <f t="shared" si="150"/>
        <v>42675</v>
      </c>
      <c r="M312" s="1">
        <f t="shared" si="168"/>
        <v>42704</v>
      </c>
      <c r="N312" s="1">
        <f t="shared" si="151"/>
        <v>42644</v>
      </c>
      <c r="O312" s="1">
        <f t="shared" si="169"/>
        <v>42735</v>
      </c>
      <c r="P312" s="2">
        <f t="shared" si="170"/>
        <v>11</v>
      </c>
      <c r="Q312" s="2">
        <f t="shared" si="171"/>
        <v>4</v>
      </c>
      <c r="R312" s="2">
        <f t="shared" ca="1" si="172"/>
        <v>2018</v>
      </c>
      <c r="S312" s="2">
        <f t="shared" ca="1" si="173"/>
        <v>4</v>
      </c>
      <c r="T312" s="2">
        <f t="shared" ca="1" si="174"/>
        <v>12</v>
      </c>
      <c r="U312" s="2">
        <f t="shared" ca="1" si="152"/>
        <v>344</v>
      </c>
      <c r="V312" s="2">
        <f t="shared" ca="1" si="153"/>
        <v>344</v>
      </c>
      <c r="W312" s="2">
        <f t="shared" ca="1" si="154"/>
        <v>71</v>
      </c>
      <c r="X312" s="2">
        <f t="shared" ca="1" si="155"/>
        <v>12</v>
      </c>
      <c r="Y312" s="2">
        <f t="shared" ca="1" si="156"/>
        <v>36</v>
      </c>
      <c r="Z312" s="2">
        <f t="shared" ca="1" si="157"/>
        <v>-2</v>
      </c>
      <c r="AA312" s="2">
        <f t="shared" ca="1" si="158"/>
        <v>-8</v>
      </c>
      <c r="AB312" s="2">
        <f t="shared" ca="1" si="159"/>
        <v>-25</v>
      </c>
      <c r="AC312" s="2" t="str">
        <f t="shared" ca="1" si="160"/>
        <v xml:space="preserve"> 2016 Q4</v>
      </c>
      <c r="AD312" s="2" t="str">
        <f t="shared" ca="1" si="161"/>
        <v xml:space="preserve"> 2016 M11</v>
      </c>
      <c r="AE312" s="2" t="b">
        <f t="shared" ca="1" si="162"/>
        <v>1</v>
      </c>
      <c r="AF312" s="2" t="b">
        <f t="shared" ca="1" si="163"/>
        <v>1</v>
      </c>
      <c r="AG312" s="2" t="str">
        <f t="shared" si="164"/>
        <v>2016</v>
      </c>
      <c r="AH312" s="2" t="str">
        <f t="shared" si="165"/>
        <v>4</v>
      </c>
      <c r="AI312" t="str">
        <f t="shared" si="166"/>
        <v>11</v>
      </c>
      <c r="AJ312" s="2" t="str">
        <f t="shared" si="167"/>
        <v>2016 Q4</v>
      </c>
    </row>
    <row r="313" spans="1:36" x14ac:dyDescent="0.25">
      <c r="A313" s="1">
        <v>42681</v>
      </c>
      <c r="B313" s="2">
        <f t="shared" si="175"/>
        <v>2016</v>
      </c>
      <c r="C313" s="2">
        <f t="shared" si="176"/>
        <v>4</v>
      </c>
      <c r="D313" s="2">
        <f t="shared" si="142"/>
        <v>20164</v>
      </c>
      <c r="E313">
        <f t="shared" si="143"/>
        <v>11</v>
      </c>
      <c r="F313">
        <f t="shared" si="144"/>
        <v>201611</v>
      </c>
      <c r="G313">
        <f t="shared" si="145"/>
        <v>312</v>
      </c>
      <c r="H313">
        <f t="shared" si="146"/>
        <v>311</v>
      </c>
      <c r="I313">
        <f t="shared" si="147"/>
        <v>38</v>
      </c>
      <c r="J313">
        <f t="shared" si="148"/>
        <v>55</v>
      </c>
      <c r="K313" s="1">
        <f t="shared" si="149"/>
        <v>42681</v>
      </c>
      <c r="L313" s="1">
        <f t="shared" si="150"/>
        <v>42675</v>
      </c>
      <c r="M313" s="1">
        <f t="shared" si="168"/>
        <v>42704</v>
      </c>
      <c r="N313" s="1">
        <f t="shared" si="151"/>
        <v>42644</v>
      </c>
      <c r="O313" s="1">
        <f t="shared" si="169"/>
        <v>42735</v>
      </c>
      <c r="P313" s="2">
        <f t="shared" si="170"/>
        <v>11</v>
      </c>
      <c r="Q313" s="2">
        <f t="shared" si="171"/>
        <v>4</v>
      </c>
      <c r="R313" s="2">
        <f t="shared" ca="1" si="172"/>
        <v>2018</v>
      </c>
      <c r="S313" s="2">
        <f t="shared" ca="1" si="173"/>
        <v>4</v>
      </c>
      <c r="T313" s="2">
        <f t="shared" ca="1" si="174"/>
        <v>12</v>
      </c>
      <c r="U313" s="2">
        <f t="shared" ca="1" si="152"/>
        <v>344</v>
      </c>
      <c r="V313" s="2">
        <f t="shared" ca="1" si="153"/>
        <v>344</v>
      </c>
      <c r="W313" s="2">
        <f t="shared" ca="1" si="154"/>
        <v>71</v>
      </c>
      <c r="X313" s="2">
        <f t="shared" ca="1" si="155"/>
        <v>12</v>
      </c>
      <c r="Y313" s="2">
        <f t="shared" ca="1" si="156"/>
        <v>36</v>
      </c>
      <c r="Z313" s="2">
        <f t="shared" ca="1" si="157"/>
        <v>-2</v>
      </c>
      <c r="AA313" s="2">
        <f t="shared" ca="1" si="158"/>
        <v>-8</v>
      </c>
      <c r="AB313" s="2">
        <f t="shared" ca="1" si="159"/>
        <v>-25</v>
      </c>
      <c r="AC313" s="2" t="str">
        <f t="shared" ca="1" si="160"/>
        <v xml:space="preserve"> 2016 Q4</v>
      </c>
      <c r="AD313" s="2" t="str">
        <f t="shared" ca="1" si="161"/>
        <v xml:space="preserve"> 2016 M11</v>
      </c>
      <c r="AE313" s="2" t="b">
        <f t="shared" ca="1" si="162"/>
        <v>1</v>
      </c>
      <c r="AF313" s="2" t="b">
        <f t="shared" ca="1" si="163"/>
        <v>1</v>
      </c>
      <c r="AG313" s="2" t="str">
        <f t="shared" si="164"/>
        <v>2016</v>
      </c>
      <c r="AH313" s="2" t="str">
        <f t="shared" si="165"/>
        <v>4</v>
      </c>
      <c r="AI313" t="str">
        <f t="shared" si="166"/>
        <v>11</v>
      </c>
      <c r="AJ313" s="2" t="str">
        <f t="shared" si="167"/>
        <v>2016 Q4</v>
      </c>
    </row>
    <row r="314" spans="1:36" x14ac:dyDescent="0.25">
      <c r="A314" s="1">
        <v>42682</v>
      </c>
      <c r="B314" s="2">
        <f t="shared" si="175"/>
        <v>2016</v>
      </c>
      <c r="C314" s="2">
        <f t="shared" si="176"/>
        <v>4</v>
      </c>
      <c r="D314" s="2">
        <f t="shared" si="142"/>
        <v>20164</v>
      </c>
      <c r="E314">
        <f t="shared" si="143"/>
        <v>11</v>
      </c>
      <c r="F314">
        <f t="shared" si="144"/>
        <v>201611</v>
      </c>
      <c r="G314">
        <f t="shared" si="145"/>
        <v>313</v>
      </c>
      <c r="H314">
        <f t="shared" si="146"/>
        <v>312</v>
      </c>
      <c r="I314">
        <f t="shared" si="147"/>
        <v>39</v>
      </c>
      <c r="J314">
        <f t="shared" si="148"/>
        <v>54</v>
      </c>
      <c r="K314" s="1">
        <f t="shared" si="149"/>
        <v>42682</v>
      </c>
      <c r="L314" s="1">
        <f t="shared" si="150"/>
        <v>42675</v>
      </c>
      <c r="M314" s="1">
        <f t="shared" si="168"/>
        <v>42704</v>
      </c>
      <c r="N314" s="1">
        <f t="shared" si="151"/>
        <v>42644</v>
      </c>
      <c r="O314" s="1">
        <f t="shared" si="169"/>
        <v>42735</v>
      </c>
      <c r="P314" s="2">
        <f t="shared" si="170"/>
        <v>11</v>
      </c>
      <c r="Q314" s="2">
        <f t="shared" si="171"/>
        <v>4</v>
      </c>
      <c r="R314" s="2">
        <f t="shared" ca="1" si="172"/>
        <v>2018</v>
      </c>
      <c r="S314" s="2">
        <f t="shared" ca="1" si="173"/>
        <v>4</v>
      </c>
      <c r="T314" s="2">
        <f t="shared" ca="1" si="174"/>
        <v>12</v>
      </c>
      <c r="U314" s="2">
        <f t="shared" ca="1" si="152"/>
        <v>344</v>
      </c>
      <c r="V314" s="2">
        <f t="shared" ca="1" si="153"/>
        <v>344</v>
      </c>
      <c r="W314" s="2">
        <f t="shared" ca="1" si="154"/>
        <v>71</v>
      </c>
      <c r="X314" s="2">
        <f t="shared" ca="1" si="155"/>
        <v>12</v>
      </c>
      <c r="Y314" s="2">
        <f t="shared" ca="1" si="156"/>
        <v>36</v>
      </c>
      <c r="Z314" s="2">
        <f t="shared" ca="1" si="157"/>
        <v>-2</v>
      </c>
      <c r="AA314" s="2">
        <f t="shared" ca="1" si="158"/>
        <v>-8</v>
      </c>
      <c r="AB314" s="2">
        <f t="shared" ca="1" si="159"/>
        <v>-25</v>
      </c>
      <c r="AC314" s="2" t="str">
        <f t="shared" ca="1" si="160"/>
        <v xml:space="preserve"> 2016 Q4</v>
      </c>
      <c r="AD314" s="2" t="str">
        <f t="shared" ca="1" si="161"/>
        <v xml:space="preserve"> 2016 M11</v>
      </c>
      <c r="AE314" s="2" t="b">
        <f t="shared" ca="1" si="162"/>
        <v>1</v>
      </c>
      <c r="AF314" s="2" t="b">
        <f t="shared" ca="1" si="163"/>
        <v>1</v>
      </c>
      <c r="AG314" s="2" t="str">
        <f t="shared" si="164"/>
        <v>2016</v>
      </c>
      <c r="AH314" s="2" t="str">
        <f t="shared" si="165"/>
        <v>4</v>
      </c>
      <c r="AI314" t="str">
        <f t="shared" si="166"/>
        <v>11</v>
      </c>
      <c r="AJ314" s="2" t="str">
        <f t="shared" si="167"/>
        <v>2016 Q4</v>
      </c>
    </row>
    <row r="315" spans="1:36" x14ac:dyDescent="0.25">
      <c r="A315" s="1">
        <v>42683</v>
      </c>
      <c r="B315" s="2">
        <f t="shared" si="175"/>
        <v>2016</v>
      </c>
      <c r="C315" s="2">
        <f t="shared" si="176"/>
        <v>4</v>
      </c>
      <c r="D315" s="2">
        <f t="shared" si="142"/>
        <v>20164</v>
      </c>
      <c r="E315">
        <f t="shared" si="143"/>
        <v>11</v>
      </c>
      <c r="F315">
        <f t="shared" si="144"/>
        <v>201611</v>
      </c>
      <c r="G315">
        <f t="shared" si="145"/>
        <v>314</v>
      </c>
      <c r="H315">
        <f t="shared" si="146"/>
        <v>313</v>
      </c>
      <c r="I315">
        <f t="shared" si="147"/>
        <v>40</v>
      </c>
      <c r="J315">
        <f t="shared" si="148"/>
        <v>53</v>
      </c>
      <c r="K315" s="1">
        <f t="shared" si="149"/>
        <v>42683</v>
      </c>
      <c r="L315" s="1">
        <f t="shared" si="150"/>
        <v>42675</v>
      </c>
      <c r="M315" s="1">
        <f t="shared" si="168"/>
        <v>42704</v>
      </c>
      <c r="N315" s="1">
        <f t="shared" si="151"/>
        <v>42644</v>
      </c>
      <c r="O315" s="1">
        <f t="shared" si="169"/>
        <v>42735</v>
      </c>
      <c r="P315" s="2">
        <f t="shared" si="170"/>
        <v>11</v>
      </c>
      <c r="Q315" s="2">
        <f t="shared" si="171"/>
        <v>4</v>
      </c>
      <c r="R315" s="2">
        <f t="shared" ca="1" si="172"/>
        <v>2018</v>
      </c>
      <c r="S315" s="2">
        <f t="shared" ca="1" si="173"/>
        <v>4</v>
      </c>
      <c r="T315" s="2">
        <f t="shared" ca="1" si="174"/>
        <v>12</v>
      </c>
      <c r="U315" s="2">
        <f t="shared" ca="1" si="152"/>
        <v>344</v>
      </c>
      <c r="V315" s="2">
        <f t="shared" ca="1" si="153"/>
        <v>344</v>
      </c>
      <c r="W315" s="2">
        <f t="shared" ca="1" si="154"/>
        <v>71</v>
      </c>
      <c r="X315" s="2">
        <f t="shared" ca="1" si="155"/>
        <v>12</v>
      </c>
      <c r="Y315" s="2">
        <f t="shared" ca="1" si="156"/>
        <v>36</v>
      </c>
      <c r="Z315" s="2">
        <f t="shared" ca="1" si="157"/>
        <v>-2</v>
      </c>
      <c r="AA315" s="2">
        <f t="shared" ca="1" si="158"/>
        <v>-8</v>
      </c>
      <c r="AB315" s="2">
        <f t="shared" ca="1" si="159"/>
        <v>-25</v>
      </c>
      <c r="AC315" s="2" t="str">
        <f t="shared" ca="1" si="160"/>
        <v xml:space="preserve"> 2016 Q4</v>
      </c>
      <c r="AD315" s="2" t="str">
        <f t="shared" ca="1" si="161"/>
        <v xml:space="preserve"> 2016 M11</v>
      </c>
      <c r="AE315" s="2" t="b">
        <f t="shared" ca="1" si="162"/>
        <v>1</v>
      </c>
      <c r="AF315" s="2" t="b">
        <f t="shared" ca="1" si="163"/>
        <v>1</v>
      </c>
      <c r="AG315" s="2" t="str">
        <f t="shared" si="164"/>
        <v>2016</v>
      </c>
      <c r="AH315" s="2" t="str">
        <f t="shared" si="165"/>
        <v>4</v>
      </c>
      <c r="AI315" t="str">
        <f t="shared" si="166"/>
        <v>11</v>
      </c>
      <c r="AJ315" s="2" t="str">
        <f t="shared" si="167"/>
        <v>2016 Q4</v>
      </c>
    </row>
    <row r="316" spans="1:36" x14ac:dyDescent="0.25">
      <c r="A316" s="1">
        <v>42684</v>
      </c>
      <c r="B316" s="2">
        <f t="shared" si="175"/>
        <v>2016</v>
      </c>
      <c r="C316" s="2">
        <f t="shared" si="176"/>
        <v>4</v>
      </c>
      <c r="D316" s="2">
        <f t="shared" si="142"/>
        <v>20164</v>
      </c>
      <c r="E316">
        <f t="shared" si="143"/>
        <v>11</v>
      </c>
      <c r="F316">
        <f t="shared" si="144"/>
        <v>201611</v>
      </c>
      <c r="G316">
        <f t="shared" si="145"/>
        <v>315</v>
      </c>
      <c r="H316">
        <f t="shared" si="146"/>
        <v>314</v>
      </c>
      <c r="I316">
        <f t="shared" si="147"/>
        <v>41</v>
      </c>
      <c r="J316">
        <f t="shared" si="148"/>
        <v>52</v>
      </c>
      <c r="K316" s="1">
        <f t="shared" si="149"/>
        <v>42684</v>
      </c>
      <c r="L316" s="1">
        <f t="shared" si="150"/>
        <v>42675</v>
      </c>
      <c r="M316" s="1">
        <f t="shared" si="168"/>
        <v>42704</v>
      </c>
      <c r="N316" s="1">
        <f t="shared" si="151"/>
        <v>42644</v>
      </c>
      <c r="O316" s="1">
        <f t="shared" si="169"/>
        <v>42735</v>
      </c>
      <c r="P316" s="2">
        <f t="shared" si="170"/>
        <v>11</v>
      </c>
      <c r="Q316" s="2">
        <f t="shared" si="171"/>
        <v>4</v>
      </c>
      <c r="R316" s="2">
        <f t="shared" ca="1" si="172"/>
        <v>2018</v>
      </c>
      <c r="S316" s="2">
        <f t="shared" ca="1" si="173"/>
        <v>4</v>
      </c>
      <c r="T316" s="2">
        <f t="shared" ca="1" si="174"/>
        <v>12</v>
      </c>
      <c r="U316" s="2">
        <f t="shared" ca="1" si="152"/>
        <v>344</v>
      </c>
      <c r="V316" s="2">
        <f t="shared" ca="1" si="153"/>
        <v>344</v>
      </c>
      <c r="W316" s="2">
        <f t="shared" ca="1" si="154"/>
        <v>71</v>
      </c>
      <c r="X316" s="2">
        <f t="shared" ca="1" si="155"/>
        <v>12</v>
      </c>
      <c r="Y316" s="2">
        <f t="shared" ca="1" si="156"/>
        <v>36</v>
      </c>
      <c r="Z316" s="2">
        <f t="shared" ca="1" si="157"/>
        <v>-2</v>
      </c>
      <c r="AA316" s="2">
        <f t="shared" ca="1" si="158"/>
        <v>-8</v>
      </c>
      <c r="AB316" s="2">
        <f t="shared" ca="1" si="159"/>
        <v>-25</v>
      </c>
      <c r="AC316" s="2" t="str">
        <f t="shared" ca="1" si="160"/>
        <v xml:space="preserve"> 2016 Q4</v>
      </c>
      <c r="AD316" s="2" t="str">
        <f t="shared" ca="1" si="161"/>
        <v xml:space="preserve"> 2016 M11</v>
      </c>
      <c r="AE316" s="2" t="b">
        <f t="shared" ca="1" si="162"/>
        <v>1</v>
      </c>
      <c r="AF316" s="2" t="b">
        <f t="shared" ca="1" si="163"/>
        <v>1</v>
      </c>
      <c r="AG316" s="2" t="str">
        <f t="shared" si="164"/>
        <v>2016</v>
      </c>
      <c r="AH316" s="2" t="str">
        <f t="shared" si="165"/>
        <v>4</v>
      </c>
      <c r="AI316" t="str">
        <f t="shared" si="166"/>
        <v>11</v>
      </c>
      <c r="AJ316" s="2" t="str">
        <f t="shared" si="167"/>
        <v>2016 Q4</v>
      </c>
    </row>
    <row r="317" spans="1:36" x14ac:dyDescent="0.25">
      <c r="A317" s="1">
        <v>42685</v>
      </c>
      <c r="B317" s="2">
        <f t="shared" si="175"/>
        <v>2016</v>
      </c>
      <c r="C317" s="2">
        <f t="shared" si="176"/>
        <v>4</v>
      </c>
      <c r="D317" s="2">
        <f t="shared" si="142"/>
        <v>20164</v>
      </c>
      <c r="E317">
        <f t="shared" si="143"/>
        <v>11</v>
      </c>
      <c r="F317">
        <f t="shared" si="144"/>
        <v>201611</v>
      </c>
      <c r="G317">
        <f t="shared" si="145"/>
        <v>316</v>
      </c>
      <c r="H317">
        <f t="shared" si="146"/>
        <v>315</v>
      </c>
      <c r="I317">
        <f t="shared" si="147"/>
        <v>42</v>
      </c>
      <c r="J317">
        <f t="shared" si="148"/>
        <v>51</v>
      </c>
      <c r="K317" s="1">
        <f t="shared" si="149"/>
        <v>42685</v>
      </c>
      <c r="L317" s="1">
        <f t="shared" si="150"/>
        <v>42675</v>
      </c>
      <c r="M317" s="1">
        <f t="shared" si="168"/>
        <v>42704</v>
      </c>
      <c r="N317" s="1">
        <f t="shared" si="151"/>
        <v>42644</v>
      </c>
      <c r="O317" s="1">
        <f t="shared" si="169"/>
        <v>42735</v>
      </c>
      <c r="P317" s="2">
        <f t="shared" si="170"/>
        <v>11</v>
      </c>
      <c r="Q317" s="2">
        <f t="shared" si="171"/>
        <v>4</v>
      </c>
      <c r="R317" s="2">
        <f t="shared" ca="1" si="172"/>
        <v>2018</v>
      </c>
      <c r="S317" s="2">
        <f t="shared" ca="1" si="173"/>
        <v>4</v>
      </c>
      <c r="T317" s="2">
        <f t="shared" ca="1" si="174"/>
        <v>12</v>
      </c>
      <c r="U317" s="2">
        <f t="shared" ca="1" si="152"/>
        <v>344</v>
      </c>
      <c r="V317" s="2">
        <f t="shared" ca="1" si="153"/>
        <v>344</v>
      </c>
      <c r="W317" s="2">
        <f t="shared" ca="1" si="154"/>
        <v>71</v>
      </c>
      <c r="X317" s="2">
        <f t="shared" ca="1" si="155"/>
        <v>12</v>
      </c>
      <c r="Y317" s="2">
        <f t="shared" ca="1" si="156"/>
        <v>36</v>
      </c>
      <c r="Z317" s="2">
        <f t="shared" ca="1" si="157"/>
        <v>-2</v>
      </c>
      <c r="AA317" s="2">
        <f t="shared" ca="1" si="158"/>
        <v>-8</v>
      </c>
      <c r="AB317" s="2">
        <f t="shared" ca="1" si="159"/>
        <v>-25</v>
      </c>
      <c r="AC317" s="2" t="str">
        <f t="shared" ca="1" si="160"/>
        <v xml:space="preserve"> 2016 Q4</v>
      </c>
      <c r="AD317" s="2" t="str">
        <f t="shared" ca="1" si="161"/>
        <v xml:space="preserve"> 2016 M11</v>
      </c>
      <c r="AE317" s="2" t="b">
        <f t="shared" ca="1" si="162"/>
        <v>1</v>
      </c>
      <c r="AF317" s="2" t="b">
        <f t="shared" ca="1" si="163"/>
        <v>1</v>
      </c>
      <c r="AG317" s="2" t="str">
        <f t="shared" si="164"/>
        <v>2016</v>
      </c>
      <c r="AH317" s="2" t="str">
        <f t="shared" si="165"/>
        <v>4</v>
      </c>
      <c r="AI317" t="str">
        <f t="shared" si="166"/>
        <v>11</v>
      </c>
      <c r="AJ317" s="2" t="str">
        <f t="shared" si="167"/>
        <v>2016 Q4</v>
      </c>
    </row>
    <row r="318" spans="1:36" x14ac:dyDescent="0.25">
      <c r="A318" s="1">
        <v>42686</v>
      </c>
      <c r="B318" s="2">
        <f t="shared" si="175"/>
        <v>2016</v>
      </c>
      <c r="C318" s="2">
        <f t="shared" si="176"/>
        <v>4</v>
      </c>
      <c r="D318" s="2">
        <f t="shared" si="142"/>
        <v>20164</v>
      </c>
      <c r="E318">
        <f t="shared" si="143"/>
        <v>11</v>
      </c>
      <c r="F318">
        <f t="shared" si="144"/>
        <v>201611</v>
      </c>
      <c r="G318">
        <f t="shared" si="145"/>
        <v>317</v>
      </c>
      <c r="H318">
        <f t="shared" si="146"/>
        <v>316</v>
      </c>
      <c r="I318">
        <f t="shared" si="147"/>
        <v>43</v>
      </c>
      <c r="J318">
        <f t="shared" si="148"/>
        <v>50</v>
      </c>
      <c r="K318" s="1">
        <f t="shared" si="149"/>
        <v>42686</v>
      </c>
      <c r="L318" s="1">
        <f t="shared" si="150"/>
        <v>42675</v>
      </c>
      <c r="M318" s="1">
        <f t="shared" si="168"/>
        <v>42704</v>
      </c>
      <c r="N318" s="1">
        <f t="shared" si="151"/>
        <v>42644</v>
      </c>
      <c r="O318" s="1">
        <f t="shared" si="169"/>
        <v>42735</v>
      </c>
      <c r="P318" s="2">
        <f t="shared" si="170"/>
        <v>11</v>
      </c>
      <c r="Q318" s="2">
        <f t="shared" si="171"/>
        <v>4</v>
      </c>
      <c r="R318" s="2">
        <f t="shared" ca="1" si="172"/>
        <v>2018</v>
      </c>
      <c r="S318" s="2">
        <f t="shared" ca="1" si="173"/>
        <v>4</v>
      </c>
      <c r="T318" s="2">
        <f t="shared" ca="1" si="174"/>
        <v>12</v>
      </c>
      <c r="U318" s="2">
        <f t="shared" ca="1" si="152"/>
        <v>344</v>
      </c>
      <c r="V318" s="2">
        <f t="shared" ca="1" si="153"/>
        <v>344</v>
      </c>
      <c r="W318" s="2">
        <f t="shared" ca="1" si="154"/>
        <v>71</v>
      </c>
      <c r="X318" s="2">
        <f t="shared" ca="1" si="155"/>
        <v>12</v>
      </c>
      <c r="Y318" s="2">
        <f t="shared" ca="1" si="156"/>
        <v>36</v>
      </c>
      <c r="Z318" s="2">
        <f t="shared" ca="1" si="157"/>
        <v>-2</v>
      </c>
      <c r="AA318" s="2">
        <f t="shared" ca="1" si="158"/>
        <v>-8</v>
      </c>
      <c r="AB318" s="2">
        <f t="shared" ca="1" si="159"/>
        <v>-25</v>
      </c>
      <c r="AC318" s="2" t="str">
        <f t="shared" ca="1" si="160"/>
        <v xml:space="preserve"> 2016 Q4</v>
      </c>
      <c r="AD318" s="2" t="str">
        <f t="shared" ca="1" si="161"/>
        <v xml:space="preserve"> 2016 M11</v>
      </c>
      <c r="AE318" s="2" t="b">
        <f t="shared" ca="1" si="162"/>
        <v>1</v>
      </c>
      <c r="AF318" s="2" t="b">
        <f t="shared" ca="1" si="163"/>
        <v>1</v>
      </c>
      <c r="AG318" s="2" t="str">
        <f t="shared" si="164"/>
        <v>2016</v>
      </c>
      <c r="AH318" s="2" t="str">
        <f t="shared" si="165"/>
        <v>4</v>
      </c>
      <c r="AI318" t="str">
        <f t="shared" si="166"/>
        <v>11</v>
      </c>
      <c r="AJ318" s="2" t="str">
        <f t="shared" si="167"/>
        <v>2016 Q4</v>
      </c>
    </row>
    <row r="319" spans="1:36" x14ac:dyDescent="0.25">
      <c r="A319" s="1">
        <v>42687</v>
      </c>
      <c r="B319" s="2">
        <f t="shared" si="175"/>
        <v>2016</v>
      </c>
      <c r="C319" s="2">
        <f t="shared" si="176"/>
        <v>4</v>
      </c>
      <c r="D319" s="2">
        <f t="shared" si="142"/>
        <v>20164</v>
      </c>
      <c r="E319">
        <f t="shared" si="143"/>
        <v>11</v>
      </c>
      <c r="F319">
        <f t="shared" si="144"/>
        <v>201611</v>
      </c>
      <c r="G319">
        <f t="shared" si="145"/>
        <v>318</v>
      </c>
      <c r="H319">
        <f t="shared" si="146"/>
        <v>317</v>
      </c>
      <c r="I319">
        <f t="shared" si="147"/>
        <v>44</v>
      </c>
      <c r="J319">
        <f t="shared" si="148"/>
        <v>49</v>
      </c>
      <c r="K319" s="1">
        <f t="shared" si="149"/>
        <v>42687</v>
      </c>
      <c r="L319" s="1">
        <f t="shared" si="150"/>
        <v>42675</v>
      </c>
      <c r="M319" s="1">
        <f t="shared" si="168"/>
        <v>42704</v>
      </c>
      <c r="N319" s="1">
        <f t="shared" si="151"/>
        <v>42644</v>
      </c>
      <c r="O319" s="1">
        <f t="shared" si="169"/>
        <v>42735</v>
      </c>
      <c r="P319" s="2">
        <f t="shared" si="170"/>
        <v>11</v>
      </c>
      <c r="Q319" s="2">
        <f t="shared" si="171"/>
        <v>4</v>
      </c>
      <c r="R319" s="2">
        <f t="shared" ca="1" si="172"/>
        <v>2018</v>
      </c>
      <c r="S319" s="2">
        <f t="shared" ca="1" si="173"/>
        <v>4</v>
      </c>
      <c r="T319" s="2">
        <f t="shared" ca="1" si="174"/>
        <v>12</v>
      </c>
      <c r="U319" s="2">
        <f t="shared" ca="1" si="152"/>
        <v>344</v>
      </c>
      <c r="V319" s="2">
        <f t="shared" ca="1" si="153"/>
        <v>344</v>
      </c>
      <c r="W319" s="2">
        <f t="shared" ca="1" si="154"/>
        <v>71</v>
      </c>
      <c r="X319" s="2">
        <f t="shared" ca="1" si="155"/>
        <v>12</v>
      </c>
      <c r="Y319" s="2">
        <f t="shared" ca="1" si="156"/>
        <v>36</v>
      </c>
      <c r="Z319" s="2">
        <f t="shared" ca="1" si="157"/>
        <v>-2</v>
      </c>
      <c r="AA319" s="2">
        <f t="shared" ca="1" si="158"/>
        <v>-8</v>
      </c>
      <c r="AB319" s="2">
        <f t="shared" ca="1" si="159"/>
        <v>-25</v>
      </c>
      <c r="AC319" s="2" t="str">
        <f t="shared" ca="1" si="160"/>
        <v xml:space="preserve"> 2016 Q4</v>
      </c>
      <c r="AD319" s="2" t="str">
        <f t="shared" ca="1" si="161"/>
        <v xml:space="preserve"> 2016 M11</v>
      </c>
      <c r="AE319" s="2" t="b">
        <f t="shared" ca="1" si="162"/>
        <v>1</v>
      </c>
      <c r="AF319" s="2" t="b">
        <f t="shared" ca="1" si="163"/>
        <v>1</v>
      </c>
      <c r="AG319" s="2" t="str">
        <f t="shared" si="164"/>
        <v>2016</v>
      </c>
      <c r="AH319" s="2" t="str">
        <f t="shared" si="165"/>
        <v>4</v>
      </c>
      <c r="AI319" t="str">
        <f t="shared" si="166"/>
        <v>11</v>
      </c>
      <c r="AJ319" s="2" t="str">
        <f t="shared" si="167"/>
        <v>2016 Q4</v>
      </c>
    </row>
    <row r="320" spans="1:36" x14ac:dyDescent="0.25">
      <c r="A320" s="1">
        <v>42688</v>
      </c>
      <c r="B320" s="2">
        <f t="shared" si="175"/>
        <v>2016</v>
      </c>
      <c r="C320" s="2">
        <f t="shared" si="176"/>
        <v>4</v>
      </c>
      <c r="D320" s="2">
        <f t="shared" si="142"/>
        <v>20164</v>
      </c>
      <c r="E320">
        <f t="shared" si="143"/>
        <v>11</v>
      </c>
      <c r="F320">
        <f t="shared" si="144"/>
        <v>201611</v>
      </c>
      <c r="G320">
        <f t="shared" si="145"/>
        <v>319</v>
      </c>
      <c r="H320">
        <f t="shared" si="146"/>
        <v>318</v>
      </c>
      <c r="I320">
        <f t="shared" si="147"/>
        <v>45</v>
      </c>
      <c r="J320">
        <f t="shared" si="148"/>
        <v>48</v>
      </c>
      <c r="K320" s="1">
        <f t="shared" si="149"/>
        <v>42688</v>
      </c>
      <c r="L320" s="1">
        <f t="shared" si="150"/>
        <v>42675</v>
      </c>
      <c r="M320" s="1">
        <f t="shared" si="168"/>
        <v>42704</v>
      </c>
      <c r="N320" s="1">
        <f t="shared" si="151"/>
        <v>42644</v>
      </c>
      <c r="O320" s="1">
        <f t="shared" si="169"/>
        <v>42735</v>
      </c>
      <c r="P320" s="2">
        <f t="shared" si="170"/>
        <v>11</v>
      </c>
      <c r="Q320" s="2">
        <f t="shared" si="171"/>
        <v>4</v>
      </c>
      <c r="R320" s="2">
        <f t="shared" ca="1" si="172"/>
        <v>2018</v>
      </c>
      <c r="S320" s="2">
        <f t="shared" ca="1" si="173"/>
        <v>4</v>
      </c>
      <c r="T320" s="2">
        <f t="shared" ca="1" si="174"/>
        <v>12</v>
      </c>
      <c r="U320" s="2">
        <f t="shared" ca="1" si="152"/>
        <v>344</v>
      </c>
      <c r="V320" s="2">
        <f t="shared" ca="1" si="153"/>
        <v>344</v>
      </c>
      <c r="W320" s="2">
        <f t="shared" ca="1" si="154"/>
        <v>71</v>
      </c>
      <c r="X320" s="2">
        <f t="shared" ca="1" si="155"/>
        <v>12</v>
      </c>
      <c r="Y320" s="2">
        <f t="shared" ca="1" si="156"/>
        <v>36</v>
      </c>
      <c r="Z320" s="2">
        <f t="shared" ca="1" si="157"/>
        <v>-2</v>
      </c>
      <c r="AA320" s="2">
        <f t="shared" ca="1" si="158"/>
        <v>-8</v>
      </c>
      <c r="AB320" s="2">
        <f t="shared" ca="1" si="159"/>
        <v>-25</v>
      </c>
      <c r="AC320" s="2" t="str">
        <f t="shared" ca="1" si="160"/>
        <v xml:space="preserve"> 2016 Q4</v>
      </c>
      <c r="AD320" s="2" t="str">
        <f t="shared" ca="1" si="161"/>
        <v xml:space="preserve"> 2016 M11</v>
      </c>
      <c r="AE320" s="2" t="b">
        <f t="shared" ca="1" si="162"/>
        <v>1</v>
      </c>
      <c r="AF320" s="2" t="b">
        <f t="shared" ca="1" si="163"/>
        <v>1</v>
      </c>
      <c r="AG320" s="2" t="str">
        <f t="shared" si="164"/>
        <v>2016</v>
      </c>
      <c r="AH320" s="2" t="str">
        <f t="shared" si="165"/>
        <v>4</v>
      </c>
      <c r="AI320" t="str">
        <f t="shared" si="166"/>
        <v>11</v>
      </c>
      <c r="AJ320" s="2" t="str">
        <f t="shared" si="167"/>
        <v>2016 Q4</v>
      </c>
    </row>
    <row r="321" spans="1:36" x14ac:dyDescent="0.25">
      <c r="A321" s="1">
        <v>42689</v>
      </c>
      <c r="B321" s="2">
        <f t="shared" si="175"/>
        <v>2016</v>
      </c>
      <c r="C321" s="2">
        <f t="shared" si="176"/>
        <v>4</v>
      </c>
      <c r="D321" s="2">
        <f t="shared" si="142"/>
        <v>20164</v>
      </c>
      <c r="E321">
        <f t="shared" si="143"/>
        <v>11</v>
      </c>
      <c r="F321">
        <f t="shared" si="144"/>
        <v>201611</v>
      </c>
      <c r="G321">
        <f t="shared" si="145"/>
        <v>320</v>
      </c>
      <c r="H321">
        <f t="shared" si="146"/>
        <v>319</v>
      </c>
      <c r="I321">
        <f t="shared" si="147"/>
        <v>46</v>
      </c>
      <c r="J321">
        <f t="shared" si="148"/>
        <v>47</v>
      </c>
      <c r="K321" s="1">
        <f t="shared" si="149"/>
        <v>42689</v>
      </c>
      <c r="L321" s="1">
        <f t="shared" si="150"/>
        <v>42675</v>
      </c>
      <c r="M321" s="1">
        <f t="shared" si="168"/>
        <v>42704</v>
      </c>
      <c r="N321" s="1">
        <f t="shared" si="151"/>
        <v>42644</v>
      </c>
      <c r="O321" s="1">
        <f t="shared" si="169"/>
        <v>42735</v>
      </c>
      <c r="P321" s="2">
        <f t="shared" si="170"/>
        <v>11</v>
      </c>
      <c r="Q321" s="2">
        <f t="shared" si="171"/>
        <v>4</v>
      </c>
      <c r="R321" s="2">
        <f t="shared" ca="1" si="172"/>
        <v>2018</v>
      </c>
      <c r="S321" s="2">
        <f t="shared" ca="1" si="173"/>
        <v>4</v>
      </c>
      <c r="T321" s="2">
        <f t="shared" ca="1" si="174"/>
        <v>12</v>
      </c>
      <c r="U321" s="2">
        <f t="shared" ca="1" si="152"/>
        <v>344</v>
      </c>
      <c r="V321" s="2">
        <f t="shared" ca="1" si="153"/>
        <v>344</v>
      </c>
      <c r="W321" s="2">
        <f t="shared" ca="1" si="154"/>
        <v>71</v>
      </c>
      <c r="X321" s="2">
        <f t="shared" ca="1" si="155"/>
        <v>12</v>
      </c>
      <c r="Y321" s="2">
        <f t="shared" ca="1" si="156"/>
        <v>36</v>
      </c>
      <c r="Z321" s="2">
        <f t="shared" ca="1" si="157"/>
        <v>-2</v>
      </c>
      <c r="AA321" s="2">
        <f t="shared" ca="1" si="158"/>
        <v>-8</v>
      </c>
      <c r="AB321" s="2">
        <f t="shared" ca="1" si="159"/>
        <v>-25</v>
      </c>
      <c r="AC321" s="2" t="str">
        <f t="shared" ca="1" si="160"/>
        <v xml:space="preserve"> 2016 Q4</v>
      </c>
      <c r="AD321" s="2" t="str">
        <f t="shared" ca="1" si="161"/>
        <v xml:space="preserve"> 2016 M11</v>
      </c>
      <c r="AE321" s="2" t="b">
        <f t="shared" ca="1" si="162"/>
        <v>1</v>
      </c>
      <c r="AF321" s="2" t="b">
        <f t="shared" ca="1" si="163"/>
        <v>1</v>
      </c>
      <c r="AG321" s="2" t="str">
        <f t="shared" si="164"/>
        <v>2016</v>
      </c>
      <c r="AH321" s="2" t="str">
        <f t="shared" si="165"/>
        <v>4</v>
      </c>
      <c r="AI321" t="str">
        <f t="shared" si="166"/>
        <v>11</v>
      </c>
      <c r="AJ321" s="2" t="str">
        <f t="shared" si="167"/>
        <v>2016 Q4</v>
      </c>
    </row>
    <row r="322" spans="1:36" x14ac:dyDescent="0.25">
      <c r="A322" s="1">
        <v>42690</v>
      </c>
      <c r="B322" s="2">
        <f t="shared" si="175"/>
        <v>2016</v>
      </c>
      <c r="C322" s="2">
        <f t="shared" si="176"/>
        <v>4</v>
      </c>
      <c r="D322" s="2">
        <f t="shared" ref="D322:D385" si="177">B322*10 + C322</f>
        <v>20164</v>
      </c>
      <c r="E322">
        <f t="shared" ref="E322:E385" si="178">MONTH(A322)</f>
        <v>11</v>
      </c>
      <c r="F322">
        <f t="shared" ref="F322:F385" si="179">B322*100 + E322</f>
        <v>201611</v>
      </c>
      <c r="G322">
        <f t="shared" ref="G322:G385" si="180">A322-DATE(YEAR(A322), 1, 0)</f>
        <v>321</v>
      </c>
      <c r="H322">
        <f t="shared" ref="H322:H385" si="181">IF(MOD(B322, 4) = 0, IF(G322&gt;59, G322-1, G322), G322)</f>
        <v>320</v>
      </c>
      <c r="I322">
        <f t="shared" ref="I322:I385" si="182">A322-N322 + 1</f>
        <v>47</v>
      </c>
      <c r="J322">
        <f t="shared" ref="J322:J385" si="183">O322-A322+1</f>
        <v>46</v>
      </c>
      <c r="K322" s="1">
        <f t="shared" ref="K322:K385" si="184">A322</f>
        <v>42690</v>
      </c>
      <c r="L322" s="1">
        <f t="shared" ref="L322:L385" si="185">VLOOKUP(F322, $F$2:$K$1828, 6,  FALSE)</f>
        <v>42675</v>
      </c>
      <c r="M322" s="1">
        <f t="shared" si="168"/>
        <v>42704</v>
      </c>
      <c r="N322" s="1">
        <f t="shared" ref="N322:N385" si="186">VLOOKUP(D322, $D$2:$K$1828, 8, FALSE)</f>
        <v>42644</v>
      </c>
      <c r="O322" s="1">
        <f t="shared" si="169"/>
        <v>42735</v>
      </c>
      <c r="P322" s="2">
        <f t="shared" si="170"/>
        <v>11</v>
      </c>
      <c r="Q322" s="2">
        <f t="shared" si="171"/>
        <v>4</v>
      </c>
      <c r="R322" s="2">
        <f t="shared" ca="1" si="172"/>
        <v>2018</v>
      </c>
      <c r="S322" s="2">
        <f t="shared" ca="1" si="173"/>
        <v>4</v>
      </c>
      <c r="T322" s="2">
        <f t="shared" ca="1" si="174"/>
        <v>12</v>
      </c>
      <c r="U322" s="2">
        <f t="shared" ref="U322:U385" ca="1" si="187">VLOOKUP(TODAY(), $A$2:$G$1828, 7, FALSE)</f>
        <v>344</v>
      </c>
      <c r="V322" s="2">
        <f t="shared" ref="V322:V385" ca="1" si="188">VLOOKUP(TODAY(), $A$2:$H$1828, 8, FALSE)</f>
        <v>344</v>
      </c>
      <c r="W322" s="2">
        <f t="shared" ref="W322:W385" ca="1" si="189">VLOOKUP(TODAY(), $A$2:$I$1828, 9, FALSE)</f>
        <v>71</v>
      </c>
      <c r="X322" s="2">
        <f t="shared" ref="X322:X385" ca="1" si="190">VLOOKUP(TODAY(), $A$2:$Q$1828, 17, FALSE)</f>
        <v>12</v>
      </c>
      <c r="Y322" s="2">
        <f t="shared" ref="Y322:Y385" ca="1" si="191">VLOOKUP(TODAY(), $A$2:$P$1828, 16, FALSE)</f>
        <v>36</v>
      </c>
      <c r="Z322" s="2">
        <f t="shared" ref="Z322:Z385" ca="1" si="192">B322 - R322</f>
        <v>-2</v>
      </c>
      <c r="AA322" s="2">
        <f t="shared" ref="AA322:AA385" ca="1" si="193">Q322 - X322</f>
        <v>-8</v>
      </c>
      <c r="AB322" s="2">
        <f t="shared" ref="AB322:AB385" ca="1" si="194">P322 - Y322</f>
        <v>-25</v>
      </c>
      <c r="AC322" s="2" t="str">
        <f t="shared" ref="AC322:AC385" ca="1" si="195">IF(Z322&gt;0,AG322&amp;" Q"&amp;AH322,IF(Z322 &lt; 0," "&amp;AG322&amp;" Q"&amp;AH322, " Current Quarter"))</f>
        <v xml:space="preserve"> 2016 Q4</v>
      </c>
      <c r="AD322" s="2" t="str">
        <f t="shared" ref="AD322:AD385" ca="1" si="196">IF(Z322&gt;0,AG322&amp;" M"&amp;AI322,IF(Z322 &lt; 0," "&amp;AG322&amp;" M"&amp;AI322, " Current Month"))</f>
        <v xml:space="preserve"> 2016 M11</v>
      </c>
      <c r="AE322" s="2" t="b">
        <f t="shared" ref="AE322:AE385" ca="1" si="197">IF(H322 &lt;= V322, TRUE(), FALSE())</f>
        <v>1</v>
      </c>
      <c r="AF322" s="2" t="b">
        <f t="shared" ref="AF322:AF385" ca="1" si="198">IF(I322 &lt;= W322, TRUE(), FALSE())</f>
        <v>1</v>
      </c>
      <c r="AG322" s="2" t="str">
        <f t="shared" ref="AG322:AG385" si="199">TEXT(B322, "0")</f>
        <v>2016</v>
      </c>
      <c r="AH322" s="2" t="str">
        <f t="shared" ref="AH322:AH385" si="200">TEXT(C322, "0")</f>
        <v>4</v>
      </c>
      <c r="AI322" t="str">
        <f t="shared" ref="AI322:AI385" si="201">IF(LEN(TEXT(E322, "0")) = 1, "0" &amp; TEXT(E322, "0"), TEXT(E322,"0"))</f>
        <v>11</v>
      </c>
      <c r="AJ322" s="2" t="str">
        <f t="shared" ref="AJ322:AJ385" si="202">AG322 &amp; " Q" &amp; AH322</f>
        <v>2016 Q4</v>
      </c>
    </row>
    <row r="323" spans="1:36" x14ac:dyDescent="0.25">
      <c r="A323" s="1">
        <v>42691</v>
      </c>
      <c r="B323" s="2">
        <f t="shared" si="175"/>
        <v>2016</v>
      </c>
      <c r="C323" s="2">
        <f t="shared" si="176"/>
        <v>4</v>
      </c>
      <c r="D323" s="2">
        <f t="shared" si="177"/>
        <v>20164</v>
      </c>
      <c r="E323">
        <f t="shared" si="178"/>
        <v>11</v>
      </c>
      <c r="F323">
        <f t="shared" si="179"/>
        <v>201611</v>
      </c>
      <c r="G323">
        <f t="shared" si="180"/>
        <v>322</v>
      </c>
      <c r="H323">
        <f t="shared" si="181"/>
        <v>321</v>
      </c>
      <c r="I323">
        <f t="shared" si="182"/>
        <v>48</v>
      </c>
      <c r="J323">
        <f t="shared" si="183"/>
        <v>45</v>
      </c>
      <c r="K323" s="1">
        <f t="shared" si="184"/>
        <v>42691</v>
      </c>
      <c r="L323" s="1">
        <f t="shared" si="185"/>
        <v>42675</v>
      </c>
      <c r="M323" s="1">
        <f t="shared" ref="M323:M386" si="203">LOOKUP(2, 1/($F$2:$K$1828=F323),$A$2:$A$1828)</f>
        <v>42704</v>
      </c>
      <c r="N323" s="1">
        <f t="shared" si="186"/>
        <v>42644</v>
      </c>
      <c r="O323" s="1">
        <f t="shared" ref="O323:O386" si="204">LOOKUP(2, 1/($D$2:$D$1828=D323),$A$2:$A$1828)</f>
        <v>42735</v>
      </c>
      <c r="P323" s="2">
        <f t="shared" ref="P323:P386" si="205">SUMPRODUCT( (FREQUENCY($F$2:$F$1828, $F$2:$F$1828) &gt; 0) * (F323 &gt;= $F$2:$F$1829) )</f>
        <v>11</v>
      </c>
      <c r="Q323" s="2">
        <f t="shared" ref="Q323:Q386" si="206">SUMPRODUCT( (FREQUENCY($D$2:$D$1828, $D$2:$D$1828) &gt; 0) * (D323 &gt;= $D$2:$D$1829) )</f>
        <v>4</v>
      </c>
      <c r="R323" s="2">
        <f t="shared" ref="R323:R386" ca="1" si="207">VLOOKUP(TODAY(), $A$2:$B$1828, 2, FALSE)</f>
        <v>2018</v>
      </c>
      <c r="S323" s="2">
        <f t="shared" ref="S323:S386" ca="1" si="208">VLOOKUP(TODAY(), $A$2:$C$1828, 3, FALSE)</f>
        <v>4</v>
      </c>
      <c r="T323" s="2">
        <f t="shared" ref="T323:T386" ca="1" si="209">VLOOKUP(TODAY(), $A$2:$E$1828, 5, FALSE)</f>
        <v>12</v>
      </c>
      <c r="U323" s="2">
        <f t="shared" ca="1" si="187"/>
        <v>344</v>
      </c>
      <c r="V323" s="2">
        <f t="shared" ca="1" si="188"/>
        <v>344</v>
      </c>
      <c r="W323" s="2">
        <f t="shared" ca="1" si="189"/>
        <v>71</v>
      </c>
      <c r="X323" s="2">
        <f t="shared" ca="1" si="190"/>
        <v>12</v>
      </c>
      <c r="Y323" s="2">
        <f t="shared" ca="1" si="191"/>
        <v>36</v>
      </c>
      <c r="Z323" s="2">
        <f t="shared" ca="1" si="192"/>
        <v>-2</v>
      </c>
      <c r="AA323" s="2">
        <f t="shared" ca="1" si="193"/>
        <v>-8</v>
      </c>
      <c r="AB323" s="2">
        <f t="shared" ca="1" si="194"/>
        <v>-25</v>
      </c>
      <c r="AC323" s="2" t="str">
        <f t="shared" ca="1" si="195"/>
        <v xml:space="preserve"> 2016 Q4</v>
      </c>
      <c r="AD323" s="2" t="str">
        <f t="shared" ca="1" si="196"/>
        <v xml:space="preserve"> 2016 M11</v>
      </c>
      <c r="AE323" s="2" t="b">
        <f t="shared" ca="1" si="197"/>
        <v>1</v>
      </c>
      <c r="AF323" s="2" t="b">
        <f t="shared" ca="1" si="198"/>
        <v>1</v>
      </c>
      <c r="AG323" s="2" t="str">
        <f t="shared" si="199"/>
        <v>2016</v>
      </c>
      <c r="AH323" s="2" t="str">
        <f t="shared" si="200"/>
        <v>4</v>
      </c>
      <c r="AI323" t="str">
        <f t="shared" si="201"/>
        <v>11</v>
      </c>
      <c r="AJ323" s="2" t="str">
        <f t="shared" si="202"/>
        <v>2016 Q4</v>
      </c>
    </row>
    <row r="324" spans="1:36" x14ac:dyDescent="0.25">
      <c r="A324" s="1">
        <v>42692</v>
      </c>
      <c r="B324" s="2">
        <f t="shared" si="175"/>
        <v>2016</v>
      </c>
      <c r="C324" s="2">
        <f t="shared" si="176"/>
        <v>4</v>
      </c>
      <c r="D324" s="2">
        <f t="shared" si="177"/>
        <v>20164</v>
      </c>
      <c r="E324">
        <f t="shared" si="178"/>
        <v>11</v>
      </c>
      <c r="F324">
        <f t="shared" si="179"/>
        <v>201611</v>
      </c>
      <c r="G324">
        <f t="shared" si="180"/>
        <v>323</v>
      </c>
      <c r="H324">
        <f t="shared" si="181"/>
        <v>322</v>
      </c>
      <c r="I324">
        <f t="shared" si="182"/>
        <v>49</v>
      </c>
      <c r="J324">
        <f t="shared" si="183"/>
        <v>44</v>
      </c>
      <c r="K324" s="1">
        <f t="shared" si="184"/>
        <v>42692</v>
      </c>
      <c r="L324" s="1">
        <f t="shared" si="185"/>
        <v>42675</v>
      </c>
      <c r="M324" s="1">
        <f t="shared" si="203"/>
        <v>42704</v>
      </c>
      <c r="N324" s="1">
        <f t="shared" si="186"/>
        <v>42644</v>
      </c>
      <c r="O324" s="1">
        <f t="shared" si="204"/>
        <v>42735</v>
      </c>
      <c r="P324" s="2">
        <f t="shared" si="205"/>
        <v>11</v>
      </c>
      <c r="Q324" s="2">
        <f t="shared" si="206"/>
        <v>4</v>
      </c>
      <c r="R324" s="2">
        <f t="shared" ca="1" si="207"/>
        <v>2018</v>
      </c>
      <c r="S324" s="2">
        <f t="shared" ca="1" si="208"/>
        <v>4</v>
      </c>
      <c r="T324" s="2">
        <f t="shared" ca="1" si="209"/>
        <v>12</v>
      </c>
      <c r="U324" s="2">
        <f t="shared" ca="1" si="187"/>
        <v>344</v>
      </c>
      <c r="V324" s="2">
        <f t="shared" ca="1" si="188"/>
        <v>344</v>
      </c>
      <c r="W324" s="2">
        <f t="shared" ca="1" si="189"/>
        <v>71</v>
      </c>
      <c r="X324" s="2">
        <f t="shared" ca="1" si="190"/>
        <v>12</v>
      </c>
      <c r="Y324" s="2">
        <f t="shared" ca="1" si="191"/>
        <v>36</v>
      </c>
      <c r="Z324" s="2">
        <f t="shared" ca="1" si="192"/>
        <v>-2</v>
      </c>
      <c r="AA324" s="2">
        <f t="shared" ca="1" si="193"/>
        <v>-8</v>
      </c>
      <c r="AB324" s="2">
        <f t="shared" ca="1" si="194"/>
        <v>-25</v>
      </c>
      <c r="AC324" s="2" t="str">
        <f t="shared" ca="1" si="195"/>
        <v xml:space="preserve"> 2016 Q4</v>
      </c>
      <c r="AD324" s="2" t="str">
        <f t="shared" ca="1" si="196"/>
        <v xml:space="preserve"> 2016 M11</v>
      </c>
      <c r="AE324" s="2" t="b">
        <f t="shared" ca="1" si="197"/>
        <v>1</v>
      </c>
      <c r="AF324" s="2" t="b">
        <f t="shared" ca="1" si="198"/>
        <v>1</v>
      </c>
      <c r="AG324" s="2" t="str">
        <f t="shared" si="199"/>
        <v>2016</v>
      </c>
      <c r="AH324" s="2" t="str">
        <f t="shared" si="200"/>
        <v>4</v>
      </c>
      <c r="AI324" t="str">
        <f t="shared" si="201"/>
        <v>11</v>
      </c>
      <c r="AJ324" s="2" t="str">
        <f t="shared" si="202"/>
        <v>2016 Q4</v>
      </c>
    </row>
    <row r="325" spans="1:36" x14ac:dyDescent="0.25">
      <c r="A325" s="1">
        <v>42693</v>
      </c>
      <c r="B325" s="2">
        <f t="shared" si="175"/>
        <v>2016</v>
      </c>
      <c r="C325" s="2">
        <f t="shared" si="176"/>
        <v>4</v>
      </c>
      <c r="D325" s="2">
        <f t="shared" si="177"/>
        <v>20164</v>
      </c>
      <c r="E325">
        <f t="shared" si="178"/>
        <v>11</v>
      </c>
      <c r="F325">
        <f t="shared" si="179"/>
        <v>201611</v>
      </c>
      <c r="G325">
        <f t="shared" si="180"/>
        <v>324</v>
      </c>
      <c r="H325">
        <f t="shared" si="181"/>
        <v>323</v>
      </c>
      <c r="I325">
        <f t="shared" si="182"/>
        <v>50</v>
      </c>
      <c r="J325">
        <f t="shared" si="183"/>
        <v>43</v>
      </c>
      <c r="K325" s="1">
        <f t="shared" si="184"/>
        <v>42693</v>
      </c>
      <c r="L325" s="1">
        <f t="shared" si="185"/>
        <v>42675</v>
      </c>
      <c r="M325" s="1">
        <f t="shared" si="203"/>
        <v>42704</v>
      </c>
      <c r="N325" s="1">
        <f t="shared" si="186"/>
        <v>42644</v>
      </c>
      <c r="O325" s="1">
        <f t="shared" si="204"/>
        <v>42735</v>
      </c>
      <c r="P325" s="2">
        <f t="shared" si="205"/>
        <v>11</v>
      </c>
      <c r="Q325" s="2">
        <f t="shared" si="206"/>
        <v>4</v>
      </c>
      <c r="R325" s="2">
        <f t="shared" ca="1" si="207"/>
        <v>2018</v>
      </c>
      <c r="S325" s="2">
        <f t="shared" ca="1" si="208"/>
        <v>4</v>
      </c>
      <c r="T325" s="2">
        <f t="shared" ca="1" si="209"/>
        <v>12</v>
      </c>
      <c r="U325" s="2">
        <f t="shared" ca="1" si="187"/>
        <v>344</v>
      </c>
      <c r="V325" s="2">
        <f t="shared" ca="1" si="188"/>
        <v>344</v>
      </c>
      <c r="W325" s="2">
        <f t="shared" ca="1" si="189"/>
        <v>71</v>
      </c>
      <c r="X325" s="2">
        <f t="shared" ca="1" si="190"/>
        <v>12</v>
      </c>
      <c r="Y325" s="2">
        <f t="shared" ca="1" si="191"/>
        <v>36</v>
      </c>
      <c r="Z325" s="2">
        <f t="shared" ca="1" si="192"/>
        <v>-2</v>
      </c>
      <c r="AA325" s="2">
        <f t="shared" ca="1" si="193"/>
        <v>-8</v>
      </c>
      <c r="AB325" s="2">
        <f t="shared" ca="1" si="194"/>
        <v>-25</v>
      </c>
      <c r="AC325" s="2" t="str">
        <f t="shared" ca="1" si="195"/>
        <v xml:space="preserve"> 2016 Q4</v>
      </c>
      <c r="AD325" s="2" t="str">
        <f t="shared" ca="1" si="196"/>
        <v xml:space="preserve"> 2016 M11</v>
      </c>
      <c r="AE325" s="2" t="b">
        <f t="shared" ca="1" si="197"/>
        <v>1</v>
      </c>
      <c r="AF325" s="2" t="b">
        <f t="shared" ca="1" si="198"/>
        <v>1</v>
      </c>
      <c r="AG325" s="2" t="str">
        <f t="shared" si="199"/>
        <v>2016</v>
      </c>
      <c r="AH325" s="2" t="str">
        <f t="shared" si="200"/>
        <v>4</v>
      </c>
      <c r="AI325" t="str">
        <f t="shared" si="201"/>
        <v>11</v>
      </c>
      <c r="AJ325" s="2" t="str">
        <f t="shared" si="202"/>
        <v>2016 Q4</v>
      </c>
    </row>
    <row r="326" spans="1:36" x14ac:dyDescent="0.25">
      <c r="A326" s="1">
        <v>42694</v>
      </c>
      <c r="B326" s="2">
        <f t="shared" si="175"/>
        <v>2016</v>
      </c>
      <c r="C326" s="2">
        <f t="shared" si="176"/>
        <v>4</v>
      </c>
      <c r="D326" s="2">
        <f t="shared" si="177"/>
        <v>20164</v>
      </c>
      <c r="E326">
        <f t="shared" si="178"/>
        <v>11</v>
      </c>
      <c r="F326">
        <f t="shared" si="179"/>
        <v>201611</v>
      </c>
      <c r="G326">
        <f t="shared" si="180"/>
        <v>325</v>
      </c>
      <c r="H326">
        <f t="shared" si="181"/>
        <v>324</v>
      </c>
      <c r="I326">
        <f t="shared" si="182"/>
        <v>51</v>
      </c>
      <c r="J326">
        <f t="shared" si="183"/>
        <v>42</v>
      </c>
      <c r="K326" s="1">
        <f t="shared" si="184"/>
        <v>42694</v>
      </c>
      <c r="L326" s="1">
        <f t="shared" si="185"/>
        <v>42675</v>
      </c>
      <c r="M326" s="1">
        <f t="shared" si="203"/>
        <v>42704</v>
      </c>
      <c r="N326" s="1">
        <f t="shared" si="186"/>
        <v>42644</v>
      </c>
      <c r="O326" s="1">
        <f t="shared" si="204"/>
        <v>42735</v>
      </c>
      <c r="P326" s="2">
        <f t="shared" si="205"/>
        <v>11</v>
      </c>
      <c r="Q326" s="2">
        <f t="shared" si="206"/>
        <v>4</v>
      </c>
      <c r="R326" s="2">
        <f t="shared" ca="1" si="207"/>
        <v>2018</v>
      </c>
      <c r="S326" s="2">
        <f t="shared" ca="1" si="208"/>
        <v>4</v>
      </c>
      <c r="T326" s="2">
        <f t="shared" ca="1" si="209"/>
        <v>12</v>
      </c>
      <c r="U326" s="2">
        <f t="shared" ca="1" si="187"/>
        <v>344</v>
      </c>
      <c r="V326" s="2">
        <f t="shared" ca="1" si="188"/>
        <v>344</v>
      </c>
      <c r="W326" s="2">
        <f t="shared" ca="1" si="189"/>
        <v>71</v>
      </c>
      <c r="X326" s="2">
        <f t="shared" ca="1" si="190"/>
        <v>12</v>
      </c>
      <c r="Y326" s="2">
        <f t="shared" ca="1" si="191"/>
        <v>36</v>
      </c>
      <c r="Z326" s="2">
        <f t="shared" ca="1" si="192"/>
        <v>-2</v>
      </c>
      <c r="AA326" s="2">
        <f t="shared" ca="1" si="193"/>
        <v>-8</v>
      </c>
      <c r="AB326" s="2">
        <f t="shared" ca="1" si="194"/>
        <v>-25</v>
      </c>
      <c r="AC326" s="2" t="str">
        <f t="shared" ca="1" si="195"/>
        <v xml:space="preserve"> 2016 Q4</v>
      </c>
      <c r="AD326" s="2" t="str">
        <f t="shared" ca="1" si="196"/>
        <v xml:space="preserve"> 2016 M11</v>
      </c>
      <c r="AE326" s="2" t="b">
        <f t="shared" ca="1" si="197"/>
        <v>1</v>
      </c>
      <c r="AF326" s="2" t="b">
        <f t="shared" ca="1" si="198"/>
        <v>1</v>
      </c>
      <c r="AG326" s="2" t="str">
        <f t="shared" si="199"/>
        <v>2016</v>
      </c>
      <c r="AH326" s="2" t="str">
        <f t="shared" si="200"/>
        <v>4</v>
      </c>
      <c r="AI326" t="str">
        <f t="shared" si="201"/>
        <v>11</v>
      </c>
      <c r="AJ326" s="2" t="str">
        <f t="shared" si="202"/>
        <v>2016 Q4</v>
      </c>
    </row>
    <row r="327" spans="1:36" x14ac:dyDescent="0.25">
      <c r="A327" s="1">
        <v>42695</v>
      </c>
      <c r="B327" s="2">
        <f t="shared" si="175"/>
        <v>2016</v>
      </c>
      <c r="C327" s="2">
        <f t="shared" si="176"/>
        <v>4</v>
      </c>
      <c r="D327" s="2">
        <f t="shared" si="177"/>
        <v>20164</v>
      </c>
      <c r="E327">
        <f t="shared" si="178"/>
        <v>11</v>
      </c>
      <c r="F327">
        <f t="shared" si="179"/>
        <v>201611</v>
      </c>
      <c r="G327">
        <f t="shared" si="180"/>
        <v>326</v>
      </c>
      <c r="H327">
        <f t="shared" si="181"/>
        <v>325</v>
      </c>
      <c r="I327">
        <f t="shared" si="182"/>
        <v>52</v>
      </c>
      <c r="J327">
        <f t="shared" si="183"/>
        <v>41</v>
      </c>
      <c r="K327" s="1">
        <f t="shared" si="184"/>
        <v>42695</v>
      </c>
      <c r="L327" s="1">
        <f t="shared" si="185"/>
        <v>42675</v>
      </c>
      <c r="M327" s="1">
        <f t="shared" si="203"/>
        <v>42704</v>
      </c>
      <c r="N327" s="1">
        <f t="shared" si="186"/>
        <v>42644</v>
      </c>
      <c r="O327" s="1">
        <f t="shared" si="204"/>
        <v>42735</v>
      </c>
      <c r="P327" s="2">
        <f t="shared" si="205"/>
        <v>11</v>
      </c>
      <c r="Q327" s="2">
        <f t="shared" si="206"/>
        <v>4</v>
      </c>
      <c r="R327" s="2">
        <f t="shared" ca="1" si="207"/>
        <v>2018</v>
      </c>
      <c r="S327" s="2">
        <f t="shared" ca="1" si="208"/>
        <v>4</v>
      </c>
      <c r="T327" s="2">
        <f t="shared" ca="1" si="209"/>
        <v>12</v>
      </c>
      <c r="U327" s="2">
        <f t="shared" ca="1" si="187"/>
        <v>344</v>
      </c>
      <c r="V327" s="2">
        <f t="shared" ca="1" si="188"/>
        <v>344</v>
      </c>
      <c r="W327" s="2">
        <f t="shared" ca="1" si="189"/>
        <v>71</v>
      </c>
      <c r="X327" s="2">
        <f t="shared" ca="1" si="190"/>
        <v>12</v>
      </c>
      <c r="Y327" s="2">
        <f t="shared" ca="1" si="191"/>
        <v>36</v>
      </c>
      <c r="Z327" s="2">
        <f t="shared" ca="1" si="192"/>
        <v>-2</v>
      </c>
      <c r="AA327" s="2">
        <f t="shared" ca="1" si="193"/>
        <v>-8</v>
      </c>
      <c r="AB327" s="2">
        <f t="shared" ca="1" si="194"/>
        <v>-25</v>
      </c>
      <c r="AC327" s="2" t="str">
        <f t="shared" ca="1" si="195"/>
        <v xml:space="preserve"> 2016 Q4</v>
      </c>
      <c r="AD327" s="2" t="str">
        <f t="shared" ca="1" si="196"/>
        <v xml:space="preserve"> 2016 M11</v>
      </c>
      <c r="AE327" s="2" t="b">
        <f t="shared" ca="1" si="197"/>
        <v>1</v>
      </c>
      <c r="AF327" s="2" t="b">
        <f t="shared" ca="1" si="198"/>
        <v>1</v>
      </c>
      <c r="AG327" s="2" t="str">
        <f t="shared" si="199"/>
        <v>2016</v>
      </c>
      <c r="AH327" s="2" t="str">
        <f t="shared" si="200"/>
        <v>4</v>
      </c>
      <c r="AI327" t="str">
        <f t="shared" si="201"/>
        <v>11</v>
      </c>
      <c r="AJ327" s="2" t="str">
        <f t="shared" si="202"/>
        <v>2016 Q4</v>
      </c>
    </row>
    <row r="328" spans="1:36" x14ac:dyDescent="0.25">
      <c r="A328" s="1">
        <v>42696</v>
      </c>
      <c r="B328" s="2">
        <f t="shared" si="175"/>
        <v>2016</v>
      </c>
      <c r="C328" s="2">
        <f t="shared" si="176"/>
        <v>4</v>
      </c>
      <c r="D328" s="2">
        <f t="shared" si="177"/>
        <v>20164</v>
      </c>
      <c r="E328">
        <f t="shared" si="178"/>
        <v>11</v>
      </c>
      <c r="F328">
        <f t="shared" si="179"/>
        <v>201611</v>
      </c>
      <c r="G328">
        <f t="shared" si="180"/>
        <v>327</v>
      </c>
      <c r="H328">
        <f t="shared" si="181"/>
        <v>326</v>
      </c>
      <c r="I328">
        <f t="shared" si="182"/>
        <v>53</v>
      </c>
      <c r="J328">
        <f t="shared" si="183"/>
        <v>40</v>
      </c>
      <c r="K328" s="1">
        <f t="shared" si="184"/>
        <v>42696</v>
      </c>
      <c r="L328" s="1">
        <f t="shared" si="185"/>
        <v>42675</v>
      </c>
      <c r="M328" s="1">
        <f t="shared" si="203"/>
        <v>42704</v>
      </c>
      <c r="N328" s="1">
        <f t="shared" si="186"/>
        <v>42644</v>
      </c>
      <c r="O328" s="1">
        <f t="shared" si="204"/>
        <v>42735</v>
      </c>
      <c r="P328" s="2">
        <f t="shared" si="205"/>
        <v>11</v>
      </c>
      <c r="Q328" s="2">
        <f t="shared" si="206"/>
        <v>4</v>
      </c>
      <c r="R328" s="2">
        <f t="shared" ca="1" si="207"/>
        <v>2018</v>
      </c>
      <c r="S328" s="2">
        <f t="shared" ca="1" si="208"/>
        <v>4</v>
      </c>
      <c r="T328" s="2">
        <f t="shared" ca="1" si="209"/>
        <v>12</v>
      </c>
      <c r="U328" s="2">
        <f t="shared" ca="1" si="187"/>
        <v>344</v>
      </c>
      <c r="V328" s="2">
        <f t="shared" ca="1" si="188"/>
        <v>344</v>
      </c>
      <c r="W328" s="2">
        <f t="shared" ca="1" si="189"/>
        <v>71</v>
      </c>
      <c r="X328" s="2">
        <f t="shared" ca="1" si="190"/>
        <v>12</v>
      </c>
      <c r="Y328" s="2">
        <f t="shared" ca="1" si="191"/>
        <v>36</v>
      </c>
      <c r="Z328" s="2">
        <f t="shared" ca="1" si="192"/>
        <v>-2</v>
      </c>
      <c r="AA328" s="2">
        <f t="shared" ca="1" si="193"/>
        <v>-8</v>
      </c>
      <c r="AB328" s="2">
        <f t="shared" ca="1" si="194"/>
        <v>-25</v>
      </c>
      <c r="AC328" s="2" t="str">
        <f t="shared" ca="1" si="195"/>
        <v xml:space="preserve"> 2016 Q4</v>
      </c>
      <c r="AD328" s="2" t="str">
        <f t="shared" ca="1" si="196"/>
        <v xml:space="preserve"> 2016 M11</v>
      </c>
      <c r="AE328" s="2" t="b">
        <f t="shared" ca="1" si="197"/>
        <v>1</v>
      </c>
      <c r="AF328" s="2" t="b">
        <f t="shared" ca="1" si="198"/>
        <v>1</v>
      </c>
      <c r="AG328" s="2" t="str">
        <f t="shared" si="199"/>
        <v>2016</v>
      </c>
      <c r="AH328" s="2" t="str">
        <f t="shared" si="200"/>
        <v>4</v>
      </c>
      <c r="AI328" t="str">
        <f t="shared" si="201"/>
        <v>11</v>
      </c>
      <c r="AJ328" s="2" t="str">
        <f t="shared" si="202"/>
        <v>2016 Q4</v>
      </c>
    </row>
    <row r="329" spans="1:36" x14ac:dyDescent="0.25">
      <c r="A329" s="1">
        <v>42697</v>
      </c>
      <c r="B329" s="2">
        <f t="shared" si="175"/>
        <v>2016</v>
      </c>
      <c r="C329" s="2">
        <f t="shared" si="176"/>
        <v>4</v>
      </c>
      <c r="D329" s="2">
        <f t="shared" si="177"/>
        <v>20164</v>
      </c>
      <c r="E329">
        <f t="shared" si="178"/>
        <v>11</v>
      </c>
      <c r="F329">
        <f t="shared" si="179"/>
        <v>201611</v>
      </c>
      <c r="G329">
        <f t="shared" si="180"/>
        <v>328</v>
      </c>
      <c r="H329">
        <f t="shared" si="181"/>
        <v>327</v>
      </c>
      <c r="I329">
        <f t="shared" si="182"/>
        <v>54</v>
      </c>
      <c r="J329">
        <f t="shared" si="183"/>
        <v>39</v>
      </c>
      <c r="K329" s="1">
        <f t="shared" si="184"/>
        <v>42697</v>
      </c>
      <c r="L329" s="1">
        <f t="shared" si="185"/>
        <v>42675</v>
      </c>
      <c r="M329" s="1">
        <f t="shared" si="203"/>
        <v>42704</v>
      </c>
      <c r="N329" s="1">
        <f t="shared" si="186"/>
        <v>42644</v>
      </c>
      <c r="O329" s="1">
        <f t="shared" si="204"/>
        <v>42735</v>
      </c>
      <c r="P329" s="2">
        <f t="shared" si="205"/>
        <v>11</v>
      </c>
      <c r="Q329" s="2">
        <f t="shared" si="206"/>
        <v>4</v>
      </c>
      <c r="R329" s="2">
        <f t="shared" ca="1" si="207"/>
        <v>2018</v>
      </c>
      <c r="S329" s="2">
        <f t="shared" ca="1" si="208"/>
        <v>4</v>
      </c>
      <c r="T329" s="2">
        <f t="shared" ca="1" si="209"/>
        <v>12</v>
      </c>
      <c r="U329" s="2">
        <f t="shared" ca="1" si="187"/>
        <v>344</v>
      </c>
      <c r="V329" s="2">
        <f t="shared" ca="1" si="188"/>
        <v>344</v>
      </c>
      <c r="W329" s="2">
        <f t="shared" ca="1" si="189"/>
        <v>71</v>
      </c>
      <c r="X329" s="2">
        <f t="shared" ca="1" si="190"/>
        <v>12</v>
      </c>
      <c r="Y329" s="2">
        <f t="shared" ca="1" si="191"/>
        <v>36</v>
      </c>
      <c r="Z329" s="2">
        <f t="shared" ca="1" si="192"/>
        <v>-2</v>
      </c>
      <c r="AA329" s="2">
        <f t="shared" ca="1" si="193"/>
        <v>-8</v>
      </c>
      <c r="AB329" s="2">
        <f t="shared" ca="1" si="194"/>
        <v>-25</v>
      </c>
      <c r="AC329" s="2" t="str">
        <f t="shared" ca="1" si="195"/>
        <v xml:space="preserve"> 2016 Q4</v>
      </c>
      <c r="AD329" s="2" t="str">
        <f t="shared" ca="1" si="196"/>
        <v xml:space="preserve"> 2016 M11</v>
      </c>
      <c r="AE329" s="2" t="b">
        <f t="shared" ca="1" si="197"/>
        <v>1</v>
      </c>
      <c r="AF329" s="2" t="b">
        <f t="shared" ca="1" si="198"/>
        <v>1</v>
      </c>
      <c r="AG329" s="2" t="str">
        <f t="shared" si="199"/>
        <v>2016</v>
      </c>
      <c r="AH329" s="2" t="str">
        <f t="shared" si="200"/>
        <v>4</v>
      </c>
      <c r="AI329" t="str">
        <f t="shared" si="201"/>
        <v>11</v>
      </c>
      <c r="AJ329" s="2" t="str">
        <f t="shared" si="202"/>
        <v>2016 Q4</v>
      </c>
    </row>
    <row r="330" spans="1:36" x14ac:dyDescent="0.25">
      <c r="A330" s="1">
        <v>42698</v>
      </c>
      <c r="B330" s="2">
        <f t="shared" si="175"/>
        <v>2016</v>
      </c>
      <c r="C330" s="2">
        <f t="shared" si="176"/>
        <v>4</v>
      </c>
      <c r="D330" s="2">
        <f t="shared" si="177"/>
        <v>20164</v>
      </c>
      <c r="E330">
        <f t="shared" si="178"/>
        <v>11</v>
      </c>
      <c r="F330">
        <f t="shared" si="179"/>
        <v>201611</v>
      </c>
      <c r="G330">
        <f t="shared" si="180"/>
        <v>329</v>
      </c>
      <c r="H330">
        <f t="shared" si="181"/>
        <v>328</v>
      </c>
      <c r="I330">
        <f t="shared" si="182"/>
        <v>55</v>
      </c>
      <c r="J330">
        <f t="shared" si="183"/>
        <v>38</v>
      </c>
      <c r="K330" s="1">
        <f t="shared" si="184"/>
        <v>42698</v>
      </c>
      <c r="L330" s="1">
        <f t="shared" si="185"/>
        <v>42675</v>
      </c>
      <c r="M330" s="1">
        <f t="shared" si="203"/>
        <v>42704</v>
      </c>
      <c r="N330" s="1">
        <f t="shared" si="186"/>
        <v>42644</v>
      </c>
      <c r="O330" s="1">
        <f t="shared" si="204"/>
        <v>42735</v>
      </c>
      <c r="P330" s="2">
        <f t="shared" si="205"/>
        <v>11</v>
      </c>
      <c r="Q330" s="2">
        <f t="shared" si="206"/>
        <v>4</v>
      </c>
      <c r="R330" s="2">
        <f t="shared" ca="1" si="207"/>
        <v>2018</v>
      </c>
      <c r="S330" s="2">
        <f t="shared" ca="1" si="208"/>
        <v>4</v>
      </c>
      <c r="T330" s="2">
        <f t="shared" ca="1" si="209"/>
        <v>12</v>
      </c>
      <c r="U330" s="2">
        <f t="shared" ca="1" si="187"/>
        <v>344</v>
      </c>
      <c r="V330" s="2">
        <f t="shared" ca="1" si="188"/>
        <v>344</v>
      </c>
      <c r="W330" s="2">
        <f t="shared" ca="1" si="189"/>
        <v>71</v>
      </c>
      <c r="X330" s="2">
        <f t="shared" ca="1" si="190"/>
        <v>12</v>
      </c>
      <c r="Y330" s="2">
        <f t="shared" ca="1" si="191"/>
        <v>36</v>
      </c>
      <c r="Z330" s="2">
        <f t="shared" ca="1" si="192"/>
        <v>-2</v>
      </c>
      <c r="AA330" s="2">
        <f t="shared" ca="1" si="193"/>
        <v>-8</v>
      </c>
      <c r="AB330" s="2">
        <f t="shared" ca="1" si="194"/>
        <v>-25</v>
      </c>
      <c r="AC330" s="2" t="str">
        <f t="shared" ca="1" si="195"/>
        <v xml:space="preserve"> 2016 Q4</v>
      </c>
      <c r="AD330" s="2" t="str">
        <f t="shared" ca="1" si="196"/>
        <v xml:space="preserve"> 2016 M11</v>
      </c>
      <c r="AE330" s="2" t="b">
        <f t="shared" ca="1" si="197"/>
        <v>1</v>
      </c>
      <c r="AF330" s="2" t="b">
        <f t="shared" ca="1" si="198"/>
        <v>1</v>
      </c>
      <c r="AG330" s="2" t="str">
        <f t="shared" si="199"/>
        <v>2016</v>
      </c>
      <c r="AH330" s="2" t="str">
        <f t="shared" si="200"/>
        <v>4</v>
      </c>
      <c r="AI330" t="str">
        <f t="shared" si="201"/>
        <v>11</v>
      </c>
      <c r="AJ330" s="2" t="str">
        <f t="shared" si="202"/>
        <v>2016 Q4</v>
      </c>
    </row>
    <row r="331" spans="1:36" x14ac:dyDescent="0.25">
      <c r="A331" s="1">
        <v>42699</v>
      </c>
      <c r="B331" s="2">
        <f t="shared" si="175"/>
        <v>2016</v>
      </c>
      <c r="C331" s="2">
        <f t="shared" si="176"/>
        <v>4</v>
      </c>
      <c r="D331" s="2">
        <f t="shared" si="177"/>
        <v>20164</v>
      </c>
      <c r="E331">
        <f t="shared" si="178"/>
        <v>11</v>
      </c>
      <c r="F331">
        <f t="shared" si="179"/>
        <v>201611</v>
      </c>
      <c r="G331">
        <f t="shared" si="180"/>
        <v>330</v>
      </c>
      <c r="H331">
        <f t="shared" si="181"/>
        <v>329</v>
      </c>
      <c r="I331">
        <f t="shared" si="182"/>
        <v>56</v>
      </c>
      <c r="J331">
        <f t="shared" si="183"/>
        <v>37</v>
      </c>
      <c r="K331" s="1">
        <f t="shared" si="184"/>
        <v>42699</v>
      </c>
      <c r="L331" s="1">
        <f t="shared" si="185"/>
        <v>42675</v>
      </c>
      <c r="M331" s="1">
        <f t="shared" si="203"/>
        <v>42704</v>
      </c>
      <c r="N331" s="1">
        <f t="shared" si="186"/>
        <v>42644</v>
      </c>
      <c r="O331" s="1">
        <f t="shared" si="204"/>
        <v>42735</v>
      </c>
      <c r="P331" s="2">
        <f t="shared" si="205"/>
        <v>11</v>
      </c>
      <c r="Q331" s="2">
        <f t="shared" si="206"/>
        <v>4</v>
      </c>
      <c r="R331" s="2">
        <f t="shared" ca="1" si="207"/>
        <v>2018</v>
      </c>
      <c r="S331" s="2">
        <f t="shared" ca="1" si="208"/>
        <v>4</v>
      </c>
      <c r="T331" s="2">
        <f t="shared" ca="1" si="209"/>
        <v>12</v>
      </c>
      <c r="U331" s="2">
        <f t="shared" ca="1" si="187"/>
        <v>344</v>
      </c>
      <c r="V331" s="2">
        <f t="shared" ca="1" si="188"/>
        <v>344</v>
      </c>
      <c r="W331" s="2">
        <f t="shared" ca="1" si="189"/>
        <v>71</v>
      </c>
      <c r="X331" s="2">
        <f t="shared" ca="1" si="190"/>
        <v>12</v>
      </c>
      <c r="Y331" s="2">
        <f t="shared" ca="1" si="191"/>
        <v>36</v>
      </c>
      <c r="Z331" s="2">
        <f t="shared" ca="1" si="192"/>
        <v>-2</v>
      </c>
      <c r="AA331" s="2">
        <f t="shared" ca="1" si="193"/>
        <v>-8</v>
      </c>
      <c r="AB331" s="2">
        <f t="shared" ca="1" si="194"/>
        <v>-25</v>
      </c>
      <c r="AC331" s="2" t="str">
        <f t="shared" ca="1" si="195"/>
        <v xml:space="preserve"> 2016 Q4</v>
      </c>
      <c r="AD331" s="2" t="str">
        <f t="shared" ca="1" si="196"/>
        <v xml:space="preserve"> 2016 M11</v>
      </c>
      <c r="AE331" s="2" t="b">
        <f t="shared" ca="1" si="197"/>
        <v>1</v>
      </c>
      <c r="AF331" s="2" t="b">
        <f t="shared" ca="1" si="198"/>
        <v>1</v>
      </c>
      <c r="AG331" s="2" t="str">
        <f t="shared" si="199"/>
        <v>2016</v>
      </c>
      <c r="AH331" s="2" t="str">
        <f t="shared" si="200"/>
        <v>4</v>
      </c>
      <c r="AI331" t="str">
        <f t="shared" si="201"/>
        <v>11</v>
      </c>
      <c r="AJ331" s="2" t="str">
        <f t="shared" si="202"/>
        <v>2016 Q4</v>
      </c>
    </row>
    <row r="332" spans="1:36" x14ac:dyDescent="0.25">
      <c r="A332" s="1">
        <v>42700</v>
      </c>
      <c r="B332" s="2">
        <f t="shared" si="175"/>
        <v>2016</v>
      </c>
      <c r="C332" s="2">
        <f t="shared" si="176"/>
        <v>4</v>
      </c>
      <c r="D332" s="2">
        <f t="shared" si="177"/>
        <v>20164</v>
      </c>
      <c r="E332">
        <f t="shared" si="178"/>
        <v>11</v>
      </c>
      <c r="F332">
        <f t="shared" si="179"/>
        <v>201611</v>
      </c>
      <c r="G332">
        <f t="shared" si="180"/>
        <v>331</v>
      </c>
      <c r="H332">
        <f t="shared" si="181"/>
        <v>330</v>
      </c>
      <c r="I332">
        <f t="shared" si="182"/>
        <v>57</v>
      </c>
      <c r="J332">
        <f t="shared" si="183"/>
        <v>36</v>
      </c>
      <c r="K332" s="1">
        <f t="shared" si="184"/>
        <v>42700</v>
      </c>
      <c r="L332" s="1">
        <f t="shared" si="185"/>
        <v>42675</v>
      </c>
      <c r="M332" s="1">
        <f t="shared" si="203"/>
        <v>42704</v>
      </c>
      <c r="N332" s="1">
        <f t="shared" si="186"/>
        <v>42644</v>
      </c>
      <c r="O332" s="1">
        <f t="shared" si="204"/>
        <v>42735</v>
      </c>
      <c r="P332" s="2">
        <f t="shared" si="205"/>
        <v>11</v>
      </c>
      <c r="Q332" s="2">
        <f t="shared" si="206"/>
        <v>4</v>
      </c>
      <c r="R332" s="2">
        <f t="shared" ca="1" si="207"/>
        <v>2018</v>
      </c>
      <c r="S332" s="2">
        <f t="shared" ca="1" si="208"/>
        <v>4</v>
      </c>
      <c r="T332" s="2">
        <f t="shared" ca="1" si="209"/>
        <v>12</v>
      </c>
      <c r="U332" s="2">
        <f t="shared" ca="1" si="187"/>
        <v>344</v>
      </c>
      <c r="V332" s="2">
        <f t="shared" ca="1" si="188"/>
        <v>344</v>
      </c>
      <c r="W332" s="2">
        <f t="shared" ca="1" si="189"/>
        <v>71</v>
      </c>
      <c r="X332" s="2">
        <f t="shared" ca="1" si="190"/>
        <v>12</v>
      </c>
      <c r="Y332" s="2">
        <f t="shared" ca="1" si="191"/>
        <v>36</v>
      </c>
      <c r="Z332" s="2">
        <f t="shared" ca="1" si="192"/>
        <v>-2</v>
      </c>
      <c r="AA332" s="2">
        <f t="shared" ca="1" si="193"/>
        <v>-8</v>
      </c>
      <c r="AB332" s="2">
        <f t="shared" ca="1" si="194"/>
        <v>-25</v>
      </c>
      <c r="AC332" s="2" t="str">
        <f t="shared" ca="1" si="195"/>
        <v xml:space="preserve"> 2016 Q4</v>
      </c>
      <c r="AD332" s="2" t="str">
        <f t="shared" ca="1" si="196"/>
        <v xml:space="preserve"> 2016 M11</v>
      </c>
      <c r="AE332" s="2" t="b">
        <f t="shared" ca="1" si="197"/>
        <v>1</v>
      </c>
      <c r="AF332" s="2" t="b">
        <f t="shared" ca="1" si="198"/>
        <v>1</v>
      </c>
      <c r="AG332" s="2" t="str">
        <f t="shared" si="199"/>
        <v>2016</v>
      </c>
      <c r="AH332" s="2" t="str">
        <f t="shared" si="200"/>
        <v>4</v>
      </c>
      <c r="AI332" t="str">
        <f t="shared" si="201"/>
        <v>11</v>
      </c>
      <c r="AJ332" s="2" t="str">
        <f t="shared" si="202"/>
        <v>2016 Q4</v>
      </c>
    </row>
    <row r="333" spans="1:36" x14ac:dyDescent="0.25">
      <c r="A333" s="1">
        <v>42701</v>
      </c>
      <c r="B333" s="2">
        <f t="shared" si="175"/>
        <v>2016</v>
      </c>
      <c r="C333" s="2">
        <f t="shared" si="176"/>
        <v>4</v>
      </c>
      <c r="D333" s="2">
        <f t="shared" si="177"/>
        <v>20164</v>
      </c>
      <c r="E333">
        <f t="shared" si="178"/>
        <v>11</v>
      </c>
      <c r="F333">
        <f t="shared" si="179"/>
        <v>201611</v>
      </c>
      <c r="G333">
        <f t="shared" si="180"/>
        <v>332</v>
      </c>
      <c r="H333">
        <f t="shared" si="181"/>
        <v>331</v>
      </c>
      <c r="I333">
        <f t="shared" si="182"/>
        <v>58</v>
      </c>
      <c r="J333">
        <f t="shared" si="183"/>
        <v>35</v>
      </c>
      <c r="K333" s="1">
        <f t="shared" si="184"/>
        <v>42701</v>
      </c>
      <c r="L333" s="1">
        <f t="shared" si="185"/>
        <v>42675</v>
      </c>
      <c r="M333" s="1">
        <f t="shared" si="203"/>
        <v>42704</v>
      </c>
      <c r="N333" s="1">
        <f t="shared" si="186"/>
        <v>42644</v>
      </c>
      <c r="O333" s="1">
        <f t="shared" si="204"/>
        <v>42735</v>
      </c>
      <c r="P333" s="2">
        <f t="shared" si="205"/>
        <v>11</v>
      </c>
      <c r="Q333" s="2">
        <f t="shared" si="206"/>
        <v>4</v>
      </c>
      <c r="R333" s="2">
        <f t="shared" ca="1" si="207"/>
        <v>2018</v>
      </c>
      <c r="S333" s="2">
        <f t="shared" ca="1" si="208"/>
        <v>4</v>
      </c>
      <c r="T333" s="2">
        <f t="shared" ca="1" si="209"/>
        <v>12</v>
      </c>
      <c r="U333" s="2">
        <f t="shared" ca="1" si="187"/>
        <v>344</v>
      </c>
      <c r="V333" s="2">
        <f t="shared" ca="1" si="188"/>
        <v>344</v>
      </c>
      <c r="W333" s="2">
        <f t="shared" ca="1" si="189"/>
        <v>71</v>
      </c>
      <c r="X333" s="2">
        <f t="shared" ca="1" si="190"/>
        <v>12</v>
      </c>
      <c r="Y333" s="2">
        <f t="shared" ca="1" si="191"/>
        <v>36</v>
      </c>
      <c r="Z333" s="2">
        <f t="shared" ca="1" si="192"/>
        <v>-2</v>
      </c>
      <c r="AA333" s="2">
        <f t="shared" ca="1" si="193"/>
        <v>-8</v>
      </c>
      <c r="AB333" s="2">
        <f t="shared" ca="1" si="194"/>
        <v>-25</v>
      </c>
      <c r="AC333" s="2" t="str">
        <f t="shared" ca="1" si="195"/>
        <v xml:space="preserve"> 2016 Q4</v>
      </c>
      <c r="AD333" s="2" t="str">
        <f t="shared" ca="1" si="196"/>
        <v xml:space="preserve"> 2016 M11</v>
      </c>
      <c r="AE333" s="2" t="b">
        <f t="shared" ca="1" si="197"/>
        <v>1</v>
      </c>
      <c r="AF333" s="2" t="b">
        <f t="shared" ca="1" si="198"/>
        <v>1</v>
      </c>
      <c r="AG333" s="2" t="str">
        <f t="shared" si="199"/>
        <v>2016</v>
      </c>
      <c r="AH333" s="2" t="str">
        <f t="shared" si="200"/>
        <v>4</v>
      </c>
      <c r="AI333" t="str">
        <f t="shared" si="201"/>
        <v>11</v>
      </c>
      <c r="AJ333" s="2" t="str">
        <f t="shared" si="202"/>
        <v>2016 Q4</v>
      </c>
    </row>
    <row r="334" spans="1:36" x14ac:dyDescent="0.25">
      <c r="A334" s="1">
        <v>42702</v>
      </c>
      <c r="B334" s="2">
        <f t="shared" si="175"/>
        <v>2016</v>
      </c>
      <c r="C334" s="2">
        <f t="shared" si="176"/>
        <v>4</v>
      </c>
      <c r="D334" s="2">
        <f t="shared" si="177"/>
        <v>20164</v>
      </c>
      <c r="E334">
        <f t="shared" si="178"/>
        <v>11</v>
      </c>
      <c r="F334">
        <f t="shared" si="179"/>
        <v>201611</v>
      </c>
      <c r="G334">
        <f t="shared" si="180"/>
        <v>333</v>
      </c>
      <c r="H334">
        <f t="shared" si="181"/>
        <v>332</v>
      </c>
      <c r="I334">
        <f t="shared" si="182"/>
        <v>59</v>
      </c>
      <c r="J334">
        <f t="shared" si="183"/>
        <v>34</v>
      </c>
      <c r="K334" s="1">
        <f t="shared" si="184"/>
        <v>42702</v>
      </c>
      <c r="L334" s="1">
        <f t="shared" si="185"/>
        <v>42675</v>
      </c>
      <c r="M334" s="1">
        <f t="shared" si="203"/>
        <v>42704</v>
      </c>
      <c r="N334" s="1">
        <f t="shared" si="186"/>
        <v>42644</v>
      </c>
      <c r="O334" s="1">
        <f t="shared" si="204"/>
        <v>42735</v>
      </c>
      <c r="P334" s="2">
        <f t="shared" si="205"/>
        <v>11</v>
      </c>
      <c r="Q334" s="2">
        <f t="shared" si="206"/>
        <v>4</v>
      </c>
      <c r="R334" s="2">
        <f t="shared" ca="1" si="207"/>
        <v>2018</v>
      </c>
      <c r="S334" s="2">
        <f t="shared" ca="1" si="208"/>
        <v>4</v>
      </c>
      <c r="T334" s="2">
        <f t="shared" ca="1" si="209"/>
        <v>12</v>
      </c>
      <c r="U334" s="2">
        <f t="shared" ca="1" si="187"/>
        <v>344</v>
      </c>
      <c r="V334" s="2">
        <f t="shared" ca="1" si="188"/>
        <v>344</v>
      </c>
      <c r="W334" s="2">
        <f t="shared" ca="1" si="189"/>
        <v>71</v>
      </c>
      <c r="X334" s="2">
        <f t="shared" ca="1" si="190"/>
        <v>12</v>
      </c>
      <c r="Y334" s="2">
        <f t="shared" ca="1" si="191"/>
        <v>36</v>
      </c>
      <c r="Z334" s="2">
        <f t="shared" ca="1" si="192"/>
        <v>-2</v>
      </c>
      <c r="AA334" s="2">
        <f t="shared" ca="1" si="193"/>
        <v>-8</v>
      </c>
      <c r="AB334" s="2">
        <f t="shared" ca="1" si="194"/>
        <v>-25</v>
      </c>
      <c r="AC334" s="2" t="str">
        <f t="shared" ca="1" si="195"/>
        <v xml:space="preserve"> 2016 Q4</v>
      </c>
      <c r="AD334" s="2" t="str">
        <f t="shared" ca="1" si="196"/>
        <v xml:space="preserve"> 2016 M11</v>
      </c>
      <c r="AE334" s="2" t="b">
        <f t="shared" ca="1" si="197"/>
        <v>1</v>
      </c>
      <c r="AF334" s="2" t="b">
        <f t="shared" ca="1" si="198"/>
        <v>1</v>
      </c>
      <c r="AG334" s="2" t="str">
        <f t="shared" si="199"/>
        <v>2016</v>
      </c>
      <c r="AH334" s="2" t="str">
        <f t="shared" si="200"/>
        <v>4</v>
      </c>
      <c r="AI334" t="str">
        <f t="shared" si="201"/>
        <v>11</v>
      </c>
      <c r="AJ334" s="2" t="str">
        <f t="shared" si="202"/>
        <v>2016 Q4</v>
      </c>
    </row>
    <row r="335" spans="1:36" x14ac:dyDescent="0.25">
      <c r="A335" s="1">
        <v>42703</v>
      </c>
      <c r="B335" s="2">
        <f t="shared" si="175"/>
        <v>2016</v>
      </c>
      <c r="C335" s="2">
        <f t="shared" si="176"/>
        <v>4</v>
      </c>
      <c r="D335" s="2">
        <f t="shared" si="177"/>
        <v>20164</v>
      </c>
      <c r="E335">
        <f t="shared" si="178"/>
        <v>11</v>
      </c>
      <c r="F335">
        <f t="shared" si="179"/>
        <v>201611</v>
      </c>
      <c r="G335">
        <f t="shared" si="180"/>
        <v>334</v>
      </c>
      <c r="H335">
        <f t="shared" si="181"/>
        <v>333</v>
      </c>
      <c r="I335">
        <f t="shared" si="182"/>
        <v>60</v>
      </c>
      <c r="J335">
        <f t="shared" si="183"/>
        <v>33</v>
      </c>
      <c r="K335" s="1">
        <f t="shared" si="184"/>
        <v>42703</v>
      </c>
      <c r="L335" s="1">
        <f t="shared" si="185"/>
        <v>42675</v>
      </c>
      <c r="M335" s="1">
        <f t="shared" si="203"/>
        <v>42704</v>
      </c>
      <c r="N335" s="1">
        <f t="shared" si="186"/>
        <v>42644</v>
      </c>
      <c r="O335" s="1">
        <f t="shared" si="204"/>
        <v>42735</v>
      </c>
      <c r="P335" s="2">
        <f t="shared" si="205"/>
        <v>11</v>
      </c>
      <c r="Q335" s="2">
        <f t="shared" si="206"/>
        <v>4</v>
      </c>
      <c r="R335" s="2">
        <f t="shared" ca="1" si="207"/>
        <v>2018</v>
      </c>
      <c r="S335" s="2">
        <f t="shared" ca="1" si="208"/>
        <v>4</v>
      </c>
      <c r="T335" s="2">
        <f t="shared" ca="1" si="209"/>
        <v>12</v>
      </c>
      <c r="U335" s="2">
        <f t="shared" ca="1" si="187"/>
        <v>344</v>
      </c>
      <c r="V335" s="2">
        <f t="shared" ca="1" si="188"/>
        <v>344</v>
      </c>
      <c r="W335" s="2">
        <f t="shared" ca="1" si="189"/>
        <v>71</v>
      </c>
      <c r="X335" s="2">
        <f t="shared" ca="1" si="190"/>
        <v>12</v>
      </c>
      <c r="Y335" s="2">
        <f t="shared" ca="1" si="191"/>
        <v>36</v>
      </c>
      <c r="Z335" s="2">
        <f t="shared" ca="1" si="192"/>
        <v>-2</v>
      </c>
      <c r="AA335" s="2">
        <f t="shared" ca="1" si="193"/>
        <v>-8</v>
      </c>
      <c r="AB335" s="2">
        <f t="shared" ca="1" si="194"/>
        <v>-25</v>
      </c>
      <c r="AC335" s="2" t="str">
        <f t="shared" ca="1" si="195"/>
        <v xml:space="preserve"> 2016 Q4</v>
      </c>
      <c r="AD335" s="2" t="str">
        <f t="shared" ca="1" si="196"/>
        <v xml:space="preserve"> 2016 M11</v>
      </c>
      <c r="AE335" s="2" t="b">
        <f t="shared" ca="1" si="197"/>
        <v>1</v>
      </c>
      <c r="AF335" s="2" t="b">
        <f t="shared" ca="1" si="198"/>
        <v>1</v>
      </c>
      <c r="AG335" s="2" t="str">
        <f t="shared" si="199"/>
        <v>2016</v>
      </c>
      <c r="AH335" s="2" t="str">
        <f t="shared" si="200"/>
        <v>4</v>
      </c>
      <c r="AI335" t="str">
        <f t="shared" si="201"/>
        <v>11</v>
      </c>
      <c r="AJ335" s="2" t="str">
        <f t="shared" si="202"/>
        <v>2016 Q4</v>
      </c>
    </row>
    <row r="336" spans="1:36" x14ac:dyDescent="0.25">
      <c r="A336" s="1">
        <v>42704</v>
      </c>
      <c r="B336" s="2">
        <f t="shared" si="175"/>
        <v>2016</v>
      </c>
      <c r="C336" s="2">
        <f t="shared" si="176"/>
        <v>4</v>
      </c>
      <c r="D336" s="2">
        <f t="shared" si="177"/>
        <v>20164</v>
      </c>
      <c r="E336">
        <f t="shared" si="178"/>
        <v>11</v>
      </c>
      <c r="F336">
        <f t="shared" si="179"/>
        <v>201611</v>
      </c>
      <c r="G336">
        <f t="shared" si="180"/>
        <v>335</v>
      </c>
      <c r="H336">
        <f t="shared" si="181"/>
        <v>334</v>
      </c>
      <c r="I336">
        <f t="shared" si="182"/>
        <v>61</v>
      </c>
      <c r="J336">
        <f t="shared" si="183"/>
        <v>32</v>
      </c>
      <c r="K336" s="1">
        <f t="shared" si="184"/>
        <v>42704</v>
      </c>
      <c r="L336" s="1">
        <f t="shared" si="185"/>
        <v>42675</v>
      </c>
      <c r="M336" s="1">
        <f t="shared" si="203"/>
        <v>42704</v>
      </c>
      <c r="N336" s="1">
        <f t="shared" si="186"/>
        <v>42644</v>
      </c>
      <c r="O336" s="1">
        <f t="shared" si="204"/>
        <v>42735</v>
      </c>
      <c r="P336" s="2">
        <f t="shared" si="205"/>
        <v>11</v>
      </c>
      <c r="Q336" s="2">
        <f t="shared" si="206"/>
        <v>4</v>
      </c>
      <c r="R336" s="2">
        <f t="shared" ca="1" si="207"/>
        <v>2018</v>
      </c>
      <c r="S336" s="2">
        <f t="shared" ca="1" si="208"/>
        <v>4</v>
      </c>
      <c r="T336" s="2">
        <f t="shared" ca="1" si="209"/>
        <v>12</v>
      </c>
      <c r="U336" s="2">
        <f t="shared" ca="1" si="187"/>
        <v>344</v>
      </c>
      <c r="V336" s="2">
        <f t="shared" ca="1" si="188"/>
        <v>344</v>
      </c>
      <c r="W336" s="2">
        <f t="shared" ca="1" si="189"/>
        <v>71</v>
      </c>
      <c r="X336" s="2">
        <f t="shared" ca="1" si="190"/>
        <v>12</v>
      </c>
      <c r="Y336" s="2">
        <f t="shared" ca="1" si="191"/>
        <v>36</v>
      </c>
      <c r="Z336" s="2">
        <f t="shared" ca="1" si="192"/>
        <v>-2</v>
      </c>
      <c r="AA336" s="2">
        <f t="shared" ca="1" si="193"/>
        <v>-8</v>
      </c>
      <c r="AB336" s="2">
        <f t="shared" ca="1" si="194"/>
        <v>-25</v>
      </c>
      <c r="AC336" s="2" t="str">
        <f t="shared" ca="1" si="195"/>
        <v xml:space="preserve"> 2016 Q4</v>
      </c>
      <c r="AD336" s="2" t="str">
        <f t="shared" ca="1" si="196"/>
        <v xml:space="preserve"> 2016 M11</v>
      </c>
      <c r="AE336" s="2" t="b">
        <f t="shared" ca="1" si="197"/>
        <v>1</v>
      </c>
      <c r="AF336" s="2" t="b">
        <f t="shared" ca="1" si="198"/>
        <v>1</v>
      </c>
      <c r="AG336" s="2" t="str">
        <f t="shared" si="199"/>
        <v>2016</v>
      </c>
      <c r="AH336" s="2" t="str">
        <f t="shared" si="200"/>
        <v>4</v>
      </c>
      <c r="AI336" t="str">
        <f t="shared" si="201"/>
        <v>11</v>
      </c>
      <c r="AJ336" s="2" t="str">
        <f t="shared" si="202"/>
        <v>2016 Q4</v>
      </c>
    </row>
    <row r="337" spans="1:36" x14ac:dyDescent="0.25">
      <c r="A337" s="1">
        <v>42705</v>
      </c>
      <c r="B337" s="2">
        <f t="shared" si="175"/>
        <v>2016</v>
      </c>
      <c r="C337" s="2">
        <f t="shared" si="176"/>
        <v>4</v>
      </c>
      <c r="D337" s="2">
        <f t="shared" si="177"/>
        <v>20164</v>
      </c>
      <c r="E337">
        <f t="shared" si="178"/>
        <v>12</v>
      </c>
      <c r="F337">
        <f t="shared" si="179"/>
        <v>201612</v>
      </c>
      <c r="G337">
        <f t="shared" si="180"/>
        <v>336</v>
      </c>
      <c r="H337">
        <f t="shared" si="181"/>
        <v>335</v>
      </c>
      <c r="I337">
        <f t="shared" si="182"/>
        <v>62</v>
      </c>
      <c r="J337">
        <f t="shared" si="183"/>
        <v>31</v>
      </c>
      <c r="K337" s="1">
        <f t="shared" si="184"/>
        <v>42705</v>
      </c>
      <c r="L337" s="1">
        <f t="shared" si="185"/>
        <v>42705</v>
      </c>
      <c r="M337" s="1">
        <f t="shared" si="203"/>
        <v>42735</v>
      </c>
      <c r="N337" s="1">
        <f t="shared" si="186"/>
        <v>42644</v>
      </c>
      <c r="O337" s="1">
        <f t="shared" si="204"/>
        <v>42735</v>
      </c>
      <c r="P337" s="2">
        <f t="shared" si="205"/>
        <v>12</v>
      </c>
      <c r="Q337" s="2">
        <f t="shared" si="206"/>
        <v>4</v>
      </c>
      <c r="R337" s="2">
        <f t="shared" ca="1" si="207"/>
        <v>2018</v>
      </c>
      <c r="S337" s="2">
        <f t="shared" ca="1" si="208"/>
        <v>4</v>
      </c>
      <c r="T337" s="2">
        <f t="shared" ca="1" si="209"/>
        <v>12</v>
      </c>
      <c r="U337" s="2">
        <f t="shared" ca="1" si="187"/>
        <v>344</v>
      </c>
      <c r="V337" s="2">
        <f t="shared" ca="1" si="188"/>
        <v>344</v>
      </c>
      <c r="W337" s="2">
        <f t="shared" ca="1" si="189"/>
        <v>71</v>
      </c>
      <c r="X337" s="2">
        <f t="shared" ca="1" si="190"/>
        <v>12</v>
      </c>
      <c r="Y337" s="2">
        <f t="shared" ca="1" si="191"/>
        <v>36</v>
      </c>
      <c r="Z337" s="2">
        <f t="shared" ca="1" si="192"/>
        <v>-2</v>
      </c>
      <c r="AA337" s="2">
        <f t="shared" ca="1" si="193"/>
        <v>-8</v>
      </c>
      <c r="AB337" s="2">
        <f t="shared" ca="1" si="194"/>
        <v>-24</v>
      </c>
      <c r="AC337" s="2" t="str">
        <f t="shared" ca="1" si="195"/>
        <v xml:space="preserve"> 2016 Q4</v>
      </c>
      <c r="AD337" s="2" t="str">
        <f t="shared" ca="1" si="196"/>
        <v xml:space="preserve"> 2016 M12</v>
      </c>
      <c r="AE337" s="2" t="b">
        <f t="shared" ca="1" si="197"/>
        <v>1</v>
      </c>
      <c r="AF337" s="2" t="b">
        <f t="shared" ca="1" si="198"/>
        <v>1</v>
      </c>
      <c r="AG337" s="2" t="str">
        <f t="shared" si="199"/>
        <v>2016</v>
      </c>
      <c r="AH337" s="2" t="str">
        <f t="shared" si="200"/>
        <v>4</v>
      </c>
      <c r="AI337" t="str">
        <f t="shared" si="201"/>
        <v>12</v>
      </c>
      <c r="AJ337" s="2" t="str">
        <f t="shared" si="202"/>
        <v>2016 Q4</v>
      </c>
    </row>
    <row r="338" spans="1:36" x14ac:dyDescent="0.25">
      <c r="A338" s="1">
        <v>42706</v>
      </c>
      <c r="B338" s="2">
        <f t="shared" si="175"/>
        <v>2016</v>
      </c>
      <c r="C338" s="2">
        <f t="shared" si="176"/>
        <v>4</v>
      </c>
      <c r="D338" s="2">
        <f t="shared" si="177"/>
        <v>20164</v>
      </c>
      <c r="E338">
        <f t="shared" si="178"/>
        <v>12</v>
      </c>
      <c r="F338">
        <f t="shared" si="179"/>
        <v>201612</v>
      </c>
      <c r="G338">
        <f t="shared" si="180"/>
        <v>337</v>
      </c>
      <c r="H338">
        <f t="shared" si="181"/>
        <v>336</v>
      </c>
      <c r="I338">
        <f t="shared" si="182"/>
        <v>63</v>
      </c>
      <c r="J338">
        <f t="shared" si="183"/>
        <v>30</v>
      </c>
      <c r="K338" s="1">
        <f t="shared" si="184"/>
        <v>42706</v>
      </c>
      <c r="L338" s="1">
        <f t="shared" si="185"/>
        <v>42705</v>
      </c>
      <c r="M338" s="1">
        <f t="shared" si="203"/>
        <v>42735</v>
      </c>
      <c r="N338" s="1">
        <f t="shared" si="186"/>
        <v>42644</v>
      </c>
      <c r="O338" s="1">
        <f t="shared" si="204"/>
        <v>42735</v>
      </c>
      <c r="P338" s="2">
        <f t="shared" si="205"/>
        <v>12</v>
      </c>
      <c r="Q338" s="2">
        <f t="shared" si="206"/>
        <v>4</v>
      </c>
      <c r="R338" s="2">
        <f t="shared" ca="1" si="207"/>
        <v>2018</v>
      </c>
      <c r="S338" s="2">
        <f t="shared" ca="1" si="208"/>
        <v>4</v>
      </c>
      <c r="T338" s="2">
        <f t="shared" ca="1" si="209"/>
        <v>12</v>
      </c>
      <c r="U338" s="2">
        <f t="shared" ca="1" si="187"/>
        <v>344</v>
      </c>
      <c r="V338" s="2">
        <f t="shared" ca="1" si="188"/>
        <v>344</v>
      </c>
      <c r="W338" s="2">
        <f t="shared" ca="1" si="189"/>
        <v>71</v>
      </c>
      <c r="X338" s="2">
        <f t="shared" ca="1" si="190"/>
        <v>12</v>
      </c>
      <c r="Y338" s="2">
        <f t="shared" ca="1" si="191"/>
        <v>36</v>
      </c>
      <c r="Z338" s="2">
        <f t="shared" ca="1" si="192"/>
        <v>-2</v>
      </c>
      <c r="AA338" s="2">
        <f t="shared" ca="1" si="193"/>
        <v>-8</v>
      </c>
      <c r="AB338" s="2">
        <f t="shared" ca="1" si="194"/>
        <v>-24</v>
      </c>
      <c r="AC338" s="2" t="str">
        <f t="shared" ca="1" si="195"/>
        <v xml:space="preserve"> 2016 Q4</v>
      </c>
      <c r="AD338" s="2" t="str">
        <f t="shared" ca="1" si="196"/>
        <v xml:space="preserve"> 2016 M12</v>
      </c>
      <c r="AE338" s="2" t="b">
        <f t="shared" ca="1" si="197"/>
        <v>1</v>
      </c>
      <c r="AF338" s="2" t="b">
        <f t="shared" ca="1" si="198"/>
        <v>1</v>
      </c>
      <c r="AG338" s="2" t="str">
        <f t="shared" si="199"/>
        <v>2016</v>
      </c>
      <c r="AH338" s="2" t="str">
        <f t="shared" si="200"/>
        <v>4</v>
      </c>
      <c r="AI338" t="str">
        <f t="shared" si="201"/>
        <v>12</v>
      </c>
      <c r="AJ338" s="2" t="str">
        <f t="shared" si="202"/>
        <v>2016 Q4</v>
      </c>
    </row>
    <row r="339" spans="1:36" x14ac:dyDescent="0.25">
      <c r="A339" s="1">
        <v>42707</v>
      </c>
      <c r="B339" s="2">
        <f t="shared" si="175"/>
        <v>2016</v>
      </c>
      <c r="C339" s="2">
        <f t="shared" si="176"/>
        <v>4</v>
      </c>
      <c r="D339" s="2">
        <f t="shared" si="177"/>
        <v>20164</v>
      </c>
      <c r="E339">
        <f t="shared" si="178"/>
        <v>12</v>
      </c>
      <c r="F339">
        <f t="shared" si="179"/>
        <v>201612</v>
      </c>
      <c r="G339">
        <f t="shared" si="180"/>
        <v>338</v>
      </c>
      <c r="H339">
        <f t="shared" si="181"/>
        <v>337</v>
      </c>
      <c r="I339">
        <f t="shared" si="182"/>
        <v>64</v>
      </c>
      <c r="J339">
        <f t="shared" si="183"/>
        <v>29</v>
      </c>
      <c r="K339" s="1">
        <f t="shared" si="184"/>
        <v>42707</v>
      </c>
      <c r="L339" s="1">
        <f t="shared" si="185"/>
        <v>42705</v>
      </c>
      <c r="M339" s="1">
        <f t="shared" si="203"/>
        <v>42735</v>
      </c>
      <c r="N339" s="1">
        <f t="shared" si="186"/>
        <v>42644</v>
      </c>
      <c r="O339" s="1">
        <f t="shared" si="204"/>
        <v>42735</v>
      </c>
      <c r="P339" s="2">
        <f t="shared" si="205"/>
        <v>12</v>
      </c>
      <c r="Q339" s="2">
        <f t="shared" si="206"/>
        <v>4</v>
      </c>
      <c r="R339" s="2">
        <f t="shared" ca="1" si="207"/>
        <v>2018</v>
      </c>
      <c r="S339" s="2">
        <f t="shared" ca="1" si="208"/>
        <v>4</v>
      </c>
      <c r="T339" s="2">
        <f t="shared" ca="1" si="209"/>
        <v>12</v>
      </c>
      <c r="U339" s="2">
        <f t="shared" ca="1" si="187"/>
        <v>344</v>
      </c>
      <c r="V339" s="2">
        <f t="shared" ca="1" si="188"/>
        <v>344</v>
      </c>
      <c r="W339" s="2">
        <f t="shared" ca="1" si="189"/>
        <v>71</v>
      </c>
      <c r="X339" s="2">
        <f t="shared" ca="1" si="190"/>
        <v>12</v>
      </c>
      <c r="Y339" s="2">
        <f t="shared" ca="1" si="191"/>
        <v>36</v>
      </c>
      <c r="Z339" s="2">
        <f t="shared" ca="1" si="192"/>
        <v>-2</v>
      </c>
      <c r="AA339" s="2">
        <f t="shared" ca="1" si="193"/>
        <v>-8</v>
      </c>
      <c r="AB339" s="2">
        <f t="shared" ca="1" si="194"/>
        <v>-24</v>
      </c>
      <c r="AC339" s="2" t="str">
        <f t="shared" ca="1" si="195"/>
        <v xml:space="preserve"> 2016 Q4</v>
      </c>
      <c r="AD339" s="2" t="str">
        <f t="shared" ca="1" si="196"/>
        <v xml:space="preserve"> 2016 M12</v>
      </c>
      <c r="AE339" s="2" t="b">
        <f t="shared" ca="1" si="197"/>
        <v>1</v>
      </c>
      <c r="AF339" s="2" t="b">
        <f t="shared" ca="1" si="198"/>
        <v>1</v>
      </c>
      <c r="AG339" s="2" t="str">
        <f t="shared" si="199"/>
        <v>2016</v>
      </c>
      <c r="AH339" s="2" t="str">
        <f t="shared" si="200"/>
        <v>4</v>
      </c>
      <c r="AI339" t="str">
        <f t="shared" si="201"/>
        <v>12</v>
      </c>
      <c r="AJ339" s="2" t="str">
        <f t="shared" si="202"/>
        <v>2016 Q4</v>
      </c>
    </row>
    <row r="340" spans="1:36" x14ac:dyDescent="0.25">
      <c r="A340" s="1">
        <v>42708</v>
      </c>
      <c r="B340" s="2">
        <f t="shared" si="175"/>
        <v>2016</v>
      </c>
      <c r="C340" s="2">
        <f t="shared" si="176"/>
        <v>4</v>
      </c>
      <c r="D340" s="2">
        <f t="shared" si="177"/>
        <v>20164</v>
      </c>
      <c r="E340">
        <f t="shared" si="178"/>
        <v>12</v>
      </c>
      <c r="F340">
        <f t="shared" si="179"/>
        <v>201612</v>
      </c>
      <c r="G340">
        <f t="shared" si="180"/>
        <v>339</v>
      </c>
      <c r="H340">
        <f t="shared" si="181"/>
        <v>338</v>
      </c>
      <c r="I340">
        <f t="shared" si="182"/>
        <v>65</v>
      </c>
      <c r="J340">
        <f t="shared" si="183"/>
        <v>28</v>
      </c>
      <c r="K340" s="1">
        <f t="shared" si="184"/>
        <v>42708</v>
      </c>
      <c r="L340" s="1">
        <f t="shared" si="185"/>
        <v>42705</v>
      </c>
      <c r="M340" s="1">
        <f t="shared" si="203"/>
        <v>42735</v>
      </c>
      <c r="N340" s="1">
        <f t="shared" si="186"/>
        <v>42644</v>
      </c>
      <c r="O340" s="1">
        <f t="shared" si="204"/>
        <v>42735</v>
      </c>
      <c r="P340" s="2">
        <f t="shared" si="205"/>
        <v>12</v>
      </c>
      <c r="Q340" s="2">
        <f t="shared" si="206"/>
        <v>4</v>
      </c>
      <c r="R340" s="2">
        <f t="shared" ca="1" si="207"/>
        <v>2018</v>
      </c>
      <c r="S340" s="2">
        <f t="shared" ca="1" si="208"/>
        <v>4</v>
      </c>
      <c r="T340" s="2">
        <f t="shared" ca="1" si="209"/>
        <v>12</v>
      </c>
      <c r="U340" s="2">
        <f t="shared" ca="1" si="187"/>
        <v>344</v>
      </c>
      <c r="V340" s="2">
        <f t="shared" ca="1" si="188"/>
        <v>344</v>
      </c>
      <c r="W340" s="2">
        <f t="shared" ca="1" si="189"/>
        <v>71</v>
      </c>
      <c r="X340" s="2">
        <f t="shared" ca="1" si="190"/>
        <v>12</v>
      </c>
      <c r="Y340" s="2">
        <f t="shared" ca="1" si="191"/>
        <v>36</v>
      </c>
      <c r="Z340" s="2">
        <f t="shared" ca="1" si="192"/>
        <v>-2</v>
      </c>
      <c r="AA340" s="2">
        <f t="shared" ca="1" si="193"/>
        <v>-8</v>
      </c>
      <c r="AB340" s="2">
        <f t="shared" ca="1" si="194"/>
        <v>-24</v>
      </c>
      <c r="AC340" s="2" t="str">
        <f t="shared" ca="1" si="195"/>
        <v xml:space="preserve"> 2016 Q4</v>
      </c>
      <c r="AD340" s="2" t="str">
        <f t="shared" ca="1" si="196"/>
        <v xml:space="preserve"> 2016 M12</v>
      </c>
      <c r="AE340" s="2" t="b">
        <f t="shared" ca="1" si="197"/>
        <v>1</v>
      </c>
      <c r="AF340" s="2" t="b">
        <f t="shared" ca="1" si="198"/>
        <v>1</v>
      </c>
      <c r="AG340" s="2" t="str">
        <f t="shared" si="199"/>
        <v>2016</v>
      </c>
      <c r="AH340" s="2" t="str">
        <f t="shared" si="200"/>
        <v>4</v>
      </c>
      <c r="AI340" t="str">
        <f t="shared" si="201"/>
        <v>12</v>
      </c>
      <c r="AJ340" s="2" t="str">
        <f t="shared" si="202"/>
        <v>2016 Q4</v>
      </c>
    </row>
    <row r="341" spans="1:36" x14ac:dyDescent="0.25">
      <c r="A341" s="1">
        <v>42709</v>
      </c>
      <c r="B341" s="2">
        <f t="shared" si="175"/>
        <v>2016</v>
      </c>
      <c r="C341" s="2">
        <f t="shared" si="176"/>
        <v>4</v>
      </c>
      <c r="D341" s="2">
        <f t="shared" si="177"/>
        <v>20164</v>
      </c>
      <c r="E341">
        <f t="shared" si="178"/>
        <v>12</v>
      </c>
      <c r="F341">
        <f t="shared" si="179"/>
        <v>201612</v>
      </c>
      <c r="G341">
        <f t="shared" si="180"/>
        <v>340</v>
      </c>
      <c r="H341">
        <f t="shared" si="181"/>
        <v>339</v>
      </c>
      <c r="I341">
        <f t="shared" si="182"/>
        <v>66</v>
      </c>
      <c r="J341">
        <f t="shared" si="183"/>
        <v>27</v>
      </c>
      <c r="K341" s="1">
        <f t="shared" si="184"/>
        <v>42709</v>
      </c>
      <c r="L341" s="1">
        <f t="shared" si="185"/>
        <v>42705</v>
      </c>
      <c r="M341" s="1">
        <f t="shared" si="203"/>
        <v>42735</v>
      </c>
      <c r="N341" s="1">
        <f t="shared" si="186"/>
        <v>42644</v>
      </c>
      <c r="O341" s="1">
        <f t="shared" si="204"/>
        <v>42735</v>
      </c>
      <c r="P341" s="2">
        <f t="shared" si="205"/>
        <v>12</v>
      </c>
      <c r="Q341" s="2">
        <f t="shared" si="206"/>
        <v>4</v>
      </c>
      <c r="R341" s="2">
        <f t="shared" ca="1" si="207"/>
        <v>2018</v>
      </c>
      <c r="S341" s="2">
        <f t="shared" ca="1" si="208"/>
        <v>4</v>
      </c>
      <c r="T341" s="2">
        <f t="shared" ca="1" si="209"/>
        <v>12</v>
      </c>
      <c r="U341" s="2">
        <f t="shared" ca="1" si="187"/>
        <v>344</v>
      </c>
      <c r="V341" s="2">
        <f t="shared" ca="1" si="188"/>
        <v>344</v>
      </c>
      <c r="W341" s="2">
        <f t="shared" ca="1" si="189"/>
        <v>71</v>
      </c>
      <c r="X341" s="2">
        <f t="shared" ca="1" si="190"/>
        <v>12</v>
      </c>
      <c r="Y341" s="2">
        <f t="shared" ca="1" si="191"/>
        <v>36</v>
      </c>
      <c r="Z341" s="2">
        <f t="shared" ca="1" si="192"/>
        <v>-2</v>
      </c>
      <c r="AA341" s="2">
        <f t="shared" ca="1" si="193"/>
        <v>-8</v>
      </c>
      <c r="AB341" s="2">
        <f t="shared" ca="1" si="194"/>
        <v>-24</v>
      </c>
      <c r="AC341" s="2" t="str">
        <f t="shared" ca="1" si="195"/>
        <v xml:space="preserve"> 2016 Q4</v>
      </c>
      <c r="AD341" s="2" t="str">
        <f t="shared" ca="1" si="196"/>
        <v xml:space="preserve"> 2016 M12</v>
      </c>
      <c r="AE341" s="2" t="b">
        <f t="shared" ca="1" si="197"/>
        <v>1</v>
      </c>
      <c r="AF341" s="2" t="b">
        <f t="shared" ca="1" si="198"/>
        <v>1</v>
      </c>
      <c r="AG341" s="2" t="str">
        <f t="shared" si="199"/>
        <v>2016</v>
      </c>
      <c r="AH341" s="2" t="str">
        <f t="shared" si="200"/>
        <v>4</v>
      </c>
      <c r="AI341" t="str">
        <f t="shared" si="201"/>
        <v>12</v>
      </c>
      <c r="AJ341" s="2" t="str">
        <f t="shared" si="202"/>
        <v>2016 Q4</v>
      </c>
    </row>
    <row r="342" spans="1:36" x14ac:dyDescent="0.25">
      <c r="A342" s="1">
        <v>42710</v>
      </c>
      <c r="B342" s="2">
        <f t="shared" si="175"/>
        <v>2016</v>
      </c>
      <c r="C342" s="2">
        <f t="shared" si="176"/>
        <v>4</v>
      </c>
      <c r="D342" s="2">
        <f t="shared" si="177"/>
        <v>20164</v>
      </c>
      <c r="E342">
        <f t="shared" si="178"/>
        <v>12</v>
      </c>
      <c r="F342">
        <f t="shared" si="179"/>
        <v>201612</v>
      </c>
      <c r="G342">
        <f t="shared" si="180"/>
        <v>341</v>
      </c>
      <c r="H342">
        <f t="shared" si="181"/>
        <v>340</v>
      </c>
      <c r="I342">
        <f t="shared" si="182"/>
        <v>67</v>
      </c>
      <c r="J342">
        <f t="shared" si="183"/>
        <v>26</v>
      </c>
      <c r="K342" s="1">
        <f t="shared" si="184"/>
        <v>42710</v>
      </c>
      <c r="L342" s="1">
        <f t="shared" si="185"/>
        <v>42705</v>
      </c>
      <c r="M342" s="1">
        <f t="shared" si="203"/>
        <v>42735</v>
      </c>
      <c r="N342" s="1">
        <f t="shared" si="186"/>
        <v>42644</v>
      </c>
      <c r="O342" s="1">
        <f t="shared" si="204"/>
        <v>42735</v>
      </c>
      <c r="P342" s="2">
        <f t="shared" si="205"/>
        <v>12</v>
      </c>
      <c r="Q342" s="2">
        <f t="shared" si="206"/>
        <v>4</v>
      </c>
      <c r="R342" s="2">
        <f t="shared" ca="1" si="207"/>
        <v>2018</v>
      </c>
      <c r="S342" s="2">
        <f t="shared" ca="1" si="208"/>
        <v>4</v>
      </c>
      <c r="T342" s="2">
        <f t="shared" ca="1" si="209"/>
        <v>12</v>
      </c>
      <c r="U342" s="2">
        <f t="shared" ca="1" si="187"/>
        <v>344</v>
      </c>
      <c r="V342" s="2">
        <f t="shared" ca="1" si="188"/>
        <v>344</v>
      </c>
      <c r="W342" s="2">
        <f t="shared" ca="1" si="189"/>
        <v>71</v>
      </c>
      <c r="X342" s="2">
        <f t="shared" ca="1" si="190"/>
        <v>12</v>
      </c>
      <c r="Y342" s="2">
        <f t="shared" ca="1" si="191"/>
        <v>36</v>
      </c>
      <c r="Z342" s="2">
        <f t="shared" ca="1" si="192"/>
        <v>-2</v>
      </c>
      <c r="AA342" s="2">
        <f t="shared" ca="1" si="193"/>
        <v>-8</v>
      </c>
      <c r="AB342" s="2">
        <f t="shared" ca="1" si="194"/>
        <v>-24</v>
      </c>
      <c r="AC342" s="2" t="str">
        <f t="shared" ca="1" si="195"/>
        <v xml:space="preserve"> 2016 Q4</v>
      </c>
      <c r="AD342" s="2" t="str">
        <f t="shared" ca="1" si="196"/>
        <v xml:space="preserve"> 2016 M12</v>
      </c>
      <c r="AE342" s="2" t="b">
        <f t="shared" ca="1" si="197"/>
        <v>1</v>
      </c>
      <c r="AF342" s="2" t="b">
        <f t="shared" ca="1" si="198"/>
        <v>1</v>
      </c>
      <c r="AG342" s="2" t="str">
        <f t="shared" si="199"/>
        <v>2016</v>
      </c>
      <c r="AH342" s="2" t="str">
        <f t="shared" si="200"/>
        <v>4</v>
      </c>
      <c r="AI342" t="str">
        <f t="shared" si="201"/>
        <v>12</v>
      </c>
      <c r="AJ342" s="2" t="str">
        <f t="shared" si="202"/>
        <v>2016 Q4</v>
      </c>
    </row>
    <row r="343" spans="1:36" x14ac:dyDescent="0.25">
      <c r="A343" s="1">
        <v>42711</v>
      </c>
      <c r="B343" s="2">
        <f t="shared" si="175"/>
        <v>2016</v>
      </c>
      <c r="C343" s="2">
        <f t="shared" si="176"/>
        <v>4</v>
      </c>
      <c r="D343" s="2">
        <f t="shared" si="177"/>
        <v>20164</v>
      </c>
      <c r="E343">
        <f t="shared" si="178"/>
        <v>12</v>
      </c>
      <c r="F343">
        <f t="shared" si="179"/>
        <v>201612</v>
      </c>
      <c r="G343">
        <f t="shared" si="180"/>
        <v>342</v>
      </c>
      <c r="H343">
        <f t="shared" si="181"/>
        <v>341</v>
      </c>
      <c r="I343">
        <f t="shared" si="182"/>
        <v>68</v>
      </c>
      <c r="J343">
        <f t="shared" si="183"/>
        <v>25</v>
      </c>
      <c r="K343" s="1">
        <f t="shared" si="184"/>
        <v>42711</v>
      </c>
      <c r="L343" s="1">
        <f t="shared" si="185"/>
        <v>42705</v>
      </c>
      <c r="M343" s="1">
        <f t="shared" si="203"/>
        <v>42735</v>
      </c>
      <c r="N343" s="1">
        <f t="shared" si="186"/>
        <v>42644</v>
      </c>
      <c r="O343" s="1">
        <f t="shared" si="204"/>
        <v>42735</v>
      </c>
      <c r="P343" s="2">
        <f t="shared" si="205"/>
        <v>12</v>
      </c>
      <c r="Q343" s="2">
        <f t="shared" si="206"/>
        <v>4</v>
      </c>
      <c r="R343" s="2">
        <f t="shared" ca="1" si="207"/>
        <v>2018</v>
      </c>
      <c r="S343" s="2">
        <f t="shared" ca="1" si="208"/>
        <v>4</v>
      </c>
      <c r="T343" s="2">
        <f t="shared" ca="1" si="209"/>
        <v>12</v>
      </c>
      <c r="U343" s="2">
        <f t="shared" ca="1" si="187"/>
        <v>344</v>
      </c>
      <c r="V343" s="2">
        <f t="shared" ca="1" si="188"/>
        <v>344</v>
      </c>
      <c r="W343" s="2">
        <f t="shared" ca="1" si="189"/>
        <v>71</v>
      </c>
      <c r="X343" s="2">
        <f t="shared" ca="1" si="190"/>
        <v>12</v>
      </c>
      <c r="Y343" s="2">
        <f t="shared" ca="1" si="191"/>
        <v>36</v>
      </c>
      <c r="Z343" s="2">
        <f t="shared" ca="1" si="192"/>
        <v>-2</v>
      </c>
      <c r="AA343" s="2">
        <f t="shared" ca="1" si="193"/>
        <v>-8</v>
      </c>
      <c r="AB343" s="2">
        <f t="shared" ca="1" si="194"/>
        <v>-24</v>
      </c>
      <c r="AC343" s="2" t="str">
        <f t="shared" ca="1" si="195"/>
        <v xml:space="preserve"> 2016 Q4</v>
      </c>
      <c r="AD343" s="2" t="str">
        <f t="shared" ca="1" si="196"/>
        <v xml:space="preserve"> 2016 M12</v>
      </c>
      <c r="AE343" s="2" t="b">
        <f t="shared" ca="1" si="197"/>
        <v>1</v>
      </c>
      <c r="AF343" s="2" t="b">
        <f t="shared" ca="1" si="198"/>
        <v>1</v>
      </c>
      <c r="AG343" s="2" t="str">
        <f t="shared" si="199"/>
        <v>2016</v>
      </c>
      <c r="AH343" s="2" t="str">
        <f t="shared" si="200"/>
        <v>4</v>
      </c>
      <c r="AI343" t="str">
        <f t="shared" si="201"/>
        <v>12</v>
      </c>
      <c r="AJ343" s="2" t="str">
        <f t="shared" si="202"/>
        <v>2016 Q4</v>
      </c>
    </row>
    <row r="344" spans="1:36" x14ac:dyDescent="0.25">
      <c r="A344" s="1">
        <v>42712</v>
      </c>
      <c r="B344" s="2">
        <f t="shared" si="175"/>
        <v>2016</v>
      </c>
      <c r="C344" s="2">
        <f t="shared" si="176"/>
        <v>4</v>
      </c>
      <c r="D344" s="2">
        <f t="shared" si="177"/>
        <v>20164</v>
      </c>
      <c r="E344">
        <f t="shared" si="178"/>
        <v>12</v>
      </c>
      <c r="F344">
        <f t="shared" si="179"/>
        <v>201612</v>
      </c>
      <c r="G344">
        <f t="shared" si="180"/>
        <v>343</v>
      </c>
      <c r="H344">
        <f t="shared" si="181"/>
        <v>342</v>
      </c>
      <c r="I344">
        <f t="shared" si="182"/>
        <v>69</v>
      </c>
      <c r="J344">
        <f t="shared" si="183"/>
        <v>24</v>
      </c>
      <c r="K344" s="1">
        <f t="shared" si="184"/>
        <v>42712</v>
      </c>
      <c r="L344" s="1">
        <f t="shared" si="185"/>
        <v>42705</v>
      </c>
      <c r="M344" s="1">
        <f t="shared" si="203"/>
        <v>42735</v>
      </c>
      <c r="N344" s="1">
        <f t="shared" si="186"/>
        <v>42644</v>
      </c>
      <c r="O344" s="1">
        <f t="shared" si="204"/>
        <v>42735</v>
      </c>
      <c r="P344" s="2">
        <f t="shared" si="205"/>
        <v>12</v>
      </c>
      <c r="Q344" s="2">
        <f t="shared" si="206"/>
        <v>4</v>
      </c>
      <c r="R344" s="2">
        <f t="shared" ca="1" si="207"/>
        <v>2018</v>
      </c>
      <c r="S344" s="2">
        <f t="shared" ca="1" si="208"/>
        <v>4</v>
      </c>
      <c r="T344" s="2">
        <f t="shared" ca="1" si="209"/>
        <v>12</v>
      </c>
      <c r="U344" s="2">
        <f t="shared" ca="1" si="187"/>
        <v>344</v>
      </c>
      <c r="V344" s="2">
        <f t="shared" ca="1" si="188"/>
        <v>344</v>
      </c>
      <c r="W344" s="2">
        <f t="shared" ca="1" si="189"/>
        <v>71</v>
      </c>
      <c r="X344" s="2">
        <f t="shared" ca="1" si="190"/>
        <v>12</v>
      </c>
      <c r="Y344" s="2">
        <f t="shared" ca="1" si="191"/>
        <v>36</v>
      </c>
      <c r="Z344" s="2">
        <f t="shared" ca="1" si="192"/>
        <v>-2</v>
      </c>
      <c r="AA344" s="2">
        <f t="shared" ca="1" si="193"/>
        <v>-8</v>
      </c>
      <c r="AB344" s="2">
        <f t="shared" ca="1" si="194"/>
        <v>-24</v>
      </c>
      <c r="AC344" s="2" t="str">
        <f t="shared" ca="1" si="195"/>
        <v xml:space="preserve"> 2016 Q4</v>
      </c>
      <c r="AD344" s="2" t="str">
        <f t="shared" ca="1" si="196"/>
        <v xml:space="preserve"> 2016 M12</v>
      </c>
      <c r="AE344" s="2" t="b">
        <f t="shared" ca="1" si="197"/>
        <v>1</v>
      </c>
      <c r="AF344" s="2" t="b">
        <f t="shared" ca="1" si="198"/>
        <v>1</v>
      </c>
      <c r="AG344" s="2" t="str">
        <f t="shared" si="199"/>
        <v>2016</v>
      </c>
      <c r="AH344" s="2" t="str">
        <f t="shared" si="200"/>
        <v>4</v>
      </c>
      <c r="AI344" t="str">
        <f t="shared" si="201"/>
        <v>12</v>
      </c>
      <c r="AJ344" s="2" t="str">
        <f t="shared" si="202"/>
        <v>2016 Q4</v>
      </c>
    </row>
    <row r="345" spans="1:36" x14ac:dyDescent="0.25">
      <c r="A345" s="1">
        <v>42713</v>
      </c>
      <c r="B345" s="2">
        <f t="shared" si="175"/>
        <v>2016</v>
      </c>
      <c r="C345" s="2">
        <f t="shared" si="176"/>
        <v>4</v>
      </c>
      <c r="D345" s="2">
        <f t="shared" si="177"/>
        <v>20164</v>
      </c>
      <c r="E345">
        <f t="shared" si="178"/>
        <v>12</v>
      </c>
      <c r="F345">
        <f t="shared" si="179"/>
        <v>201612</v>
      </c>
      <c r="G345">
        <f t="shared" si="180"/>
        <v>344</v>
      </c>
      <c r="H345">
        <f t="shared" si="181"/>
        <v>343</v>
      </c>
      <c r="I345">
        <f t="shared" si="182"/>
        <v>70</v>
      </c>
      <c r="J345">
        <f t="shared" si="183"/>
        <v>23</v>
      </c>
      <c r="K345" s="1">
        <f t="shared" si="184"/>
        <v>42713</v>
      </c>
      <c r="L345" s="1">
        <f t="shared" si="185"/>
        <v>42705</v>
      </c>
      <c r="M345" s="1">
        <f t="shared" si="203"/>
        <v>42735</v>
      </c>
      <c r="N345" s="1">
        <f t="shared" si="186"/>
        <v>42644</v>
      </c>
      <c r="O345" s="1">
        <f t="shared" si="204"/>
        <v>42735</v>
      </c>
      <c r="P345" s="2">
        <f t="shared" si="205"/>
        <v>12</v>
      </c>
      <c r="Q345" s="2">
        <f t="shared" si="206"/>
        <v>4</v>
      </c>
      <c r="R345" s="2">
        <f t="shared" ca="1" si="207"/>
        <v>2018</v>
      </c>
      <c r="S345" s="2">
        <f t="shared" ca="1" si="208"/>
        <v>4</v>
      </c>
      <c r="T345" s="2">
        <f t="shared" ca="1" si="209"/>
        <v>12</v>
      </c>
      <c r="U345" s="2">
        <f t="shared" ca="1" si="187"/>
        <v>344</v>
      </c>
      <c r="V345" s="2">
        <f t="shared" ca="1" si="188"/>
        <v>344</v>
      </c>
      <c r="W345" s="2">
        <f t="shared" ca="1" si="189"/>
        <v>71</v>
      </c>
      <c r="X345" s="2">
        <f t="shared" ca="1" si="190"/>
        <v>12</v>
      </c>
      <c r="Y345" s="2">
        <f t="shared" ca="1" si="191"/>
        <v>36</v>
      </c>
      <c r="Z345" s="2">
        <f t="shared" ca="1" si="192"/>
        <v>-2</v>
      </c>
      <c r="AA345" s="2">
        <f t="shared" ca="1" si="193"/>
        <v>-8</v>
      </c>
      <c r="AB345" s="2">
        <f t="shared" ca="1" si="194"/>
        <v>-24</v>
      </c>
      <c r="AC345" s="2" t="str">
        <f t="shared" ca="1" si="195"/>
        <v xml:space="preserve"> 2016 Q4</v>
      </c>
      <c r="AD345" s="2" t="str">
        <f t="shared" ca="1" si="196"/>
        <v xml:space="preserve"> 2016 M12</v>
      </c>
      <c r="AE345" s="2" t="b">
        <f t="shared" ca="1" si="197"/>
        <v>1</v>
      </c>
      <c r="AF345" s="2" t="b">
        <f t="shared" ca="1" si="198"/>
        <v>1</v>
      </c>
      <c r="AG345" s="2" t="str">
        <f t="shared" si="199"/>
        <v>2016</v>
      </c>
      <c r="AH345" s="2" t="str">
        <f t="shared" si="200"/>
        <v>4</v>
      </c>
      <c r="AI345" t="str">
        <f t="shared" si="201"/>
        <v>12</v>
      </c>
      <c r="AJ345" s="2" t="str">
        <f t="shared" si="202"/>
        <v>2016 Q4</v>
      </c>
    </row>
    <row r="346" spans="1:36" x14ac:dyDescent="0.25">
      <c r="A346" s="1">
        <v>42714</v>
      </c>
      <c r="B346" s="2">
        <f t="shared" si="175"/>
        <v>2016</v>
      </c>
      <c r="C346" s="2">
        <f t="shared" si="176"/>
        <v>4</v>
      </c>
      <c r="D346" s="2">
        <f t="shared" si="177"/>
        <v>20164</v>
      </c>
      <c r="E346">
        <f t="shared" si="178"/>
        <v>12</v>
      </c>
      <c r="F346">
        <f t="shared" si="179"/>
        <v>201612</v>
      </c>
      <c r="G346">
        <f t="shared" si="180"/>
        <v>345</v>
      </c>
      <c r="H346">
        <f t="shared" si="181"/>
        <v>344</v>
      </c>
      <c r="I346">
        <f t="shared" si="182"/>
        <v>71</v>
      </c>
      <c r="J346">
        <f t="shared" si="183"/>
        <v>22</v>
      </c>
      <c r="K346" s="1">
        <f t="shared" si="184"/>
        <v>42714</v>
      </c>
      <c r="L346" s="1">
        <f t="shared" si="185"/>
        <v>42705</v>
      </c>
      <c r="M346" s="1">
        <f t="shared" si="203"/>
        <v>42735</v>
      </c>
      <c r="N346" s="1">
        <f t="shared" si="186"/>
        <v>42644</v>
      </c>
      <c r="O346" s="1">
        <f t="shared" si="204"/>
        <v>42735</v>
      </c>
      <c r="P346" s="2">
        <f t="shared" si="205"/>
        <v>12</v>
      </c>
      <c r="Q346" s="2">
        <f t="shared" si="206"/>
        <v>4</v>
      </c>
      <c r="R346" s="2">
        <f t="shared" ca="1" si="207"/>
        <v>2018</v>
      </c>
      <c r="S346" s="2">
        <f t="shared" ca="1" si="208"/>
        <v>4</v>
      </c>
      <c r="T346" s="2">
        <f t="shared" ca="1" si="209"/>
        <v>12</v>
      </c>
      <c r="U346" s="2">
        <f t="shared" ca="1" si="187"/>
        <v>344</v>
      </c>
      <c r="V346" s="2">
        <f t="shared" ca="1" si="188"/>
        <v>344</v>
      </c>
      <c r="W346" s="2">
        <f t="shared" ca="1" si="189"/>
        <v>71</v>
      </c>
      <c r="X346" s="2">
        <f t="shared" ca="1" si="190"/>
        <v>12</v>
      </c>
      <c r="Y346" s="2">
        <f t="shared" ca="1" si="191"/>
        <v>36</v>
      </c>
      <c r="Z346" s="2">
        <f t="shared" ca="1" si="192"/>
        <v>-2</v>
      </c>
      <c r="AA346" s="2">
        <f t="shared" ca="1" si="193"/>
        <v>-8</v>
      </c>
      <c r="AB346" s="2">
        <f t="shared" ca="1" si="194"/>
        <v>-24</v>
      </c>
      <c r="AC346" s="2" t="str">
        <f t="shared" ca="1" si="195"/>
        <v xml:space="preserve"> 2016 Q4</v>
      </c>
      <c r="AD346" s="2" t="str">
        <f t="shared" ca="1" si="196"/>
        <v xml:space="preserve"> 2016 M12</v>
      </c>
      <c r="AE346" s="2" t="b">
        <f t="shared" ca="1" si="197"/>
        <v>1</v>
      </c>
      <c r="AF346" s="2" t="b">
        <f t="shared" ca="1" si="198"/>
        <v>1</v>
      </c>
      <c r="AG346" s="2" t="str">
        <f t="shared" si="199"/>
        <v>2016</v>
      </c>
      <c r="AH346" s="2" t="str">
        <f t="shared" si="200"/>
        <v>4</v>
      </c>
      <c r="AI346" t="str">
        <f t="shared" si="201"/>
        <v>12</v>
      </c>
      <c r="AJ346" s="2" t="str">
        <f t="shared" si="202"/>
        <v>2016 Q4</v>
      </c>
    </row>
    <row r="347" spans="1:36" x14ac:dyDescent="0.25">
      <c r="A347" s="1">
        <v>42715</v>
      </c>
      <c r="B347" s="2">
        <f t="shared" si="175"/>
        <v>2016</v>
      </c>
      <c r="C347" s="2">
        <f t="shared" si="176"/>
        <v>4</v>
      </c>
      <c r="D347" s="2">
        <f t="shared" si="177"/>
        <v>20164</v>
      </c>
      <c r="E347">
        <f t="shared" si="178"/>
        <v>12</v>
      </c>
      <c r="F347">
        <f t="shared" si="179"/>
        <v>201612</v>
      </c>
      <c r="G347">
        <f t="shared" si="180"/>
        <v>346</v>
      </c>
      <c r="H347">
        <f t="shared" si="181"/>
        <v>345</v>
      </c>
      <c r="I347">
        <f t="shared" si="182"/>
        <v>72</v>
      </c>
      <c r="J347">
        <f t="shared" si="183"/>
        <v>21</v>
      </c>
      <c r="K347" s="1">
        <f t="shared" si="184"/>
        <v>42715</v>
      </c>
      <c r="L347" s="1">
        <f t="shared" si="185"/>
        <v>42705</v>
      </c>
      <c r="M347" s="1">
        <f t="shared" si="203"/>
        <v>42735</v>
      </c>
      <c r="N347" s="1">
        <f t="shared" si="186"/>
        <v>42644</v>
      </c>
      <c r="O347" s="1">
        <f t="shared" si="204"/>
        <v>42735</v>
      </c>
      <c r="P347" s="2">
        <f t="shared" si="205"/>
        <v>12</v>
      </c>
      <c r="Q347" s="2">
        <f t="shared" si="206"/>
        <v>4</v>
      </c>
      <c r="R347" s="2">
        <f t="shared" ca="1" si="207"/>
        <v>2018</v>
      </c>
      <c r="S347" s="2">
        <f t="shared" ca="1" si="208"/>
        <v>4</v>
      </c>
      <c r="T347" s="2">
        <f t="shared" ca="1" si="209"/>
        <v>12</v>
      </c>
      <c r="U347" s="2">
        <f t="shared" ca="1" si="187"/>
        <v>344</v>
      </c>
      <c r="V347" s="2">
        <f t="shared" ca="1" si="188"/>
        <v>344</v>
      </c>
      <c r="W347" s="2">
        <f t="shared" ca="1" si="189"/>
        <v>71</v>
      </c>
      <c r="X347" s="2">
        <f t="shared" ca="1" si="190"/>
        <v>12</v>
      </c>
      <c r="Y347" s="2">
        <f t="shared" ca="1" si="191"/>
        <v>36</v>
      </c>
      <c r="Z347" s="2">
        <f t="shared" ca="1" si="192"/>
        <v>-2</v>
      </c>
      <c r="AA347" s="2">
        <f t="shared" ca="1" si="193"/>
        <v>-8</v>
      </c>
      <c r="AB347" s="2">
        <f t="shared" ca="1" si="194"/>
        <v>-24</v>
      </c>
      <c r="AC347" s="2" t="str">
        <f t="shared" ca="1" si="195"/>
        <v xml:space="preserve"> 2016 Q4</v>
      </c>
      <c r="AD347" s="2" t="str">
        <f t="shared" ca="1" si="196"/>
        <v xml:space="preserve"> 2016 M12</v>
      </c>
      <c r="AE347" s="2" t="b">
        <f t="shared" ca="1" si="197"/>
        <v>0</v>
      </c>
      <c r="AF347" s="2" t="b">
        <f t="shared" ca="1" si="198"/>
        <v>0</v>
      </c>
      <c r="AG347" s="2" t="str">
        <f t="shared" si="199"/>
        <v>2016</v>
      </c>
      <c r="AH347" s="2" t="str">
        <f t="shared" si="200"/>
        <v>4</v>
      </c>
      <c r="AI347" t="str">
        <f t="shared" si="201"/>
        <v>12</v>
      </c>
      <c r="AJ347" s="2" t="str">
        <f t="shared" si="202"/>
        <v>2016 Q4</v>
      </c>
    </row>
    <row r="348" spans="1:36" x14ac:dyDescent="0.25">
      <c r="A348" s="1">
        <v>42716</v>
      </c>
      <c r="B348" s="2">
        <f t="shared" si="175"/>
        <v>2016</v>
      </c>
      <c r="C348" s="2">
        <f t="shared" si="176"/>
        <v>4</v>
      </c>
      <c r="D348" s="2">
        <f t="shared" si="177"/>
        <v>20164</v>
      </c>
      <c r="E348">
        <f t="shared" si="178"/>
        <v>12</v>
      </c>
      <c r="F348">
        <f t="shared" si="179"/>
        <v>201612</v>
      </c>
      <c r="G348">
        <f t="shared" si="180"/>
        <v>347</v>
      </c>
      <c r="H348">
        <f t="shared" si="181"/>
        <v>346</v>
      </c>
      <c r="I348">
        <f t="shared" si="182"/>
        <v>73</v>
      </c>
      <c r="J348">
        <f t="shared" si="183"/>
        <v>20</v>
      </c>
      <c r="K348" s="1">
        <f t="shared" si="184"/>
        <v>42716</v>
      </c>
      <c r="L348" s="1">
        <f t="shared" si="185"/>
        <v>42705</v>
      </c>
      <c r="M348" s="1">
        <f t="shared" si="203"/>
        <v>42735</v>
      </c>
      <c r="N348" s="1">
        <f t="shared" si="186"/>
        <v>42644</v>
      </c>
      <c r="O348" s="1">
        <f t="shared" si="204"/>
        <v>42735</v>
      </c>
      <c r="P348" s="2">
        <f t="shared" si="205"/>
        <v>12</v>
      </c>
      <c r="Q348" s="2">
        <f t="shared" si="206"/>
        <v>4</v>
      </c>
      <c r="R348" s="2">
        <f t="shared" ca="1" si="207"/>
        <v>2018</v>
      </c>
      <c r="S348" s="2">
        <f t="shared" ca="1" si="208"/>
        <v>4</v>
      </c>
      <c r="T348" s="2">
        <f t="shared" ca="1" si="209"/>
        <v>12</v>
      </c>
      <c r="U348" s="2">
        <f t="shared" ca="1" si="187"/>
        <v>344</v>
      </c>
      <c r="V348" s="2">
        <f t="shared" ca="1" si="188"/>
        <v>344</v>
      </c>
      <c r="W348" s="2">
        <f t="shared" ca="1" si="189"/>
        <v>71</v>
      </c>
      <c r="X348" s="2">
        <f t="shared" ca="1" si="190"/>
        <v>12</v>
      </c>
      <c r="Y348" s="2">
        <f t="shared" ca="1" si="191"/>
        <v>36</v>
      </c>
      <c r="Z348" s="2">
        <f t="shared" ca="1" si="192"/>
        <v>-2</v>
      </c>
      <c r="AA348" s="2">
        <f t="shared" ca="1" si="193"/>
        <v>-8</v>
      </c>
      <c r="AB348" s="2">
        <f t="shared" ca="1" si="194"/>
        <v>-24</v>
      </c>
      <c r="AC348" s="2" t="str">
        <f t="shared" ca="1" si="195"/>
        <v xml:space="preserve"> 2016 Q4</v>
      </c>
      <c r="AD348" s="2" t="str">
        <f t="shared" ca="1" si="196"/>
        <v xml:space="preserve"> 2016 M12</v>
      </c>
      <c r="AE348" s="2" t="b">
        <f t="shared" ca="1" si="197"/>
        <v>0</v>
      </c>
      <c r="AF348" s="2" t="b">
        <f t="shared" ca="1" si="198"/>
        <v>0</v>
      </c>
      <c r="AG348" s="2" t="str">
        <f t="shared" si="199"/>
        <v>2016</v>
      </c>
      <c r="AH348" s="2" t="str">
        <f t="shared" si="200"/>
        <v>4</v>
      </c>
      <c r="AI348" t="str">
        <f t="shared" si="201"/>
        <v>12</v>
      </c>
      <c r="AJ348" s="2" t="str">
        <f t="shared" si="202"/>
        <v>2016 Q4</v>
      </c>
    </row>
    <row r="349" spans="1:36" x14ac:dyDescent="0.25">
      <c r="A349" s="1">
        <v>42717</v>
      </c>
      <c r="B349" s="2">
        <f t="shared" si="175"/>
        <v>2016</v>
      </c>
      <c r="C349" s="2">
        <f t="shared" si="176"/>
        <v>4</v>
      </c>
      <c r="D349" s="2">
        <f t="shared" si="177"/>
        <v>20164</v>
      </c>
      <c r="E349">
        <f t="shared" si="178"/>
        <v>12</v>
      </c>
      <c r="F349">
        <f t="shared" si="179"/>
        <v>201612</v>
      </c>
      <c r="G349">
        <f t="shared" si="180"/>
        <v>348</v>
      </c>
      <c r="H349">
        <f t="shared" si="181"/>
        <v>347</v>
      </c>
      <c r="I349">
        <f t="shared" si="182"/>
        <v>74</v>
      </c>
      <c r="J349">
        <f t="shared" si="183"/>
        <v>19</v>
      </c>
      <c r="K349" s="1">
        <f t="shared" si="184"/>
        <v>42717</v>
      </c>
      <c r="L349" s="1">
        <f t="shared" si="185"/>
        <v>42705</v>
      </c>
      <c r="M349" s="1">
        <f t="shared" si="203"/>
        <v>42735</v>
      </c>
      <c r="N349" s="1">
        <f t="shared" si="186"/>
        <v>42644</v>
      </c>
      <c r="O349" s="1">
        <f t="shared" si="204"/>
        <v>42735</v>
      </c>
      <c r="P349" s="2">
        <f t="shared" si="205"/>
        <v>12</v>
      </c>
      <c r="Q349" s="2">
        <f t="shared" si="206"/>
        <v>4</v>
      </c>
      <c r="R349" s="2">
        <f t="shared" ca="1" si="207"/>
        <v>2018</v>
      </c>
      <c r="S349" s="2">
        <f t="shared" ca="1" si="208"/>
        <v>4</v>
      </c>
      <c r="T349" s="2">
        <f t="shared" ca="1" si="209"/>
        <v>12</v>
      </c>
      <c r="U349" s="2">
        <f t="shared" ca="1" si="187"/>
        <v>344</v>
      </c>
      <c r="V349" s="2">
        <f t="shared" ca="1" si="188"/>
        <v>344</v>
      </c>
      <c r="W349" s="2">
        <f t="shared" ca="1" si="189"/>
        <v>71</v>
      </c>
      <c r="X349" s="2">
        <f t="shared" ca="1" si="190"/>
        <v>12</v>
      </c>
      <c r="Y349" s="2">
        <f t="shared" ca="1" si="191"/>
        <v>36</v>
      </c>
      <c r="Z349" s="2">
        <f t="shared" ca="1" si="192"/>
        <v>-2</v>
      </c>
      <c r="AA349" s="2">
        <f t="shared" ca="1" si="193"/>
        <v>-8</v>
      </c>
      <c r="AB349" s="2">
        <f t="shared" ca="1" si="194"/>
        <v>-24</v>
      </c>
      <c r="AC349" s="2" t="str">
        <f t="shared" ca="1" si="195"/>
        <v xml:space="preserve"> 2016 Q4</v>
      </c>
      <c r="AD349" s="2" t="str">
        <f t="shared" ca="1" si="196"/>
        <v xml:space="preserve"> 2016 M12</v>
      </c>
      <c r="AE349" s="2" t="b">
        <f t="shared" ca="1" si="197"/>
        <v>0</v>
      </c>
      <c r="AF349" s="2" t="b">
        <f t="shared" ca="1" si="198"/>
        <v>0</v>
      </c>
      <c r="AG349" s="2" t="str">
        <f t="shared" si="199"/>
        <v>2016</v>
      </c>
      <c r="AH349" s="2" t="str">
        <f t="shared" si="200"/>
        <v>4</v>
      </c>
      <c r="AI349" t="str">
        <f t="shared" si="201"/>
        <v>12</v>
      </c>
      <c r="AJ349" s="2" t="str">
        <f t="shared" si="202"/>
        <v>2016 Q4</v>
      </c>
    </row>
    <row r="350" spans="1:36" x14ac:dyDescent="0.25">
      <c r="A350" s="1">
        <v>42718</v>
      </c>
      <c r="B350" s="2">
        <f t="shared" si="175"/>
        <v>2016</v>
      </c>
      <c r="C350" s="2">
        <f t="shared" si="176"/>
        <v>4</v>
      </c>
      <c r="D350" s="2">
        <f t="shared" si="177"/>
        <v>20164</v>
      </c>
      <c r="E350">
        <f t="shared" si="178"/>
        <v>12</v>
      </c>
      <c r="F350">
        <f t="shared" si="179"/>
        <v>201612</v>
      </c>
      <c r="G350">
        <f t="shared" si="180"/>
        <v>349</v>
      </c>
      <c r="H350">
        <f t="shared" si="181"/>
        <v>348</v>
      </c>
      <c r="I350">
        <f t="shared" si="182"/>
        <v>75</v>
      </c>
      <c r="J350">
        <f t="shared" si="183"/>
        <v>18</v>
      </c>
      <c r="K350" s="1">
        <f t="shared" si="184"/>
        <v>42718</v>
      </c>
      <c r="L350" s="1">
        <f t="shared" si="185"/>
        <v>42705</v>
      </c>
      <c r="M350" s="1">
        <f t="shared" si="203"/>
        <v>42735</v>
      </c>
      <c r="N350" s="1">
        <f t="shared" si="186"/>
        <v>42644</v>
      </c>
      <c r="O350" s="1">
        <f t="shared" si="204"/>
        <v>42735</v>
      </c>
      <c r="P350" s="2">
        <f t="shared" si="205"/>
        <v>12</v>
      </c>
      <c r="Q350" s="2">
        <f t="shared" si="206"/>
        <v>4</v>
      </c>
      <c r="R350" s="2">
        <f t="shared" ca="1" si="207"/>
        <v>2018</v>
      </c>
      <c r="S350" s="2">
        <f t="shared" ca="1" si="208"/>
        <v>4</v>
      </c>
      <c r="T350" s="2">
        <f t="shared" ca="1" si="209"/>
        <v>12</v>
      </c>
      <c r="U350" s="2">
        <f t="shared" ca="1" si="187"/>
        <v>344</v>
      </c>
      <c r="V350" s="2">
        <f t="shared" ca="1" si="188"/>
        <v>344</v>
      </c>
      <c r="W350" s="2">
        <f t="shared" ca="1" si="189"/>
        <v>71</v>
      </c>
      <c r="X350" s="2">
        <f t="shared" ca="1" si="190"/>
        <v>12</v>
      </c>
      <c r="Y350" s="2">
        <f t="shared" ca="1" si="191"/>
        <v>36</v>
      </c>
      <c r="Z350" s="2">
        <f t="shared" ca="1" si="192"/>
        <v>-2</v>
      </c>
      <c r="AA350" s="2">
        <f t="shared" ca="1" si="193"/>
        <v>-8</v>
      </c>
      <c r="AB350" s="2">
        <f t="shared" ca="1" si="194"/>
        <v>-24</v>
      </c>
      <c r="AC350" s="2" t="str">
        <f t="shared" ca="1" si="195"/>
        <v xml:space="preserve"> 2016 Q4</v>
      </c>
      <c r="AD350" s="2" t="str">
        <f t="shared" ca="1" si="196"/>
        <v xml:space="preserve"> 2016 M12</v>
      </c>
      <c r="AE350" s="2" t="b">
        <f t="shared" ca="1" si="197"/>
        <v>0</v>
      </c>
      <c r="AF350" s="2" t="b">
        <f t="shared" ca="1" si="198"/>
        <v>0</v>
      </c>
      <c r="AG350" s="2" t="str">
        <f t="shared" si="199"/>
        <v>2016</v>
      </c>
      <c r="AH350" s="2" t="str">
        <f t="shared" si="200"/>
        <v>4</v>
      </c>
      <c r="AI350" t="str">
        <f t="shared" si="201"/>
        <v>12</v>
      </c>
      <c r="AJ350" s="2" t="str">
        <f t="shared" si="202"/>
        <v>2016 Q4</v>
      </c>
    </row>
    <row r="351" spans="1:36" x14ac:dyDescent="0.25">
      <c r="A351" s="1">
        <v>42719</v>
      </c>
      <c r="B351" s="2">
        <f t="shared" si="175"/>
        <v>2016</v>
      </c>
      <c r="C351" s="2">
        <f t="shared" si="176"/>
        <v>4</v>
      </c>
      <c r="D351" s="2">
        <f t="shared" si="177"/>
        <v>20164</v>
      </c>
      <c r="E351">
        <f t="shared" si="178"/>
        <v>12</v>
      </c>
      <c r="F351">
        <f t="shared" si="179"/>
        <v>201612</v>
      </c>
      <c r="G351">
        <f t="shared" si="180"/>
        <v>350</v>
      </c>
      <c r="H351">
        <f t="shared" si="181"/>
        <v>349</v>
      </c>
      <c r="I351">
        <f t="shared" si="182"/>
        <v>76</v>
      </c>
      <c r="J351">
        <f t="shared" si="183"/>
        <v>17</v>
      </c>
      <c r="K351" s="1">
        <f t="shared" si="184"/>
        <v>42719</v>
      </c>
      <c r="L351" s="1">
        <f t="shared" si="185"/>
        <v>42705</v>
      </c>
      <c r="M351" s="1">
        <f t="shared" si="203"/>
        <v>42735</v>
      </c>
      <c r="N351" s="1">
        <f t="shared" si="186"/>
        <v>42644</v>
      </c>
      <c r="O351" s="1">
        <f t="shared" si="204"/>
        <v>42735</v>
      </c>
      <c r="P351" s="2">
        <f t="shared" si="205"/>
        <v>12</v>
      </c>
      <c r="Q351" s="2">
        <f t="shared" si="206"/>
        <v>4</v>
      </c>
      <c r="R351" s="2">
        <f t="shared" ca="1" si="207"/>
        <v>2018</v>
      </c>
      <c r="S351" s="2">
        <f t="shared" ca="1" si="208"/>
        <v>4</v>
      </c>
      <c r="T351" s="2">
        <f t="shared" ca="1" si="209"/>
        <v>12</v>
      </c>
      <c r="U351" s="2">
        <f t="shared" ca="1" si="187"/>
        <v>344</v>
      </c>
      <c r="V351" s="2">
        <f t="shared" ca="1" si="188"/>
        <v>344</v>
      </c>
      <c r="W351" s="2">
        <f t="shared" ca="1" si="189"/>
        <v>71</v>
      </c>
      <c r="X351" s="2">
        <f t="shared" ca="1" si="190"/>
        <v>12</v>
      </c>
      <c r="Y351" s="2">
        <f t="shared" ca="1" si="191"/>
        <v>36</v>
      </c>
      <c r="Z351" s="2">
        <f t="shared" ca="1" si="192"/>
        <v>-2</v>
      </c>
      <c r="AA351" s="2">
        <f t="shared" ca="1" si="193"/>
        <v>-8</v>
      </c>
      <c r="AB351" s="2">
        <f t="shared" ca="1" si="194"/>
        <v>-24</v>
      </c>
      <c r="AC351" s="2" t="str">
        <f t="shared" ca="1" si="195"/>
        <v xml:space="preserve"> 2016 Q4</v>
      </c>
      <c r="AD351" s="2" t="str">
        <f t="shared" ca="1" si="196"/>
        <v xml:space="preserve"> 2016 M12</v>
      </c>
      <c r="AE351" s="2" t="b">
        <f t="shared" ca="1" si="197"/>
        <v>0</v>
      </c>
      <c r="AF351" s="2" t="b">
        <f t="shared" ca="1" si="198"/>
        <v>0</v>
      </c>
      <c r="AG351" s="2" t="str">
        <f t="shared" si="199"/>
        <v>2016</v>
      </c>
      <c r="AH351" s="2" t="str">
        <f t="shared" si="200"/>
        <v>4</v>
      </c>
      <c r="AI351" t="str">
        <f t="shared" si="201"/>
        <v>12</v>
      </c>
      <c r="AJ351" s="2" t="str">
        <f t="shared" si="202"/>
        <v>2016 Q4</v>
      </c>
    </row>
    <row r="352" spans="1:36" x14ac:dyDescent="0.25">
      <c r="A352" s="1">
        <v>42720</v>
      </c>
      <c r="B352" s="2">
        <f t="shared" si="175"/>
        <v>2016</v>
      </c>
      <c r="C352" s="2">
        <f t="shared" si="176"/>
        <v>4</v>
      </c>
      <c r="D352" s="2">
        <f t="shared" si="177"/>
        <v>20164</v>
      </c>
      <c r="E352">
        <f t="shared" si="178"/>
        <v>12</v>
      </c>
      <c r="F352">
        <f t="shared" si="179"/>
        <v>201612</v>
      </c>
      <c r="G352">
        <f t="shared" si="180"/>
        <v>351</v>
      </c>
      <c r="H352">
        <f t="shared" si="181"/>
        <v>350</v>
      </c>
      <c r="I352">
        <f t="shared" si="182"/>
        <v>77</v>
      </c>
      <c r="J352">
        <f t="shared" si="183"/>
        <v>16</v>
      </c>
      <c r="K352" s="1">
        <f t="shared" si="184"/>
        <v>42720</v>
      </c>
      <c r="L352" s="1">
        <f t="shared" si="185"/>
        <v>42705</v>
      </c>
      <c r="M352" s="1">
        <f t="shared" si="203"/>
        <v>42735</v>
      </c>
      <c r="N352" s="1">
        <f t="shared" si="186"/>
        <v>42644</v>
      </c>
      <c r="O352" s="1">
        <f t="shared" si="204"/>
        <v>42735</v>
      </c>
      <c r="P352" s="2">
        <f t="shared" si="205"/>
        <v>12</v>
      </c>
      <c r="Q352" s="2">
        <f t="shared" si="206"/>
        <v>4</v>
      </c>
      <c r="R352" s="2">
        <f t="shared" ca="1" si="207"/>
        <v>2018</v>
      </c>
      <c r="S352" s="2">
        <f t="shared" ca="1" si="208"/>
        <v>4</v>
      </c>
      <c r="T352" s="2">
        <f t="shared" ca="1" si="209"/>
        <v>12</v>
      </c>
      <c r="U352" s="2">
        <f t="shared" ca="1" si="187"/>
        <v>344</v>
      </c>
      <c r="V352" s="2">
        <f t="shared" ca="1" si="188"/>
        <v>344</v>
      </c>
      <c r="W352" s="2">
        <f t="shared" ca="1" si="189"/>
        <v>71</v>
      </c>
      <c r="X352" s="2">
        <f t="shared" ca="1" si="190"/>
        <v>12</v>
      </c>
      <c r="Y352" s="2">
        <f t="shared" ca="1" si="191"/>
        <v>36</v>
      </c>
      <c r="Z352" s="2">
        <f t="shared" ca="1" si="192"/>
        <v>-2</v>
      </c>
      <c r="AA352" s="2">
        <f t="shared" ca="1" si="193"/>
        <v>-8</v>
      </c>
      <c r="AB352" s="2">
        <f t="shared" ca="1" si="194"/>
        <v>-24</v>
      </c>
      <c r="AC352" s="2" t="str">
        <f t="shared" ca="1" si="195"/>
        <v xml:space="preserve"> 2016 Q4</v>
      </c>
      <c r="AD352" s="2" t="str">
        <f t="shared" ca="1" si="196"/>
        <v xml:space="preserve"> 2016 M12</v>
      </c>
      <c r="AE352" s="2" t="b">
        <f t="shared" ca="1" si="197"/>
        <v>0</v>
      </c>
      <c r="AF352" s="2" t="b">
        <f t="shared" ca="1" si="198"/>
        <v>0</v>
      </c>
      <c r="AG352" s="2" t="str">
        <f t="shared" si="199"/>
        <v>2016</v>
      </c>
      <c r="AH352" s="2" t="str">
        <f t="shared" si="200"/>
        <v>4</v>
      </c>
      <c r="AI352" t="str">
        <f t="shared" si="201"/>
        <v>12</v>
      </c>
      <c r="AJ352" s="2" t="str">
        <f t="shared" si="202"/>
        <v>2016 Q4</v>
      </c>
    </row>
    <row r="353" spans="1:36" x14ac:dyDescent="0.25">
      <c r="A353" s="1">
        <v>42721</v>
      </c>
      <c r="B353" s="2">
        <f t="shared" si="175"/>
        <v>2016</v>
      </c>
      <c r="C353" s="2">
        <f t="shared" si="176"/>
        <v>4</v>
      </c>
      <c r="D353" s="2">
        <f t="shared" si="177"/>
        <v>20164</v>
      </c>
      <c r="E353">
        <f t="shared" si="178"/>
        <v>12</v>
      </c>
      <c r="F353">
        <f t="shared" si="179"/>
        <v>201612</v>
      </c>
      <c r="G353">
        <f t="shared" si="180"/>
        <v>352</v>
      </c>
      <c r="H353">
        <f t="shared" si="181"/>
        <v>351</v>
      </c>
      <c r="I353">
        <f t="shared" si="182"/>
        <v>78</v>
      </c>
      <c r="J353">
        <f t="shared" si="183"/>
        <v>15</v>
      </c>
      <c r="K353" s="1">
        <f t="shared" si="184"/>
        <v>42721</v>
      </c>
      <c r="L353" s="1">
        <f t="shared" si="185"/>
        <v>42705</v>
      </c>
      <c r="M353" s="1">
        <f t="shared" si="203"/>
        <v>42735</v>
      </c>
      <c r="N353" s="1">
        <f t="shared" si="186"/>
        <v>42644</v>
      </c>
      <c r="O353" s="1">
        <f t="shared" si="204"/>
        <v>42735</v>
      </c>
      <c r="P353" s="2">
        <f t="shared" si="205"/>
        <v>12</v>
      </c>
      <c r="Q353" s="2">
        <f t="shared" si="206"/>
        <v>4</v>
      </c>
      <c r="R353" s="2">
        <f t="shared" ca="1" si="207"/>
        <v>2018</v>
      </c>
      <c r="S353" s="2">
        <f t="shared" ca="1" si="208"/>
        <v>4</v>
      </c>
      <c r="T353" s="2">
        <f t="shared" ca="1" si="209"/>
        <v>12</v>
      </c>
      <c r="U353" s="2">
        <f t="shared" ca="1" si="187"/>
        <v>344</v>
      </c>
      <c r="V353" s="2">
        <f t="shared" ca="1" si="188"/>
        <v>344</v>
      </c>
      <c r="W353" s="2">
        <f t="shared" ca="1" si="189"/>
        <v>71</v>
      </c>
      <c r="X353" s="2">
        <f t="shared" ca="1" si="190"/>
        <v>12</v>
      </c>
      <c r="Y353" s="2">
        <f t="shared" ca="1" si="191"/>
        <v>36</v>
      </c>
      <c r="Z353" s="2">
        <f t="shared" ca="1" si="192"/>
        <v>-2</v>
      </c>
      <c r="AA353" s="2">
        <f t="shared" ca="1" si="193"/>
        <v>-8</v>
      </c>
      <c r="AB353" s="2">
        <f t="shared" ca="1" si="194"/>
        <v>-24</v>
      </c>
      <c r="AC353" s="2" t="str">
        <f t="shared" ca="1" si="195"/>
        <v xml:space="preserve"> 2016 Q4</v>
      </c>
      <c r="AD353" s="2" t="str">
        <f t="shared" ca="1" si="196"/>
        <v xml:space="preserve"> 2016 M12</v>
      </c>
      <c r="AE353" s="2" t="b">
        <f t="shared" ca="1" si="197"/>
        <v>0</v>
      </c>
      <c r="AF353" s="2" t="b">
        <f t="shared" ca="1" si="198"/>
        <v>0</v>
      </c>
      <c r="AG353" s="2" t="str">
        <f t="shared" si="199"/>
        <v>2016</v>
      </c>
      <c r="AH353" s="2" t="str">
        <f t="shared" si="200"/>
        <v>4</v>
      </c>
      <c r="AI353" t="str">
        <f t="shared" si="201"/>
        <v>12</v>
      </c>
      <c r="AJ353" s="2" t="str">
        <f t="shared" si="202"/>
        <v>2016 Q4</v>
      </c>
    </row>
    <row r="354" spans="1:36" x14ac:dyDescent="0.25">
      <c r="A354" s="1">
        <v>42722</v>
      </c>
      <c r="B354" s="2">
        <f t="shared" si="175"/>
        <v>2016</v>
      </c>
      <c r="C354" s="2">
        <f t="shared" si="176"/>
        <v>4</v>
      </c>
      <c r="D354" s="2">
        <f t="shared" si="177"/>
        <v>20164</v>
      </c>
      <c r="E354">
        <f t="shared" si="178"/>
        <v>12</v>
      </c>
      <c r="F354">
        <f t="shared" si="179"/>
        <v>201612</v>
      </c>
      <c r="G354">
        <f t="shared" si="180"/>
        <v>353</v>
      </c>
      <c r="H354">
        <f t="shared" si="181"/>
        <v>352</v>
      </c>
      <c r="I354">
        <f t="shared" si="182"/>
        <v>79</v>
      </c>
      <c r="J354">
        <f t="shared" si="183"/>
        <v>14</v>
      </c>
      <c r="K354" s="1">
        <f t="shared" si="184"/>
        <v>42722</v>
      </c>
      <c r="L354" s="1">
        <f t="shared" si="185"/>
        <v>42705</v>
      </c>
      <c r="M354" s="1">
        <f t="shared" si="203"/>
        <v>42735</v>
      </c>
      <c r="N354" s="1">
        <f t="shared" si="186"/>
        <v>42644</v>
      </c>
      <c r="O354" s="1">
        <f t="shared" si="204"/>
        <v>42735</v>
      </c>
      <c r="P354" s="2">
        <f t="shared" si="205"/>
        <v>12</v>
      </c>
      <c r="Q354" s="2">
        <f t="shared" si="206"/>
        <v>4</v>
      </c>
      <c r="R354" s="2">
        <f t="shared" ca="1" si="207"/>
        <v>2018</v>
      </c>
      <c r="S354" s="2">
        <f t="shared" ca="1" si="208"/>
        <v>4</v>
      </c>
      <c r="T354" s="2">
        <f t="shared" ca="1" si="209"/>
        <v>12</v>
      </c>
      <c r="U354" s="2">
        <f t="shared" ca="1" si="187"/>
        <v>344</v>
      </c>
      <c r="V354" s="2">
        <f t="shared" ca="1" si="188"/>
        <v>344</v>
      </c>
      <c r="W354" s="2">
        <f t="shared" ca="1" si="189"/>
        <v>71</v>
      </c>
      <c r="X354" s="2">
        <f t="shared" ca="1" si="190"/>
        <v>12</v>
      </c>
      <c r="Y354" s="2">
        <f t="shared" ca="1" si="191"/>
        <v>36</v>
      </c>
      <c r="Z354" s="2">
        <f t="shared" ca="1" si="192"/>
        <v>-2</v>
      </c>
      <c r="AA354" s="2">
        <f t="shared" ca="1" si="193"/>
        <v>-8</v>
      </c>
      <c r="AB354" s="2">
        <f t="shared" ca="1" si="194"/>
        <v>-24</v>
      </c>
      <c r="AC354" s="2" t="str">
        <f t="shared" ca="1" si="195"/>
        <v xml:space="preserve"> 2016 Q4</v>
      </c>
      <c r="AD354" s="2" t="str">
        <f t="shared" ca="1" si="196"/>
        <v xml:space="preserve"> 2016 M12</v>
      </c>
      <c r="AE354" s="2" t="b">
        <f t="shared" ca="1" si="197"/>
        <v>0</v>
      </c>
      <c r="AF354" s="2" t="b">
        <f t="shared" ca="1" si="198"/>
        <v>0</v>
      </c>
      <c r="AG354" s="2" t="str">
        <f t="shared" si="199"/>
        <v>2016</v>
      </c>
      <c r="AH354" s="2" t="str">
        <f t="shared" si="200"/>
        <v>4</v>
      </c>
      <c r="AI354" t="str">
        <f t="shared" si="201"/>
        <v>12</v>
      </c>
      <c r="AJ354" s="2" t="str">
        <f t="shared" si="202"/>
        <v>2016 Q4</v>
      </c>
    </row>
    <row r="355" spans="1:36" x14ac:dyDescent="0.25">
      <c r="A355" s="1">
        <v>42723</v>
      </c>
      <c r="B355" s="2">
        <f t="shared" si="175"/>
        <v>2016</v>
      </c>
      <c r="C355" s="2">
        <f t="shared" si="176"/>
        <v>4</v>
      </c>
      <c r="D355" s="2">
        <f t="shared" si="177"/>
        <v>20164</v>
      </c>
      <c r="E355">
        <f t="shared" si="178"/>
        <v>12</v>
      </c>
      <c r="F355">
        <f t="shared" si="179"/>
        <v>201612</v>
      </c>
      <c r="G355">
        <f t="shared" si="180"/>
        <v>354</v>
      </c>
      <c r="H355">
        <f t="shared" si="181"/>
        <v>353</v>
      </c>
      <c r="I355">
        <f t="shared" si="182"/>
        <v>80</v>
      </c>
      <c r="J355">
        <f t="shared" si="183"/>
        <v>13</v>
      </c>
      <c r="K355" s="1">
        <f t="shared" si="184"/>
        <v>42723</v>
      </c>
      <c r="L355" s="1">
        <f t="shared" si="185"/>
        <v>42705</v>
      </c>
      <c r="M355" s="1">
        <f t="shared" si="203"/>
        <v>42735</v>
      </c>
      <c r="N355" s="1">
        <f t="shared" si="186"/>
        <v>42644</v>
      </c>
      <c r="O355" s="1">
        <f t="shared" si="204"/>
        <v>42735</v>
      </c>
      <c r="P355" s="2">
        <f t="shared" si="205"/>
        <v>12</v>
      </c>
      <c r="Q355" s="2">
        <f t="shared" si="206"/>
        <v>4</v>
      </c>
      <c r="R355" s="2">
        <f t="shared" ca="1" si="207"/>
        <v>2018</v>
      </c>
      <c r="S355" s="2">
        <f t="shared" ca="1" si="208"/>
        <v>4</v>
      </c>
      <c r="T355" s="2">
        <f t="shared" ca="1" si="209"/>
        <v>12</v>
      </c>
      <c r="U355" s="2">
        <f t="shared" ca="1" si="187"/>
        <v>344</v>
      </c>
      <c r="V355" s="2">
        <f t="shared" ca="1" si="188"/>
        <v>344</v>
      </c>
      <c r="W355" s="2">
        <f t="shared" ca="1" si="189"/>
        <v>71</v>
      </c>
      <c r="X355" s="2">
        <f t="shared" ca="1" si="190"/>
        <v>12</v>
      </c>
      <c r="Y355" s="2">
        <f t="shared" ca="1" si="191"/>
        <v>36</v>
      </c>
      <c r="Z355" s="2">
        <f t="shared" ca="1" si="192"/>
        <v>-2</v>
      </c>
      <c r="AA355" s="2">
        <f t="shared" ca="1" si="193"/>
        <v>-8</v>
      </c>
      <c r="AB355" s="2">
        <f t="shared" ca="1" si="194"/>
        <v>-24</v>
      </c>
      <c r="AC355" s="2" t="str">
        <f t="shared" ca="1" si="195"/>
        <v xml:space="preserve"> 2016 Q4</v>
      </c>
      <c r="AD355" s="2" t="str">
        <f t="shared" ca="1" si="196"/>
        <v xml:space="preserve"> 2016 M12</v>
      </c>
      <c r="AE355" s="2" t="b">
        <f t="shared" ca="1" si="197"/>
        <v>0</v>
      </c>
      <c r="AF355" s="2" t="b">
        <f t="shared" ca="1" si="198"/>
        <v>0</v>
      </c>
      <c r="AG355" s="2" t="str">
        <f t="shared" si="199"/>
        <v>2016</v>
      </c>
      <c r="AH355" s="2" t="str">
        <f t="shared" si="200"/>
        <v>4</v>
      </c>
      <c r="AI355" t="str">
        <f t="shared" si="201"/>
        <v>12</v>
      </c>
      <c r="AJ355" s="2" t="str">
        <f t="shared" si="202"/>
        <v>2016 Q4</v>
      </c>
    </row>
    <row r="356" spans="1:36" x14ac:dyDescent="0.25">
      <c r="A356" s="1">
        <v>42724</v>
      </c>
      <c r="B356" s="2">
        <f t="shared" si="175"/>
        <v>2016</v>
      </c>
      <c r="C356" s="2">
        <f t="shared" si="176"/>
        <v>4</v>
      </c>
      <c r="D356" s="2">
        <f t="shared" si="177"/>
        <v>20164</v>
      </c>
      <c r="E356">
        <f t="shared" si="178"/>
        <v>12</v>
      </c>
      <c r="F356">
        <f t="shared" si="179"/>
        <v>201612</v>
      </c>
      <c r="G356">
        <f t="shared" si="180"/>
        <v>355</v>
      </c>
      <c r="H356">
        <f t="shared" si="181"/>
        <v>354</v>
      </c>
      <c r="I356">
        <f t="shared" si="182"/>
        <v>81</v>
      </c>
      <c r="J356">
        <f t="shared" si="183"/>
        <v>12</v>
      </c>
      <c r="K356" s="1">
        <f t="shared" si="184"/>
        <v>42724</v>
      </c>
      <c r="L356" s="1">
        <f t="shared" si="185"/>
        <v>42705</v>
      </c>
      <c r="M356" s="1">
        <f t="shared" si="203"/>
        <v>42735</v>
      </c>
      <c r="N356" s="1">
        <f t="shared" si="186"/>
        <v>42644</v>
      </c>
      <c r="O356" s="1">
        <f t="shared" si="204"/>
        <v>42735</v>
      </c>
      <c r="P356" s="2">
        <f t="shared" si="205"/>
        <v>12</v>
      </c>
      <c r="Q356" s="2">
        <f t="shared" si="206"/>
        <v>4</v>
      </c>
      <c r="R356" s="2">
        <f t="shared" ca="1" si="207"/>
        <v>2018</v>
      </c>
      <c r="S356" s="2">
        <f t="shared" ca="1" si="208"/>
        <v>4</v>
      </c>
      <c r="T356" s="2">
        <f t="shared" ca="1" si="209"/>
        <v>12</v>
      </c>
      <c r="U356" s="2">
        <f t="shared" ca="1" si="187"/>
        <v>344</v>
      </c>
      <c r="V356" s="2">
        <f t="shared" ca="1" si="188"/>
        <v>344</v>
      </c>
      <c r="W356" s="2">
        <f t="shared" ca="1" si="189"/>
        <v>71</v>
      </c>
      <c r="X356" s="2">
        <f t="shared" ca="1" si="190"/>
        <v>12</v>
      </c>
      <c r="Y356" s="2">
        <f t="shared" ca="1" si="191"/>
        <v>36</v>
      </c>
      <c r="Z356" s="2">
        <f t="shared" ca="1" si="192"/>
        <v>-2</v>
      </c>
      <c r="AA356" s="2">
        <f t="shared" ca="1" si="193"/>
        <v>-8</v>
      </c>
      <c r="AB356" s="2">
        <f t="shared" ca="1" si="194"/>
        <v>-24</v>
      </c>
      <c r="AC356" s="2" t="str">
        <f t="shared" ca="1" si="195"/>
        <v xml:space="preserve"> 2016 Q4</v>
      </c>
      <c r="AD356" s="2" t="str">
        <f t="shared" ca="1" si="196"/>
        <v xml:space="preserve"> 2016 M12</v>
      </c>
      <c r="AE356" s="2" t="b">
        <f t="shared" ca="1" si="197"/>
        <v>0</v>
      </c>
      <c r="AF356" s="2" t="b">
        <f t="shared" ca="1" si="198"/>
        <v>0</v>
      </c>
      <c r="AG356" s="2" t="str">
        <f t="shared" si="199"/>
        <v>2016</v>
      </c>
      <c r="AH356" s="2" t="str">
        <f t="shared" si="200"/>
        <v>4</v>
      </c>
      <c r="AI356" t="str">
        <f t="shared" si="201"/>
        <v>12</v>
      </c>
      <c r="AJ356" s="2" t="str">
        <f t="shared" si="202"/>
        <v>2016 Q4</v>
      </c>
    </row>
    <row r="357" spans="1:36" x14ac:dyDescent="0.25">
      <c r="A357" s="1">
        <v>42725</v>
      </c>
      <c r="B357" s="2">
        <f t="shared" si="175"/>
        <v>2016</v>
      </c>
      <c r="C357" s="2">
        <f t="shared" si="176"/>
        <v>4</v>
      </c>
      <c r="D357" s="2">
        <f t="shared" si="177"/>
        <v>20164</v>
      </c>
      <c r="E357">
        <f t="shared" si="178"/>
        <v>12</v>
      </c>
      <c r="F357">
        <f t="shared" si="179"/>
        <v>201612</v>
      </c>
      <c r="G357">
        <f t="shared" si="180"/>
        <v>356</v>
      </c>
      <c r="H357">
        <f t="shared" si="181"/>
        <v>355</v>
      </c>
      <c r="I357">
        <f t="shared" si="182"/>
        <v>82</v>
      </c>
      <c r="J357">
        <f t="shared" si="183"/>
        <v>11</v>
      </c>
      <c r="K357" s="1">
        <f t="shared" si="184"/>
        <v>42725</v>
      </c>
      <c r="L357" s="1">
        <f t="shared" si="185"/>
        <v>42705</v>
      </c>
      <c r="M357" s="1">
        <f t="shared" si="203"/>
        <v>42735</v>
      </c>
      <c r="N357" s="1">
        <f t="shared" si="186"/>
        <v>42644</v>
      </c>
      <c r="O357" s="1">
        <f t="shared" si="204"/>
        <v>42735</v>
      </c>
      <c r="P357" s="2">
        <f t="shared" si="205"/>
        <v>12</v>
      </c>
      <c r="Q357" s="2">
        <f t="shared" si="206"/>
        <v>4</v>
      </c>
      <c r="R357" s="2">
        <f t="shared" ca="1" si="207"/>
        <v>2018</v>
      </c>
      <c r="S357" s="2">
        <f t="shared" ca="1" si="208"/>
        <v>4</v>
      </c>
      <c r="T357" s="2">
        <f t="shared" ca="1" si="209"/>
        <v>12</v>
      </c>
      <c r="U357" s="2">
        <f t="shared" ca="1" si="187"/>
        <v>344</v>
      </c>
      <c r="V357" s="2">
        <f t="shared" ca="1" si="188"/>
        <v>344</v>
      </c>
      <c r="W357" s="2">
        <f t="shared" ca="1" si="189"/>
        <v>71</v>
      </c>
      <c r="X357" s="2">
        <f t="shared" ca="1" si="190"/>
        <v>12</v>
      </c>
      <c r="Y357" s="2">
        <f t="shared" ca="1" si="191"/>
        <v>36</v>
      </c>
      <c r="Z357" s="2">
        <f t="shared" ca="1" si="192"/>
        <v>-2</v>
      </c>
      <c r="AA357" s="2">
        <f t="shared" ca="1" si="193"/>
        <v>-8</v>
      </c>
      <c r="AB357" s="2">
        <f t="shared" ca="1" si="194"/>
        <v>-24</v>
      </c>
      <c r="AC357" s="2" t="str">
        <f t="shared" ca="1" si="195"/>
        <v xml:space="preserve"> 2016 Q4</v>
      </c>
      <c r="AD357" s="2" t="str">
        <f t="shared" ca="1" si="196"/>
        <v xml:space="preserve"> 2016 M12</v>
      </c>
      <c r="AE357" s="2" t="b">
        <f t="shared" ca="1" si="197"/>
        <v>0</v>
      </c>
      <c r="AF357" s="2" t="b">
        <f t="shared" ca="1" si="198"/>
        <v>0</v>
      </c>
      <c r="AG357" s="2" t="str">
        <f t="shared" si="199"/>
        <v>2016</v>
      </c>
      <c r="AH357" s="2" t="str">
        <f t="shared" si="200"/>
        <v>4</v>
      </c>
      <c r="AI357" t="str">
        <f t="shared" si="201"/>
        <v>12</v>
      </c>
      <c r="AJ357" s="2" t="str">
        <f t="shared" si="202"/>
        <v>2016 Q4</v>
      </c>
    </row>
    <row r="358" spans="1:36" x14ac:dyDescent="0.25">
      <c r="A358" s="1">
        <v>42726</v>
      </c>
      <c r="B358" s="2">
        <f t="shared" si="175"/>
        <v>2016</v>
      </c>
      <c r="C358" s="2">
        <f t="shared" si="176"/>
        <v>4</v>
      </c>
      <c r="D358" s="2">
        <f t="shared" si="177"/>
        <v>20164</v>
      </c>
      <c r="E358">
        <f t="shared" si="178"/>
        <v>12</v>
      </c>
      <c r="F358">
        <f t="shared" si="179"/>
        <v>201612</v>
      </c>
      <c r="G358">
        <f t="shared" si="180"/>
        <v>357</v>
      </c>
      <c r="H358">
        <f t="shared" si="181"/>
        <v>356</v>
      </c>
      <c r="I358">
        <f t="shared" si="182"/>
        <v>83</v>
      </c>
      <c r="J358">
        <f t="shared" si="183"/>
        <v>10</v>
      </c>
      <c r="K358" s="1">
        <f t="shared" si="184"/>
        <v>42726</v>
      </c>
      <c r="L358" s="1">
        <f t="shared" si="185"/>
        <v>42705</v>
      </c>
      <c r="M358" s="1">
        <f t="shared" si="203"/>
        <v>42735</v>
      </c>
      <c r="N358" s="1">
        <f t="shared" si="186"/>
        <v>42644</v>
      </c>
      <c r="O358" s="1">
        <f t="shared" si="204"/>
        <v>42735</v>
      </c>
      <c r="P358" s="2">
        <f t="shared" si="205"/>
        <v>12</v>
      </c>
      <c r="Q358" s="2">
        <f t="shared" si="206"/>
        <v>4</v>
      </c>
      <c r="R358" s="2">
        <f t="shared" ca="1" si="207"/>
        <v>2018</v>
      </c>
      <c r="S358" s="2">
        <f t="shared" ca="1" si="208"/>
        <v>4</v>
      </c>
      <c r="T358" s="2">
        <f t="shared" ca="1" si="209"/>
        <v>12</v>
      </c>
      <c r="U358" s="2">
        <f t="shared" ca="1" si="187"/>
        <v>344</v>
      </c>
      <c r="V358" s="2">
        <f t="shared" ca="1" si="188"/>
        <v>344</v>
      </c>
      <c r="W358" s="2">
        <f t="shared" ca="1" si="189"/>
        <v>71</v>
      </c>
      <c r="X358" s="2">
        <f t="shared" ca="1" si="190"/>
        <v>12</v>
      </c>
      <c r="Y358" s="2">
        <f t="shared" ca="1" si="191"/>
        <v>36</v>
      </c>
      <c r="Z358" s="2">
        <f t="shared" ca="1" si="192"/>
        <v>-2</v>
      </c>
      <c r="AA358" s="2">
        <f t="shared" ca="1" si="193"/>
        <v>-8</v>
      </c>
      <c r="AB358" s="2">
        <f t="shared" ca="1" si="194"/>
        <v>-24</v>
      </c>
      <c r="AC358" s="2" t="str">
        <f t="shared" ca="1" si="195"/>
        <v xml:space="preserve"> 2016 Q4</v>
      </c>
      <c r="AD358" s="2" t="str">
        <f t="shared" ca="1" si="196"/>
        <v xml:space="preserve"> 2016 M12</v>
      </c>
      <c r="AE358" s="2" t="b">
        <f t="shared" ca="1" si="197"/>
        <v>0</v>
      </c>
      <c r="AF358" s="2" t="b">
        <f t="shared" ca="1" si="198"/>
        <v>0</v>
      </c>
      <c r="AG358" s="2" t="str">
        <f t="shared" si="199"/>
        <v>2016</v>
      </c>
      <c r="AH358" s="2" t="str">
        <f t="shared" si="200"/>
        <v>4</v>
      </c>
      <c r="AI358" t="str">
        <f t="shared" si="201"/>
        <v>12</v>
      </c>
      <c r="AJ358" s="2" t="str">
        <f t="shared" si="202"/>
        <v>2016 Q4</v>
      </c>
    </row>
    <row r="359" spans="1:36" x14ac:dyDescent="0.25">
      <c r="A359" s="1">
        <v>42727</v>
      </c>
      <c r="B359" s="2">
        <f t="shared" si="175"/>
        <v>2016</v>
      </c>
      <c r="C359" s="2">
        <f t="shared" si="176"/>
        <v>4</v>
      </c>
      <c r="D359" s="2">
        <f t="shared" si="177"/>
        <v>20164</v>
      </c>
      <c r="E359">
        <f t="shared" si="178"/>
        <v>12</v>
      </c>
      <c r="F359">
        <f t="shared" si="179"/>
        <v>201612</v>
      </c>
      <c r="G359">
        <f t="shared" si="180"/>
        <v>358</v>
      </c>
      <c r="H359">
        <f t="shared" si="181"/>
        <v>357</v>
      </c>
      <c r="I359">
        <f t="shared" si="182"/>
        <v>84</v>
      </c>
      <c r="J359">
        <f t="shared" si="183"/>
        <v>9</v>
      </c>
      <c r="K359" s="1">
        <f t="shared" si="184"/>
        <v>42727</v>
      </c>
      <c r="L359" s="1">
        <f t="shared" si="185"/>
        <v>42705</v>
      </c>
      <c r="M359" s="1">
        <f t="shared" si="203"/>
        <v>42735</v>
      </c>
      <c r="N359" s="1">
        <f t="shared" si="186"/>
        <v>42644</v>
      </c>
      <c r="O359" s="1">
        <f t="shared" si="204"/>
        <v>42735</v>
      </c>
      <c r="P359" s="2">
        <f t="shared" si="205"/>
        <v>12</v>
      </c>
      <c r="Q359" s="2">
        <f t="shared" si="206"/>
        <v>4</v>
      </c>
      <c r="R359" s="2">
        <f t="shared" ca="1" si="207"/>
        <v>2018</v>
      </c>
      <c r="S359" s="2">
        <f t="shared" ca="1" si="208"/>
        <v>4</v>
      </c>
      <c r="T359" s="2">
        <f t="shared" ca="1" si="209"/>
        <v>12</v>
      </c>
      <c r="U359" s="2">
        <f t="shared" ca="1" si="187"/>
        <v>344</v>
      </c>
      <c r="V359" s="2">
        <f t="shared" ca="1" si="188"/>
        <v>344</v>
      </c>
      <c r="W359" s="2">
        <f t="shared" ca="1" si="189"/>
        <v>71</v>
      </c>
      <c r="X359" s="2">
        <f t="shared" ca="1" si="190"/>
        <v>12</v>
      </c>
      <c r="Y359" s="2">
        <f t="shared" ca="1" si="191"/>
        <v>36</v>
      </c>
      <c r="Z359" s="2">
        <f t="shared" ca="1" si="192"/>
        <v>-2</v>
      </c>
      <c r="AA359" s="2">
        <f t="shared" ca="1" si="193"/>
        <v>-8</v>
      </c>
      <c r="AB359" s="2">
        <f t="shared" ca="1" si="194"/>
        <v>-24</v>
      </c>
      <c r="AC359" s="2" t="str">
        <f t="shared" ca="1" si="195"/>
        <v xml:space="preserve"> 2016 Q4</v>
      </c>
      <c r="AD359" s="2" t="str">
        <f t="shared" ca="1" si="196"/>
        <v xml:space="preserve"> 2016 M12</v>
      </c>
      <c r="AE359" s="2" t="b">
        <f t="shared" ca="1" si="197"/>
        <v>0</v>
      </c>
      <c r="AF359" s="2" t="b">
        <f t="shared" ca="1" si="198"/>
        <v>0</v>
      </c>
      <c r="AG359" s="2" t="str">
        <f t="shared" si="199"/>
        <v>2016</v>
      </c>
      <c r="AH359" s="2" t="str">
        <f t="shared" si="200"/>
        <v>4</v>
      </c>
      <c r="AI359" t="str">
        <f t="shared" si="201"/>
        <v>12</v>
      </c>
      <c r="AJ359" s="2" t="str">
        <f t="shared" si="202"/>
        <v>2016 Q4</v>
      </c>
    </row>
    <row r="360" spans="1:36" x14ac:dyDescent="0.25">
      <c r="A360" s="1">
        <v>42728</v>
      </c>
      <c r="B360" s="2">
        <f t="shared" si="175"/>
        <v>2016</v>
      </c>
      <c r="C360" s="2">
        <f t="shared" si="176"/>
        <v>4</v>
      </c>
      <c r="D360" s="2">
        <f t="shared" si="177"/>
        <v>20164</v>
      </c>
      <c r="E360">
        <f t="shared" si="178"/>
        <v>12</v>
      </c>
      <c r="F360">
        <f t="shared" si="179"/>
        <v>201612</v>
      </c>
      <c r="G360">
        <f t="shared" si="180"/>
        <v>359</v>
      </c>
      <c r="H360">
        <f t="shared" si="181"/>
        <v>358</v>
      </c>
      <c r="I360">
        <f t="shared" si="182"/>
        <v>85</v>
      </c>
      <c r="J360">
        <f t="shared" si="183"/>
        <v>8</v>
      </c>
      <c r="K360" s="1">
        <f t="shared" si="184"/>
        <v>42728</v>
      </c>
      <c r="L360" s="1">
        <f t="shared" si="185"/>
        <v>42705</v>
      </c>
      <c r="M360" s="1">
        <f t="shared" si="203"/>
        <v>42735</v>
      </c>
      <c r="N360" s="1">
        <f t="shared" si="186"/>
        <v>42644</v>
      </c>
      <c r="O360" s="1">
        <f t="shared" si="204"/>
        <v>42735</v>
      </c>
      <c r="P360" s="2">
        <f t="shared" si="205"/>
        <v>12</v>
      </c>
      <c r="Q360" s="2">
        <f t="shared" si="206"/>
        <v>4</v>
      </c>
      <c r="R360" s="2">
        <f t="shared" ca="1" si="207"/>
        <v>2018</v>
      </c>
      <c r="S360" s="2">
        <f t="shared" ca="1" si="208"/>
        <v>4</v>
      </c>
      <c r="T360" s="2">
        <f t="shared" ca="1" si="209"/>
        <v>12</v>
      </c>
      <c r="U360" s="2">
        <f t="shared" ca="1" si="187"/>
        <v>344</v>
      </c>
      <c r="V360" s="2">
        <f t="shared" ca="1" si="188"/>
        <v>344</v>
      </c>
      <c r="W360" s="2">
        <f t="shared" ca="1" si="189"/>
        <v>71</v>
      </c>
      <c r="X360" s="2">
        <f t="shared" ca="1" si="190"/>
        <v>12</v>
      </c>
      <c r="Y360" s="2">
        <f t="shared" ca="1" si="191"/>
        <v>36</v>
      </c>
      <c r="Z360" s="2">
        <f t="shared" ca="1" si="192"/>
        <v>-2</v>
      </c>
      <c r="AA360" s="2">
        <f t="shared" ca="1" si="193"/>
        <v>-8</v>
      </c>
      <c r="AB360" s="2">
        <f t="shared" ca="1" si="194"/>
        <v>-24</v>
      </c>
      <c r="AC360" s="2" t="str">
        <f t="shared" ca="1" si="195"/>
        <v xml:space="preserve"> 2016 Q4</v>
      </c>
      <c r="AD360" s="2" t="str">
        <f t="shared" ca="1" si="196"/>
        <v xml:space="preserve"> 2016 M12</v>
      </c>
      <c r="AE360" s="2" t="b">
        <f t="shared" ca="1" si="197"/>
        <v>0</v>
      </c>
      <c r="AF360" s="2" t="b">
        <f t="shared" ca="1" si="198"/>
        <v>0</v>
      </c>
      <c r="AG360" s="2" t="str">
        <f t="shared" si="199"/>
        <v>2016</v>
      </c>
      <c r="AH360" s="2" t="str">
        <f t="shared" si="200"/>
        <v>4</v>
      </c>
      <c r="AI360" t="str">
        <f t="shared" si="201"/>
        <v>12</v>
      </c>
      <c r="AJ360" s="2" t="str">
        <f t="shared" si="202"/>
        <v>2016 Q4</v>
      </c>
    </row>
    <row r="361" spans="1:36" x14ac:dyDescent="0.25">
      <c r="A361" s="1">
        <v>42729</v>
      </c>
      <c r="B361" s="2">
        <f t="shared" si="175"/>
        <v>2016</v>
      </c>
      <c r="C361" s="2">
        <f t="shared" si="176"/>
        <v>4</v>
      </c>
      <c r="D361" s="2">
        <f t="shared" si="177"/>
        <v>20164</v>
      </c>
      <c r="E361">
        <f t="shared" si="178"/>
        <v>12</v>
      </c>
      <c r="F361">
        <f t="shared" si="179"/>
        <v>201612</v>
      </c>
      <c r="G361">
        <f t="shared" si="180"/>
        <v>360</v>
      </c>
      <c r="H361">
        <f t="shared" si="181"/>
        <v>359</v>
      </c>
      <c r="I361">
        <f t="shared" si="182"/>
        <v>86</v>
      </c>
      <c r="J361">
        <f t="shared" si="183"/>
        <v>7</v>
      </c>
      <c r="K361" s="1">
        <f t="shared" si="184"/>
        <v>42729</v>
      </c>
      <c r="L361" s="1">
        <f t="shared" si="185"/>
        <v>42705</v>
      </c>
      <c r="M361" s="1">
        <f t="shared" si="203"/>
        <v>42735</v>
      </c>
      <c r="N361" s="1">
        <f t="shared" si="186"/>
        <v>42644</v>
      </c>
      <c r="O361" s="1">
        <f t="shared" si="204"/>
        <v>42735</v>
      </c>
      <c r="P361" s="2">
        <f t="shared" si="205"/>
        <v>12</v>
      </c>
      <c r="Q361" s="2">
        <f t="shared" si="206"/>
        <v>4</v>
      </c>
      <c r="R361" s="2">
        <f t="shared" ca="1" si="207"/>
        <v>2018</v>
      </c>
      <c r="S361" s="2">
        <f t="shared" ca="1" si="208"/>
        <v>4</v>
      </c>
      <c r="T361" s="2">
        <f t="shared" ca="1" si="209"/>
        <v>12</v>
      </c>
      <c r="U361" s="2">
        <f t="shared" ca="1" si="187"/>
        <v>344</v>
      </c>
      <c r="V361" s="2">
        <f t="shared" ca="1" si="188"/>
        <v>344</v>
      </c>
      <c r="W361" s="2">
        <f t="shared" ca="1" si="189"/>
        <v>71</v>
      </c>
      <c r="X361" s="2">
        <f t="shared" ca="1" si="190"/>
        <v>12</v>
      </c>
      <c r="Y361" s="2">
        <f t="shared" ca="1" si="191"/>
        <v>36</v>
      </c>
      <c r="Z361" s="2">
        <f t="shared" ca="1" si="192"/>
        <v>-2</v>
      </c>
      <c r="AA361" s="2">
        <f t="shared" ca="1" si="193"/>
        <v>-8</v>
      </c>
      <c r="AB361" s="2">
        <f t="shared" ca="1" si="194"/>
        <v>-24</v>
      </c>
      <c r="AC361" s="2" t="str">
        <f t="shared" ca="1" si="195"/>
        <v xml:space="preserve"> 2016 Q4</v>
      </c>
      <c r="AD361" s="2" t="str">
        <f t="shared" ca="1" si="196"/>
        <v xml:space="preserve"> 2016 M12</v>
      </c>
      <c r="AE361" s="2" t="b">
        <f t="shared" ca="1" si="197"/>
        <v>0</v>
      </c>
      <c r="AF361" s="2" t="b">
        <f t="shared" ca="1" si="198"/>
        <v>0</v>
      </c>
      <c r="AG361" s="2" t="str">
        <f t="shared" si="199"/>
        <v>2016</v>
      </c>
      <c r="AH361" s="2" t="str">
        <f t="shared" si="200"/>
        <v>4</v>
      </c>
      <c r="AI361" t="str">
        <f t="shared" si="201"/>
        <v>12</v>
      </c>
      <c r="AJ361" s="2" t="str">
        <f t="shared" si="202"/>
        <v>2016 Q4</v>
      </c>
    </row>
    <row r="362" spans="1:36" x14ac:dyDescent="0.25">
      <c r="A362" s="1">
        <v>42730</v>
      </c>
      <c r="B362" s="2">
        <f t="shared" ref="B362:B425" si="210">YEAR(A362)</f>
        <v>2016</v>
      </c>
      <c r="C362" s="2">
        <f t="shared" ref="C362:C425" si="211">ROUNDUP(E362/3, 0)</f>
        <v>4</v>
      </c>
      <c r="D362" s="2">
        <f t="shared" si="177"/>
        <v>20164</v>
      </c>
      <c r="E362">
        <f t="shared" si="178"/>
        <v>12</v>
      </c>
      <c r="F362">
        <f t="shared" si="179"/>
        <v>201612</v>
      </c>
      <c r="G362">
        <f t="shared" si="180"/>
        <v>361</v>
      </c>
      <c r="H362">
        <f t="shared" si="181"/>
        <v>360</v>
      </c>
      <c r="I362">
        <f t="shared" si="182"/>
        <v>87</v>
      </c>
      <c r="J362">
        <f t="shared" si="183"/>
        <v>6</v>
      </c>
      <c r="K362" s="1">
        <f t="shared" si="184"/>
        <v>42730</v>
      </c>
      <c r="L362" s="1">
        <f t="shared" si="185"/>
        <v>42705</v>
      </c>
      <c r="M362" s="1">
        <f t="shared" si="203"/>
        <v>42735</v>
      </c>
      <c r="N362" s="1">
        <f t="shared" si="186"/>
        <v>42644</v>
      </c>
      <c r="O362" s="1">
        <f t="shared" si="204"/>
        <v>42735</v>
      </c>
      <c r="P362" s="2">
        <f t="shared" si="205"/>
        <v>12</v>
      </c>
      <c r="Q362" s="2">
        <f t="shared" si="206"/>
        <v>4</v>
      </c>
      <c r="R362" s="2">
        <f t="shared" ca="1" si="207"/>
        <v>2018</v>
      </c>
      <c r="S362" s="2">
        <f t="shared" ca="1" si="208"/>
        <v>4</v>
      </c>
      <c r="T362" s="2">
        <f t="shared" ca="1" si="209"/>
        <v>12</v>
      </c>
      <c r="U362" s="2">
        <f t="shared" ca="1" si="187"/>
        <v>344</v>
      </c>
      <c r="V362" s="2">
        <f t="shared" ca="1" si="188"/>
        <v>344</v>
      </c>
      <c r="W362" s="2">
        <f t="shared" ca="1" si="189"/>
        <v>71</v>
      </c>
      <c r="X362" s="2">
        <f t="shared" ca="1" si="190"/>
        <v>12</v>
      </c>
      <c r="Y362" s="2">
        <f t="shared" ca="1" si="191"/>
        <v>36</v>
      </c>
      <c r="Z362" s="2">
        <f t="shared" ca="1" si="192"/>
        <v>-2</v>
      </c>
      <c r="AA362" s="2">
        <f t="shared" ca="1" si="193"/>
        <v>-8</v>
      </c>
      <c r="AB362" s="2">
        <f t="shared" ca="1" si="194"/>
        <v>-24</v>
      </c>
      <c r="AC362" s="2" t="str">
        <f t="shared" ca="1" si="195"/>
        <v xml:space="preserve"> 2016 Q4</v>
      </c>
      <c r="AD362" s="2" t="str">
        <f t="shared" ca="1" si="196"/>
        <v xml:space="preserve"> 2016 M12</v>
      </c>
      <c r="AE362" s="2" t="b">
        <f t="shared" ca="1" si="197"/>
        <v>0</v>
      </c>
      <c r="AF362" s="2" t="b">
        <f t="shared" ca="1" si="198"/>
        <v>0</v>
      </c>
      <c r="AG362" s="2" t="str">
        <f t="shared" si="199"/>
        <v>2016</v>
      </c>
      <c r="AH362" s="2" t="str">
        <f t="shared" si="200"/>
        <v>4</v>
      </c>
      <c r="AI362" t="str">
        <f t="shared" si="201"/>
        <v>12</v>
      </c>
      <c r="AJ362" s="2" t="str">
        <f t="shared" si="202"/>
        <v>2016 Q4</v>
      </c>
    </row>
    <row r="363" spans="1:36" x14ac:dyDescent="0.25">
      <c r="A363" s="1">
        <v>42731</v>
      </c>
      <c r="B363" s="2">
        <f t="shared" si="210"/>
        <v>2016</v>
      </c>
      <c r="C363" s="2">
        <f t="shared" si="211"/>
        <v>4</v>
      </c>
      <c r="D363" s="2">
        <f t="shared" si="177"/>
        <v>20164</v>
      </c>
      <c r="E363">
        <f t="shared" si="178"/>
        <v>12</v>
      </c>
      <c r="F363">
        <f t="shared" si="179"/>
        <v>201612</v>
      </c>
      <c r="G363">
        <f t="shared" si="180"/>
        <v>362</v>
      </c>
      <c r="H363">
        <f t="shared" si="181"/>
        <v>361</v>
      </c>
      <c r="I363">
        <f t="shared" si="182"/>
        <v>88</v>
      </c>
      <c r="J363">
        <f t="shared" si="183"/>
        <v>5</v>
      </c>
      <c r="K363" s="1">
        <f t="shared" si="184"/>
        <v>42731</v>
      </c>
      <c r="L363" s="1">
        <f t="shared" si="185"/>
        <v>42705</v>
      </c>
      <c r="M363" s="1">
        <f t="shared" si="203"/>
        <v>42735</v>
      </c>
      <c r="N363" s="1">
        <f t="shared" si="186"/>
        <v>42644</v>
      </c>
      <c r="O363" s="1">
        <f t="shared" si="204"/>
        <v>42735</v>
      </c>
      <c r="P363" s="2">
        <f t="shared" si="205"/>
        <v>12</v>
      </c>
      <c r="Q363" s="2">
        <f t="shared" si="206"/>
        <v>4</v>
      </c>
      <c r="R363" s="2">
        <f t="shared" ca="1" si="207"/>
        <v>2018</v>
      </c>
      <c r="S363" s="2">
        <f t="shared" ca="1" si="208"/>
        <v>4</v>
      </c>
      <c r="T363" s="2">
        <f t="shared" ca="1" si="209"/>
        <v>12</v>
      </c>
      <c r="U363" s="2">
        <f t="shared" ca="1" si="187"/>
        <v>344</v>
      </c>
      <c r="V363" s="2">
        <f t="shared" ca="1" si="188"/>
        <v>344</v>
      </c>
      <c r="W363" s="2">
        <f t="shared" ca="1" si="189"/>
        <v>71</v>
      </c>
      <c r="X363" s="2">
        <f t="shared" ca="1" si="190"/>
        <v>12</v>
      </c>
      <c r="Y363" s="2">
        <f t="shared" ca="1" si="191"/>
        <v>36</v>
      </c>
      <c r="Z363" s="2">
        <f t="shared" ca="1" si="192"/>
        <v>-2</v>
      </c>
      <c r="AA363" s="2">
        <f t="shared" ca="1" si="193"/>
        <v>-8</v>
      </c>
      <c r="AB363" s="2">
        <f t="shared" ca="1" si="194"/>
        <v>-24</v>
      </c>
      <c r="AC363" s="2" t="str">
        <f t="shared" ca="1" si="195"/>
        <v xml:space="preserve"> 2016 Q4</v>
      </c>
      <c r="AD363" s="2" t="str">
        <f t="shared" ca="1" si="196"/>
        <v xml:space="preserve"> 2016 M12</v>
      </c>
      <c r="AE363" s="2" t="b">
        <f t="shared" ca="1" si="197"/>
        <v>0</v>
      </c>
      <c r="AF363" s="2" t="b">
        <f t="shared" ca="1" si="198"/>
        <v>0</v>
      </c>
      <c r="AG363" s="2" t="str">
        <f t="shared" si="199"/>
        <v>2016</v>
      </c>
      <c r="AH363" s="2" t="str">
        <f t="shared" si="200"/>
        <v>4</v>
      </c>
      <c r="AI363" t="str">
        <f t="shared" si="201"/>
        <v>12</v>
      </c>
      <c r="AJ363" s="2" t="str">
        <f t="shared" si="202"/>
        <v>2016 Q4</v>
      </c>
    </row>
    <row r="364" spans="1:36" x14ac:dyDescent="0.25">
      <c r="A364" s="1">
        <v>42732</v>
      </c>
      <c r="B364" s="2">
        <f t="shared" si="210"/>
        <v>2016</v>
      </c>
      <c r="C364" s="2">
        <f t="shared" si="211"/>
        <v>4</v>
      </c>
      <c r="D364" s="2">
        <f t="shared" si="177"/>
        <v>20164</v>
      </c>
      <c r="E364">
        <f t="shared" si="178"/>
        <v>12</v>
      </c>
      <c r="F364">
        <f t="shared" si="179"/>
        <v>201612</v>
      </c>
      <c r="G364">
        <f t="shared" si="180"/>
        <v>363</v>
      </c>
      <c r="H364">
        <f t="shared" si="181"/>
        <v>362</v>
      </c>
      <c r="I364">
        <f t="shared" si="182"/>
        <v>89</v>
      </c>
      <c r="J364">
        <f t="shared" si="183"/>
        <v>4</v>
      </c>
      <c r="K364" s="1">
        <f t="shared" si="184"/>
        <v>42732</v>
      </c>
      <c r="L364" s="1">
        <f t="shared" si="185"/>
        <v>42705</v>
      </c>
      <c r="M364" s="1">
        <f t="shared" si="203"/>
        <v>42735</v>
      </c>
      <c r="N364" s="1">
        <f t="shared" si="186"/>
        <v>42644</v>
      </c>
      <c r="O364" s="1">
        <f t="shared" si="204"/>
        <v>42735</v>
      </c>
      <c r="P364" s="2">
        <f t="shared" si="205"/>
        <v>12</v>
      </c>
      <c r="Q364" s="2">
        <f t="shared" si="206"/>
        <v>4</v>
      </c>
      <c r="R364" s="2">
        <f t="shared" ca="1" si="207"/>
        <v>2018</v>
      </c>
      <c r="S364" s="2">
        <f t="shared" ca="1" si="208"/>
        <v>4</v>
      </c>
      <c r="T364" s="2">
        <f t="shared" ca="1" si="209"/>
        <v>12</v>
      </c>
      <c r="U364" s="2">
        <f t="shared" ca="1" si="187"/>
        <v>344</v>
      </c>
      <c r="V364" s="2">
        <f t="shared" ca="1" si="188"/>
        <v>344</v>
      </c>
      <c r="W364" s="2">
        <f t="shared" ca="1" si="189"/>
        <v>71</v>
      </c>
      <c r="X364" s="2">
        <f t="shared" ca="1" si="190"/>
        <v>12</v>
      </c>
      <c r="Y364" s="2">
        <f t="shared" ca="1" si="191"/>
        <v>36</v>
      </c>
      <c r="Z364" s="2">
        <f t="shared" ca="1" si="192"/>
        <v>-2</v>
      </c>
      <c r="AA364" s="2">
        <f t="shared" ca="1" si="193"/>
        <v>-8</v>
      </c>
      <c r="AB364" s="2">
        <f t="shared" ca="1" si="194"/>
        <v>-24</v>
      </c>
      <c r="AC364" s="2" t="str">
        <f t="shared" ca="1" si="195"/>
        <v xml:space="preserve"> 2016 Q4</v>
      </c>
      <c r="AD364" s="2" t="str">
        <f t="shared" ca="1" si="196"/>
        <v xml:space="preserve"> 2016 M12</v>
      </c>
      <c r="AE364" s="2" t="b">
        <f t="shared" ca="1" si="197"/>
        <v>0</v>
      </c>
      <c r="AF364" s="2" t="b">
        <f t="shared" ca="1" si="198"/>
        <v>0</v>
      </c>
      <c r="AG364" s="2" t="str">
        <f t="shared" si="199"/>
        <v>2016</v>
      </c>
      <c r="AH364" s="2" t="str">
        <f t="shared" si="200"/>
        <v>4</v>
      </c>
      <c r="AI364" t="str">
        <f t="shared" si="201"/>
        <v>12</v>
      </c>
      <c r="AJ364" s="2" t="str">
        <f t="shared" si="202"/>
        <v>2016 Q4</v>
      </c>
    </row>
    <row r="365" spans="1:36" x14ac:dyDescent="0.25">
      <c r="A365" s="1">
        <v>42733</v>
      </c>
      <c r="B365" s="2">
        <f t="shared" si="210"/>
        <v>2016</v>
      </c>
      <c r="C365" s="2">
        <f t="shared" si="211"/>
        <v>4</v>
      </c>
      <c r="D365" s="2">
        <f t="shared" si="177"/>
        <v>20164</v>
      </c>
      <c r="E365">
        <f t="shared" si="178"/>
        <v>12</v>
      </c>
      <c r="F365">
        <f t="shared" si="179"/>
        <v>201612</v>
      </c>
      <c r="G365">
        <f t="shared" si="180"/>
        <v>364</v>
      </c>
      <c r="H365">
        <f t="shared" si="181"/>
        <v>363</v>
      </c>
      <c r="I365">
        <f t="shared" si="182"/>
        <v>90</v>
      </c>
      <c r="J365">
        <f t="shared" si="183"/>
        <v>3</v>
      </c>
      <c r="K365" s="1">
        <f t="shared" si="184"/>
        <v>42733</v>
      </c>
      <c r="L365" s="1">
        <f t="shared" si="185"/>
        <v>42705</v>
      </c>
      <c r="M365" s="1">
        <f t="shared" si="203"/>
        <v>42735</v>
      </c>
      <c r="N365" s="1">
        <f t="shared" si="186"/>
        <v>42644</v>
      </c>
      <c r="O365" s="1">
        <f t="shared" si="204"/>
        <v>42735</v>
      </c>
      <c r="P365" s="2">
        <f t="shared" si="205"/>
        <v>12</v>
      </c>
      <c r="Q365" s="2">
        <f t="shared" si="206"/>
        <v>4</v>
      </c>
      <c r="R365" s="2">
        <f t="shared" ca="1" si="207"/>
        <v>2018</v>
      </c>
      <c r="S365" s="2">
        <f t="shared" ca="1" si="208"/>
        <v>4</v>
      </c>
      <c r="T365" s="2">
        <f t="shared" ca="1" si="209"/>
        <v>12</v>
      </c>
      <c r="U365" s="2">
        <f t="shared" ca="1" si="187"/>
        <v>344</v>
      </c>
      <c r="V365" s="2">
        <f t="shared" ca="1" si="188"/>
        <v>344</v>
      </c>
      <c r="W365" s="2">
        <f t="shared" ca="1" si="189"/>
        <v>71</v>
      </c>
      <c r="X365" s="2">
        <f t="shared" ca="1" si="190"/>
        <v>12</v>
      </c>
      <c r="Y365" s="2">
        <f t="shared" ca="1" si="191"/>
        <v>36</v>
      </c>
      <c r="Z365" s="2">
        <f t="shared" ca="1" si="192"/>
        <v>-2</v>
      </c>
      <c r="AA365" s="2">
        <f t="shared" ca="1" si="193"/>
        <v>-8</v>
      </c>
      <c r="AB365" s="2">
        <f t="shared" ca="1" si="194"/>
        <v>-24</v>
      </c>
      <c r="AC365" s="2" t="str">
        <f t="shared" ca="1" si="195"/>
        <v xml:space="preserve"> 2016 Q4</v>
      </c>
      <c r="AD365" s="2" t="str">
        <f t="shared" ca="1" si="196"/>
        <v xml:space="preserve"> 2016 M12</v>
      </c>
      <c r="AE365" s="2" t="b">
        <f t="shared" ca="1" si="197"/>
        <v>0</v>
      </c>
      <c r="AF365" s="2" t="b">
        <f t="shared" ca="1" si="198"/>
        <v>0</v>
      </c>
      <c r="AG365" s="2" t="str">
        <f t="shared" si="199"/>
        <v>2016</v>
      </c>
      <c r="AH365" s="2" t="str">
        <f t="shared" si="200"/>
        <v>4</v>
      </c>
      <c r="AI365" t="str">
        <f t="shared" si="201"/>
        <v>12</v>
      </c>
      <c r="AJ365" s="2" t="str">
        <f t="shared" si="202"/>
        <v>2016 Q4</v>
      </c>
    </row>
    <row r="366" spans="1:36" x14ac:dyDescent="0.25">
      <c r="A366" s="1">
        <v>42734</v>
      </c>
      <c r="B366" s="2">
        <f t="shared" si="210"/>
        <v>2016</v>
      </c>
      <c r="C366" s="2">
        <f t="shared" si="211"/>
        <v>4</v>
      </c>
      <c r="D366" s="2">
        <f t="shared" si="177"/>
        <v>20164</v>
      </c>
      <c r="E366">
        <f t="shared" si="178"/>
        <v>12</v>
      </c>
      <c r="F366">
        <f t="shared" si="179"/>
        <v>201612</v>
      </c>
      <c r="G366">
        <f t="shared" si="180"/>
        <v>365</v>
      </c>
      <c r="H366">
        <f t="shared" si="181"/>
        <v>364</v>
      </c>
      <c r="I366">
        <f t="shared" si="182"/>
        <v>91</v>
      </c>
      <c r="J366">
        <f t="shared" si="183"/>
        <v>2</v>
      </c>
      <c r="K366" s="1">
        <f t="shared" si="184"/>
        <v>42734</v>
      </c>
      <c r="L366" s="1">
        <f t="shared" si="185"/>
        <v>42705</v>
      </c>
      <c r="M366" s="1">
        <f t="shared" si="203"/>
        <v>42735</v>
      </c>
      <c r="N366" s="1">
        <f t="shared" si="186"/>
        <v>42644</v>
      </c>
      <c r="O366" s="1">
        <f t="shared" si="204"/>
        <v>42735</v>
      </c>
      <c r="P366" s="2">
        <f t="shared" si="205"/>
        <v>12</v>
      </c>
      <c r="Q366" s="2">
        <f t="shared" si="206"/>
        <v>4</v>
      </c>
      <c r="R366" s="2">
        <f t="shared" ca="1" si="207"/>
        <v>2018</v>
      </c>
      <c r="S366" s="2">
        <f t="shared" ca="1" si="208"/>
        <v>4</v>
      </c>
      <c r="T366" s="2">
        <f t="shared" ca="1" si="209"/>
        <v>12</v>
      </c>
      <c r="U366" s="2">
        <f t="shared" ca="1" si="187"/>
        <v>344</v>
      </c>
      <c r="V366" s="2">
        <f t="shared" ca="1" si="188"/>
        <v>344</v>
      </c>
      <c r="W366" s="2">
        <f t="shared" ca="1" si="189"/>
        <v>71</v>
      </c>
      <c r="X366" s="2">
        <f t="shared" ca="1" si="190"/>
        <v>12</v>
      </c>
      <c r="Y366" s="2">
        <f t="shared" ca="1" si="191"/>
        <v>36</v>
      </c>
      <c r="Z366" s="2">
        <f t="shared" ca="1" si="192"/>
        <v>-2</v>
      </c>
      <c r="AA366" s="2">
        <f t="shared" ca="1" si="193"/>
        <v>-8</v>
      </c>
      <c r="AB366" s="2">
        <f t="shared" ca="1" si="194"/>
        <v>-24</v>
      </c>
      <c r="AC366" s="2" t="str">
        <f t="shared" ca="1" si="195"/>
        <v xml:space="preserve"> 2016 Q4</v>
      </c>
      <c r="AD366" s="2" t="str">
        <f t="shared" ca="1" si="196"/>
        <v xml:space="preserve"> 2016 M12</v>
      </c>
      <c r="AE366" s="2" t="b">
        <f t="shared" ca="1" si="197"/>
        <v>0</v>
      </c>
      <c r="AF366" s="2" t="b">
        <f t="shared" ca="1" si="198"/>
        <v>0</v>
      </c>
      <c r="AG366" s="2" t="str">
        <f t="shared" si="199"/>
        <v>2016</v>
      </c>
      <c r="AH366" s="2" t="str">
        <f t="shared" si="200"/>
        <v>4</v>
      </c>
      <c r="AI366" t="str">
        <f t="shared" si="201"/>
        <v>12</v>
      </c>
      <c r="AJ366" s="2" t="str">
        <f t="shared" si="202"/>
        <v>2016 Q4</v>
      </c>
    </row>
    <row r="367" spans="1:36" x14ac:dyDescent="0.25">
      <c r="A367" s="1">
        <v>42735</v>
      </c>
      <c r="B367" s="2">
        <f t="shared" si="210"/>
        <v>2016</v>
      </c>
      <c r="C367" s="2">
        <f t="shared" si="211"/>
        <v>4</v>
      </c>
      <c r="D367" s="2">
        <f t="shared" si="177"/>
        <v>20164</v>
      </c>
      <c r="E367">
        <f t="shared" si="178"/>
        <v>12</v>
      </c>
      <c r="F367">
        <f t="shared" si="179"/>
        <v>201612</v>
      </c>
      <c r="G367">
        <f t="shared" si="180"/>
        <v>366</v>
      </c>
      <c r="H367">
        <f t="shared" si="181"/>
        <v>365</v>
      </c>
      <c r="I367">
        <f t="shared" si="182"/>
        <v>92</v>
      </c>
      <c r="J367">
        <f t="shared" si="183"/>
        <v>1</v>
      </c>
      <c r="K367" s="1">
        <f t="shared" si="184"/>
        <v>42735</v>
      </c>
      <c r="L367" s="1">
        <f t="shared" si="185"/>
        <v>42705</v>
      </c>
      <c r="M367" s="1">
        <f t="shared" si="203"/>
        <v>42735</v>
      </c>
      <c r="N367" s="1">
        <f t="shared" si="186"/>
        <v>42644</v>
      </c>
      <c r="O367" s="1">
        <f t="shared" si="204"/>
        <v>42735</v>
      </c>
      <c r="P367" s="2">
        <f t="shared" si="205"/>
        <v>12</v>
      </c>
      <c r="Q367" s="2">
        <f t="shared" si="206"/>
        <v>4</v>
      </c>
      <c r="R367" s="2">
        <f t="shared" ca="1" si="207"/>
        <v>2018</v>
      </c>
      <c r="S367" s="2">
        <f t="shared" ca="1" si="208"/>
        <v>4</v>
      </c>
      <c r="T367" s="2">
        <f t="shared" ca="1" si="209"/>
        <v>12</v>
      </c>
      <c r="U367" s="2">
        <f t="shared" ca="1" si="187"/>
        <v>344</v>
      </c>
      <c r="V367" s="2">
        <f t="shared" ca="1" si="188"/>
        <v>344</v>
      </c>
      <c r="W367" s="2">
        <f t="shared" ca="1" si="189"/>
        <v>71</v>
      </c>
      <c r="X367" s="2">
        <f t="shared" ca="1" si="190"/>
        <v>12</v>
      </c>
      <c r="Y367" s="2">
        <f t="shared" ca="1" si="191"/>
        <v>36</v>
      </c>
      <c r="Z367" s="2">
        <f t="shared" ca="1" si="192"/>
        <v>-2</v>
      </c>
      <c r="AA367" s="2">
        <f t="shared" ca="1" si="193"/>
        <v>-8</v>
      </c>
      <c r="AB367" s="2">
        <f t="shared" ca="1" si="194"/>
        <v>-24</v>
      </c>
      <c r="AC367" s="2" t="str">
        <f t="shared" ca="1" si="195"/>
        <v xml:space="preserve"> 2016 Q4</v>
      </c>
      <c r="AD367" s="2" t="str">
        <f t="shared" ca="1" si="196"/>
        <v xml:space="preserve"> 2016 M12</v>
      </c>
      <c r="AE367" s="2" t="b">
        <f t="shared" ca="1" si="197"/>
        <v>0</v>
      </c>
      <c r="AF367" s="2" t="b">
        <f t="shared" ca="1" si="198"/>
        <v>0</v>
      </c>
      <c r="AG367" s="2" t="str">
        <f t="shared" si="199"/>
        <v>2016</v>
      </c>
      <c r="AH367" s="2" t="str">
        <f t="shared" si="200"/>
        <v>4</v>
      </c>
      <c r="AI367" t="str">
        <f t="shared" si="201"/>
        <v>12</v>
      </c>
      <c r="AJ367" s="2" t="str">
        <f t="shared" si="202"/>
        <v>2016 Q4</v>
      </c>
    </row>
    <row r="368" spans="1:36" x14ac:dyDescent="0.25">
      <c r="A368" s="1">
        <v>42736</v>
      </c>
      <c r="B368" s="2">
        <f t="shared" si="210"/>
        <v>2017</v>
      </c>
      <c r="C368" s="2">
        <f t="shared" si="211"/>
        <v>1</v>
      </c>
      <c r="D368" s="2">
        <f t="shared" si="177"/>
        <v>20171</v>
      </c>
      <c r="E368">
        <f t="shared" si="178"/>
        <v>1</v>
      </c>
      <c r="F368">
        <f t="shared" si="179"/>
        <v>201701</v>
      </c>
      <c r="G368">
        <f t="shared" si="180"/>
        <v>1</v>
      </c>
      <c r="H368">
        <f t="shared" si="181"/>
        <v>1</v>
      </c>
      <c r="I368">
        <f t="shared" si="182"/>
        <v>1</v>
      </c>
      <c r="J368">
        <f t="shared" si="183"/>
        <v>90</v>
      </c>
      <c r="K368" s="1">
        <f t="shared" si="184"/>
        <v>42736</v>
      </c>
      <c r="L368" s="1">
        <f t="shared" si="185"/>
        <v>42736</v>
      </c>
      <c r="M368" s="1">
        <f t="shared" si="203"/>
        <v>42766</v>
      </c>
      <c r="N368" s="1">
        <f t="shared" si="186"/>
        <v>42736</v>
      </c>
      <c r="O368" s="1">
        <f t="shared" si="204"/>
        <v>42825</v>
      </c>
      <c r="P368" s="2">
        <f t="shared" si="205"/>
        <v>13</v>
      </c>
      <c r="Q368" s="2">
        <f t="shared" si="206"/>
        <v>5</v>
      </c>
      <c r="R368" s="2">
        <f t="shared" ca="1" si="207"/>
        <v>2018</v>
      </c>
      <c r="S368" s="2">
        <f t="shared" ca="1" si="208"/>
        <v>4</v>
      </c>
      <c r="T368" s="2">
        <f t="shared" ca="1" si="209"/>
        <v>12</v>
      </c>
      <c r="U368" s="2">
        <f t="shared" ca="1" si="187"/>
        <v>344</v>
      </c>
      <c r="V368" s="2">
        <f t="shared" ca="1" si="188"/>
        <v>344</v>
      </c>
      <c r="W368" s="2">
        <f t="shared" ca="1" si="189"/>
        <v>71</v>
      </c>
      <c r="X368" s="2">
        <f t="shared" ca="1" si="190"/>
        <v>12</v>
      </c>
      <c r="Y368" s="2">
        <f t="shared" ca="1" si="191"/>
        <v>36</v>
      </c>
      <c r="Z368" s="2">
        <f t="shared" ca="1" si="192"/>
        <v>-1</v>
      </c>
      <c r="AA368" s="2">
        <f t="shared" ca="1" si="193"/>
        <v>-7</v>
      </c>
      <c r="AB368" s="2">
        <f t="shared" ca="1" si="194"/>
        <v>-23</v>
      </c>
      <c r="AC368" s="2" t="str">
        <f t="shared" ca="1" si="195"/>
        <v xml:space="preserve"> 2017 Q1</v>
      </c>
      <c r="AD368" s="2" t="str">
        <f t="shared" ca="1" si="196"/>
        <v xml:space="preserve"> 2017 M01</v>
      </c>
      <c r="AE368" s="2" t="b">
        <f t="shared" ca="1" si="197"/>
        <v>1</v>
      </c>
      <c r="AF368" s="2" t="b">
        <f t="shared" ca="1" si="198"/>
        <v>1</v>
      </c>
      <c r="AG368" s="2" t="str">
        <f t="shared" si="199"/>
        <v>2017</v>
      </c>
      <c r="AH368" s="2" t="str">
        <f t="shared" si="200"/>
        <v>1</v>
      </c>
      <c r="AI368" t="str">
        <f t="shared" si="201"/>
        <v>01</v>
      </c>
      <c r="AJ368" s="2" t="str">
        <f t="shared" si="202"/>
        <v>2017 Q1</v>
      </c>
    </row>
    <row r="369" spans="1:36" x14ac:dyDescent="0.25">
      <c r="A369" s="1">
        <v>42737</v>
      </c>
      <c r="B369" s="2">
        <f t="shared" si="210"/>
        <v>2017</v>
      </c>
      <c r="C369" s="2">
        <f t="shared" si="211"/>
        <v>1</v>
      </c>
      <c r="D369" s="2">
        <f t="shared" si="177"/>
        <v>20171</v>
      </c>
      <c r="E369">
        <f t="shared" si="178"/>
        <v>1</v>
      </c>
      <c r="F369">
        <f t="shared" si="179"/>
        <v>201701</v>
      </c>
      <c r="G369">
        <f t="shared" si="180"/>
        <v>2</v>
      </c>
      <c r="H369">
        <f t="shared" si="181"/>
        <v>2</v>
      </c>
      <c r="I369">
        <f t="shared" si="182"/>
        <v>2</v>
      </c>
      <c r="J369">
        <f t="shared" si="183"/>
        <v>89</v>
      </c>
      <c r="K369" s="1">
        <f t="shared" si="184"/>
        <v>42737</v>
      </c>
      <c r="L369" s="1">
        <f t="shared" si="185"/>
        <v>42736</v>
      </c>
      <c r="M369" s="1">
        <f t="shared" si="203"/>
        <v>42766</v>
      </c>
      <c r="N369" s="1">
        <f t="shared" si="186"/>
        <v>42736</v>
      </c>
      <c r="O369" s="1">
        <f t="shared" si="204"/>
        <v>42825</v>
      </c>
      <c r="P369" s="2">
        <f t="shared" si="205"/>
        <v>13</v>
      </c>
      <c r="Q369" s="2">
        <f t="shared" si="206"/>
        <v>5</v>
      </c>
      <c r="R369" s="2">
        <f t="shared" ca="1" si="207"/>
        <v>2018</v>
      </c>
      <c r="S369" s="2">
        <f t="shared" ca="1" si="208"/>
        <v>4</v>
      </c>
      <c r="T369" s="2">
        <f t="shared" ca="1" si="209"/>
        <v>12</v>
      </c>
      <c r="U369" s="2">
        <f t="shared" ca="1" si="187"/>
        <v>344</v>
      </c>
      <c r="V369" s="2">
        <f t="shared" ca="1" si="188"/>
        <v>344</v>
      </c>
      <c r="W369" s="2">
        <f t="shared" ca="1" si="189"/>
        <v>71</v>
      </c>
      <c r="X369" s="2">
        <f t="shared" ca="1" si="190"/>
        <v>12</v>
      </c>
      <c r="Y369" s="2">
        <f t="shared" ca="1" si="191"/>
        <v>36</v>
      </c>
      <c r="Z369" s="2">
        <f t="shared" ca="1" si="192"/>
        <v>-1</v>
      </c>
      <c r="AA369" s="2">
        <f t="shared" ca="1" si="193"/>
        <v>-7</v>
      </c>
      <c r="AB369" s="2">
        <f t="shared" ca="1" si="194"/>
        <v>-23</v>
      </c>
      <c r="AC369" s="2" t="str">
        <f t="shared" ca="1" si="195"/>
        <v xml:space="preserve"> 2017 Q1</v>
      </c>
      <c r="AD369" s="2" t="str">
        <f t="shared" ca="1" si="196"/>
        <v xml:space="preserve"> 2017 M01</v>
      </c>
      <c r="AE369" s="2" t="b">
        <f t="shared" ca="1" si="197"/>
        <v>1</v>
      </c>
      <c r="AF369" s="2" t="b">
        <f t="shared" ca="1" si="198"/>
        <v>1</v>
      </c>
      <c r="AG369" s="2" t="str">
        <f t="shared" si="199"/>
        <v>2017</v>
      </c>
      <c r="AH369" s="2" t="str">
        <f t="shared" si="200"/>
        <v>1</v>
      </c>
      <c r="AI369" t="str">
        <f t="shared" si="201"/>
        <v>01</v>
      </c>
      <c r="AJ369" s="2" t="str">
        <f t="shared" si="202"/>
        <v>2017 Q1</v>
      </c>
    </row>
    <row r="370" spans="1:36" x14ac:dyDescent="0.25">
      <c r="A370" s="1">
        <v>42738</v>
      </c>
      <c r="B370" s="2">
        <f t="shared" si="210"/>
        <v>2017</v>
      </c>
      <c r="C370" s="2">
        <f t="shared" si="211"/>
        <v>1</v>
      </c>
      <c r="D370" s="2">
        <f t="shared" si="177"/>
        <v>20171</v>
      </c>
      <c r="E370">
        <f t="shared" si="178"/>
        <v>1</v>
      </c>
      <c r="F370">
        <f t="shared" si="179"/>
        <v>201701</v>
      </c>
      <c r="G370">
        <f t="shared" si="180"/>
        <v>3</v>
      </c>
      <c r="H370">
        <f t="shared" si="181"/>
        <v>3</v>
      </c>
      <c r="I370">
        <f t="shared" si="182"/>
        <v>3</v>
      </c>
      <c r="J370">
        <f t="shared" si="183"/>
        <v>88</v>
      </c>
      <c r="K370" s="1">
        <f t="shared" si="184"/>
        <v>42738</v>
      </c>
      <c r="L370" s="1">
        <f t="shared" si="185"/>
        <v>42736</v>
      </c>
      <c r="M370" s="1">
        <f t="shared" si="203"/>
        <v>42766</v>
      </c>
      <c r="N370" s="1">
        <f t="shared" si="186"/>
        <v>42736</v>
      </c>
      <c r="O370" s="1">
        <f t="shared" si="204"/>
        <v>42825</v>
      </c>
      <c r="P370" s="2">
        <f t="shared" si="205"/>
        <v>13</v>
      </c>
      <c r="Q370" s="2">
        <f t="shared" si="206"/>
        <v>5</v>
      </c>
      <c r="R370" s="2">
        <f t="shared" ca="1" si="207"/>
        <v>2018</v>
      </c>
      <c r="S370" s="2">
        <f t="shared" ca="1" si="208"/>
        <v>4</v>
      </c>
      <c r="T370" s="2">
        <f t="shared" ca="1" si="209"/>
        <v>12</v>
      </c>
      <c r="U370" s="2">
        <f t="shared" ca="1" si="187"/>
        <v>344</v>
      </c>
      <c r="V370" s="2">
        <f t="shared" ca="1" si="188"/>
        <v>344</v>
      </c>
      <c r="W370" s="2">
        <f t="shared" ca="1" si="189"/>
        <v>71</v>
      </c>
      <c r="X370" s="2">
        <f t="shared" ca="1" si="190"/>
        <v>12</v>
      </c>
      <c r="Y370" s="2">
        <f t="shared" ca="1" si="191"/>
        <v>36</v>
      </c>
      <c r="Z370" s="2">
        <f t="shared" ca="1" si="192"/>
        <v>-1</v>
      </c>
      <c r="AA370" s="2">
        <f t="shared" ca="1" si="193"/>
        <v>-7</v>
      </c>
      <c r="AB370" s="2">
        <f t="shared" ca="1" si="194"/>
        <v>-23</v>
      </c>
      <c r="AC370" s="2" t="str">
        <f t="shared" ca="1" si="195"/>
        <v xml:space="preserve"> 2017 Q1</v>
      </c>
      <c r="AD370" s="2" t="str">
        <f t="shared" ca="1" si="196"/>
        <v xml:space="preserve"> 2017 M01</v>
      </c>
      <c r="AE370" s="2" t="b">
        <f t="shared" ca="1" si="197"/>
        <v>1</v>
      </c>
      <c r="AF370" s="2" t="b">
        <f t="shared" ca="1" si="198"/>
        <v>1</v>
      </c>
      <c r="AG370" s="2" t="str">
        <f t="shared" si="199"/>
        <v>2017</v>
      </c>
      <c r="AH370" s="2" t="str">
        <f t="shared" si="200"/>
        <v>1</v>
      </c>
      <c r="AI370" t="str">
        <f t="shared" si="201"/>
        <v>01</v>
      </c>
      <c r="AJ370" s="2" t="str">
        <f t="shared" si="202"/>
        <v>2017 Q1</v>
      </c>
    </row>
    <row r="371" spans="1:36" x14ac:dyDescent="0.25">
      <c r="A371" s="1">
        <v>42739</v>
      </c>
      <c r="B371" s="2">
        <f t="shared" si="210"/>
        <v>2017</v>
      </c>
      <c r="C371" s="2">
        <f t="shared" si="211"/>
        <v>1</v>
      </c>
      <c r="D371" s="2">
        <f t="shared" si="177"/>
        <v>20171</v>
      </c>
      <c r="E371">
        <f t="shared" si="178"/>
        <v>1</v>
      </c>
      <c r="F371">
        <f t="shared" si="179"/>
        <v>201701</v>
      </c>
      <c r="G371">
        <f t="shared" si="180"/>
        <v>4</v>
      </c>
      <c r="H371">
        <f t="shared" si="181"/>
        <v>4</v>
      </c>
      <c r="I371">
        <f t="shared" si="182"/>
        <v>4</v>
      </c>
      <c r="J371">
        <f t="shared" si="183"/>
        <v>87</v>
      </c>
      <c r="K371" s="1">
        <f t="shared" si="184"/>
        <v>42739</v>
      </c>
      <c r="L371" s="1">
        <f t="shared" si="185"/>
        <v>42736</v>
      </c>
      <c r="M371" s="1">
        <f t="shared" si="203"/>
        <v>42766</v>
      </c>
      <c r="N371" s="1">
        <f t="shared" si="186"/>
        <v>42736</v>
      </c>
      <c r="O371" s="1">
        <f t="shared" si="204"/>
        <v>42825</v>
      </c>
      <c r="P371" s="2">
        <f t="shared" si="205"/>
        <v>13</v>
      </c>
      <c r="Q371" s="2">
        <f t="shared" si="206"/>
        <v>5</v>
      </c>
      <c r="R371" s="2">
        <f t="shared" ca="1" si="207"/>
        <v>2018</v>
      </c>
      <c r="S371" s="2">
        <f t="shared" ca="1" si="208"/>
        <v>4</v>
      </c>
      <c r="T371" s="2">
        <f t="shared" ca="1" si="209"/>
        <v>12</v>
      </c>
      <c r="U371" s="2">
        <f t="shared" ca="1" si="187"/>
        <v>344</v>
      </c>
      <c r="V371" s="2">
        <f t="shared" ca="1" si="188"/>
        <v>344</v>
      </c>
      <c r="W371" s="2">
        <f t="shared" ca="1" si="189"/>
        <v>71</v>
      </c>
      <c r="X371" s="2">
        <f t="shared" ca="1" si="190"/>
        <v>12</v>
      </c>
      <c r="Y371" s="2">
        <f t="shared" ca="1" si="191"/>
        <v>36</v>
      </c>
      <c r="Z371" s="2">
        <f t="shared" ca="1" si="192"/>
        <v>-1</v>
      </c>
      <c r="AA371" s="2">
        <f t="shared" ca="1" si="193"/>
        <v>-7</v>
      </c>
      <c r="AB371" s="2">
        <f t="shared" ca="1" si="194"/>
        <v>-23</v>
      </c>
      <c r="AC371" s="2" t="str">
        <f t="shared" ca="1" si="195"/>
        <v xml:space="preserve"> 2017 Q1</v>
      </c>
      <c r="AD371" s="2" t="str">
        <f t="shared" ca="1" si="196"/>
        <v xml:space="preserve"> 2017 M01</v>
      </c>
      <c r="AE371" s="2" t="b">
        <f t="shared" ca="1" si="197"/>
        <v>1</v>
      </c>
      <c r="AF371" s="2" t="b">
        <f t="shared" ca="1" si="198"/>
        <v>1</v>
      </c>
      <c r="AG371" s="2" t="str">
        <f t="shared" si="199"/>
        <v>2017</v>
      </c>
      <c r="AH371" s="2" t="str">
        <f t="shared" si="200"/>
        <v>1</v>
      </c>
      <c r="AI371" t="str">
        <f t="shared" si="201"/>
        <v>01</v>
      </c>
      <c r="AJ371" s="2" t="str">
        <f t="shared" si="202"/>
        <v>2017 Q1</v>
      </c>
    </row>
    <row r="372" spans="1:36" x14ac:dyDescent="0.25">
      <c r="A372" s="1">
        <v>42740</v>
      </c>
      <c r="B372" s="2">
        <f t="shared" si="210"/>
        <v>2017</v>
      </c>
      <c r="C372" s="2">
        <f t="shared" si="211"/>
        <v>1</v>
      </c>
      <c r="D372" s="2">
        <f t="shared" si="177"/>
        <v>20171</v>
      </c>
      <c r="E372">
        <f t="shared" si="178"/>
        <v>1</v>
      </c>
      <c r="F372">
        <f t="shared" si="179"/>
        <v>201701</v>
      </c>
      <c r="G372">
        <f t="shared" si="180"/>
        <v>5</v>
      </c>
      <c r="H372">
        <f t="shared" si="181"/>
        <v>5</v>
      </c>
      <c r="I372">
        <f t="shared" si="182"/>
        <v>5</v>
      </c>
      <c r="J372">
        <f t="shared" si="183"/>
        <v>86</v>
      </c>
      <c r="K372" s="1">
        <f t="shared" si="184"/>
        <v>42740</v>
      </c>
      <c r="L372" s="1">
        <f t="shared" si="185"/>
        <v>42736</v>
      </c>
      <c r="M372" s="1">
        <f t="shared" si="203"/>
        <v>42766</v>
      </c>
      <c r="N372" s="1">
        <f t="shared" si="186"/>
        <v>42736</v>
      </c>
      <c r="O372" s="1">
        <f t="shared" si="204"/>
        <v>42825</v>
      </c>
      <c r="P372" s="2">
        <f t="shared" si="205"/>
        <v>13</v>
      </c>
      <c r="Q372" s="2">
        <f t="shared" si="206"/>
        <v>5</v>
      </c>
      <c r="R372" s="2">
        <f t="shared" ca="1" si="207"/>
        <v>2018</v>
      </c>
      <c r="S372" s="2">
        <f t="shared" ca="1" si="208"/>
        <v>4</v>
      </c>
      <c r="T372" s="2">
        <f t="shared" ca="1" si="209"/>
        <v>12</v>
      </c>
      <c r="U372" s="2">
        <f t="shared" ca="1" si="187"/>
        <v>344</v>
      </c>
      <c r="V372" s="2">
        <f t="shared" ca="1" si="188"/>
        <v>344</v>
      </c>
      <c r="W372" s="2">
        <f t="shared" ca="1" si="189"/>
        <v>71</v>
      </c>
      <c r="X372" s="2">
        <f t="shared" ca="1" si="190"/>
        <v>12</v>
      </c>
      <c r="Y372" s="2">
        <f t="shared" ca="1" si="191"/>
        <v>36</v>
      </c>
      <c r="Z372" s="2">
        <f t="shared" ca="1" si="192"/>
        <v>-1</v>
      </c>
      <c r="AA372" s="2">
        <f t="shared" ca="1" si="193"/>
        <v>-7</v>
      </c>
      <c r="AB372" s="2">
        <f t="shared" ca="1" si="194"/>
        <v>-23</v>
      </c>
      <c r="AC372" s="2" t="str">
        <f t="shared" ca="1" si="195"/>
        <v xml:space="preserve"> 2017 Q1</v>
      </c>
      <c r="AD372" s="2" t="str">
        <f t="shared" ca="1" si="196"/>
        <v xml:space="preserve"> 2017 M01</v>
      </c>
      <c r="AE372" s="2" t="b">
        <f t="shared" ca="1" si="197"/>
        <v>1</v>
      </c>
      <c r="AF372" s="2" t="b">
        <f t="shared" ca="1" si="198"/>
        <v>1</v>
      </c>
      <c r="AG372" s="2" t="str">
        <f t="shared" si="199"/>
        <v>2017</v>
      </c>
      <c r="AH372" s="2" t="str">
        <f t="shared" si="200"/>
        <v>1</v>
      </c>
      <c r="AI372" t="str">
        <f t="shared" si="201"/>
        <v>01</v>
      </c>
      <c r="AJ372" s="2" t="str">
        <f t="shared" si="202"/>
        <v>2017 Q1</v>
      </c>
    </row>
    <row r="373" spans="1:36" x14ac:dyDescent="0.25">
      <c r="A373" s="1">
        <v>42741</v>
      </c>
      <c r="B373" s="2">
        <f t="shared" si="210"/>
        <v>2017</v>
      </c>
      <c r="C373" s="2">
        <f t="shared" si="211"/>
        <v>1</v>
      </c>
      <c r="D373" s="2">
        <f t="shared" si="177"/>
        <v>20171</v>
      </c>
      <c r="E373">
        <f t="shared" si="178"/>
        <v>1</v>
      </c>
      <c r="F373">
        <f t="shared" si="179"/>
        <v>201701</v>
      </c>
      <c r="G373">
        <f t="shared" si="180"/>
        <v>6</v>
      </c>
      <c r="H373">
        <f t="shared" si="181"/>
        <v>6</v>
      </c>
      <c r="I373">
        <f t="shared" si="182"/>
        <v>6</v>
      </c>
      <c r="J373">
        <f t="shared" si="183"/>
        <v>85</v>
      </c>
      <c r="K373" s="1">
        <f t="shared" si="184"/>
        <v>42741</v>
      </c>
      <c r="L373" s="1">
        <f t="shared" si="185"/>
        <v>42736</v>
      </c>
      <c r="M373" s="1">
        <f t="shared" si="203"/>
        <v>42766</v>
      </c>
      <c r="N373" s="1">
        <f t="shared" si="186"/>
        <v>42736</v>
      </c>
      <c r="O373" s="1">
        <f t="shared" si="204"/>
        <v>42825</v>
      </c>
      <c r="P373" s="2">
        <f t="shared" si="205"/>
        <v>13</v>
      </c>
      <c r="Q373" s="2">
        <f t="shared" si="206"/>
        <v>5</v>
      </c>
      <c r="R373" s="2">
        <f t="shared" ca="1" si="207"/>
        <v>2018</v>
      </c>
      <c r="S373" s="2">
        <f t="shared" ca="1" si="208"/>
        <v>4</v>
      </c>
      <c r="T373" s="2">
        <f t="shared" ca="1" si="209"/>
        <v>12</v>
      </c>
      <c r="U373" s="2">
        <f t="shared" ca="1" si="187"/>
        <v>344</v>
      </c>
      <c r="V373" s="2">
        <f t="shared" ca="1" si="188"/>
        <v>344</v>
      </c>
      <c r="W373" s="2">
        <f t="shared" ca="1" si="189"/>
        <v>71</v>
      </c>
      <c r="X373" s="2">
        <f t="shared" ca="1" si="190"/>
        <v>12</v>
      </c>
      <c r="Y373" s="2">
        <f t="shared" ca="1" si="191"/>
        <v>36</v>
      </c>
      <c r="Z373" s="2">
        <f t="shared" ca="1" si="192"/>
        <v>-1</v>
      </c>
      <c r="AA373" s="2">
        <f t="shared" ca="1" si="193"/>
        <v>-7</v>
      </c>
      <c r="AB373" s="2">
        <f t="shared" ca="1" si="194"/>
        <v>-23</v>
      </c>
      <c r="AC373" s="2" t="str">
        <f t="shared" ca="1" si="195"/>
        <v xml:space="preserve"> 2017 Q1</v>
      </c>
      <c r="AD373" s="2" t="str">
        <f t="shared" ca="1" si="196"/>
        <v xml:space="preserve"> 2017 M01</v>
      </c>
      <c r="AE373" s="2" t="b">
        <f t="shared" ca="1" si="197"/>
        <v>1</v>
      </c>
      <c r="AF373" s="2" t="b">
        <f t="shared" ca="1" si="198"/>
        <v>1</v>
      </c>
      <c r="AG373" s="2" t="str">
        <f t="shared" si="199"/>
        <v>2017</v>
      </c>
      <c r="AH373" s="2" t="str">
        <f t="shared" si="200"/>
        <v>1</v>
      </c>
      <c r="AI373" t="str">
        <f t="shared" si="201"/>
        <v>01</v>
      </c>
      <c r="AJ373" s="2" t="str">
        <f t="shared" si="202"/>
        <v>2017 Q1</v>
      </c>
    </row>
    <row r="374" spans="1:36" x14ac:dyDescent="0.25">
      <c r="A374" s="1">
        <v>42742</v>
      </c>
      <c r="B374" s="2">
        <f t="shared" si="210"/>
        <v>2017</v>
      </c>
      <c r="C374" s="2">
        <f t="shared" si="211"/>
        <v>1</v>
      </c>
      <c r="D374" s="2">
        <f t="shared" si="177"/>
        <v>20171</v>
      </c>
      <c r="E374">
        <f t="shared" si="178"/>
        <v>1</v>
      </c>
      <c r="F374">
        <f t="shared" si="179"/>
        <v>201701</v>
      </c>
      <c r="G374">
        <f t="shared" si="180"/>
        <v>7</v>
      </c>
      <c r="H374">
        <f t="shared" si="181"/>
        <v>7</v>
      </c>
      <c r="I374">
        <f t="shared" si="182"/>
        <v>7</v>
      </c>
      <c r="J374">
        <f t="shared" si="183"/>
        <v>84</v>
      </c>
      <c r="K374" s="1">
        <f t="shared" si="184"/>
        <v>42742</v>
      </c>
      <c r="L374" s="1">
        <f t="shared" si="185"/>
        <v>42736</v>
      </c>
      <c r="M374" s="1">
        <f t="shared" si="203"/>
        <v>42766</v>
      </c>
      <c r="N374" s="1">
        <f t="shared" si="186"/>
        <v>42736</v>
      </c>
      <c r="O374" s="1">
        <f t="shared" si="204"/>
        <v>42825</v>
      </c>
      <c r="P374" s="2">
        <f t="shared" si="205"/>
        <v>13</v>
      </c>
      <c r="Q374" s="2">
        <f t="shared" si="206"/>
        <v>5</v>
      </c>
      <c r="R374" s="2">
        <f t="shared" ca="1" si="207"/>
        <v>2018</v>
      </c>
      <c r="S374" s="2">
        <f t="shared" ca="1" si="208"/>
        <v>4</v>
      </c>
      <c r="T374" s="2">
        <f t="shared" ca="1" si="209"/>
        <v>12</v>
      </c>
      <c r="U374" s="2">
        <f t="shared" ca="1" si="187"/>
        <v>344</v>
      </c>
      <c r="V374" s="2">
        <f t="shared" ca="1" si="188"/>
        <v>344</v>
      </c>
      <c r="W374" s="2">
        <f t="shared" ca="1" si="189"/>
        <v>71</v>
      </c>
      <c r="X374" s="2">
        <f t="shared" ca="1" si="190"/>
        <v>12</v>
      </c>
      <c r="Y374" s="2">
        <f t="shared" ca="1" si="191"/>
        <v>36</v>
      </c>
      <c r="Z374" s="2">
        <f t="shared" ca="1" si="192"/>
        <v>-1</v>
      </c>
      <c r="AA374" s="2">
        <f t="shared" ca="1" si="193"/>
        <v>-7</v>
      </c>
      <c r="AB374" s="2">
        <f t="shared" ca="1" si="194"/>
        <v>-23</v>
      </c>
      <c r="AC374" s="2" t="str">
        <f t="shared" ca="1" si="195"/>
        <v xml:space="preserve"> 2017 Q1</v>
      </c>
      <c r="AD374" s="2" t="str">
        <f t="shared" ca="1" si="196"/>
        <v xml:space="preserve"> 2017 M01</v>
      </c>
      <c r="AE374" s="2" t="b">
        <f t="shared" ca="1" si="197"/>
        <v>1</v>
      </c>
      <c r="AF374" s="2" t="b">
        <f t="shared" ca="1" si="198"/>
        <v>1</v>
      </c>
      <c r="AG374" s="2" t="str">
        <f t="shared" si="199"/>
        <v>2017</v>
      </c>
      <c r="AH374" s="2" t="str">
        <f t="shared" si="200"/>
        <v>1</v>
      </c>
      <c r="AI374" t="str">
        <f t="shared" si="201"/>
        <v>01</v>
      </c>
      <c r="AJ374" s="2" t="str">
        <f t="shared" si="202"/>
        <v>2017 Q1</v>
      </c>
    </row>
    <row r="375" spans="1:36" x14ac:dyDescent="0.25">
      <c r="A375" s="1">
        <v>42743</v>
      </c>
      <c r="B375" s="2">
        <f t="shared" si="210"/>
        <v>2017</v>
      </c>
      <c r="C375" s="2">
        <f t="shared" si="211"/>
        <v>1</v>
      </c>
      <c r="D375" s="2">
        <f t="shared" si="177"/>
        <v>20171</v>
      </c>
      <c r="E375">
        <f t="shared" si="178"/>
        <v>1</v>
      </c>
      <c r="F375">
        <f t="shared" si="179"/>
        <v>201701</v>
      </c>
      <c r="G375">
        <f t="shared" si="180"/>
        <v>8</v>
      </c>
      <c r="H375">
        <f t="shared" si="181"/>
        <v>8</v>
      </c>
      <c r="I375">
        <f t="shared" si="182"/>
        <v>8</v>
      </c>
      <c r="J375">
        <f t="shared" si="183"/>
        <v>83</v>
      </c>
      <c r="K375" s="1">
        <f t="shared" si="184"/>
        <v>42743</v>
      </c>
      <c r="L375" s="1">
        <f t="shared" si="185"/>
        <v>42736</v>
      </c>
      <c r="M375" s="1">
        <f t="shared" si="203"/>
        <v>42766</v>
      </c>
      <c r="N375" s="1">
        <f t="shared" si="186"/>
        <v>42736</v>
      </c>
      <c r="O375" s="1">
        <f t="shared" si="204"/>
        <v>42825</v>
      </c>
      <c r="P375" s="2">
        <f t="shared" si="205"/>
        <v>13</v>
      </c>
      <c r="Q375" s="2">
        <f t="shared" si="206"/>
        <v>5</v>
      </c>
      <c r="R375" s="2">
        <f t="shared" ca="1" si="207"/>
        <v>2018</v>
      </c>
      <c r="S375" s="2">
        <f t="shared" ca="1" si="208"/>
        <v>4</v>
      </c>
      <c r="T375" s="2">
        <f t="shared" ca="1" si="209"/>
        <v>12</v>
      </c>
      <c r="U375" s="2">
        <f t="shared" ca="1" si="187"/>
        <v>344</v>
      </c>
      <c r="V375" s="2">
        <f t="shared" ca="1" si="188"/>
        <v>344</v>
      </c>
      <c r="W375" s="2">
        <f t="shared" ca="1" si="189"/>
        <v>71</v>
      </c>
      <c r="X375" s="2">
        <f t="shared" ca="1" si="190"/>
        <v>12</v>
      </c>
      <c r="Y375" s="2">
        <f t="shared" ca="1" si="191"/>
        <v>36</v>
      </c>
      <c r="Z375" s="2">
        <f t="shared" ca="1" si="192"/>
        <v>-1</v>
      </c>
      <c r="AA375" s="2">
        <f t="shared" ca="1" si="193"/>
        <v>-7</v>
      </c>
      <c r="AB375" s="2">
        <f t="shared" ca="1" si="194"/>
        <v>-23</v>
      </c>
      <c r="AC375" s="2" t="str">
        <f t="shared" ca="1" si="195"/>
        <v xml:space="preserve"> 2017 Q1</v>
      </c>
      <c r="AD375" s="2" t="str">
        <f t="shared" ca="1" si="196"/>
        <v xml:space="preserve"> 2017 M01</v>
      </c>
      <c r="AE375" s="2" t="b">
        <f t="shared" ca="1" si="197"/>
        <v>1</v>
      </c>
      <c r="AF375" s="2" t="b">
        <f t="shared" ca="1" si="198"/>
        <v>1</v>
      </c>
      <c r="AG375" s="2" t="str">
        <f t="shared" si="199"/>
        <v>2017</v>
      </c>
      <c r="AH375" s="2" t="str">
        <f t="shared" si="200"/>
        <v>1</v>
      </c>
      <c r="AI375" t="str">
        <f t="shared" si="201"/>
        <v>01</v>
      </c>
      <c r="AJ375" s="2" t="str">
        <f t="shared" si="202"/>
        <v>2017 Q1</v>
      </c>
    </row>
    <row r="376" spans="1:36" x14ac:dyDescent="0.25">
      <c r="A376" s="1">
        <v>42744</v>
      </c>
      <c r="B376" s="2">
        <f t="shared" si="210"/>
        <v>2017</v>
      </c>
      <c r="C376" s="2">
        <f t="shared" si="211"/>
        <v>1</v>
      </c>
      <c r="D376" s="2">
        <f t="shared" si="177"/>
        <v>20171</v>
      </c>
      <c r="E376">
        <f t="shared" si="178"/>
        <v>1</v>
      </c>
      <c r="F376">
        <f t="shared" si="179"/>
        <v>201701</v>
      </c>
      <c r="G376">
        <f t="shared" si="180"/>
        <v>9</v>
      </c>
      <c r="H376">
        <f t="shared" si="181"/>
        <v>9</v>
      </c>
      <c r="I376">
        <f t="shared" si="182"/>
        <v>9</v>
      </c>
      <c r="J376">
        <f t="shared" si="183"/>
        <v>82</v>
      </c>
      <c r="K376" s="1">
        <f t="shared" si="184"/>
        <v>42744</v>
      </c>
      <c r="L376" s="1">
        <f t="shared" si="185"/>
        <v>42736</v>
      </c>
      <c r="M376" s="1">
        <f t="shared" si="203"/>
        <v>42766</v>
      </c>
      <c r="N376" s="1">
        <f t="shared" si="186"/>
        <v>42736</v>
      </c>
      <c r="O376" s="1">
        <f t="shared" si="204"/>
        <v>42825</v>
      </c>
      <c r="P376" s="2">
        <f t="shared" si="205"/>
        <v>13</v>
      </c>
      <c r="Q376" s="2">
        <f t="shared" si="206"/>
        <v>5</v>
      </c>
      <c r="R376" s="2">
        <f t="shared" ca="1" si="207"/>
        <v>2018</v>
      </c>
      <c r="S376" s="2">
        <f t="shared" ca="1" si="208"/>
        <v>4</v>
      </c>
      <c r="T376" s="2">
        <f t="shared" ca="1" si="209"/>
        <v>12</v>
      </c>
      <c r="U376" s="2">
        <f t="shared" ca="1" si="187"/>
        <v>344</v>
      </c>
      <c r="V376" s="2">
        <f t="shared" ca="1" si="188"/>
        <v>344</v>
      </c>
      <c r="W376" s="2">
        <f t="shared" ca="1" si="189"/>
        <v>71</v>
      </c>
      <c r="X376" s="2">
        <f t="shared" ca="1" si="190"/>
        <v>12</v>
      </c>
      <c r="Y376" s="2">
        <f t="shared" ca="1" si="191"/>
        <v>36</v>
      </c>
      <c r="Z376" s="2">
        <f t="shared" ca="1" si="192"/>
        <v>-1</v>
      </c>
      <c r="AA376" s="2">
        <f t="shared" ca="1" si="193"/>
        <v>-7</v>
      </c>
      <c r="AB376" s="2">
        <f t="shared" ca="1" si="194"/>
        <v>-23</v>
      </c>
      <c r="AC376" s="2" t="str">
        <f t="shared" ca="1" si="195"/>
        <v xml:space="preserve"> 2017 Q1</v>
      </c>
      <c r="AD376" s="2" t="str">
        <f t="shared" ca="1" si="196"/>
        <v xml:space="preserve"> 2017 M01</v>
      </c>
      <c r="AE376" s="2" t="b">
        <f t="shared" ca="1" si="197"/>
        <v>1</v>
      </c>
      <c r="AF376" s="2" t="b">
        <f t="shared" ca="1" si="198"/>
        <v>1</v>
      </c>
      <c r="AG376" s="2" t="str">
        <f t="shared" si="199"/>
        <v>2017</v>
      </c>
      <c r="AH376" s="2" t="str">
        <f t="shared" si="200"/>
        <v>1</v>
      </c>
      <c r="AI376" t="str">
        <f t="shared" si="201"/>
        <v>01</v>
      </c>
      <c r="AJ376" s="2" t="str">
        <f t="shared" si="202"/>
        <v>2017 Q1</v>
      </c>
    </row>
    <row r="377" spans="1:36" x14ac:dyDescent="0.25">
      <c r="A377" s="1">
        <v>42745</v>
      </c>
      <c r="B377" s="2">
        <f t="shared" si="210"/>
        <v>2017</v>
      </c>
      <c r="C377" s="2">
        <f t="shared" si="211"/>
        <v>1</v>
      </c>
      <c r="D377" s="2">
        <f t="shared" si="177"/>
        <v>20171</v>
      </c>
      <c r="E377">
        <f t="shared" si="178"/>
        <v>1</v>
      </c>
      <c r="F377">
        <f t="shared" si="179"/>
        <v>201701</v>
      </c>
      <c r="G377">
        <f t="shared" si="180"/>
        <v>10</v>
      </c>
      <c r="H377">
        <f t="shared" si="181"/>
        <v>10</v>
      </c>
      <c r="I377">
        <f t="shared" si="182"/>
        <v>10</v>
      </c>
      <c r="J377">
        <f t="shared" si="183"/>
        <v>81</v>
      </c>
      <c r="K377" s="1">
        <f t="shared" si="184"/>
        <v>42745</v>
      </c>
      <c r="L377" s="1">
        <f t="shared" si="185"/>
        <v>42736</v>
      </c>
      <c r="M377" s="1">
        <f t="shared" si="203"/>
        <v>42766</v>
      </c>
      <c r="N377" s="1">
        <f t="shared" si="186"/>
        <v>42736</v>
      </c>
      <c r="O377" s="1">
        <f t="shared" si="204"/>
        <v>42825</v>
      </c>
      <c r="P377" s="2">
        <f t="shared" si="205"/>
        <v>13</v>
      </c>
      <c r="Q377" s="2">
        <f t="shared" si="206"/>
        <v>5</v>
      </c>
      <c r="R377" s="2">
        <f t="shared" ca="1" si="207"/>
        <v>2018</v>
      </c>
      <c r="S377" s="2">
        <f t="shared" ca="1" si="208"/>
        <v>4</v>
      </c>
      <c r="T377" s="2">
        <f t="shared" ca="1" si="209"/>
        <v>12</v>
      </c>
      <c r="U377" s="2">
        <f t="shared" ca="1" si="187"/>
        <v>344</v>
      </c>
      <c r="V377" s="2">
        <f t="shared" ca="1" si="188"/>
        <v>344</v>
      </c>
      <c r="W377" s="2">
        <f t="shared" ca="1" si="189"/>
        <v>71</v>
      </c>
      <c r="X377" s="2">
        <f t="shared" ca="1" si="190"/>
        <v>12</v>
      </c>
      <c r="Y377" s="2">
        <f t="shared" ca="1" si="191"/>
        <v>36</v>
      </c>
      <c r="Z377" s="2">
        <f t="shared" ca="1" si="192"/>
        <v>-1</v>
      </c>
      <c r="AA377" s="2">
        <f t="shared" ca="1" si="193"/>
        <v>-7</v>
      </c>
      <c r="AB377" s="2">
        <f t="shared" ca="1" si="194"/>
        <v>-23</v>
      </c>
      <c r="AC377" s="2" t="str">
        <f t="shared" ca="1" si="195"/>
        <v xml:space="preserve"> 2017 Q1</v>
      </c>
      <c r="AD377" s="2" t="str">
        <f t="shared" ca="1" si="196"/>
        <v xml:space="preserve"> 2017 M01</v>
      </c>
      <c r="AE377" s="2" t="b">
        <f t="shared" ca="1" si="197"/>
        <v>1</v>
      </c>
      <c r="AF377" s="2" t="b">
        <f t="shared" ca="1" si="198"/>
        <v>1</v>
      </c>
      <c r="AG377" s="2" t="str">
        <f t="shared" si="199"/>
        <v>2017</v>
      </c>
      <c r="AH377" s="2" t="str">
        <f t="shared" si="200"/>
        <v>1</v>
      </c>
      <c r="AI377" t="str">
        <f t="shared" si="201"/>
        <v>01</v>
      </c>
      <c r="AJ377" s="2" t="str">
        <f t="shared" si="202"/>
        <v>2017 Q1</v>
      </c>
    </row>
    <row r="378" spans="1:36" x14ac:dyDescent="0.25">
      <c r="A378" s="1">
        <v>42746</v>
      </c>
      <c r="B378" s="2">
        <f t="shared" si="210"/>
        <v>2017</v>
      </c>
      <c r="C378" s="2">
        <f t="shared" si="211"/>
        <v>1</v>
      </c>
      <c r="D378" s="2">
        <f t="shared" si="177"/>
        <v>20171</v>
      </c>
      <c r="E378">
        <f t="shared" si="178"/>
        <v>1</v>
      </c>
      <c r="F378">
        <f t="shared" si="179"/>
        <v>201701</v>
      </c>
      <c r="G378">
        <f t="shared" si="180"/>
        <v>11</v>
      </c>
      <c r="H378">
        <f t="shared" si="181"/>
        <v>11</v>
      </c>
      <c r="I378">
        <f t="shared" si="182"/>
        <v>11</v>
      </c>
      <c r="J378">
        <f t="shared" si="183"/>
        <v>80</v>
      </c>
      <c r="K378" s="1">
        <f t="shared" si="184"/>
        <v>42746</v>
      </c>
      <c r="L378" s="1">
        <f t="shared" si="185"/>
        <v>42736</v>
      </c>
      <c r="M378" s="1">
        <f t="shared" si="203"/>
        <v>42766</v>
      </c>
      <c r="N378" s="1">
        <f t="shared" si="186"/>
        <v>42736</v>
      </c>
      <c r="O378" s="1">
        <f t="shared" si="204"/>
        <v>42825</v>
      </c>
      <c r="P378" s="2">
        <f t="shared" si="205"/>
        <v>13</v>
      </c>
      <c r="Q378" s="2">
        <f t="shared" si="206"/>
        <v>5</v>
      </c>
      <c r="R378" s="2">
        <f t="shared" ca="1" si="207"/>
        <v>2018</v>
      </c>
      <c r="S378" s="2">
        <f t="shared" ca="1" si="208"/>
        <v>4</v>
      </c>
      <c r="T378" s="2">
        <f t="shared" ca="1" si="209"/>
        <v>12</v>
      </c>
      <c r="U378" s="2">
        <f t="shared" ca="1" si="187"/>
        <v>344</v>
      </c>
      <c r="V378" s="2">
        <f t="shared" ca="1" si="188"/>
        <v>344</v>
      </c>
      <c r="W378" s="2">
        <f t="shared" ca="1" si="189"/>
        <v>71</v>
      </c>
      <c r="X378" s="2">
        <f t="shared" ca="1" si="190"/>
        <v>12</v>
      </c>
      <c r="Y378" s="2">
        <f t="shared" ca="1" si="191"/>
        <v>36</v>
      </c>
      <c r="Z378" s="2">
        <f t="shared" ca="1" si="192"/>
        <v>-1</v>
      </c>
      <c r="AA378" s="2">
        <f t="shared" ca="1" si="193"/>
        <v>-7</v>
      </c>
      <c r="AB378" s="2">
        <f t="shared" ca="1" si="194"/>
        <v>-23</v>
      </c>
      <c r="AC378" s="2" t="str">
        <f t="shared" ca="1" si="195"/>
        <v xml:space="preserve"> 2017 Q1</v>
      </c>
      <c r="AD378" s="2" t="str">
        <f t="shared" ca="1" si="196"/>
        <v xml:space="preserve"> 2017 M01</v>
      </c>
      <c r="AE378" s="2" t="b">
        <f t="shared" ca="1" si="197"/>
        <v>1</v>
      </c>
      <c r="AF378" s="2" t="b">
        <f t="shared" ca="1" si="198"/>
        <v>1</v>
      </c>
      <c r="AG378" s="2" t="str">
        <f t="shared" si="199"/>
        <v>2017</v>
      </c>
      <c r="AH378" s="2" t="str">
        <f t="shared" si="200"/>
        <v>1</v>
      </c>
      <c r="AI378" t="str">
        <f t="shared" si="201"/>
        <v>01</v>
      </c>
      <c r="AJ378" s="2" t="str">
        <f t="shared" si="202"/>
        <v>2017 Q1</v>
      </c>
    </row>
    <row r="379" spans="1:36" x14ac:dyDescent="0.25">
      <c r="A379" s="1">
        <v>42747</v>
      </c>
      <c r="B379" s="2">
        <f t="shared" si="210"/>
        <v>2017</v>
      </c>
      <c r="C379" s="2">
        <f t="shared" si="211"/>
        <v>1</v>
      </c>
      <c r="D379" s="2">
        <f t="shared" si="177"/>
        <v>20171</v>
      </c>
      <c r="E379">
        <f t="shared" si="178"/>
        <v>1</v>
      </c>
      <c r="F379">
        <f t="shared" si="179"/>
        <v>201701</v>
      </c>
      <c r="G379">
        <f t="shared" si="180"/>
        <v>12</v>
      </c>
      <c r="H379">
        <f t="shared" si="181"/>
        <v>12</v>
      </c>
      <c r="I379">
        <f t="shared" si="182"/>
        <v>12</v>
      </c>
      <c r="J379">
        <f t="shared" si="183"/>
        <v>79</v>
      </c>
      <c r="K379" s="1">
        <f t="shared" si="184"/>
        <v>42747</v>
      </c>
      <c r="L379" s="1">
        <f t="shared" si="185"/>
        <v>42736</v>
      </c>
      <c r="M379" s="1">
        <f t="shared" si="203"/>
        <v>42766</v>
      </c>
      <c r="N379" s="1">
        <f t="shared" si="186"/>
        <v>42736</v>
      </c>
      <c r="O379" s="1">
        <f t="shared" si="204"/>
        <v>42825</v>
      </c>
      <c r="P379" s="2">
        <f t="shared" si="205"/>
        <v>13</v>
      </c>
      <c r="Q379" s="2">
        <f t="shared" si="206"/>
        <v>5</v>
      </c>
      <c r="R379" s="2">
        <f t="shared" ca="1" si="207"/>
        <v>2018</v>
      </c>
      <c r="S379" s="2">
        <f t="shared" ca="1" si="208"/>
        <v>4</v>
      </c>
      <c r="T379" s="2">
        <f t="shared" ca="1" si="209"/>
        <v>12</v>
      </c>
      <c r="U379" s="2">
        <f t="shared" ca="1" si="187"/>
        <v>344</v>
      </c>
      <c r="V379" s="2">
        <f t="shared" ca="1" si="188"/>
        <v>344</v>
      </c>
      <c r="W379" s="2">
        <f t="shared" ca="1" si="189"/>
        <v>71</v>
      </c>
      <c r="X379" s="2">
        <f t="shared" ca="1" si="190"/>
        <v>12</v>
      </c>
      <c r="Y379" s="2">
        <f t="shared" ca="1" si="191"/>
        <v>36</v>
      </c>
      <c r="Z379" s="2">
        <f t="shared" ca="1" si="192"/>
        <v>-1</v>
      </c>
      <c r="AA379" s="2">
        <f t="shared" ca="1" si="193"/>
        <v>-7</v>
      </c>
      <c r="AB379" s="2">
        <f t="shared" ca="1" si="194"/>
        <v>-23</v>
      </c>
      <c r="AC379" s="2" t="str">
        <f t="shared" ca="1" si="195"/>
        <v xml:space="preserve"> 2017 Q1</v>
      </c>
      <c r="AD379" s="2" t="str">
        <f t="shared" ca="1" si="196"/>
        <v xml:space="preserve"> 2017 M01</v>
      </c>
      <c r="AE379" s="2" t="b">
        <f t="shared" ca="1" si="197"/>
        <v>1</v>
      </c>
      <c r="AF379" s="2" t="b">
        <f t="shared" ca="1" si="198"/>
        <v>1</v>
      </c>
      <c r="AG379" s="2" t="str">
        <f t="shared" si="199"/>
        <v>2017</v>
      </c>
      <c r="AH379" s="2" t="str">
        <f t="shared" si="200"/>
        <v>1</v>
      </c>
      <c r="AI379" t="str">
        <f t="shared" si="201"/>
        <v>01</v>
      </c>
      <c r="AJ379" s="2" t="str">
        <f t="shared" si="202"/>
        <v>2017 Q1</v>
      </c>
    </row>
    <row r="380" spans="1:36" x14ac:dyDescent="0.25">
      <c r="A380" s="1">
        <v>42748</v>
      </c>
      <c r="B380" s="2">
        <f t="shared" si="210"/>
        <v>2017</v>
      </c>
      <c r="C380" s="2">
        <f t="shared" si="211"/>
        <v>1</v>
      </c>
      <c r="D380" s="2">
        <f t="shared" si="177"/>
        <v>20171</v>
      </c>
      <c r="E380">
        <f t="shared" si="178"/>
        <v>1</v>
      </c>
      <c r="F380">
        <f t="shared" si="179"/>
        <v>201701</v>
      </c>
      <c r="G380">
        <f t="shared" si="180"/>
        <v>13</v>
      </c>
      <c r="H380">
        <f t="shared" si="181"/>
        <v>13</v>
      </c>
      <c r="I380">
        <f t="shared" si="182"/>
        <v>13</v>
      </c>
      <c r="J380">
        <f t="shared" si="183"/>
        <v>78</v>
      </c>
      <c r="K380" s="1">
        <f t="shared" si="184"/>
        <v>42748</v>
      </c>
      <c r="L380" s="1">
        <f t="shared" si="185"/>
        <v>42736</v>
      </c>
      <c r="M380" s="1">
        <f t="shared" si="203"/>
        <v>42766</v>
      </c>
      <c r="N380" s="1">
        <f t="shared" si="186"/>
        <v>42736</v>
      </c>
      <c r="O380" s="1">
        <f t="shared" si="204"/>
        <v>42825</v>
      </c>
      <c r="P380" s="2">
        <f t="shared" si="205"/>
        <v>13</v>
      </c>
      <c r="Q380" s="2">
        <f t="shared" si="206"/>
        <v>5</v>
      </c>
      <c r="R380" s="2">
        <f t="shared" ca="1" si="207"/>
        <v>2018</v>
      </c>
      <c r="S380" s="2">
        <f t="shared" ca="1" si="208"/>
        <v>4</v>
      </c>
      <c r="T380" s="2">
        <f t="shared" ca="1" si="209"/>
        <v>12</v>
      </c>
      <c r="U380" s="2">
        <f t="shared" ca="1" si="187"/>
        <v>344</v>
      </c>
      <c r="V380" s="2">
        <f t="shared" ca="1" si="188"/>
        <v>344</v>
      </c>
      <c r="W380" s="2">
        <f t="shared" ca="1" si="189"/>
        <v>71</v>
      </c>
      <c r="X380" s="2">
        <f t="shared" ca="1" si="190"/>
        <v>12</v>
      </c>
      <c r="Y380" s="2">
        <f t="shared" ca="1" si="191"/>
        <v>36</v>
      </c>
      <c r="Z380" s="2">
        <f t="shared" ca="1" si="192"/>
        <v>-1</v>
      </c>
      <c r="AA380" s="2">
        <f t="shared" ca="1" si="193"/>
        <v>-7</v>
      </c>
      <c r="AB380" s="2">
        <f t="shared" ca="1" si="194"/>
        <v>-23</v>
      </c>
      <c r="AC380" s="2" t="str">
        <f t="shared" ca="1" si="195"/>
        <v xml:space="preserve"> 2017 Q1</v>
      </c>
      <c r="AD380" s="2" t="str">
        <f t="shared" ca="1" si="196"/>
        <v xml:space="preserve"> 2017 M01</v>
      </c>
      <c r="AE380" s="2" t="b">
        <f t="shared" ca="1" si="197"/>
        <v>1</v>
      </c>
      <c r="AF380" s="2" t="b">
        <f t="shared" ca="1" si="198"/>
        <v>1</v>
      </c>
      <c r="AG380" s="2" t="str">
        <f t="shared" si="199"/>
        <v>2017</v>
      </c>
      <c r="AH380" s="2" t="str">
        <f t="shared" si="200"/>
        <v>1</v>
      </c>
      <c r="AI380" t="str">
        <f t="shared" si="201"/>
        <v>01</v>
      </c>
      <c r="AJ380" s="2" t="str">
        <f t="shared" si="202"/>
        <v>2017 Q1</v>
      </c>
    </row>
    <row r="381" spans="1:36" x14ac:dyDescent="0.25">
      <c r="A381" s="1">
        <v>42749</v>
      </c>
      <c r="B381" s="2">
        <f t="shared" si="210"/>
        <v>2017</v>
      </c>
      <c r="C381" s="2">
        <f t="shared" si="211"/>
        <v>1</v>
      </c>
      <c r="D381" s="2">
        <f t="shared" si="177"/>
        <v>20171</v>
      </c>
      <c r="E381">
        <f t="shared" si="178"/>
        <v>1</v>
      </c>
      <c r="F381">
        <f t="shared" si="179"/>
        <v>201701</v>
      </c>
      <c r="G381">
        <f t="shared" si="180"/>
        <v>14</v>
      </c>
      <c r="H381">
        <f t="shared" si="181"/>
        <v>14</v>
      </c>
      <c r="I381">
        <f t="shared" si="182"/>
        <v>14</v>
      </c>
      <c r="J381">
        <f t="shared" si="183"/>
        <v>77</v>
      </c>
      <c r="K381" s="1">
        <f t="shared" si="184"/>
        <v>42749</v>
      </c>
      <c r="L381" s="1">
        <f t="shared" si="185"/>
        <v>42736</v>
      </c>
      <c r="M381" s="1">
        <f t="shared" si="203"/>
        <v>42766</v>
      </c>
      <c r="N381" s="1">
        <f t="shared" si="186"/>
        <v>42736</v>
      </c>
      <c r="O381" s="1">
        <f t="shared" si="204"/>
        <v>42825</v>
      </c>
      <c r="P381" s="2">
        <f t="shared" si="205"/>
        <v>13</v>
      </c>
      <c r="Q381" s="2">
        <f t="shared" si="206"/>
        <v>5</v>
      </c>
      <c r="R381" s="2">
        <f t="shared" ca="1" si="207"/>
        <v>2018</v>
      </c>
      <c r="S381" s="2">
        <f t="shared" ca="1" si="208"/>
        <v>4</v>
      </c>
      <c r="T381" s="2">
        <f t="shared" ca="1" si="209"/>
        <v>12</v>
      </c>
      <c r="U381" s="2">
        <f t="shared" ca="1" si="187"/>
        <v>344</v>
      </c>
      <c r="V381" s="2">
        <f t="shared" ca="1" si="188"/>
        <v>344</v>
      </c>
      <c r="W381" s="2">
        <f t="shared" ca="1" si="189"/>
        <v>71</v>
      </c>
      <c r="X381" s="2">
        <f t="shared" ca="1" si="190"/>
        <v>12</v>
      </c>
      <c r="Y381" s="2">
        <f t="shared" ca="1" si="191"/>
        <v>36</v>
      </c>
      <c r="Z381" s="2">
        <f t="shared" ca="1" si="192"/>
        <v>-1</v>
      </c>
      <c r="AA381" s="2">
        <f t="shared" ca="1" si="193"/>
        <v>-7</v>
      </c>
      <c r="AB381" s="2">
        <f t="shared" ca="1" si="194"/>
        <v>-23</v>
      </c>
      <c r="AC381" s="2" t="str">
        <f t="shared" ca="1" si="195"/>
        <v xml:space="preserve"> 2017 Q1</v>
      </c>
      <c r="AD381" s="2" t="str">
        <f t="shared" ca="1" si="196"/>
        <v xml:space="preserve"> 2017 M01</v>
      </c>
      <c r="AE381" s="2" t="b">
        <f t="shared" ca="1" si="197"/>
        <v>1</v>
      </c>
      <c r="AF381" s="2" t="b">
        <f t="shared" ca="1" si="198"/>
        <v>1</v>
      </c>
      <c r="AG381" s="2" t="str">
        <f t="shared" si="199"/>
        <v>2017</v>
      </c>
      <c r="AH381" s="2" t="str">
        <f t="shared" si="200"/>
        <v>1</v>
      </c>
      <c r="AI381" t="str">
        <f t="shared" si="201"/>
        <v>01</v>
      </c>
      <c r="AJ381" s="2" t="str">
        <f t="shared" si="202"/>
        <v>2017 Q1</v>
      </c>
    </row>
    <row r="382" spans="1:36" x14ac:dyDescent="0.25">
      <c r="A382" s="1">
        <v>42750</v>
      </c>
      <c r="B382" s="2">
        <f t="shared" si="210"/>
        <v>2017</v>
      </c>
      <c r="C382" s="2">
        <f t="shared" si="211"/>
        <v>1</v>
      </c>
      <c r="D382" s="2">
        <f t="shared" si="177"/>
        <v>20171</v>
      </c>
      <c r="E382">
        <f t="shared" si="178"/>
        <v>1</v>
      </c>
      <c r="F382">
        <f t="shared" si="179"/>
        <v>201701</v>
      </c>
      <c r="G382">
        <f t="shared" si="180"/>
        <v>15</v>
      </c>
      <c r="H382">
        <f t="shared" si="181"/>
        <v>15</v>
      </c>
      <c r="I382">
        <f t="shared" si="182"/>
        <v>15</v>
      </c>
      <c r="J382">
        <f t="shared" si="183"/>
        <v>76</v>
      </c>
      <c r="K382" s="1">
        <f t="shared" si="184"/>
        <v>42750</v>
      </c>
      <c r="L382" s="1">
        <f t="shared" si="185"/>
        <v>42736</v>
      </c>
      <c r="M382" s="1">
        <f t="shared" si="203"/>
        <v>42766</v>
      </c>
      <c r="N382" s="1">
        <f t="shared" si="186"/>
        <v>42736</v>
      </c>
      <c r="O382" s="1">
        <f t="shared" si="204"/>
        <v>42825</v>
      </c>
      <c r="P382" s="2">
        <f t="shared" si="205"/>
        <v>13</v>
      </c>
      <c r="Q382" s="2">
        <f t="shared" si="206"/>
        <v>5</v>
      </c>
      <c r="R382" s="2">
        <f t="shared" ca="1" si="207"/>
        <v>2018</v>
      </c>
      <c r="S382" s="2">
        <f t="shared" ca="1" si="208"/>
        <v>4</v>
      </c>
      <c r="T382" s="2">
        <f t="shared" ca="1" si="209"/>
        <v>12</v>
      </c>
      <c r="U382" s="2">
        <f t="shared" ca="1" si="187"/>
        <v>344</v>
      </c>
      <c r="V382" s="2">
        <f t="shared" ca="1" si="188"/>
        <v>344</v>
      </c>
      <c r="W382" s="2">
        <f t="shared" ca="1" si="189"/>
        <v>71</v>
      </c>
      <c r="X382" s="2">
        <f t="shared" ca="1" si="190"/>
        <v>12</v>
      </c>
      <c r="Y382" s="2">
        <f t="shared" ca="1" si="191"/>
        <v>36</v>
      </c>
      <c r="Z382" s="2">
        <f t="shared" ca="1" si="192"/>
        <v>-1</v>
      </c>
      <c r="AA382" s="2">
        <f t="shared" ca="1" si="193"/>
        <v>-7</v>
      </c>
      <c r="AB382" s="2">
        <f t="shared" ca="1" si="194"/>
        <v>-23</v>
      </c>
      <c r="AC382" s="2" t="str">
        <f t="shared" ca="1" si="195"/>
        <v xml:space="preserve"> 2017 Q1</v>
      </c>
      <c r="AD382" s="2" t="str">
        <f t="shared" ca="1" si="196"/>
        <v xml:space="preserve"> 2017 M01</v>
      </c>
      <c r="AE382" s="2" t="b">
        <f t="shared" ca="1" si="197"/>
        <v>1</v>
      </c>
      <c r="AF382" s="2" t="b">
        <f t="shared" ca="1" si="198"/>
        <v>1</v>
      </c>
      <c r="AG382" s="2" t="str">
        <f t="shared" si="199"/>
        <v>2017</v>
      </c>
      <c r="AH382" s="2" t="str">
        <f t="shared" si="200"/>
        <v>1</v>
      </c>
      <c r="AI382" t="str">
        <f t="shared" si="201"/>
        <v>01</v>
      </c>
      <c r="AJ382" s="2" t="str">
        <f t="shared" si="202"/>
        <v>2017 Q1</v>
      </c>
    </row>
    <row r="383" spans="1:36" x14ac:dyDescent="0.25">
      <c r="A383" s="1">
        <v>42751</v>
      </c>
      <c r="B383" s="2">
        <f t="shared" si="210"/>
        <v>2017</v>
      </c>
      <c r="C383" s="2">
        <f t="shared" si="211"/>
        <v>1</v>
      </c>
      <c r="D383" s="2">
        <f t="shared" si="177"/>
        <v>20171</v>
      </c>
      <c r="E383">
        <f t="shared" si="178"/>
        <v>1</v>
      </c>
      <c r="F383">
        <f t="shared" si="179"/>
        <v>201701</v>
      </c>
      <c r="G383">
        <f t="shared" si="180"/>
        <v>16</v>
      </c>
      <c r="H383">
        <f t="shared" si="181"/>
        <v>16</v>
      </c>
      <c r="I383">
        <f t="shared" si="182"/>
        <v>16</v>
      </c>
      <c r="J383">
        <f t="shared" si="183"/>
        <v>75</v>
      </c>
      <c r="K383" s="1">
        <f t="shared" si="184"/>
        <v>42751</v>
      </c>
      <c r="L383" s="1">
        <f t="shared" si="185"/>
        <v>42736</v>
      </c>
      <c r="M383" s="1">
        <f t="shared" si="203"/>
        <v>42766</v>
      </c>
      <c r="N383" s="1">
        <f t="shared" si="186"/>
        <v>42736</v>
      </c>
      <c r="O383" s="1">
        <f t="shared" si="204"/>
        <v>42825</v>
      </c>
      <c r="P383" s="2">
        <f t="shared" si="205"/>
        <v>13</v>
      </c>
      <c r="Q383" s="2">
        <f t="shared" si="206"/>
        <v>5</v>
      </c>
      <c r="R383" s="2">
        <f t="shared" ca="1" si="207"/>
        <v>2018</v>
      </c>
      <c r="S383" s="2">
        <f t="shared" ca="1" si="208"/>
        <v>4</v>
      </c>
      <c r="T383" s="2">
        <f t="shared" ca="1" si="209"/>
        <v>12</v>
      </c>
      <c r="U383" s="2">
        <f t="shared" ca="1" si="187"/>
        <v>344</v>
      </c>
      <c r="V383" s="2">
        <f t="shared" ca="1" si="188"/>
        <v>344</v>
      </c>
      <c r="W383" s="2">
        <f t="shared" ca="1" si="189"/>
        <v>71</v>
      </c>
      <c r="X383" s="2">
        <f t="shared" ca="1" si="190"/>
        <v>12</v>
      </c>
      <c r="Y383" s="2">
        <f t="shared" ca="1" si="191"/>
        <v>36</v>
      </c>
      <c r="Z383" s="2">
        <f t="shared" ca="1" si="192"/>
        <v>-1</v>
      </c>
      <c r="AA383" s="2">
        <f t="shared" ca="1" si="193"/>
        <v>-7</v>
      </c>
      <c r="AB383" s="2">
        <f t="shared" ca="1" si="194"/>
        <v>-23</v>
      </c>
      <c r="AC383" s="2" t="str">
        <f t="shared" ca="1" si="195"/>
        <v xml:space="preserve"> 2017 Q1</v>
      </c>
      <c r="AD383" s="2" t="str">
        <f t="shared" ca="1" si="196"/>
        <v xml:space="preserve"> 2017 M01</v>
      </c>
      <c r="AE383" s="2" t="b">
        <f t="shared" ca="1" si="197"/>
        <v>1</v>
      </c>
      <c r="AF383" s="2" t="b">
        <f t="shared" ca="1" si="198"/>
        <v>1</v>
      </c>
      <c r="AG383" s="2" t="str">
        <f t="shared" si="199"/>
        <v>2017</v>
      </c>
      <c r="AH383" s="2" t="str">
        <f t="shared" si="200"/>
        <v>1</v>
      </c>
      <c r="AI383" t="str">
        <f t="shared" si="201"/>
        <v>01</v>
      </c>
      <c r="AJ383" s="2" t="str">
        <f t="shared" si="202"/>
        <v>2017 Q1</v>
      </c>
    </row>
    <row r="384" spans="1:36" x14ac:dyDescent="0.25">
      <c r="A384" s="1">
        <v>42752</v>
      </c>
      <c r="B384" s="2">
        <f t="shared" si="210"/>
        <v>2017</v>
      </c>
      <c r="C384" s="2">
        <f t="shared" si="211"/>
        <v>1</v>
      </c>
      <c r="D384" s="2">
        <f t="shared" si="177"/>
        <v>20171</v>
      </c>
      <c r="E384">
        <f t="shared" si="178"/>
        <v>1</v>
      </c>
      <c r="F384">
        <f t="shared" si="179"/>
        <v>201701</v>
      </c>
      <c r="G384">
        <f t="shared" si="180"/>
        <v>17</v>
      </c>
      <c r="H384">
        <f t="shared" si="181"/>
        <v>17</v>
      </c>
      <c r="I384">
        <f t="shared" si="182"/>
        <v>17</v>
      </c>
      <c r="J384">
        <f t="shared" si="183"/>
        <v>74</v>
      </c>
      <c r="K384" s="1">
        <f t="shared" si="184"/>
        <v>42752</v>
      </c>
      <c r="L384" s="1">
        <f t="shared" si="185"/>
        <v>42736</v>
      </c>
      <c r="M384" s="1">
        <f t="shared" si="203"/>
        <v>42766</v>
      </c>
      <c r="N384" s="1">
        <f t="shared" si="186"/>
        <v>42736</v>
      </c>
      <c r="O384" s="1">
        <f t="shared" si="204"/>
        <v>42825</v>
      </c>
      <c r="P384" s="2">
        <f t="shared" si="205"/>
        <v>13</v>
      </c>
      <c r="Q384" s="2">
        <f t="shared" si="206"/>
        <v>5</v>
      </c>
      <c r="R384" s="2">
        <f t="shared" ca="1" si="207"/>
        <v>2018</v>
      </c>
      <c r="S384" s="2">
        <f t="shared" ca="1" si="208"/>
        <v>4</v>
      </c>
      <c r="T384" s="2">
        <f t="shared" ca="1" si="209"/>
        <v>12</v>
      </c>
      <c r="U384" s="2">
        <f t="shared" ca="1" si="187"/>
        <v>344</v>
      </c>
      <c r="V384" s="2">
        <f t="shared" ca="1" si="188"/>
        <v>344</v>
      </c>
      <c r="W384" s="2">
        <f t="shared" ca="1" si="189"/>
        <v>71</v>
      </c>
      <c r="X384" s="2">
        <f t="shared" ca="1" si="190"/>
        <v>12</v>
      </c>
      <c r="Y384" s="2">
        <f t="shared" ca="1" si="191"/>
        <v>36</v>
      </c>
      <c r="Z384" s="2">
        <f t="shared" ca="1" si="192"/>
        <v>-1</v>
      </c>
      <c r="AA384" s="2">
        <f t="shared" ca="1" si="193"/>
        <v>-7</v>
      </c>
      <c r="AB384" s="2">
        <f t="shared" ca="1" si="194"/>
        <v>-23</v>
      </c>
      <c r="AC384" s="2" t="str">
        <f t="shared" ca="1" si="195"/>
        <v xml:space="preserve"> 2017 Q1</v>
      </c>
      <c r="AD384" s="2" t="str">
        <f t="shared" ca="1" si="196"/>
        <v xml:space="preserve"> 2017 M01</v>
      </c>
      <c r="AE384" s="2" t="b">
        <f t="shared" ca="1" si="197"/>
        <v>1</v>
      </c>
      <c r="AF384" s="2" t="b">
        <f t="shared" ca="1" si="198"/>
        <v>1</v>
      </c>
      <c r="AG384" s="2" t="str">
        <f t="shared" si="199"/>
        <v>2017</v>
      </c>
      <c r="AH384" s="2" t="str">
        <f t="shared" si="200"/>
        <v>1</v>
      </c>
      <c r="AI384" t="str">
        <f t="shared" si="201"/>
        <v>01</v>
      </c>
      <c r="AJ384" s="2" t="str">
        <f t="shared" si="202"/>
        <v>2017 Q1</v>
      </c>
    </row>
    <row r="385" spans="1:36" x14ac:dyDescent="0.25">
      <c r="A385" s="1">
        <v>42753</v>
      </c>
      <c r="B385" s="2">
        <f t="shared" si="210"/>
        <v>2017</v>
      </c>
      <c r="C385" s="2">
        <f t="shared" si="211"/>
        <v>1</v>
      </c>
      <c r="D385" s="2">
        <f t="shared" si="177"/>
        <v>20171</v>
      </c>
      <c r="E385">
        <f t="shared" si="178"/>
        <v>1</v>
      </c>
      <c r="F385">
        <f t="shared" si="179"/>
        <v>201701</v>
      </c>
      <c r="G385">
        <f t="shared" si="180"/>
        <v>18</v>
      </c>
      <c r="H385">
        <f t="shared" si="181"/>
        <v>18</v>
      </c>
      <c r="I385">
        <f t="shared" si="182"/>
        <v>18</v>
      </c>
      <c r="J385">
        <f t="shared" si="183"/>
        <v>73</v>
      </c>
      <c r="K385" s="1">
        <f t="shared" si="184"/>
        <v>42753</v>
      </c>
      <c r="L385" s="1">
        <f t="shared" si="185"/>
        <v>42736</v>
      </c>
      <c r="M385" s="1">
        <f t="shared" si="203"/>
        <v>42766</v>
      </c>
      <c r="N385" s="1">
        <f t="shared" si="186"/>
        <v>42736</v>
      </c>
      <c r="O385" s="1">
        <f t="shared" si="204"/>
        <v>42825</v>
      </c>
      <c r="P385" s="2">
        <f t="shared" si="205"/>
        <v>13</v>
      </c>
      <c r="Q385" s="2">
        <f t="shared" si="206"/>
        <v>5</v>
      </c>
      <c r="R385" s="2">
        <f t="shared" ca="1" si="207"/>
        <v>2018</v>
      </c>
      <c r="S385" s="2">
        <f t="shared" ca="1" si="208"/>
        <v>4</v>
      </c>
      <c r="T385" s="2">
        <f t="shared" ca="1" si="209"/>
        <v>12</v>
      </c>
      <c r="U385" s="2">
        <f t="shared" ca="1" si="187"/>
        <v>344</v>
      </c>
      <c r="V385" s="2">
        <f t="shared" ca="1" si="188"/>
        <v>344</v>
      </c>
      <c r="W385" s="2">
        <f t="shared" ca="1" si="189"/>
        <v>71</v>
      </c>
      <c r="X385" s="2">
        <f t="shared" ca="1" si="190"/>
        <v>12</v>
      </c>
      <c r="Y385" s="2">
        <f t="shared" ca="1" si="191"/>
        <v>36</v>
      </c>
      <c r="Z385" s="2">
        <f t="shared" ca="1" si="192"/>
        <v>-1</v>
      </c>
      <c r="AA385" s="2">
        <f t="shared" ca="1" si="193"/>
        <v>-7</v>
      </c>
      <c r="AB385" s="2">
        <f t="shared" ca="1" si="194"/>
        <v>-23</v>
      </c>
      <c r="AC385" s="2" t="str">
        <f t="shared" ca="1" si="195"/>
        <v xml:space="preserve"> 2017 Q1</v>
      </c>
      <c r="AD385" s="2" t="str">
        <f t="shared" ca="1" si="196"/>
        <v xml:space="preserve"> 2017 M01</v>
      </c>
      <c r="AE385" s="2" t="b">
        <f t="shared" ca="1" si="197"/>
        <v>1</v>
      </c>
      <c r="AF385" s="2" t="b">
        <f t="shared" ca="1" si="198"/>
        <v>1</v>
      </c>
      <c r="AG385" s="2" t="str">
        <f t="shared" si="199"/>
        <v>2017</v>
      </c>
      <c r="AH385" s="2" t="str">
        <f t="shared" si="200"/>
        <v>1</v>
      </c>
      <c r="AI385" t="str">
        <f t="shared" si="201"/>
        <v>01</v>
      </c>
      <c r="AJ385" s="2" t="str">
        <f t="shared" si="202"/>
        <v>2017 Q1</v>
      </c>
    </row>
    <row r="386" spans="1:36" x14ac:dyDescent="0.25">
      <c r="A386" s="1">
        <v>42754</v>
      </c>
      <c r="B386" s="2">
        <f t="shared" si="210"/>
        <v>2017</v>
      </c>
      <c r="C386" s="2">
        <f t="shared" si="211"/>
        <v>1</v>
      </c>
      <c r="D386" s="2">
        <f t="shared" ref="D386:D449" si="212">B386*10 + C386</f>
        <v>20171</v>
      </c>
      <c r="E386">
        <f t="shared" ref="E386:E449" si="213">MONTH(A386)</f>
        <v>1</v>
      </c>
      <c r="F386">
        <f t="shared" ref="F386:F449" si="214">B386*100 + E386</f>
        <v>201701</v>
      </c>
      <c r="G386">
        <f t="shared" ref="G386:G449" si="215">A386-DATE(YEAR(A386), 1, 0)</f>
        <v>19</v>
      </c>
      <c r="H386">
        <f t="shared" ref="H386:H449" si="216">IF(MOD(B386, 4) = 0, IF(G386&gt;59, G386-1, G386), G386)</f>
        <v>19</v>
      </c>
      <c r="I386">
        <f t="shared" ref="I386:I449" si="217">A386-N386 + 1</f>
        <v>19</v>
      </c>
      <c r="J386">
        <f t="shared" ref="J386:J449" si="218">O386-A386+1</f>
        <v>72</v>
      </c>
      <c r="K386" s="1">
        <f t="shared" ref="K386:K449" si="219">A386</f>
        <v>42754</v>
      </c>
      <c r="L386" s="1">
        <f t="shared" ref="L386:L449" si="220">VLOOKUP(F386, $F$2:$K$1828, 6,  FALSE)</f>
        <v>42736</v>
      </c>
      <c r="M386" s="1">
        <f t="shared" si="203"/>
        <v>42766</v>
      </c>
      <c r="N386" s="1">
        <f t="shared" ref="N386:N449" si="221">VLOOKUP(D386, $D$2:$K$1828, 8, FALSE)</f>
        <v>42736</v>
      </c>
      <c r="O386" s="1">
        <f t="shared" si="204"/>
        <v>42825</v>
      </c>
      <c r="P386" s="2">
        <f t="shared" si="205"/>
        <v>13</v>
      </c>
      <c r="Q386" s="2">
        <f t="shared" si="206"/>
        <v>5</v>
      </c>
      <c r="R386" s="2">
        <f t="shared" ca="1" si="207"/>
        <v>2018</v>
      </c>
      <c r="S386" s="2">
        <f t="shared" ca="1" si="208"/>
        <v>4</v>
      </c>
      <c r="T386" s="2">
        <f t="shared" ca="1" si="209"/>
        <v>12</v>
      </c>
      <c r="U386" s="2">
        <f t="shared" ref="U386:U449" ca="1" si="222">VLOOKUP(TODAY(), $A$2:$G$1828, 7, FALSE)</f>
        <v>344</v>
      </c>
      <c r="V386" s="2">
        <f t="shared" ref="V386:V449" ca="1" si="223">VLOOKUP(TODAY(), $A$2:$H$1828, 8, FALSE)</f>
        <v>344</v>
      </c>
      <c r="W386" s="2">
        <f t="shared" ref="W386:W449" ca="1" si="224">VLOOKUP(TODAY(), $A$2:$I$1828, 9, FALSE)</f>
        <v>71</v>
      </c>
      <c r="X386" s="2">
        <f t="shared" ref="X386:X449" ca="1" si="225">VLOOKUP(TODAY(), $A$2:$Q$1828, 17, FALSE)</f>
        <v>12</v>
      </c>
      <c r="Y386" s="2">
        <f t="shared" ref="Y386:Y449" ca="1" si="226">VLOOKUP(TODAY(), $A$2:$P$1828, 16, FALSE)</f>
        <v>36</v>
      </c>
      <c r="Z386" s="2">
        <f t="shared" ref="Z386:Z449" ca="1" si="227">B386 - R386</f>
        <v>-1</v>
      </c>
      <c r="AA386" s="2">
        <f t="shared" ref="AA386:AA449" ca="1" si="228">Q386 - X386</f>
        <v>-7</v>
      </c>
      <c r="AB386" s="2">
        <f t="shared" ref="AB386:AB449" ca="1" si="229">P386 - Y386</f>
        <v>-23</v>
      </c>
      <c r="AC386" s="2" t="str">
        <f t="shared" ref="AC386:AC449" ca="1" si="230">IF(Z386&gt;0,AG386&amp;" Q"&amp;AH386,IF(Z386 &lt; 0," "&amp;AG386&amp;" Q"&amp;AH386, " Current Quarter"))</f>
        <v xml:space="preserve"> 2017 Q1</v>
      </c>
      <c r="AD386" s="2" t="str">
        <f t="shared" ref="AD386:AD449" ca="1" si="231">IF(Z386&gt;0,AG386&amp;" M"&amp;AI386,IF(Z386 &lt; 0," "&amp;AG386&amp;" M"&amp;AI386, " Current Month"))</f>
        <v xml:space="preserve"> 2017 M01</v>
      </c>
      <c r="AE386" s="2" t="b">
        <f t="shared" ref="AE386:AE449" ca="1" si="232">IF(H386 &lt;= V386, TRUE(), FALSE())</f>
        <v>1</v>
      </c>
      <c r="AF386" s="2" t="b">
        <f t="shared" ref="AF386:AF449" ca="1" si="233">IF(I386 &lt;= W386, TRUE(), FALSE())</f>
        <v>1</v>
      </c>
      <c r="AG386" s="2" t="str">
        <f t="shared" ref="AG386:AG449" si="234">TEXT(B386, "0")</f>
        <v>2017</v>
      </c>
      <c r="AH386" s="2" t="str">
        <f t="shared" ref="AH386:AH449" si="235">TEXT(C386, "0")</f>
        <v>1</v>
      </c>
      <c r="AI386" t="str">
        <f t="shared" ref="AI386:AI449" si="236">IF(LEN(TEXT(E386, "0")) = 1, "0" &amp; TEXT(E386, "0"), TEXT(E386,"0"))</f>
        <v>01</v>
      </c>
      <c r="AJ386" s="2" t="str">
        <f t="shared" ref="AJ386:AJ449" si="237">AG386 &amp; " Q" &amp; AH386</f>
        <v>2017 Q1</v>
      </c>
    </row>
    <row r="387" spans="1:36" x14ac:dyDescent="0.25">
      <c r="A387" s="1">
        <v>42755</v>
      </c>
      <c r="B387" s="2">
        <f t="shared" si="210"/>
        <v>2017</v>
      </c>
      <c r="C387" s="2">
        <f t="shared" si="211"/>
        <v>1</v>
      </c>
      <c r="D387" s="2">
        <f t="shared" si="212"/>
        <v>20171</v>
      </c>
      <c r="E387">
        <f t="shared" si="213"/>
        <v>1</v>
      </c>
      <c r="F387">
        <f t="shared" si="214"/>
        <v>201701</v>
      </c>
      <c r="G387">
        <f t="shared" si="215"/>
        <v>20</v>
      </c>
      <c r="H387">
        <f t="shared" si="216"/>
        <v>20</v>
      </c>
      <c r="I387">
        <f t="shared" si="217"/>
        <v>20</v>
      </c>
      <c r="J387">
        <f t="shared" si="218"/>
        <v>71</v>
      </c>
      <c r="K387" s="1">
        <f t="shared" si="219"/>
        <v>42755</v>
      </c>
      <c r="L387" s="1">
        <f t="shared" si="220"/>
        <v>42736</v>
      </c>
      <c r="M387" s="1">
        <f t="shared" ref="M387:M450" si="238">LOOKUP(2, 1/($F$2:$K$1828=F387),$A$2:$A$1828)</f>
        <v>42766</v>
      </c>
      <c r="N387" s="1">
        <f t="shared" si="221"/>
        <v>42736</v>
      </c>
      <c r="O387" s="1">
        <f t="shared" ref="O387:O450" si="239">LOOKUP(2, 1/($D$2:$D$1828=D387),$A$2:$A$1828)</f>
        <v>42825</v>
      </c>
      <c r="P387" s="2">
        <f t="shared" ref="P387:P450" si="240">SUMPRODUCT( (FREQUENCY($F$2:$F$1828, $F$2:$F$1828) &gt; 0) * (F387 &gt;= $F$2:$F$1829) )</f>
        <v>13</v>
      </c>
      <c r="Q387" s="2">
        <f t="shared" ref="Q387:Q450" si="241">SUMPRODUCT( (FREQUENCY($D$2:$D$1828, $D$2:$D$1828) &gt; 0) * (D387 &gt;= $D$2:$D$1829) )</f>
        <v>5</v>
      </c>
      <c r="R387" s="2">
        <f t="shared" ref="R387:R450" ca="1" si="242">VLOOKUP(TODAY(), $A$2:$B$1828, 2, FALSE)</f>
        <v>2018</v>
      </c>
      <c r="S387" s="2">
        <f t="shared" ref="S387:S450" ca="1" si="243">VLOOKUP(TODAY(), $A$2:$C$1828, 3, FALSE)</f>
        <v>4</v>
      </c>
      <c r="T387" s="2">
        <f t="shared" ref="T387:T450" ca="1" si="244">VLOOKUP(TODAY(), $A$2:$E$1828, 5, FALSE)</f>
        <v>12</v>
      </c>
      <c r="U387" s="2">
        <f t="shared" ca="1" si="222"/>
        <v>344</v>
      </c>
      <c r="V387" s="2">
        <f t="shared" ca="1" si="223"/>
        <v>344</v>
      </c>
      <c r="W387" s="2">
        <f t="shared" ca="1" si="224"/>
        <v>71</v>
      </c>
      <c r="X387" s="2">
        <f t="shared" ca="1" si="225"/>
        <v>12</v>
      </c>
      <c r="Y387" s="2">
        <f t="shared" ca="1" si="226"/>
        <v>36</v>
      </c>
      <c r="Z387" s="2">
        <f t="shared" ca="1" si="227"/>
        <v>-1</v>
      </c>
      <c r="AA387" s="2">
        <f t="shared" ca="1" si="228"/>
        <v>-7</v>
      </c>
      <c r="AB387" s="2">
        <f t="shared" ca="1" si="229"/>
        <v>-23</v>
      </c>
      <c r="AC387" s="2" t="str">
        <f t="shared" ca="1" si="230"/>
        <v xml:space="preserve"> 2017 Q1</v>
      </c>
      <c r="AD387" s="2" t="str">
        <f t="shared" ca="1" si="231"/>
        <v xml:space="preserve"> 2017 M01</v>
      </c>
      <c r="AE387" s="2" t="b">
        <f t="shared" ca="1" si="232"/>
        <v>1</v>
      </c>
      <c r="AF387" s="2" t="b">
        <f t="shared" ca="1" si="233"/>
        <v>1</v>
      </c>
      <c r="AG387" s="2" t="str">
        <f t="shared" si="234"/>
        <v>2017</v>
      </c>
      <c r="AH387" s="2" t="str">
        <f t="shared" si="235"/>
        <v>1</v>
      </c>
      <c r="AI387" t="str">
        <f t="shared" si="236"/>
        <v>01</v>
      </c>
      <c r="AJ387" s="2" t="str">
        <f t="shared" si="237"/>
        <v>2017 Q1</v>
      </c>
    </row>
    <row r="388" spans="1:36" x14ac:dyDescent="0.25">
      <c r="A388" s="1">
        <v>42756</v>
      </c>
      <c r="B388" s="2">
        <f t="shared" si="210"/>
        <v>2017</v>
      </c>
      <c r="C388" s="2">
        <f t="shared" si="211"/>
        <v>1</v>
      </c>
      <c r="D388" s="2">
        <f t="shared" si="212"/>
        <v>20171</v>
      </c>
      <c r="E388">
        <f t="shared" si="213"/>
        <v>1</v>
      </c>
      <c r="F388">
        <f t="shared" si="214"/>
        <v>201701</v>
      </c>
      <c r="G388">
        <f t="shared" si="215"/>
        <v>21</v>
      </c>
      <c r="H388">
        <f t="shared" si="216"/>
        <v>21</v>
      </c>
      <c r="I388">
        <f t="shared" si="217"/>
        <v>21</v>
      </c>
      <c r="J388">
        <f t="shared" si="218"/>
        <v>70</v>
      </c>
      <c r="K388" s="1">
        <f t="shared" si="219"/>
        <v>42756</v>
      </c>
      <c r="L388" s="1">
        <f t="shared" si="220"/>
        <v>42736</v>
      </c>
      <c r="M388" s="1">
        <f t="shared" si="238"/>
        <v>42766</v>
      </c>
      <c r="N388" s="1">
        <f t="shared" si="221"/>
        <v>42736</v>
      </c>
      <c r="O388" s="1">
        <f t="shared" si="239"/>
        <v>42825</v>
      </c>
      <c r="P388" s="2">
        <f t="shared" si="240"/>
        <v>13</v>
      </c>
      <c r="Q388" s="2">
        <f t="shared" si="241"/>
        <v>5</v>
      </c>
      <c r="R388" s="2">
        <f t="shared" ca="1" si="242"/>
        <v>2018</v>
      </c>
      <c r="S388" s="2">
        <f t="shared" ca="1" si="243"/>
        <v>4</v>
      </c>
      <c r="T388" s="2">
        <f t="shared" ca="1" si="244"/>
        <v>12</v>
      </c>
      <c r="U388" s="2">
        <f t="shared" ca="1" si="222"/>
        <v>344</v>
      </c>
      <c r="V388" s="2">
        <f t="shared" ca="1" si="223"/>
        <v>344</v>
      </c>
      <c r="W388" s="2">
        <f t="shared" ca="1" si="224"/>
        <v>71</v>
      </c>
      <c r="X388" s="2">
        <f t="shared" ca="1" si="225"/>
        <v>12</v>
      </c>
      <c r="Y388" s="2">
        <f t="shared" ca="1" si="226"/>
        <v>36</v>
      </c>
      <c r="Z388" s="2">
        <f t="shared" ca="1" si="227"/>
        <v>-1</v>
      </c>
      <c r="AA388" s="2">
        <f t="shared" ca="1" si="228"/>
        <v>-7</v>
      </c>
      <c r="AB388" s="2">
        <f t="shared" ca="1" si="229"/>
        <v>-23</v>
      </c>
      <c r="AC388" s="2" t="str">
        <f t="shared" ca="1" si="230"/>
        <v xml:space="preserve"> 2017 Q1</v>
      </c>
      <c r="AD388" s="2" t="str">
        <f t="shared" ca="1" si="231"/>
        <v xml:space="preserve"> 2017 M01</v>
      </c>
      <c r="AE388" s="2" t="b">
        <f t="shared" ca="1" si="232"/>
        <v>1</v>
      </c>
      <c r="AF388" s="2" t="b">
        <f t="shared" ca="1" si="233"/>
        <v>1</v>
      </c>
      <c r="AG388" s="2" t="str">
        <f t="shared" si="234"/>
        <v>2017</v>
      </c>
      <c r="AH388" s="2" t="str">
        <f t="shared" si="235"/>
        <v>1</v>
      </c>
      <c r="AI388" t="str">
        <f t="shared" si="236"/>
        <v>01</v>
      </c>
      <c r="AJ388" s="2" t="str">
        <f t="shared" si="237"/>
        <v>2017 Q1</v>
      </c>
    </row>
    <row r="389" spans="1:36" x14ac:dyDescent="0.25">
      <c r="A389" s="1">
        <v>42757</v>
      </c>
      <c r="B389" s="2">
        <f t="shared" si="210"/>
        <v>2017</v>
      </c>
      <c r="C389" s="2">
        <f t="shared" si="211"/>
        <v>1</v>
      </c>
      <c r="D389" s="2">
        <f t="shared" si="212"/>
        <v>20171</v>
      </c>
      <c r="E389">
        <f t="shared" si="213"/>
        <v>1</v>
      </c>
      <c r="F389">
        <f t="shared" si="214"/>
        <v>201701</v>
      </c>
      <c r="G389">
        <f t="shared" si="215"/>
        <v>22</v>
      </c>
      <c r="H389">
        <f t="shared" si="216"/>
        <v>22</v>
      </c>
      <c r="I389">
        <f t="shared" si="217"/>
        <v>22</v>
      </c>
      <c r="J389">
        <f t="shared" si="218"/>
        <v>69</v>
      </c>
      <c r="K389" s="1">
        <f t="shared" si="219"/>
        <v>42757</v>
      </c>
      <c r="L389" s="1">
        <f t="shared" si="220"/>
        <v>42736</v>
      </c>
      <c r="M389" s="1">
        <f t="shared" si="238"/>
        <v>42766</v>
      </c>
      <c r="N389" s="1">
        <f t="shared" si="221"/>
        <v>42736</v>
      </c>
      <c r="O389" s="1">
        <f t="shared" si="239"/>
        <v>42825</v>
      </c>
      <c r="P389" s="2">
        <f t="shared" si="240"/>
        <v>13</v>
      </c>
      <c r="Q389" s="2">
        <f t="shared" si="241"/>
        <v>5</v>
      </c>
      <c r="R389" s="2">
        <f t="shared" ca="1" si="242"/>
        <v>2018</v>
      </c>
      <c r="S389" s="2">
        <f t="shared" ca="1" si="243"/>
        <v>4</v>
      </c>
      <c r="T389" s="2">
        <f t="shared" ca="1" si="244"/>
        <v>12</v>
      </c>
      <c r="U389" s="2">
        <f t="shared" ca="1" si="222"/>
        <v>344</v>
      </c>
      <c r="V389" s="2">
        <f t="shared" ca="1" si="223"/>
        <v>344</v>
      </c>
      <c r="W389" s="2">
        <f t="shared" ca="1" si="224"/>
        <v>71</v>
      </c>
      <c r="X389" s="2">
        <f t="shared" ca="1" si="225"/>
        <v>12</v>
      </c>
      <c r="Y389" s="2">
        <f t="shared" ca="1" si="226"/>
        <v>36</v>
      </c>
      <c r="Z389" s="2">
        <f t="shared" ca="1" si="227"/>
        <v>-1</v>
      </c>
      <c r="AA389" s="2">
        <f t="shared" ca="1" si="228"/>
        <v>-7</v>
      </c>
      <c r="AB389" s="2">
        <f t="shared" ca="1" si="229"/>
        <v>-23</v>
      </c>
      <c r="AC389" s="2" t="str">
        <f t="shared" ca="1" si="230"/>
        <v xml:space="preserve"> 2017 Q1</v>
      </c>
      <c r="AD389" s="2" t="str">
        <f t="shared" ca="1" si="231"/>
        <v xml:space="preserve"> 2017 M01</v>
      </c>
      <c r="AE389" s="2" t="b">
        <f t="shared" ca="1" si="232"/>
        <v>1</v>
      </c>
      <c r="AF389" s="2" t="b">
        <f t="shared" ca="1" si="233"/>
        <v>1</v>
      </c>
      <c r="AG389" s="2" t="str">
        <f t="shared" si="234"/>
        <v>2017</v>
      </c>
      <c r="AH389" s="2" t="str">
        <f t="shared" si="235"/>
        <v>1</v>
      </c>
      <c r="AI389" t="str">
        <f t="shared" si="236"/>
        <v>01</v>
      </c>
      <c r="AJ389" s="2" t="str">
        <f t="shared" si="237"/>
        <v>2017 Q1</v>
      </c>
    </row>
    <row r="390" spans="1:36" x14ac:dyDescent="0.25">
      <c r="A390" s="1">
        <v>42758</v>
      </c>
      <c r="B390" s="2">
        <f t="shared" si="210"/>
        <v>2017</v>
      </c>
      <c r="C390" s="2">
        <f t="shared" si="211"/>
        <v>1</v>
      </c>
      <c r="D390" s="2">
        <f t="shared" si="212"/>
        <v>20171</v>
      </c>
      <c r="E390">
        <f t="shared" si="213"/>
        <v>1</v>
      </c>
      <c r="F390">
        <f t="shared" si="214"/>
        <v>201701</v>
      </c>
      <c r="G390">
        <f t="shared" si="215"/>
        <v>23</v>
      </c>
      <c r="H390">
        <f t="shared" si="216"/>
        <v>23</v>
      </c>
      <c r="I390">
        <f t="shared" si="217"/>
        <v>23</v>
      </c>
      <c r="J390">
        <f t="shared" si="218"/>
        <v>68</v>
      </c>
      <c r="K390" s="1">
        <f t="shared" si="219"/>
        <v>42758</v>
      </c>
      <c r="L390" s="1">
        <f t="shared" si="220"/>
        <v>42736</v>
      </c>
      <c r="M390" s="1">
        <f t="shared" si="238"/>
        <v>42766</v>
      </c>
      <c r="N390" s="1">
        <f t="shared" si="221"/>
        <v>42736</v>
      </c>
      <c r="O390" s="1">
        <f t="shared" si="239"/>
        <v>42825</v>
      </c>
      <c r="P390" s="2">
        <f t="shared" si="240"/>
        <v>13</v>
      </c>
      <c r="Q390" s="2">
        <f t="shared" si="241"/>
        <v>5</v>
      </c>
      <c r="R390" s="2">
        <f t="shared" ca="1" si="242"/>
        <v>2018</v>
      </c>
      <c r="S390" s="2">
        <f t="shared" ca="1" si="243"/>
        <v>4</v>
      </c>
      <c r="T390" s="2">
        <f t="shared" ca="1" si="244"/>
        <v>12</v>
      </c>
      <c r="U390" s="2">
        <f t="shared" ca="1" si="222"/>
        <v>344</v>
      </c>
      <c r="V390" s="2">
        <f t="shared" ca="1" si="223"/>
        <v>344</v>
      </c>
      <c r="W390" s="2">
        <f t="shared" ca="1" si="224"/>
        <v>71</v>
      </c>
      <c r="X390" s="2">
        <f t="shared" ca="1" si="225"/>
        <v>12</v>
      </c>
      <c r="Y390" s="2">
        <f t="shared" ca="1" si="226"/>
        <v>36</v>
      </c>
      <c r="Z390" s="2">
        <f t="shared" ca="1" si="227"/>
        <v>-1</v>
      </c>
      <c r="AA390" s="2">
        <f t="shared" ca="1" si="228"/>
        <v>-7</v>
      </c>
      <c r="AB390" s="2">
        <f t="shared" ca="1" si="229"/>
        <v>-23</v>
      </c>
      <c r="AC390" s="2" t="str">
        <f t="shared" ca="1" si="230"/>
        <v xml:space="preserve"> 2017 Q1</v>
      </c>
      <c r="AD390" s="2" t="str">
        <f t="shared" ca="1" si="231"/>
        <v xml:space="preserve"> 2017 M01</v>
      </c>
      <c r="AE390" s="2" t="b">
        <f t="shared" ca="1" si="232"/>
        <v>1</v>
      </c>
      <c r="AF390" s="2" t="b">
        <f t="shared" ca="1" si="233"/>
        <v>1</v>
      </c>
      <c r="AG390" s="2" t="str">
        <f t="shared" si="234"/>
        <v>2017</v>
      </c>
      <c r="AH390" s="2" t="str">
        <f t="shared" si="235"/>
        <v>1</v>
      </c>
      <c r="AI390" t="str">
        <f t="shared" si="236"/>
        <v>01</v>
      </c>
      <c r="AJ390" s="2" t="str">
        <f t="shared" si="237"/>
        <v>2017 Q1</v>
      </c>
    </row>
    <row r="391" spans="1:36" x14ac:dyDescent="0.25">
      <c r="A391" s="1">
        <v>42759</v>
      </c>
      <c r="B391" s="2">
        <f t="shared" si="210"/>
        <v>2017</v>
      </c>
      <c r="C391" s="2">
        <f t="shared" si="211"/>
        <v>1</v>
      </c>
      <c r="D391" s="2">
        <f t="shared" si="212"/>
        <v>20171</v>
      </c>
      <c r="E391">
        <f t="shared" si="213"/>
        <v>1</v>
      </c>
      <c r="F391">
        <f t="shared" si="214"/>
        <v>201701</v>
      </c>
      <c r="G391">
        <f t="shared" si="215"/>
        <v>24</v>
      </c>
      <c r="H391">
        <f t="shared" si="216"/>
        <v>24</v>
      </c>
      <c r="I391">
        <f t="shared" si="217"/>
        <v>24</v>
      </c>
      <c r="J391">
        <f t="shared" si="218"/>
        <v>67</v>
      </c>
      <c r="K391" s="1">
        <f t="shared" si="219"/>
        <v>42759</v>
      </c>
      <c r="L391" s="1">
        <f t="shared" si="220"/>
        <v>42736</v>
      </c>
      <c r="M391" s="1">
        <f t="shared" si="238"/>
        <v>42766</v>
      </c>
      <c r="N391" s="1">
        <f t="shared" si="221"/>
        <v>42736</v>
      </c>
      <c r="O391" s="1">
        <f t="shared" si="239"/>
        <v>42825</v>
      </c>
      <c r="P391" s="2">
        <f t="shared" si="240"/>
        <v>13</v>
      </c>
      <c r="Q391" s="2">
        <f t="shared" si="241"/>
        <v>5</v>
      </c>
      <c r="R391" s="2">
        <f t="shared" ca="1" si="242"/>
        <v>2018</v>
      </c>
      <c r="S391" s="2">
        <f t="shared" ca="1" si="243"/>
        <v>4</v>
      </c>
      <c r="T391" s="2">
        <f t="shared" ca="1" si="244"/>
        <v>12</v>
      </c>
      <c r="U391" s="2">
        <f t="shared" ca="1" si="222"/>
        <v>344</v>
      </c>
      <c r="V391" s="2">
        <f t="shared" ca="1" si="223"/>
        <v>344</v>
      </c>
      <c r="W391" s="2">
        <f t="shared" ca="1" si="224"/>
        <v>71</v>
      </c>
      <c r="X391" s="2">
        <f t="shared" ca="1" si="225"/>
        <v>12</v>
      </c>
      <c r="Y391" s="2">
        <f t="shared" ca="1" si="226"/>
        <v>36</v>
      </c>
      <c r="Z391" s="2">
        <f t="shared" ca="1" si="227"/>
        <v>-1</v>
      </c>
      <c r="AA391" s="2">
        <f t="shared" ca="1" si="228"/>
        <v>-7</v>
      </c>
      <c r="AB391" s="2">
        <f t="shared" ca="1" si="229"/>
        <v>-23</v>
      </c>
      <c r="AC391" s="2" t="str">
        <f t="shared" ca="1" si="230"/>
        <v xml:space="preserve"> 2017 Q1</v>
      </c>
      <c r="AD391" s="2" t="str">
        <f t="shared" ca="1" si="231"/>
        <v xml:space="preserve"> 2017 M01</v>
      </c>
      <c r="AE391" s="2" t="b">
        <f t="shared" ca="1" si="232"/>
        <v>1</v>
      </c>
      <c r="AF391" s="2" t="b">
        <f t="shared" ca="1" si="233"/>
        <v>1</v>
      </c>
      <c r="AG391" s="2" t="str">
        <f t="shared" si="234"/>
        <v>2017</v>
      </c>
      <c r="AH391" s="2" t="str">
        <f t="shared" si="235"/>
        <v>1</v>
      </c>
      <c r="AI391" t="str">
        <f t="shared" si="236"/>
        <v>01</v>
      </c>
      <c r="AJ391" s="2" t="str">
        <f t="shared" si="237"/>
        <v>2017 Q1</v>
      </c>
    </row>
    <row r="392" spans="1:36" x14ac:dyDescent="0.25">
      <c r="A392" s="1">
        <v>42760</v>
      </c>
      <c r="B392" s="2">
        <f t="shared" si="210"/>
        <v>2017</v>
      </c>
      <c r="C392" s="2">
        <f t="shared" si="211"/>
        <v>1</v>
      </c>
      <c r="D392" s="2">
        <f t="shared" si="212"/>
        <v>20171</v>
      </c>
      <c r="E392">
        <f t="shared" si="213"/>
        <v>1</v>
      </c>
      <c r="F392">
        <f t="shared" si="214"/>
        <v>201701</v>
      </c>
      <c r="G392">
        <f t="shared" si="215"/>
        <v>25</v>
      </c>
      <c r="H392">
        <f t="shared" si="216"/>
        <v>25</v>
      </c>
      <c r="I392">
        <f t="shared" si="217"/>
        <v>25</v>
      </c>
      <c r="J392">
        <f t="shared" si="218"/>
        <v>66</v>
      </c>
      <c r="K392" s="1">
        <f t="shared" si="219"/>
        <v>42760</v>
      </c>
      <c r="L392" s="1">
        <f t="shared" si="220"/>
        <v>42736</v>
      </c>
      <c r="M392" s="1">
        <f t="shared" si="238"/>
        <v>42766</v>
      </c>
      <c r="N392" s="1">
        <f t="shared" si="221"/>
        <v>42736</v>
      </c>
      <c r="O392" s="1">
        <f t="shared" si="239"/>
        <v>42825</v>
      </c>
      <c r="P392" s="2">
        <f t="shared" si="240"/>
        <v>13</v>
      </c>
      <c r="Q392" s="2">
        <f t="shared" si="241"/>
        <v>5</v>
      </c>
      <c r="R392" s="2">
        <f t="shared" ca="1" si="242"/>
        <v>2018</v>
      </c>
      <c r="S392" s="2">
        <f t="shared" ca="1" si="243"/>
        <v>4</v>
      </c>
      <c r="T392" s="2">
        <f t="shared" ca="1" si="244"/>
        <v>12</v>
      </c>
      <c r="U392" s="2">
        <f t="shared" ca="1" si="222"/>
        <v>344</v>
      </c>
      <c r="V392" s="2">
        <f t="shared" ca="1" si="223"/>
        <v>344</v>
      </c>
      <c r="W392" s="2">
        <f t="shared" ca="1" si="224"/>
        <v>71</v>
      </c>
      <c r="X392" s="2">
        <f t="shared" ca="1" si="225"/>
        <v>12</v>
      </c>
      <c r="Y392" s="2">
        <f t="shared" ca="1" si="226"/>
        <v>36</v>
      </c>
      <c r="Z392" s="2">
        <f t="shared" ca="1" si="227"/>
        <v>-1</v>
      </c>
      <c r="AA392" s="2">
        <f t="shared" ca="1" si="228"/>
        <v>-7</v>
      </c>
      <c r="AB392" s="2">
        <f t="shared" ca="1" si="229"/>
        <v>-23</v>
      </c>
      <c r="AC392" s="2" t="str">
        <f t="shared" ca="1" si="230"/>
        <v xml:space="preserve"> 2017 Q1</v>
      </c>
      <c r="AD392" s="2" t="str">
        <f t="shared" ca="1" si="231"/>
        <v xml:space="preserve"> 2017 M01</v>
      </c>
      <c r="AE392" s="2" t="b">
        <f t="shared" ca="1" si="232"/>
        <v>1</v>
      </c>
      <c r="AF392" s="2" t="b">
        <f t="shared" ca="1" si="233"/>
        <v>1</v>
      </c>
      <c r="AG392" s="2" t="str">
        <f t="shared" si="234"/>
        <v>2017</v>
      </c>
      <c r="AH392" s="2" t="str">
        <f t="shared" si="235"/>
        <v>1</v>
      </c>
      <c r="AI392" t="str">
        <f t="shared" si="236"/>
        <v>01</v>
      </c>
      <c r="AJ392" s="2" t="str">
        <f t="shared" si="237"/>
        <v>2017 Q1</v>
      </c>
    </row>
    <row r="393" spans="1:36" x14ac:dyDescent="0.25">
      <c r="A393" s="1">
        <v>42761</v>
      </c>
      <c r="B393" s="2">
        <f t="shared" si="210"/>
        <v>2017</v>
      </c>
      <c r="C393" s="2">
        <f t="shared" si="211"/>
        <v>1</v>
      </c>
      <c r="D393" s="2">
        <f t="shared" si="212"/>
        <v>20171</v>
      </c>
      <c r="E393">
        <f t="shared" si="213"/>
        <v>1</v>
      </c>
      <c r="F393">
        <f t="shared" si="214"/>
        <v>201701</v>
      </c>
      <c r="G393">
        <f t="shared" si="215"/>
        <v>26</v>
      </c>
      <c r="H393">
        <f t="shared" si="216"/>
        <v>26</v>
      </c>
      <c r="I393">
        <f t="shared" si="217"/>
        <v>26</v>
      </c>
      <c r="J393">
        <f t="shared" si="218"/>
        <v>65</v>
      </c>
      <c r="K393" s="1">
        <f t="shared" si="219"/>
        <v>42761</v>
      </c>
      <c r="L393" s="1">
        <f t="shared" si="220"/>
        <v>42736</v>
      </c>
      <c r="M393" s="1">
        <f t="shared" si="238"/>
        <v>42766</v>
      </c>
      <c r="N393" s="1">
        <f t="shared" si="221"/>
        <v>42736</v>
      </c>
      <c r="O393" s="1">
        <f t="shared" si="239"/>
        <v>42825</v>
      </c>
      <c r="P393" s="2">
        <f t="shared" si="240"/>
        <v>13</v>
      </c>
      <c r="Q393" s="2">
        <f t="shared" si="241"/>
        <v>5</v>
      </c>
      <c r="R393" s="2">
        <f t="shared" ca="1" si="242"/>
        <v>2018</v>
      </c>
      <c r="S393" s="2">
        <f t="shared" ca="1" si="243"/>
        <v>4</v>
      </c>
      <c r="T393" s="2">
        <f t="shared" ca="1" si="244"/>
        <v>12</v>
      </c>
      <c r="U393" s="2">
        <f t="shared" ca="1" si="222"/>
        <v>344</v>
      </c>
      <c r="V393" s="2">
        <f t="shared" ca="1" si="223"/>
        <v>344</v>
      </c>
      <c r="W393" s="2">
        <f t="shared" ca="1" si="224"/>
        <v>71</v>
      </c>
      <c r="X393" s="2">
        <f t="shared" ca="1" si="225"/>
        <v>12</v>
      </c>
      <c r="Y393" s="2">
        <f t="shared" ca="1" si="226"/>
        <v>36</v>
      </c>
      <c r="Z393" s="2">
        <f t="shared" ca="1" si="227"/>
        <v>-1</v>
      </c>
      <c r="AA393" s="2">
        <f t="shared" ca="1" si="228"/>
        <v>-7</v>
      </c>
      <c r="AB393" s="2">
        <f t="shared" ca="1" si="229"/>
        <v>-23</v>
      </c>
      <c r="AC393" s="2" t="str">
        <f t="shared" ca="1" si="230"/>
        <v xml:space="preserve"> 2017 Q1</v>
      </c>
      <c r="AD393" s="2" t="str">
        <f t="shared" ca="1" si="231"/>
        <v xml:space="preserve"> 2017 M01</v>
      </c>
      <c r="AE393" s="2" t="b">
        <f t="shared" ca="1" si="232"/>
        <v>1</v>
      </c>
      <c r="AF393" s="2" t="b">
        <f t="shared" ca="1" si="233"/>
        <v>1</v>
      </c>
      <c r="AG393" s="2" t="str">
        <f t="shared" si="234"/>
        <v>2017</v>
      </c>
      <c r="AH393" s="2" t="str">
        <f t="shared" si="235"/>
        <v>1</v>
      </c>
      <c r="AI393" t="str">
        <f t="shared" si="236"/>
        <v>01</v>
      </c>
      <c r="AJ393" s="2" t="str">
        <f t="shared" si="237"/>
        <v>2017 Q1</v>
      </c>
    </row>
    <row r="394" spans="1:36" x14ac:dyDescent="0.25">
      <c r="A394" s="1">
        <v>42762</v>
      </c>
      <c r="B394" s="2">
        <f t="shared" si="210"/>
        <v>2017</v>
      </c>
      <c r="C394" s="2">
        <f t="shared" si="211"/>
        <v>1</v>
      </c>
      <c r="D394" s="2">
        <f t="shared" si="212"/>
        <v>20171</v>
      </c>
      <c r="E394">
        <f t="shared" si="213"/>
        <v>1</v>
      </c>
      <c r="F394">
        <f t="shared" si="214"/>
        <v>201701</v>
      </c>
      <c r="G394">
        <f t="shared" si="215"/>
        <v>27</v>
      </c>
      <c r="H394">
        <f t="shared" si="216"/>
        <v>27</v>
      </c>
      <c r="I394">
        <f t="shared" si="217"/>
        <v>27</v>
      </c>
      <c r="J394">
        <f t="shared" si="218"/>
        <v>64</v>
      </c>
      <c r="K394" s="1">
        <f t="shared" si="219"/>
        <v>42762</v>
      </c>
      <c r="L394" s="1">
        <f t="shared" si="220"/>
        <v>42736</v>
      </c>
      <c r="M394" s="1">
        <f t="shared" si="238"/>
        <v>42766</v>
      </c>
      <c r="N394" s="1">
        <f t="shared" si="221"/>
        <v>42736</v>
      </c>
      <c r="O394" s="1">
        <f t="shared" si="239"/>
        <v>42825</v>
      </c>
      <c r="P394" s="2">
        <f t="shared" si="240"/>
        <v>13</v>
      </c>
      <c r="Q394" s="2">
        <f t="shared" si="241"/>
        <v>5</v>
      </c>
      <c r="R394" s="2">
        <f t="shared" ca="1" si="242"/>
        <v>2018</v>
      </c>
      <c r="S394" s="2">
        <f t="shared" ca="1" si="243"/>
        <v>4</v>
      </c>
      <c r="T394" s="2">
        <f t="shared" ca="1" si="244"/>
        <v>12</v>
      </c>
      <c r="U394" s="2">
        <f t="shared" ca="1" si="222"/>
        <v>344</v>
      </c>
      <c r="V394" s="2">
        <f t="shared" ca="1" si="223"/>
        <v>344</v>
      </c>
      <c r="W394" s="2">
        <f t="shared" ca="1" si="224"/>
        <v>71</v>
      </c>
      <c r="X394" s="2">
        <f t="shared" ca="1" si="225"/>
        <v>12</v>
      </c>
      <c r="Y394" s="2">
        <f t="shared" ca="1" si="226"/>
        <v>36</v>
      </c>
      <c r="Z394" s="2">
        <f t="shared" ca="1" si="227"/>
        <v>-1</v>
      </c>
      <c r="AA394" s="2">
        <f t="shared" ca="1" si="228"/>
        <v>-7</v>
      </c>
      <c r="AB394" s="2">
        <f t="shared" ca="1" si="229"/>
        <v>-23</v>
      </c>
      <c r="AC394" s="2" t="str">
        <f t="shared" ca="1" si="230"/>
        <v xml:space="preserve"> 2017 Q1</v>
      </c>
      <c r="AD394" s="2" t="str">
        <f t="shared" ca="1" si="231"/>
        <v xml:space="preserve"> 2017 M01</v>
      </c>
      <c r="AE394" s="2" t="b">
        <f t="shared" ca="1" si="232"/>
        <v>1</v>
      </c>
      <c r="AF394" s="2" t="b">
        <f t="shared" ca="1" si="233"/>
        <v>1</v>
      </c>
      <c r="AG394" s="2" t="str">
        <f t="shared" si="234"/>
        <v>2017</v>
      </c>
      <c r="AH394" s="2" t="str">
        <f t="shared" si="235"/>
        <v>1</v>
      </c>
      <c r="AI394" t="str">
        <f t="shared" si="236"/>
        <v>01</v>
      </c>
      <c r="AJ394" s="2" t="str">
        <f t="shared" si="237"/>
        <v>2017 Q1</v>
      </c>
    </row>
    <row r="395" spans="1:36" x14ac:dyDescent="0.25">
      <c r="A395" s="1">
        <v>42763</v>
      </c>
      <c r="B395" s="2">
        <f t="shared" si="210"/>
        <v>2017</v>
      </c>
      <c r="C395" s="2">
        <f t="shared" si="211"/>
        <v>1</v>
      </c>
      <c r="D395" s="2">
        <f t="shared" si="212"/>
        <v>20171</v>
      </c>
      <c r="E395">
        <f t="shared" si="213"/>
        <v>1</v>
      </c>
      <c r="F395">
        <f t="shared" si="214"/>
        <v>201701</v>
      </c>
      <c r="G395">
        <f t="shared" si="215"/>
        <v>28</v>
      </c>
      <c r="H395">
        <f t="shared" si="216"/>
        <v>28</v>
      </c>
      <c r="I395">
        <f t="shared" si="217"/>
        <v>28</v>
      </c>
      <c r="J395">
        <f t="shared" si="218"/>
        <v>63</v>
      </c>
      <c r="K395" s="1">
        <f t="shared" si="219"/>
        <v>42763</v>
      </c>
      <c r="L395" s="1">
        <f t="shared" si="220"/>
        <v>42736</v>
      </c>
      <c r="M395" s="1">
        <f t="shared" si="238"/>
        <v>42766</v>
      </c>
      <c r="N395" s="1">
        <f t="shared" si="221"/>
        <v>42736</v>
      </c>
      <c r="O395" s="1">
        <f t="shared" si="239"/>
        <v>42825</v>
      </c>
      <c r="P395" s="2">
        <f t="shared" si="240"/>
        <v>13</v>
      </c>
      <c r="Q395" s="2">
        <f t="shared" si="241"/>
        <v>5</v>
      </c>
      <c r="R395" s="2">
        <f t="shared" ca="1" si="242"/>
        <v>2018</v>
      </c>
      <c r="S395" s="2">
        <f t="shared" ca="1" si="243"/>
        <v>4</v>
      </c>
      <c r="T395" s="2">
        <f t="shared" ca="1" si="244"/>
        <v>12</v>
      </c>
      <c r="U395" s="2">
        <f t="shared" ca="1" si="222"/>
        <v>344</v>
      </c>
      <c r="V395" s="2">
        <f t="shared" ca="1" si="223"/>
        <v>344</v>
      </c>
      <c r="W395" s="2">
        <f t="shared" ca="1" si="224"/>
        <v>71</v>
      </c>
      <c r="X395" s="2">
        <f t="shared" ca="1" si="225"/>
        <v>12</v>
      </c>
      <c r="Y395" s="2">
        <f t="shared" ca="1" si="226"/>
        <v>36</v>
      </c>
      <c r="Z395" s="2">
        <f t="shared" ca="1" si="227"/>
        <v>-1</v>
      </c>
      <c r="AA395" s="2">
        <f t="shared" ca="1" si="228"/>
        <v>-7</v>
      </c>
      <c r="AB395" s="2">
        <f t="shared" ca="1" si="229"/>
        <v>-23</v>
      </c>
      <c r="AC395" s="2" t="str">
        <f t="shared" ca="1" si="230"/>
        <v xml:space="preserve"> 2017 Q1</v>
      </c>
      <c r="AD395" s="2" t="str">
        <f t="shared" ca="1" si="231"/>
        <v xml:space="preserve"> 2017 M01</v>
      </c>
      <c r="AE395" s="2" t="b">
        <f t="shared" ca="1" si="232"/>
        <v>1</v>
      </c>
      <c r="AF395" s="2" t="b">
        <f t="shared" ca="1" si="233"/>
        <v>1</v>
      </c>
      <c r="AG395" s="2" t="str">
        <f t="shared" si="234"/>
        <v>2017</v>
      </c>
      <c r="AH395" s="2" t="str">
        <f t="shared" si="235"/>
        <v>1</v>
      </c>
      <c r="AI395" t="str">
        <f t="shared" si="236"/>
        <v>01</v>
      </c>
      <c r="AJ395" s="2" t="str">
        <f t="shared" si="237"/>
        <v>2017 Q1</v>
      </c>
    </row>
    <row r="396" spans="1:36" x14ac:dyDescent="0.25">
      <c r="A396" s="1">
        <v>42764</v>
      </c>
      <c r="B396" s="2">
        <f t="shared" si="210"/>
        <v>2017</v>
      </c>
      <c r="C396" s="2">
        <f t="shared" si="211"/>
        <v>1</v>
      </c>
      <c r="D396" s="2">
        <f t="shared" si="212"/>
        <v>20171</v>
      </c>
      <c r="E396">
        <f t="shared" si="213"/>
        <v>1</v>
      </c>
      <c r="F396">
        <f t="shared" si="214"/>
        <v>201701</v>
      </c>
      <c r="G396">
        <f t="shared" si="215"/>
        <v>29</v>
      </c>
      <c r="H396">
        <f t="shared" si="216"/>
        <v>29</v>
      </c>
      <c r="I396">
        <f t="shared" si="217"/>
        <v>29</v>
      </c>
      <c r="J396">
        <f t="shared" si="218"/>
        <v>62</v>
      </c>
      <c r="K396" s="1">
        <f t="shared" si="219"/>
        <v>42764</v>
      </c>
      <c r="L396" s="1">
        <f t="shared" si="220"/>
        <v>42736</v>
      </c>
      <c r="M396" s="1">
        <f t="shared" si="238"/>
        <v>42766</v>
      </c>
      <c r="N396" s="1">
        <f t="shared" si="221"/>
        <v>42736</v>
      </c>
      <c r="O396" s="1">
        <f t="shared" si="239"/>
        <v>42825</v>
      </c>
      <c r="P396" s="2">
        <f t="shared" si="240"/>
        <v>13</v>
      </c>
      <c r="Q396" s="2">
        <f t="shared" si="241"/>
        <v>5</v>
      </c>
      <c r="R396" s="2">
        <f t="shared" ca="1" si="242"/>
        <v>2018</v>
      </c>
      <c r="S396" s="2">
        <f t="shared" ca="1" si="243"/>
        <v>4</v>
      </c>
      <c r="T396" s="2">
        <f t="shared" ca="1" si="244"/>
        <v>12</v>
      </c>
      <c r="U396" s="2">
        <f t="shared" ca="1" si="222"/>
        <v>344</v>
      </c>
      <c r="V396" s="2">
        <f t="shared" ca="1" si="223"/>
        <v>344</v>
      </c>
      <c r="W396" s="2">
        <f t="shared" ca="1" si="224"/>
        <v>71</v>
      </c>
      <c r="X396" s="2">
        <f t="shared" ca="1" si="225"/>
        <v>12</v>
      </c>
      <c r="Y396" s="2">
        <f t="shared" ca="1" si="226"/>
        <v>36</v>
      </c>
      <c r="Z396" s="2">
        <f t="shared" ca="1" si="227"/>
        <v>-1</v>
      </c>
      <c r="AA396" s="2">
        <f t="shared" ca="1" si="228"/>
        <v>-7</v>
      </c>
      <c r="AB396" s="2">
        <f t="shared" ca="1" si="229"/>
        <v>-23</v>
      </c>
      <c r="AC396" s="2" t="str">
        <f t="shared" ca="1" si="230"/>
        <v xml:space="preserve"> 2017 Q1</v>
      </c>
      <c r="AD396" s="2" t="str">
        <f t="shared" ca="1" si="231"/>
        <v xml:space="preserve"> 2017 M01</v>
      </c>
      <c r="AE396" s="2" t="b">
        <f t="shared" ca="1" si="232"/>
        <v>1</v>
      </c>
      <c r="AF396" s="2" t="b">
        <f t="shared" ca="1" si="233"/>
        <v>1</v>
      </c>
      <c r="AG396" s="2" t="str">
        <f t="shared" si="234"/>
        <v>2017</v>
      </c>
      <c r="AH396" s="2" t="str">
        <f t="shared" si="235"/>
        <v>1</v>
      </c>
      <c r="AI396" t="str">
        <f t="shared" si="236"/>
        <v>01</v>
      </c>
      <c r="AJ396" s="2" t="str">
        <f t="shared" si="237"/>
        <v>2017 Q1</v>
      </c>
    </row>
    <row r="397" spans="1:36" x14ac:dyDescent="0.25">
      <c r="A397" s="1">
        <v>42765</v>
      </c>
      <c r="B397" s="2">
        <f t="shared" si="210"/>
        <v>2017</v>
      </c>
      <c r="C397" s="2">
        <f t="shared" si="211"/>
        <v>1</v>
      </c>
      <c r="D397" s="2">
        <f t="shared" si="212"/>
        <v>20171</v>
      </c>
      <c r="E397">
        <f t="shared" si="213"/>
        <v>1</v>
      </c>
      <c r="F397">
        <f t="shared" si="214"/>
        <v>201701</v>
      </c>
      <c r="G397">
        <f t="shared" si="215"/>
        <v>30</v>
      </c>
      <c r="H397">
        <f t="shared" si="216"/>
        <v>30</v>
      </c>
      <c r="I397">
        <f t="shared" si="217"/>
        <v>30</v>
      </c>
      <c r="J397">
        <f t="shared" si="218"/>
        <v>61</v>
      </c>
      <c r="K397" s="1">
        <f t="shared" si="219"/>
        <v>42765</v>
      </c>
      <c r="L397" s="1">
        <f t="shared" si="220"/>
        <v>42736</v>
      </c>
      <c r="M397" s="1">
        <f t="shared" si="238"/>
        <v>42766</v>
      </c>
      <c r="N397" s="1">
        <f t="shared" si="221"/>
        <v>42736</v>
      </c>
      <c r="O397" s="1">
        <f t="shared" si="239"/>
        <v>42825</v>
      </c>
      <c r="P397" s="2">
        <f t="shared" si="240"/>
        <v>13</v>
      </c>
      <c r="Q397" s="2">
        <f t="shared" si="241"/>
        <v>5</v>
      </c>
      <c r="R397" s="2">
        <f t="shared" ca="1" si="242"/>
        <v>2018</v>
      </c>
      <c r="S397" s="2">
        <f t="shared" ca="1" si="243"/>
        <v>4</v>
      </c>
      <c r="T397" s="2">
        <f t="shared" ca="1" si="244"/>
        <v>12</v>
      </c>
      <c r="U397" s="2">
        <f t="shared" ca="1" si="222"/>
        <v>344</v>
      </c>
      <c r="V397" s="2">
        <f t="shared" ca="1" si="223"/>
        <v>344</v>
      </c>
      <c r="W397" s="2">
        <f t="shared" ca="1" si="224"/>
        <v>71</v>
      </c>
      <c r="X397" s="2">
        <f t="shared" ca="1" si="225"/>
        <v>12</v>
      </c>
      <c r="Y397" s="2">
        <f t="shared" ca="1" si="226"/>
        <v>36</v>
      </c>
      <c r="Z397" s="2">
        <f t="shared" ca="1" si="227"/>
        <v>-1</v>
      </c>
      <c r="AA397" s="2">
        <f t="shared" ca="1" si="228"/>
        <v>-7</v>
      </c>
      <c r="AB397" s="2">
        <f t="shared" ca="1" si="229"/>
        <v>-23</v>
      </c>
      <c r="AC397" s="2" t="str">
        <f t="shared" ca="1" si="230"/>
        <v xml:space="preserve"> 2017 Q1</v>
      </c>
      <c r="AD397" s="2" t="str">
        <f t="shared" ca="1" si="231"/>
        <v xml:space="preserve"> 2017 M01</v>
      </c>
      <c r="AE397" s="2" t="b">
        <f t="shared" ca="1" si="232"/>
        <v>1</v>
      </c>
      <c r="AF397" s="2" t="b">
        <f t="shared" ca="1" si="233"/>
        <v>1</v>
      </c>
      <c r="AG397" s="2" t="str">
        <f t="shared" si="234"/>
        <v>2017</v>
      </c>
      <c r="AH397" s="2" t="str">
        <f t="shared" si="235"/>
        <v>1</v>
      </c>
      <c r="AI397" t="str">
        <f t="shared" si="236"/>
        <v>01</v>
      </c>
      <c r="AJ397" s="2" t="str">
        <f t="shared" si="237"/>
        <v>2017 Q1</v>
      </c>
    </row>
    <row r="398" spans="1:36" x14ac:dyDescent="0.25">
      <c r="A398" s="1">
        <v>42766</v>
      </c>
      <c r="B398" s="2">
        <f t="shared" si="210"/>
        <v>2017</v>
      </c>
      <c r="C398" s="2">
        <f t="shared" si="211"/>
        <v>1</v>
      </c>
      <c r="D398" s="2">
        <f t="shared" si="212"/>
        <v>20171</v>
      </c>
      <c r="E398">
        <f t="shared" si="213"/>
        <v>1</v>
      </c>
      <c r="F398">
        <f t="shared" si="214"/>
        <v>201701</v>
      </c>
      <c r="G398">
        <f t="shared" si="215"/>
        <v>31</v>
      </c>
      <c r="H398">
        <f t="shared" si="216"/>
        <v>31</v>
      </c>
      <c r="I398">
        <f t="shared" si="217"/>
        <v>31</v>
      </c>
      <c r="J398">
        <f t="shared" si="218"/>
        <v>60</v>
      </c>
      <c r="K398" s="1">
        <f t="shared" si="219"/>
        <v>42766</v>
      </c>
      <c r="L398" s="1">
        <f t="shared" si="220"/>
        <v>42736</v>
      </c>
      <c r="M398" s="1">
        <f t="shared" si="238"/>
        <v>42766</v>
      </c>
      <c r="N398" s="1">
        <f t="shared" si="221"/>
        <v>42736</v>
      </c>
      <c r="O398" s="1">
        <f t="shared" si="239"/>
        <v>42825</v>
      </c>
      <c r="P398" s="2">
        <f t="shared" si="240"/>
        <v>13</v>
      </c>
      <c r="Q398" s="2">
        <f t="shared" si="241"/>
        <v>5</v>
      </c>
      <c r="R398" s="2">
        <f t="shared" ca="1" si="242"/>
        <v>2018</v>
      </c>
      <c r="S398" s="2">
        <f t="shared" ca="1" si="243"/>
        <v>4</v>
      </c>
      <c r="T398" s="2">
        <f t="shared" ca="1" si="244"/>
        <v>12</v>
      </c>
      <c r="U398" s="2">
        <f t="shared" ca="1" si="222"/>
        <v>344</v>
      </c>
      <c r="V398" s="2">
        <f t="shared" ca="1" si="223"/>
        <v>344</v>
      </c>
      <c r="W398" s="2">
        <f t="shared" ca="1" si="224"/>
        <v>71</v>
      </c>
      <c r="X398" s="2">
        <f t="shared" ca="1" si="225"/>
        <v>12</v>
      </c>
      <c r="Y398" s="2">
        <f t="shared" ca="1" si="226"/>
        <v>36</v>
      </c>
      <c r="Z398" s="2">
        <f t="shared" ca="1" si="227"/>
        <v>-1</v>
      </c>
      <c r="AA398" s="2">
        <f t="shared" ca="1" si="228"/>
        <v>-7</v>
      </c>
      <c r="AB398" s="2">
        <f t="shared" ca="1" si="229"/>
        <v>-23</v>
      </c>
      <c r="AC398" s="2" t="str">
        <f t="shared" ca="1" si="230"/>
        <v xml:space="preserve"> 2017 Q1</v>
      </c>
      <c r="AD398" s="2" t="str">
        <f t="shared" ca="1" si="231"/>
        <v xml:space="preserve"> 2017 M01</v>
      </c>
      <c r="AE398" s="2" t="b">
        <f t="shared" ca="1" si="232"/>
        <v>1</v>
      </c>
      <c r="AF398" s="2" t="b">
        <f t="shared" ca="1" si="233"/>
        <v>1</v>
      </c>
      <c r="AG398" s="2" t="str">
        <f t="shared" si="234"/>
        <v>2017</v>
      </c>
      <c r="AH398" s="2" t="str">
        <f t="shared" si="235"/>
        <v>1</v>
      </c>
      <c r="AI398" t="str">
        <f t="shared" si="236"/>
        <v>01</v>
      </c>
      <c r="AJ398" s="2" t="str">
        <f t="shared" si="237"/>
        <v>2017 Q1</v>
      </c>
    </row>
    <row r="399" spans="1:36" x14ac:dyDescent="0.25">
      <c r="A399" s="1">
        <v>42767</v>
      </c>
      <c r="B399" s="2">
        <f t="shared" si="210"/>
        <v>2017</v>
      </c>
      <c r="C399" s="2">
        <f t="shared" si="211"/>
        <v>1</v>
      </c>
      <c r="D399" s="2">
        <f t="shared" si="212"/>
        <v>20171</v>
      </c>
      <c r="E399">
        <f t="shared" si="213"/>
        <v>2</v>
      </c>
      <c r="F399">
        <f t="shared" si="214"/>
        <v>201702</v>
      </c>
      <c r="G399">
        <f t="shared" si="215"/>
        <v>32</v>
      </c>
      <c r="H399">
        <f t="shared" si="216"/>
        <v>32</v>
      </c>
      <c r="I399">
        <f t="shared" si="217"/>
        <v>32</v>
      </c>
      <c r="J399">
        <f t="shared" si="218"/>
        <v>59</v>
      </c>
      <c r="K399" s="1">
        <f t="shared" si="219"/>
        <v>42767</v>
      </c>
      <c r="L399" s="1">
        <f t="shared" si="220"/>
        <v>42767</v>
      </c>
      <c r="M399" s="1">
        <f t="shared" si="238"/>
        <v>42794</v>
      </c>
      <c r="N399" s="1">
        <f t="shared" si="221"/>
        <v>42736</v>
      </c>
      <c r="O399" s="1">
        <f t="shared" si="239"/>
        <v>42825</v>
      </c>
      <c r="P399" s="2">
        <f t="shared" si="240"/>
        <v>14</v>
      </c>
      <c r="Q399" s="2">
        <f t="shared" si="241"/>
        <v>5</v>
      </c>
      <c r="R399" s="2">
        <f t="shared" ca="1" si="242"/>
        <v>2018</v>
      </c>
      <c r="S399" s="2">
        <f t="shared" ca="1" si="243"/>
        <v>4</v>
      </c>
      <c r="T399" s="2">
        <f t="shared" ca="1" si="244"/>
        <v>12</v>
      </c>
      <c r="U399" s="2">
        <f t="shared" ca="1" si="222"/>
        <v>344</v>
      </c>
      <c r="V399" s="2">
        <f t="shared" ca="1" si="223"/>
        <v>344</v>
      </c>
      <c r="W399" s="2">
        <f t="shared" ca="1" si="224"/>
        <v>71</v>
      </c>
      <c r="X399" s="2">
        <f t="shared" ca="1" si="225"/>
        <v>12</v>
      </c>
      <c r="Y399" s="2">
        <f t="shared" ca="1" si="226"/>
        <v>36</v>
      </c>
      <c r="Z399" s="2">
        <f t="shared" ca="1" si="227"/>
        <v>-1</v>
      </c>
      <c r="AA399" s="2">
        <f t="shared" ca="1" si="228"/>
        <v>-7</v>
      </c>
      <c r="AB399" s="2">
        <f t="shared" ca="1" si="229"/>
        <v>-22</v>
      </c>
      <c r="AC399" s="2" t="str">
        <f t="shared" ca="1" si="230"/>
        <v xml:space="preserve"> 2017 Q1</v>
      </c>
      <c r="AD399" s="2" t="str">
        <f t="shared" ca="1" si="231"/>
        <v xml:space="preserve"> 2017 M02</v>
      </c>
      <c r="AE399" s="2" t="b">
        <f t="shared" ca="1" si="232"/>
        <v>1</v>
      </c>
      <c r="AF399" s="2" t="b">
        <f t="shared" ca="1" si="233"/>
        <v>1</v>
      </c>
      <c r="AG399" s="2" t="str">
        <f t="shared" si="234"/>
        <v>2017</v>
      </c>
      <c r="AH399" s="2" t="str">
        <f t="shared" si="235"/>
        <v>1</v>
      </c>
      <c r="AI399" t="str">
        <f t="shared" si="236"/>
        <v>02</v>
      </c>
      <c r="AJ399" s="2" t="str">
        <f t="shared" si="237"/>
        <v>2017 Q1</v>
      </c>
    </row>
    <row r="400" spans="1:36" x14ac:dyDescent="0.25">
      <c r="A400" s="1">
        <v>42768</v>
      </c>
      <c r="B400" s="2">
        <f t="shared" si="210"/>
        <v>2017</v>
      </c>
      <c r="C400" s="2">
        <f t="shared" si="211"/>
        <v>1</v>
      </c>
      <c r="D400" s="2">
        <f t="shared" si="212"/>
        <v>20171</v>
      </c>
      <c r="E400">
        <f t="shared" si="213"/>
        <v>2</v>
      </c>
      <c r="F400">
        <f t="shared" si="214"/>
        <v>201702</v>
      </c>
      <c r="G400">
        <f t="shared" si="215"/>
        <v>33</v>
      </c>
      <c r="H400">
        <f t="shared" si="216"/>
        <v>33</v>
      </c>
      <c r="I400">
        <f t="shared" si="217"/>
        <v>33</v>
      </c>
      <c r="J400">
        <f t="shared" si="218"/>
        <v>58</v>
      </c>
      <c r="K400" s="1">
        <f t="shared" si="219"/>
        <v>42768</v>
      </c>
      <c r="L400" s="1">
        <f t="shared" si="220"/>
        <v>42767</v>
      </c>
      <c r="M400" s="1">
        <f t="shared" si="238"/>
        <v>42794</v>
      </c>
      <c r="N400" s="1">
        <f t="shared" si="221"/>
        <v>42736</v>
      </c>
      <c r="O400" s="1">
        <f t="shared" si="239"/>
        <v>42825</v>
      </c>
      <c r="P400" s="2">
        <f t="shared" si="240"/>
        <v>14</v>
      </c>
      <c r="Q400" s="2">
        <f t="shared" si="241"/>
        <v>5</v>
      </c>
      <c r="R400" s="2">
        <f t="shared" ca="1" si="242"/>
        <v>2018</v>
      </c>
      <c r="S400" s="2">
        <f t="shared" ca="1" si="243"/>
        <v>4</v>
      </c>
      <c r="T400" s="2">
        <f t="shared" ca="1" si="244"/>
        <v>12</v>
      </c>
      <c r="U400" s="2">
        <f t="shared" ca="1" si="222"/>
        <v>344</v>
      </c>
      <c r="V400" s="2">
        <f t="shared" ca="1" si="223"/>
        <v>344</v>
      </c>
      <c r="W400" s="2">
        <f t="shared" ca="1" si="224"/>
        <v>71</v>
      </c>
      <c r="X400" s="2">
        <f t="shared" ca="1" si="225"/>
        <v>12</v>
      </c>
      <c r="Y400" s="2">
        <f t="shared" ca="1" si="226"/>
        <v>36</v>
      </c>
      <c r="Z400" s="2">
        <f t="shared" ca="1" si="227"/>
        <v>-1</v>
      </c>
      <c r="AA400" s="2">
        <f t="shared" ca="1" si="228"/>
        <v>-7</v>
      </c>
      <c r="AB400" s="2">
        <f t="shared" ca="1" si="229"/>
        <v>-22</v>
      </c>
      <c r="AC400" s="2" t="str">
        <f t="shared" ca="1" si="230"/>
        <v xml:space="preserve"> 2017 Q1</v>
      </c>
      <c r="AD400" s="2" t="str">
        <f t="shared" ca="1" si="231"/>
        <v xml:space="preserve"> 2017 M02</v>
      </c>
      <c r="AE400" s="2" t="b">
        <f t="shared" ca="1" si="232"/>
        <v>1</v>
      </c>
      <c r="AF400" s="2" t="b">
        <f t="shared" ca="1" si="233"/>
        <v>1</v>
      </c>
      <c r="AG400" s="2" t="str">
        <f t="shared" si="234"/>
        <v>2017</v>
      </c>
      <c r="AH400" s="2" t="str">
        <f t="shared" si="235"/>
        <v>1</v>
      </c>
      <c r="AI400" t="str">
        <f t="shared" si="236"/>
        <v>02</v>
      </c>
      <c r="AJ400" s="2" t="str">
        <f t="shared" si="237"/>
        <v>2017 Q1</v>
      </c>
    </row>
    <row r="401" spans="1:36" x14ac:dyDescent="0.25">
      <c r="A401" s="1">
        <v>42769</v>
      </c>
      <c r="B401" s="2">
        <f t="shared" si="210"/>
        <v>2017</v>
      </c>
      <c r="C401" s="2">
        <f t="shared" si="211"/>
        <v>1</v>
      </c>
      <c r="D401" s="2">
        <f t="shared" si="212"/>
        <v>20171</v>
      </c>
      <c r="E401">
        <f t="shared" si="213"/>
        <v>2</v>
      </c>
      <c r="F401">
        <f t="shared" si="214"/>
        <v>201702</v>
      </c>
      <c r="G401">
        <f t="shared" si="215"/>
        <v>34</v>
      </c>
      <c r="H401">
        <f t="shared" si="216"/>
        <v>34</v>
      </c>
      <c r="I401">
        <f t="shared" si="217"/>
        <v>34</v>
      </c>
      <c r="J401">
        <f t="shared" si="218"/>
        <v>57</v>
      </c>
      <c r="K401" s="1">
        <f t="shared" si="219"/>
        <v>42769</v>
      </c>
      <c r="L401" s="1">
        <f t="shared" si="220"/>
        <v>42767</v>
      </c>
      <c r="M401" s="1">
        <f t="shared" si="238"/>
        <v>42794</v>
      </c>
      <c r="N401" s="1">
        <f t="shared" si="221"/>
        <v>42736</v>
      </c>
      <c r="O401" s="1">
        <f t="shared" si="239"/>
        <v>42825</v>
      </c>
      <c r="P401" s="2">
        <f t="shared" si="240"/>
        <v>14</v>
      </c>
      <c r="Q401" s="2">
        <f t="shared" si="241"/>
        <v>5</v>
      </c>
      <c r="R401" s="2">
        <f t="shared" ca="1" si="242"/>
        <v>2018</v>
      </c>
      <c r="S401" s="2">
        <f t="shared" ca="1" si="243"/>
        <v>4</v>
      </c>
      <c r="T401" s="2">
        <f t="shared" ca="1" si="244"/>
        <v>12</v>
      </c>
      <c r="U401" s="2">
        <f t="shared" ca="1" si="222"/>
        <v>344</v>
      </c>
      <c r="V401" s="2">
        <f t="shared" ca="1" si="223"/>
        <v>344</v>
      </c>
      <c r="W401" s="2">
        <f t="shared" ca="1" si="224"/>
        <v>71</v>
      </c>
      <c r="X401" s="2">
        <f t="shared" ca="1" si="225"/>
        <v>12</v>
      </c>
      <c r="Y401" s="2">
        <f t="shared" ca="1" si="226"/>
        <v>36</v>
      </c>
      <c r="Z401" s="2">
        <f t="shared" ca="1" si="227"/>
        <v>-1</v>
      </c>
      <c r="AA401" s="2">
        <f t="shared" ca="1" si="228"/>
        <v>-7</v>
      </c>
      <c r="AB401" s="2">
        <f t="shared" ca="1" si="229"/>
        <v>-22</v>
      </c>
      <c r="AC401" s="2" t="str">
        <f t="shared" ca="1" si="230"/>
        <v xml:space="preserve"> 2017 Q1</v>
      </c>
      <c r="AD401" s="2" t="str">
        <f t="shared" ca="1" si="231"/>
        <v xml:space="preserve"> 2017 M02</v>
      </c>
      <c r="AE401" s="2" t="b">
        <f t="shared" ca="1" si="232"/>
        <v>1</v>
      </c>
      <c r="AF401" s="2" t="b">
        <f t="shared" ca="1" si="233"/>
        <v>1</v>
      </c>
      <c r="AG401" s="2" t="str">
        <f t="shared" si="234"/>
        <v>2017</v>
      </c>
      <c r="AH401" s="2" t="str">
        <f t="shared" si="235"/>
        <v>1</v>
      </c>
      <c r="AI401" t="str">
        <f t="shared" si="236"/>
        <v>02</v>
      </c>
      <c r="AJ401" s="2" t="str">
        <f t="shared" si="237"/>
        <v>2017 Q1</v>
      </c>
    </row>
    <row r="402" spans="1:36" x14ac:dyDescent="0.25">
      <c r="A402" s="1">
        <v>42770</v>
      </c>
      <c r="B402" s="2">
        <f t="shared" si="210"/>
        <v>2017</v>
      </c>
      <c r="C402" s="2">
        <f t="shared" si="211"/>
        <v>1</v>
      </c>
      <c r="D402" s="2">
        <f t="shared" si="212"/>
        <v>20171</v>
      </c>
      <c r="E402">
        <f t="shared" si="213"/>
        <v>2</v>
      </c>
      <c r="F402">
        <f t="shared" si="214"/>
        <v>201702</v>
      </c>
      <c r="G402">
        <f t="shared" si="215"/>
        <v>35</v>
      </c>
      <c r="H402">
        <f t="shared" si="216"/>
        <v>35</v>
      </c>
      <c r="I402">
        <f t="shared" si="217"/>
        <v>35</v>
      </c>
      <c r="J402">
        <f t="shared" si="218"/>
        <v>56</v>
      </c>
      <c r="K402" s="1">
        <f t="shared" si="219"/>
        <v>42770</v>
      </c>
      <c r="L402" s="1">
        <f t="shared" si="220"/>
        <v>42767</v>
      </c>
      <c r="M402" s="1">
        <f t="shared" si="238"/>
        <v>42794</v>
      </c>
      <c r="N402" s="1">
        <f t="shared" si="221"/>
        <v>42736</v>
      </c>
      <c r="O402" s="1">
        <f t="shared" si="239"/>
        <v>42825</v>
      </c>
      <c r="P402" s="2">
        <f t="shared" si="240"/>
        <v>14</v>
      </c>
      <c r="Q402" s="2">
        <f t="shared" si="241"/>
        <v>5</v>
      </c>
      <c r="R402" s="2">
        <f t="shared" ca="1" si="242"/>
        <v>2018</v>
      </c>
      <c r="S402" s="2">
        <f t="shared" ca="1" si="243"/>
        <v>4</v>
      </c>
      <c r="T402" s="2">
        <f t="shared" ca="1" si="244"/>
        <v>12</v>
      </c>
      <c r="U402" s="2">
        <f t="shared" ca="1" si="222"/>
        <v>344</v>
      </c>
      <c r="V402" s="2">
        <f t="shared" ca="1" si="223"/>
        <v>344</v>
      </c>
      <c r="W402" s="2">
        <f t="shared" ca="1" si="224"/>
        <v>71</v>
      </c>
      <c r="X402" s="2">
        <f t="shared" ca="1" si="225"/>
        <v>12</v>
      </c>
      <c r="Y402" s="2">
        <f t="shared" ca="1" si="226"/>
        <v>36</v>
      </c>
      <c r="Z402" s="2">
        <f t="shared" ca="1" si="227"/>
        <v>-1</v>
      </c>
      <c r="AA402" s="2">
        <f t="shared" ca="1" si="228"/>
        <v>-7</v>
      </c>
      <c r="AB402" s="2">
        <f t="shared" ca="1" si="229"/>
        <v>-22</v>
      </c>
      <c r="AC402" s="2" t="str">
        <f t="shared" ca="1" si="230"/>
        <v xml:space="preserve"> 2017 Q1</v>
      </c>
      <c r="AD402" s="2" t="str">
        <f t="shared" ca="1" si="231"/>
        <v xml:space="preserve"> 2017 M02</v>
      </c>
      <c r="AE402" s="2" t="b">
        <f t="shared" ca="1" si="232"/>
        <v>1</v>
      </c>
      <c r="AF402" s="2" t="b">
        <f t="shared" ca="1" si="233"/>
        <v>1</v>
      </c>
      <c r="AG402" s="2" t="str">
        <f t="shared" si="234"/>
        <v>2017</v>
      </c>
      <c r="AH402" s="2" t="str">
        <f t="shared" si="235"/>
        <v>1</v>
      </c>
      <c r="AI402" t="str">
        <f t="shared" si="236"/>
        <v>02</v>
      </c>
      <c r="AJ402" s="2" t="str">
        <f t="shared" si="237"/>
        <v>2017 Q1</v>
      </c>
    </row>
    <row r="403" spans="1:36" x14ac:dyDescent="0.25">
      <c r="A403" s="1">
        <v>42771</v>
      </c>
      <c r="B403" s="2">
        <f t="shared" si="210"/>
        <v>2017</v>
      </c>
      <c r="C403" s="2">
        <f t="shared" si="211"/>
        <v>1</v>
      </c>
      <c r="D403" s="2">
        <f t="shared" si="212"/>
        <v>20171</v>
      </c>
      <c r="E403">
        <f t="shared" si="213"/>
        <v>2</v>
      </c>
      <c r="F403">
        <f t="shared" si="214"/>
        <v>201702</v>
      </c>
      <c r="G403">
        <f t="shared" si="215"/>
        <v>36</v>
      </c>
      <c r="H403">
        <f t="shared" si="216"/>
        <v>36</v>
      </c>
      <c r="I403">
        <f t="shared" si="217"/>
        <v>36</v>
      </c>
      <c r="J403">
        <f t="shared" si="218"/>
        <v>55</v>
      </c>
      <c r="K403" s="1">
        <f t="shared" si="219"/>
        <v>42771</v>
      </c>
      <c r="L403" s="1">
        <f t="shared" si="220"/>
        <v>42767</v>
      </c>
      <c r="M403" s="1">
        <f t="shared" si="238"/>
        <v>42794</v>
      </c>
      <c r="N403" s="1">
        <f t="shared" si="221"/>
        <v>42736</v>
      </c>
      <c r="O403" s="1">
        <f t="shared" si="239"/>
        <v>42825</v>
      </c>
      <c r="P403" s="2">
        <f t="shared" si="240"/>
        <v>14</v>
      </c>
      <c r="Q403" s="2">
        <f t="shared" si="241"/>
        <v>5</v>
      </c>
      <c r="R403" s="2">
        <f t="shared" ca="1" si="242"/>
        <v>2018</v>
      </c>
      <c r="S403" s="2">
        <f t="shared" ca="1" si="243"/>
        <v>4</v>
      </c>
      <c r="T403" s="2">
        <f t="shared" ca="1" si="244"/>
        <v>12</v>
      </c>
      <c r="U403" s="2">
        <f t="shared" ca="1" si="222"/>
        <v>344</v>
      </c>
      <c r="V403" s="2">
        <f t="shared" ca="1" si="223"/>
        <v>344</v>
      </c>
      <c r="W403" s="2">
        <f t="shared" ca="1" si="224"/>
        <v>71</v>
      </c>
      <c r="X403" s="2">
        <f t="shared" ca="1" si="225"/>
        <v>12</v>
      </c>
      <c r="Y403" s="2">
        <f t="shared" ca="1" si="226"/>
        <v>36</v>
      </c>
      <c r="Z403" s="2">
        <f t="shared" ca="1" si="227"/>
        <v>-1</v>
      </c>
      <c r="AA403" s="2">
        <f t="shared" ca="1" si="228"/>
        <v>-7</v>
      </c>
      <c r="AB403" s="2">
        <f t="shared" ca="1" si="229"/>
        <v>-22</v>
      </c>
      <c r="AC403" s="2" t="str">
        <f t="shared" ca="1" si="230"/>
        <v xml:space="preserve"> 2017 Q1</v>
      </c>
      <c r="AD403" s="2" t="str">
        <f t="shared" ca="1" si="231"/>
        <v xml:space="preserve"> 2017 M02</v>
      </c>
      <c r="AE403" s="2" t="b">
        <f t="shared" ca="1" si="232"/>
        <v>1</v>
      </c>
      <c r="AF403" s="2" t="b">
        <f t="shared" ca="1" si="233"/>
        <v>1</v>
      </c>
      <c r="AG403" s="2" t="str">
        <f t="shared" si="234"/>
        <v>2017</v>
      </c>
      <c r="AH403" s="2" t="str">
        <f t="shared" si="235"/>
        <v>1</v>
      </c>
      <c r="AI403" t="str">
        <f t="shared" si="236"/>
        <v>02</v>
      </c>
      <c r="AJ403" s="2" t="str">
        <f t="shared" si="237"/>
        <v>2017 Q1</v>
      </c>
    </row>
    <row r="404" spans="1:36" x14ac:dyDescent="0.25">
      <c r="A404" s="1">
        <v>42772</v>
      </c>
      <c r="B404" s="2">
        <f t="shared" si="210"/>
        <v>2017</v>
      </c>
      <c r="C404" s="2">
        <f t="shared" si="211"/>
        <v>1</v>
      </c>
      <c r="D404" s="2">
        <f t="shared" si="212"/>
        <v>20171</v>
      </c>
      <c r="E404">
        <f t="shared" si="213"/>
        <v>2</v>
      </c>
      <c r="F404">
        <f t="shared" si="214"/>
        <v>201702</v>
      </c>
      <c r="G404">
        <f t="shared" si="215"/>
        <v>37</v>
      </c>
      <c r="H404">
        <f t="shared" si="216"/>
        <v>37</v>
      </c>
      <c r="I404">
        <f t="shared" si="217"/>
        <v>37</v>
      </c>
      <c r="J404">
        <f t="shared" si="218"/>
        <v>54</v>
      </c>
      <c r="K404" s="1">
        <f t="shared" si="219"/>
        <v>42772</v>
      </c>
      <c r="L404" s="1">
        <f t="shared" si="220"/>
        <v>42767</v>
      </c>
      <c r="M404" s="1">
        <f t="shared" si="238"/>
        <v>42794</v>
      </c>
      <c r="N404" s="1">
        <f t="shared" si="221"/>
        <v>42736</v>
      </c>
      <c r="O404" s="1">
        <f t="shared" si="239"/>
        <v>42825</v>
      </c>
      <c r="P404" s="2">
        <f t="shared" si="240"/>
        <v>14</v>
      </c>
      <c r="Q404" s="2">
        <f t="shared" si="241"/>
        <v>5</v>
      </c>
      <c r="R404" s="2">
        <f t="shared" ca="1" si="242"/>
        <v>2018</v>
      </c>
      <c r="S404" s="2">
        <f t="shared" ca="1" si="243"/>
        <v>4</v>
      </c>
      <c r="T404" s="2">
        <f t="shared" ca="1" si="244"/>
        <v>12</v>
      </c>
      <c r="U404" s="2">
        <f t="shared" ca="1" si="222"/>
        <v>344</v>
      </c>
      <c r="V404" s="2">
        <f t="shared" ca="1" si="223"/>
        <v>344</v>
      </c>
      <c r="W404" s="2">
        <f t="shared" ca="1" si="224"/>
        <v>71</v>
      </c>
      <c r="X404" s="2">
        <f t="shared" ca="1" si="225"/>
        <v>12</v>
      </c>
      <c r="Y404" s="2">
        <f t="shared" ca="1" si="226"/>
        <v>36</v>
      </c>
      <c r="Z404" s="2">
        <f t="shared" ca="1" si="227"/>
        <v>-1</v>
      </c>
      <c r="AA404" s="2">
        <f t="shared" ca="1" si="228"/>
        <v>-7</v>
      </c>
      <c r="AB404" s="2">
        <f t="shared" ca="1" si="229"/>
        <v>-22</v>
      </c>
      <c r="AC404" s="2" t="str">
        <f t="shared" ca="1" si="230"/>
        <v xml:space="preserve"> 2017 Q1</v>
      </c>
      <c r="AD404" s="2" t="str">
        <f t="shared" ca="1" si="231"/>
        <v xml:space="preserve"> 2017 M02</v>
      </c>
      <c r="AE404" s="2" t="b">
        <f t="shared" ca="1" si="232"/>
        <v>1</v>
      </c>
      <c r="AF404" s="2" t="b">
        <f t="shared" ca="1" si="233"/>
        <v>1</v>
      </c>
      <c r="AG404" s="2" t="str">
        <f t="shared" si="234"/>
        <v>2017</v>
      </c>
      <c r="AH404" s="2" t="str">
        <f t="shared" si="235"/>
        <v>1</v>
      </c>
      <c r="AI404" t="str">
        <f t="shared" si="236"/>
        <v>02</v>
      </c>
      <c r="AJ404" s="2" t="str">
        <f t="shared" si="237"/>
        <v>2017 Q1</v>
      </c>
    </row>
    <row r="405" spans="1:36" x14ac:dyDescent="0.25">
      <c r="A405" s="1">
        <v>42773</v>
      </c>
      <c r="B405" s="2">
        <f t="shared" si="210"/>
        <v>2017</v>
      </c>
      <c r="C405" s="2">
        <f t="shared" si="211"/>
        <v>1</v>
      </c>
      <c r="D405" s="2">
        <f t="shared" si="212"/>
        <v>20171</v>
      </c>
      <c r="E405">
        <f t="shared" si="213"/>
        <v>2</v>
      </c>
      <c r="F405">
        <f t="shared" si="214"/>
        <v>201702</v>
      </c>
      <c r="G405">
        <f t="shared" si="215"/>
        <v>38</v>
      </c>
      <c r="H405">
        <f t="shared" si="216"/>
        <v>38</v>
      </c>
      <c r="I405">
        <f t="shared" si="217"/>
        <v>38</v>
      </c>
      <c r="J405">
        <f t="shared" si="218"/>
        <v>53</v>
      </c>
      <c r="K405" s="1">
        <f t="shared" si="219"/>
        <v>42773</v>
      </c>
      <c r="L405" s="1">
        <f t="shared" si="220"/>
        <v>42767</v>
      </c>
      <c r="M405" s="1">
        <f t="shared" si="238"/>
        <v>42794</v>
      </c>
      <c r="N405" s="1">
        <f t="shared" si="221"/>
        <v>42736</v>
      </c>
      <c r="O405" s="1">
        <f t="shared" si="239"/>
        <v>42825</v>
      </c>
      <c r="P405" s="2">
        <f t="shared" si="240"/>
        <v>14</v>
      </c>
      <c r="Q405" s="2">
        <f t="shared" si="241"/>
        <v>5</v>
      </c>
      <c r="R405" s="2">
        <f t="shared" ca="1" si="242"/>
        <v>2018</v>
      </c>
      <c r="S405" s="2">
        <f t="shared" ca="1" si="243"/>
        <v>4</v>
      </c>
      <c r="T405" s="2">
        <f t="shared" ca="1" si="244"/>
        <v>12</v>
      </c>
      <c r="U405" s="2">
        <f t="shared" ca="1" si="222"/>
        <v>344</v>
      </c>
      <c r="V405" s="2">
        <f t="shared" ca="1" si="223"/>
        <v>344</v>
      </c>
      <c r="W405" s="2">
        <f t="shared" ca="1" si="224"/>
        <v>71</v>
      </c>
      <c r="X405" s="2">
        <f t="shared" ca="1" si="225"/>
        <v>12</v>
      </c>
      <c r="Y405" s="2">
        <f t="shared" ca="1" si="226"/>
        <v>36</v>
      </c>
      <c r="Z405" s="2">
        <f t="shared" ca="1" si="227"/>
        <v>-1</v>
      </c>
      <c r="AA405" s="2">
        <f t="shared" ca="1" si="228"/>
        <v>-7</v>
      </c>
      <c r="AB405" s="2">
        <f t="shared" ca="1" si="229"/>
        <v>-22</v>
      </c>
      <c r="AC405" s="2" t="str">
        <f t="shared" ca="1" si="230"/>
        <v xml:space="preserve"> 2017 Q1</v>
      </c>
      <c r="AD405" s="2" t="str">
        <f t="shared" ca="1" si="231"/>
        <v xml:space="preserve"> 2017 M02</v>
      </c>
      <c r="AE405" s="2" t="b">
        <f t="shared" ca="1" si="232"/>
        <v>1</v>
      </c>
      <c r="AF405" s="2" t="b">
        <f t="shared" ca="1" si="233"/>
        <v>1</v>
      </c>
      <c r="AG405" s="2" t="str">
        <f t="shared" si="234"/>
        <v>2017</v>
      </c>
      <c r="AH405" s="2" t="str">
        <f t="shared" si="235"/>
        <v>1</v>
      </c>
      <c r="AI405" t="str">
        <f t="shared" si="236"/>
        <v>02</v>
      </c>
      <c r="AJ405" s="2" t="str">
        <f t="shared" si="237"/>
        <v>2017 Q1</v>
      </c>
    </row>
    <row r="406" spans="1:36" x14ac:dyDescent="0.25">
      <c r="A406" s="1">
        <v>42774</v>
      </c>
      <c r="B406" s="2">
        <f t="shared" si="210"/>
        <v>2017</v>
      </c>
      <c r="C406" s="2">
        <f t="shared" si="211"/>
        <v>1</v>
      </c>
      <c r="D406" s="2">
        <f t="shared" si="212"/>
        <v>20171</v>
      </c>
      <c r="E406">
        <f t="shared" si="213"/>
        <v>2</v>
      </c>
      <c r="F406">
        <f t="shared" si="214"/>
        <v>201702</v>
      </c>
      <c r="G406">
        <f t="shared" si="215"/>
        <v>39</v>
      </c>
      <c r="H406">
        <f t="shared" si="216"/>
        <v>39</v>
      </c>
      <c r="I406">
        <f t="shared" si="217"/>
        <v>39</v>
      </c>
      <c r="J406">
        <f t="shared" si="218"/>
        <v>52</v>
      </c>
      <c r="K406" s="1">
        <f t="shared" si="219"/>
        <v>42774</v>
      </c>
      <c r="L406" s="1">
        <f t="shared" si="220"/>
        <v>42767</v>
      </c>
      <c r="M406" s="1">
        <f t="shared" si="238"/>
        <v>42794</v>
      </c>
      <c r="N406" s="1">
        <f t="shared" si="221"/>
        <v>42736</v>
      </c>
      <c r="O406" s="1">
        <f t="shared" si="239"/>
        <v>42825</v>
      </c>
      <c r="P406" s="2">
        <f t="shared" si="240"/>
        <v>14</v>
      </c>
      <c r="Q406" s="2">
        <f t="shared" si="241"/>
        <v>5</v>
      </c>
      <c r="R406" s="2">
        <f t="shared" ca="1" si="242"/>
        <v>2018</v>
      </c>
      <c r="S406" s="2">
        <f t="shared" ca="1" si="243"/>
        <v>4</v>
      </c>
      <c r="T406" s="2">
        <f t="shared" ca="1" si="244"/>
        <v>12</v>
      </c>
      <c r="U406" s="2">
        <f t="shared" ca="1" si="222"/>
        <v>344</v>
      </c>
      <c r="V406" s="2">
        <f t="shared" ca="1" si="223"/>
        <v>344</v>
      </c>
      <c r="W406" s="2">
        <f t="shared" ca="1" si="224"/>
        <v>71</v>
      </c>
      <c r="X406" s="2">
        <f t="shared" ca="1" si="225"/>
        <v>12</v>
      </c>
      <c r="Y406" s="2">
        <f t="shared" ca="1" si="226"/>
        <v>36</v>
      </c>
      <c r="Z406" s="2">
        <f t="shared" ca="1" si="227"/>
        <v>-1</v>
      </c>
      <c r="AA406" s="2">
        <f t="shared" ca="1" si="228"/>
        <v>-7</v>
      </c>
      <c r="AB406" s="2">
        <f t="shared" ca="1" si="229"/>
        <v>-22</v>
      </c>
      <c r="AC406" s="2" t="str">
        <f t="shared" ca="1" si="230"/>
        <v xml:space="preserve"> 2017 Q1</v>
      </c>
      <c r="AD406" s="2" t="str">
        <f t="shared" ca="1" si="231"/>
        <v xml:space="preserve"> 2017 M02</v>
      </c>
      <c r="AE406" s="2" t="b">
        <f t="shared" ca="1" si="232"/>
        <v>1</v>
      </c>
      <c r="AF406" s="2" t="b">
        <f t="shared" ca="1" si="233"/>
        <v>1</v>
      </c>
      <c r="AG406" s="2" t="str">
        <f t="shared" si="234"/>
        <v>2017</v>
      </c>
      <c r="AH406" s="2" t="str">
        <f t="shared" si="235"/>
        <v>1</v>
      </c>
      <c r="AI406" t="str">
        <f t="shared" si="236"/>
        <v>02</v>
      </c>
      <c r="AJ406" s="2" t="str">
        <f t="shared" si="237"/>
        <v>2017 Q1</v>
      </c>
    </row>
    <row r="407" spans="1:36" x14ac:dyDescent="0.25">
      <c r="A407" s="1">
        <v>42775</v>
      </c>
      <c r="B407" s="2">
        <f t="shared" si="210"/>
        <v>2017</v>
      </c>
      <c r="C407" s="2">
        <f t="shared" si="211"/>
        <v>1</v>
      </c>
      <c r="D407" s="2">
        <f t="shared" si="212"/>
        <v>20171</v>
      </c>
      <c r="E407">
        <f t="shared" si="213"/>
        <v>2</v>
      </c>
      <c r="F407">
        <f t="shared" si="214"/>
        <v>201702</v>
      </c>
      <c r="G407">
        <f t="shared" si="215"/>
        <v>40</v>
      </c>
      <c r="H407">
        <f t="shared" si="216"/>
        <v>40</v>
      </c>
      <c r="I407">
        <f t="shared" si="217"/>
        <v>40</v>
      </c>
      <c r="J407">
        <f t="shared" si="218"/>
        <v>51</v>
      </c>
      <c r="K407" s="1">
        <f t="shared" si="219"/>
        <v>42775</v>
      </c>
      <c r="L407" s="1">
        <f t="shared" si="220"/>
        <v>42767</v>
      </c>
      <c r="M407" s="1">
        <f t="shared" si="238"/>
        <v>42794</v>
      </c>
      <c r="N407" s="1">
        <f t="shared" si="221"/>
        <v>42736</v>
      </c>
      <c r="O407" s="1">
        <f t="shared" si="239"/>
        <v>42825</v>
      </c>
      <c r="P407" s="2">
        <f t="shared" si="240"/>
        <v>14</v>
      </c>
      <c r="Q407" s="2">
        <f t="shared" si="241"/>
        <v>5</v>
      </c>
      <c r="R407" s="2">
        <f t="shared" ca="1" si="242"/>
        <v>2018</v>
      </c>
      <c r="S407" s="2">
        <f t="shared" ca="1" si="243"/>
        <v>4</v>
      </c>
      <c r="T407" s="2">
        <f t="shared" ca="1" si="244"/>
        <v>12</v>
      </c>
      <c r="U407" s="2">
        <f t="shared" ca="1" si="222"/>
        <v>344</v>
      </c>
      <c r="V407" s="2">
        <f t="shared" ca="1" si="223"/>
        <v>344</v>
      </c>
      <c r="W407" s="2">
        <f t="shared" ca="1" si="224"/>
        <v>71</v>
      </c>
      <c r="X407" s="2">
        <f t="shared" ca="1" si="225"/>
        <v>12</v>
      </c>
      <c r="Y407" s="2">
        <f t="shared" ca="1" si="226"/>
        <v>36</v>
      </c>
      <c r="Z407" s="2">
        <f t="shared" ca="1" si="227"/>
        <v>-1</v>
      </c>
      <c r="AA407" s="2">
        <f t="shared" ca="1" si="228"/>
        <v>-7</v>
      </c>
      <c r="AB407" s="2">
        <f t="shared" ca="1" si="229"/>
        <v>-22</v>
      </c>
      <c r="AC407" s="2" t="str">
        <f t="shared" ca="1" si="230"/>
        <v xml:space="preserve"> 2017 Q1</v>
      </c>
      <c r="AD407" s="2" t="str">
        <f t="shared" ca="1" si="231"/>
        <v xml:space="preserve"> 2017 M02</v>
      </c>
      <c r="AE407" s="2" t="b">
        <f t="shared" ca="1" si="232"/>
        <v>1</v>
      </c>
      <c r="AF407" s="2" t="b">
        <f t="shared" ca="1" si="233"/>
        <v>1</v>
      </c>
      <c r="AG407" s="2" t="str">
        <f t="shared" si="234"/>
        <v>2017</v>
      </c>
      <c r="AH407" s="2" t="str">
        <f t="shared" si="235"/>
        <v>1</v>
      </c>
      <c r="AI407" t="str">
        <f t="shared" si="236"/>
        <v>02</v>
      </c>
      <c r="AJ407" s="2" t="str">
        <f t="shared" si="237"/>
        <v>2017 Q1</v>
      </c>
    </row>
    <row r="408" spans="1:36" x14ac:dyDescent="0.25">
      <c r="A408" s="1">
        <v>42776</v>
      </c>
      <c r="B408" s="2">
        <f t="shared" si="210"/>
        <v>2017</v>
      </c>
      <c r="C408" s="2">
        <f t="shared" si="211"/>
        <v>1</v>
      </c>
      <c r="D408" s="2">
        <f t="shared" si="212"/>
        <v>20171</v>
      </c>
      <c r="E408">
        <f t="shared" si="213"/>
        <v>2</v>
      </c>
      <c r="F408">
        <f t="shared" si="214"/>
        <v>201702</v>
      </c>
      <c r="G408">
        <f t="shared" si="215"/>
        <v>41</v>
      </c>
      <c r="H408">
        <f t="shared" si="216"/>
        <v>41</v>
      </c>
      <c r="I408">
        <f t="shared" si="217"/>
        <v>41</v>
      </c>
      <c r="J408">
        <f t="shared" si="218"/>
        <v>50</v>
      </c>
      <c r="K408" s="1">
        <f t="shared" si="219"/>
        <v>42776</v>
      </c>
      <c r="L408" s="1">
        <f t="shared" si="220"/>
        <v>42767</v>
      </c>
      <c r="M408" s="1">
        <f t="shared" si="238"/>
        <v>42794</v>
      </c>
      <c r="N408" s="1">
        <f t="shared" si="221"/>
        <v>42736</v>
      </c>
      <c r="O408" s="1">
        <f t="shared" si="239"/>
        <v>42825</v>
      </c>
      <c r="P408" s="2">
        <f t="shared" si="240"/>
        <v>14</v>
      </c>
      <c r="Q408" s="2">
        <f t="shared" si="241"/>
        <v>5</v>
      </c>
      <c r="R408" s="2">
        <f t="shared" ca="1" si="242"/>
        <v>2018</v>
      </c>
      <c r="S408" s="2">
        <f t="shared" ca="1" si="243"/>
        <v>4</v>
      </c>
      <c r="T408" s="2">
        <f t="shared" ca="1" si="244"/>
        <v>12</v>
      </c>
      <c r="U408" s="2">
        <f t="shared" ca="1" si="222"/>
        <v>344</v>
      </c>
      <c r="V408" s="2">
        <f t="shared" ca="1" si="223"/>
        <v>344</v>
      </c>
      <c r="W408" s="2">
        <f t="shared" ca="1" si="224"/>
        <v>71</v>
      </c>
      <c r="X408" s="2">
        <f t="shared" ca="1" si="225"/>
        <v>12</v>
      </c>
      <c r="Y408" s="2">
        <f t="shared" ca="1" si="226"/>
        <v>36</v>
      </c>
      <c r="Z408" s="2">
        <f t="shared" ca="1" si="227"/>
        <v>-1</v>
      </c>
      <c r="AA408" s="2">
        <f t="shared" ca="1" si="228"/>
        <v>-7</v>
      </c>
      <c r="AB408" s="2">
        <f t="shared" ca="1" si="229"/>
        <v>-22</v>
      </c>
      <c r="AC408" s="2" t="str">
        <f t="shared" ca="1" si="230"/>
        <v xml:space="preserve"> 2017 Q1</v>
      </c>
      <c r="AD408" s="2" t="str">
        <f t="shared" ca="1" si="231"/>
        <v xml:space="preserve"> 2017 M02</v>
      </c>
      <c r="AE408" s="2" t="b">
        <f t="shared" ca="1" si="232"/>
        <v>1</v>
      </c>
      <c r="AF408" s="2" t="b">
        <f t="shared" ca="1" si="233"/>
        <v>1</v>
      </c>
      <c r="AG408" s="2" t="str">
        <f t="shared" si="234"/>
        <v>2017</v>
      </c>
      <c r="AH408" s="2" t="str">
        <f t="shared" si="235"/>
        <v>1</v>
      </c>
      <c r="AI408" t="str">
        <f t="shared" si="236"/>
        <v>02</v>
      </c>
      <c r="AJ408" s="2" t="str">
        <f t="shared" si="237"/>
        <v>2017 Q1</v>
      </c>
    </row>
    <row r="409" spans="1:36" x14ac:dyDescent="0.25">
      <c r="A409" s="1">
        <v>42777</v>
      </c>
      <c r="B409" s="2">
        <f t="shared" si="210"/>
        <v>2017</v>
      </c>
      <c r="C409" s="2">
        <f t="shared" si="211"/>
        <v>1</v>
      </c>
      <c r="D409" s="2">
        <f t="shared" si="212"/>
        <v>20171</v>
      </c>
      <c r="E409">
        <f t="shared" si="213"/>
        <v>2</v>
      </c>
      <c r="F409">
        <f t="shared" si="214"/>
        <v>201702</v>
      </c>
      <c r="G409">
        <f t="shared" si="215"/>
        <v>42</v>
      </c>
      <c r="H409">
        <f t="shared" si="216"/>
        <v>42</v>
      </c>
      <c r="I409">
        <f t="shared" si="217"/>
        <v>42</v>
      </c>
      <c r="J409">
        <f t="shared" si="218"/>
        <v>49</v>
      </c>
      <c r="K409" s="1">
        <f t="shared" si="219"/>
        <v>42777</v>
      </c>
      <c r="L409" s="1">
        <f t="shared" si="220"/>
        <v>42767</v>
      </c>
      <c r="M409" s="1">
        <f t="shared" si="238"/>
        <v>42794</v>
      </c>
      <c r="N409" s="1">
        <f t="shared" si="221"/>
        <v>42736</v>
      </c>
      <c r="O409" s="1">
        <f t="shared" si="239"/>
        <v>42825</v>
      </c>
      <c r="P409" s="2">
        <f t="shared" si="240"/>
        <v>14</v>
      </c>
      <c r="Q409" s="2">
        <f t="shared" si="241"/>
        <v>5</v>
      </c>
      <c r="R409" s="2">
        <f t="shared" ca="1" si="242"/>
        <v>2018</v>
      </c>
      <c r="S409" s="2">
        <f t="shared" ca="1" si="243"/>
        <v>4</v>
      </c>
      <c r="T409" s="2">
        <f t="shared" ca="1" si="244"/>
        <v>12</v>
      </c>
      <c r="U409" s="2">
        <f t="shared" ca="1" si="222"/>
        <v>344</v>
      </c>
      <c r="V409" s="2">
        <f t="shared" ca="1" si="223"/>
        <v>344</v>
      </c>
      <c r="W409" s="2">
        <f t="shared" ca="1" si="224"/>
        <v>71</v>
      </c>
      <c r="X409" s="2">
        <f t="shared" ca="1" si="225"/>
        <v>12</v>
      </c>
      <c r="Y409" s="2">
        <f t="shared" ca="1" si="226"/>
        <v>36</v>
      </c>
      <c r="Z409" s="2">
        <f t="shared" ca="1" si="227"/>
        <v>-1</v>
      </c>
      <c r="AA409" s="2">
        <f t="shared" ca="1" si="228"/>
        <v>-7</v>
      </c>
      <c r="AB409" s="2">
        <f t="shared" ca="1" si="229"/>
        <v>-22</v>
      </c>
      <c r="AC409" s="2" t="str">
        <f t="shared" ca="1" si="230"/>
        <v xml:space="preserve"> 2017 Q1</v>
      </c>
      <c r="AD409" s="2" t="str">
        <f t="shared" ca="1" si="231"/>
        <v xml:space="preserve"> 2017 M02</v>
      </c>
      <c r="AE409" s="2" t="b">
        <f t="shared" ca="1" si="232"/>
        <v>1</v>
      </c>
      <c r="AF409" s="2" t="b">
        <f t="shared" ca="1" si="233"/>
        <v>1</v>
      </c>
      <c r="AG409" s="2" t="str">
        <f t="shared" si="234"/>
        <v>2017</v>
      </c>
      <c r="AH409" s="2" t="str">
        <f t="shared" si="235"/>
        <v>1</v>
      </c>
      <c r="AI409" t="str">
        <f t="shared" si="236"/>
        <v>02</v>
      </c>
      <c r="AJ409" s="2" t="str">
        <f t="shared" si="237"/>
        <v>2017 Q1</v>
      </c>
    </row>
    <row r="410" spans="1:36" x14ac:dyDescent="0.25">
      <c r="A410" s="1">
        <v>42778</v>
      </c>
      <c r="B410" s="2">
        <f t="shared" si="210"/>
        <v>2017</v>
      </c>
      <c r="C410" s="2">
        <f t="shared" si="211"/>
        <v>1</v>
      </c>
      <c r="D410" s="2">
        <f t="shared" si="212"/>
        <v>20171</v>
      </c>
      <c r="E410">
        <f t="shared" si="213"/>
        <v>2</v>
      </c>
      <c r="F410">
        <f t="shared" si="214"/>
        <v>201702</v>
      </c>
      <c r="G410">
        <f t="shared" si="215"/>
        <v>43</v>
      </c>
      <c r="H410">
        <f t="shared" si="216"/>
        <v>43</v>
      </c>
      <c r="I410">
        <f t="shared" si="217"/>
        <v>43</v>
      </c>
      <c r="J410">
        <f t="shared" si="218"/>
        <v>48</v>
      </c>
      <c r="K410" s="1">
        <f t="shared" si="219"/>
        <v>42778</v>
      </c>
      <c r="L410" s="1">
        <f t="shared" si="220"/>
        <v>42767</v>
      </c>
      <c r="M410" s="1">
        <f t="shared" si="238"/>
        <v>42794</v>
      </c>
      <c r="N410" s="1">
        <f t="shared" si="221"/>
        <v>42736</v>
      </c>
      <c r="O410" s="1">
        <f t="shared" si="239"/>
        <v>42825</v>
      </c>
      <c r="P410" s="2">
        <f t="shared" si="240"/>
        <v>14</v>
      </c>
      <c r="Q410" s="2">
        <f t="shared" si="241"/>
        <v>5</v>
      </c>
      <c r="R410" s="2">
        <f t="shared" ca="1" si="242"/>
        <v>2018</v>
      </c>
      <c r="S410" s="2">
        <f t="shared" ca="1" si="243"/>
        <v>4</v>
      </c>
      <c r="T410" s="2">
        <f t="shared" ca="1" si="244"/>
        <v>12</v>
      </c>
      <c r="U410" s="2">
        <f t="shared" ca="1" si="222"/>
        <v>344</v>
      </c>
      <c r="V410" s="2">
        <f t="shared" ca="1" si="223"/>
        <v>344</v>
      </c>
      <c r="W410" s="2">
        <f t="shared" ca="1" si="224"/>
        <v>71</v>
      </c>
      <c r="X410" s="2">
        <f t="shared" ca="1" si="225"/>
        <v>12</v>
      </c>
      <c r="Y410" s="2">
        <f t="shared" ca="1" si="226"/>
        <v>36</v>
      </c>
      <c r="Z410" s="2">
        <f t="shared" ca="1" si="227"/>
        <v>-1</v>
      </c>
      <c r="AA410" s="2">
        <f t="shared" ca="1" si="228"/>
        <v>-7</v>
      </c>
      <c r="AB410" s="2">
        <f t="shared" ca="1" si="229"/>
        <v>-22</v>
      </c>
      <c r="AC410" s="2" t="str">
        <f t="shared" ca="1" si="230"/>
        <v xml:space="preserve"> 2017 Q1</v>
      </c>
      <c r="AD410" s="2" t="str">
        <f t="shared" ca="1" si="231"/>
        <v xml:space="preserve"> 2017 M02</v>
      </c>
      <c r="AE410" s="2" t="b">
        <f t="shared" ca="1" si="232"/>
        <v>1</v>
      </c>
      <c r="AF410" s="2" t="b">
        <f t="shared" ca="1" si="233"/>
        <v>1</v>
      </c>
      <c r="AG410" s="2" t="str">
        <f t="shared" si="234"/>
        <v>2017</v>
      </c>
      <c r="AH410" s="2" t="str">
        <f t="shared" si="235"/>
        <v>1</v>
      </c>
      <c r="AI410" t="str">
        <f t="shared" si="236"/>
        <v>02</v>
      </c>
      <c r="AJ410" s="2" t="str">
        <f t="shared" si="237"/>
        <v>2017 Q1</v>
      </c>
    </row>
    <row r="411" spans="1:36" x14ac:dyDescent="0.25">
      <c r="A411" s="1">
        <v>42779</v>
      </c>
      <c r="B411" s="2">
        <f t="shared" si="210"/>
        <v>2017</v>
      </c>
      <c r="C411" s="2">
        <f t="shared" si="211"/>
        <v>1</v>
      </c>
      <c r="D411" s="2">
        <f t="shared" si="212"/>
        <v>20171</v>
      </c>
      <c r="E411">
        <f t="shared" si="213"/>
        <v>2</v>
      </c>
      <c r="F411">
        <f t="shared" si="214"/>
        <v>201702</v>
      </c>
      <c r="G411">
        <f t="shared" si="215"/>
        <v>44</v>
      </c>
      <c r="H411">
        <f t="shared" si="216"/>
        <v>44</v>
      </c>
      <c r="I411">
        <f t="shared" si="217"/>
        <v>44</v>
      </c>
      <c r="J411">
        <f t="shared" si="218"/>
        <v>47</v>
      </c>
      <c r="K411" s="1">
        <f t="shared" si="219"/>
        <v>42779</v>
      </c>
      <c r="L411" s="1">
        <f t="shared" si="220"/>
        <v>42767</v>
      </c>
      <c r="M411" s="1">
        <f t="shared" si="238"/>
        <v>42794</v>
      </c>
      <c r="N411" s="1">
        <f t="shared" si="221"/>
        <v>42736</v>
      </c>
      <c r="O411" s="1">
        <f t="shared" si="239"/>
        <v>42825</v>
      </c>
      <c r="P411" s="2">
        <f t="shared" si="240"/>
        <v>14</v>
      </c>
      <c r="Q411" s="2">
        <f t="shared" si="241"/>
        <v>5</v>
      </c>
      <c r="R411" s="2">
        <f t="shared" ca="1" si="242"/>
        <v>2018</v>
      </c>
      <c r="S411" s="2">
        <f t="shared" ca="1" si="243"/>
        <v>4</v>
      </c>
      <c r="T411" s="2">
        <f t="shared" ca="1" si="244"/>
        <v>12</v>
      </c>
      <c r="U411" s="2">
        <f t="shared" ca="1" si="222"/>
        <v>344</v>
      </c>
      <c r="V411" s="2">
        <f t="shared" ca="1" si="223"/>
        <v>344</v>
      </c>
      <c r="W411" s="2">
        <f t="shared" ca="1" si="224"/>
        <v>71</v>
      </c>
      <c r="X411" s="2">
        <f t="shared" ca="1" si="225"/>
        <v>12</v>
      </c>
      <c r="Y411" s="2">
        <f t="shared" ca="1" si="226"/>
        <v>36</v>
      </c>
      <c r="Z411" s="2">
        <f t="shared" ca="1" si="227"/>
        <v>-1</v>
      </c>
      <c r="AA411" s="2">
        <f t="shared" ca="1" si="228"/>
        <v>-7</v>
      </c>
      <c r="AB411" s="2">
        <f t="shared" ca="1" si="229"/>
        <v>-22</v>
      </c>
      <c r="AC411" s="2" t="str">
        <f t="shared" ca="1" si="230"/>
        <v xml:space="preserve"> 2017 Q1</v>
      </c>
      <c r="AD411" s="2" t="str">
        <f t="shared" ca="1" si="231"/>
        <v xml:space="preserve"> 2017 M02</v>
      </c>
      <c r="AE411" s="2" t="b">
        <f t="shared" ca="1" si="232"/>
        <v>1</v>
      </c>
      <c r="AF411" s="2" t="b">
        <f t="shared" ca="1" si="233"/>
        <v>1</v>
      </c>
      <c r="AG411" s="2" t="str">
        <f t="shared" si="234"/>
        <v>2017</v>
      </c>
      <c r="AH411" s="2" t="str">
        <f t="shared" si="235"/>
        <v>1</v>
      </c>
      <c r="AI411" t="str">
        <f t="shared" si="236"/>
        <v>02</v>
      </c>
      <c r="AJ411" s="2" t="str">
        <f t="shared" si="237"/>
        <v>2017 Q1</v>
      </c>
    </row>
    <row r="412" spans="1:36" x14ac:dyDescent="0.25">
      <c r="A412" s="1">
        <v>42780</v>
      </c>
      <c r="B412" s="2">
        <f t="shared" si="210"/>
        <v>2017</v>
      </c>
      <c r="C412" s="2">
        <f t="shared" si="211"/>
        <v>1</v>
      </c>
      <c r="D412" s="2">
        <f t="shared" si="212"/>
        <v>20171</v>
      </c>
      <c r="E412">
        <f t="shared" si="213"/>
        <v>2</v>
      </c>
      <c r="F412">
        <f t="shared" si="214"/>
        <v>201702</v>
      </c>
      <c r="G412">
        <f t="shared" si="215"/>
        <v>45</v>
      </c>
      <c r="H412">
        <f t="shared" si="216"/>
        <v>45</v>
      </c>
      <c r="I412">
        <f t="shared" si="217"/>
        <v>45</v>
      </c>
      <c r="J412">
        <f t="shared" si="218"/>
        <v>46</v>
      </c>
      <c r="K412" s="1">
        <f t="shared" si="219"/>
        <v>42780</v>
      </c>
      <c r="L412" s="1">
        <f t="shared" si="220"/>
        <v>42767</v>
      </c>
      <c r="M412" s="1">
        <f t="shared" si="238"/>
        <v>42794</v>
      </c>
      <c r="N412" s="1">
        <f t="shared" si="221"/>
        <v>42736</v>
      </c>
      <c r="O412" s="1">
        <f t="shared" si="239"/>
        <v>42825</v>
      </c>
      <c r="P412" s="2">
        <f t="shared" si="240"/>
        <v>14</v>
      </c>
      <c r="Q412" s="2">
        <f t="shared" si="241"/>
        <v>5</v>
      </c>
      <c r="R412" s="2">
        <f t="shared" ca="1" si="242"/>
        <v>2018</v>
      </c>
      <c r="S412" s="2">
        <f t="shared" ca="1" si="243"/>
        <v>4</v>
      </c>
      <c r="T412" s="2">
        <f t="shared" ca="1" si="244"/>
        <v>12</v>
      </c>
      <c r="U412" s="2">
        <f t="shared" ca="1" si="222"/>
        <v>344</v>
      </c>
      <c r="V412" s="2">
        <f t="shared" ca="1" si="223"/>
        <v>344</v>
      </c>
      <c r="W412" s="2">
        <f t="shared" ca="1" si="224"/>
        <v>71</v>
      </c>
      <c r="X412" s="2">
        <f t="shared" ca="1" si="225"/>
        <v>12</v>
      </c>
      <c r="Y412" s="2">
        <f t="shared" ca="1" si="226"/>
        <v>36</v>
      </c>
      <c r="Z412" s="2">
        <f t="shared" ca="1" si="227"/>
        <v>-1</v>
      </c>
      <c r="AA412" s="2">
        <f t="shared" ca="1" si="228"/>
        <v>-7</v>
      </c>
      <c r="AB412" s="2">
        <f t="shared" ca="1" si="229"/>
        <v>-22</v>
      </c>
      <c r="AC412" s="2" t="str">
        <f t="shared" ca="1" si="230"/>
        <v xml:space="preserve"> 2017 Q1</v>
      </c>
      <c r="AD412" s="2" t="str">
        <f t="shared" ca="1" si="231"/>
        <v xml:space="preserve"> 2017 M02</v>
      </c>
      <c r="AE412" s="2" t="b">
        <f t="shared" ca="1" si="232"/>
        <v>1</v>
      </c>
      <c r="AF412" s="2" t="b">
        <f t="shared" ca="1" si="233"/>
        <v>1</v>
      </c>
      <c r="AG412" s="2" t="str">
        <f t="shared" si="234"/>
        <v>2017</v>
      </c>
      <c r="AH412" s="2" t="str">
        <f t="shared" si="235"/>
        <v>1</v>
      </c>
      <c r="AI412" t="str">
        <f t="shared" si="236"/>
        <v>02</v>
      </c>
      <c r="AJ412" s="2" t="str">
        <f t="shared" si="237"/>
        <v>2017 Q1</v>
      </c>
    </row>
    <row r="413" spans="1:36" x14ac:dyDescent="0.25">
      <c r="A413" s="1">
        <v>42781</v>
      </c>
      <c r="B413" s="2">
        <f t="shared" si="210"/>
        <v>2017</v>
      </c>
      <c r="C413" s="2">
        <f t="shared" si="211"/>
        <v>1</v>
      </c>
      <c r="D413" s="2">
        <f t="shared" si="212"/>
        <v>20171</v>
      </c>
      <c r="E413">
        <f t="shared" si="213"/>
        <v>2</v>
      </c>
      <c r="F413">
        <f t="shared" si="214"/>
        <v>201702</v>
      </c>
      <c r="G413">
        <f t="shared" si="215"/>
        <v>46</v>
      </c>
      <c r="H413">
        <f t="shared" si="216"/>
        <v>46</v>
      </c>
      <c r="I413">
        <f t="shared" si="217"/>
        <v>46</v>
      </c>
      <c r="J413">
        <f t="shared" si="218"/>
        <v>45</v>
      </c>
      <c r="K413" s="1">
        <f t="shared" si="219"/>
        <v>42781</v>
      </c>
      <c r="L413" s="1">
        <f t="shared" si="220"/>
        <v>42767</v>
      </c>
      <c r="M413" s="1">
        <f t="shared" si="238"/>
        <v>42794</v>
      </c>
      <c r="N413" s="1">
        <f t="shared" si="221"/>
        <v>42736</v>
      </c>
      <c r="O413" s="1">
        <f t="shared" si="239"/>
        <v>42825</v>
      </c>
      <c r="P413" s="2">
        <f t="shared" si="240"/>
        <v>14</v>
      </c>
      <c r="Q413" s="2">
        <f t="shared" si="241"/>
        <v>5</v>
      </c>
      <c r="R413" s="2">
        <f t="shared" ca="1" si="242"/>
        <v>2018</v>
      </c>
      <c r="S413" s="2">
        <f t="shared" ca="1" si="243"/>
        <v>4</v>
      </c>
      <c r="T413" s="2">
        <f t="shared" ca="1" si="244"/>
        <v>12</v>
      </c>
      <c r="U413" s="2">
        <f t="shared" ca="1" si="222"/>
        <v>344</v>
      </c>
      <c r="V413" s="2">
        <f t="shared" ca="1" si="223"/>
        <v>344</v>
      </c>
      <c r="W413" s="2">
        <f t="shared" ca="1" si="224"/>
        <v>71</v>
      </c>
      <c r="X413" s="2">
        <f t="shared" ca="1" si="225"/>
        <v>12</v>
      </c>
      <c r="Y413" s="2">
        <f t="shared" ca="1" si="226"/>
        <v>36</v>
      </c>
      <c r="Z413" s="2">
        <f t="shared" ca="1" si="227"/>
        <v>-1</v>
      </c>
      <c r="AA413" s="2">
        <f t="shared" ca="1" si="228"/>
        <v>-7</v>
      </c>
      <c r="AB413" s="2">
        <f t="shared" ca="1" si="229"/>
        <v>-22</v>
      </c>
      <c r="AC413" s="2" t="str">
        <f t="shared" ca="1" si="230"/>
        <v xml:space="preserve"> 2017 Q1</v>
      </c>
      <c r="AD413" s="2" t="str">
        <f t="shared" ca="1" si="231"/>
        <v xml:space="preserve"> 2017 M02</v>
      </c>
      <c r="AE413" s="2" t="b">
        <f t="shared" ca="1" si="232"/>
        <v>1</v>
      </c>
      <c r="AF413" s="2" t="b">
        <f t="shared" ca="1" si="233"/>
        <v>1</v>
      </c>
      <c r="AG413" s="2" t="str">
        <f t="shared" si="234"/>
        <v>2017</v>
      </c>
      <c r="AH413" s="2" t="str">
        <f t="shared" si="235"/>
        <v>1</v>
      </c>
      <c r="AI413" t="str">
        <f t="shared" si="236"/>
        <v>02</v>
      </c>
      <c r="AJ413" s="2" t="str">
        <f t="shared" si="237"/>
        <v>2017 Q1</v>
      </c>
    </row>
    <row r="414" spans="1:36" x14ac:dyDescent="0.25">
      <c r="A414" s="1">
        <v>42782</v>
      </c>
      <c r="B414" s="2">
        <f t="shared" si="210"/>
        <v>2017</v>
      </c>
      <c r="C414" s="2">
        <f t="shared" si="211"/>
        <v>1</v>
      </c>
      <c r="D414" s="2">
        <f t="shared" si="212"/>
        <v>20171</v>
      </c>
      <c r="E414">
        <f t="shared" si="213"/>
        <v>2</v>
      </c>
      <c r="F414">
        <f t="shared" si="214"/>
        <v>201702</v>
      </c>
      <c r="G414">
        <f t="shared" si="215"/>
        <v>47</v>
      </c>
      <c r="H414">
        <f t="shared" si="216"/>
        <v>47</v>
      </c>
      <c r="I414">
        <f t="shared" si="217"/>
        <v>47</v>
      </c>
      <c r="J414">
        <f t="shared" si="218"/>
        <v>44</v>
      </c>
      <c r="K414" s="1">
        <f t="shared" si="219"/>
        <v>42782</v>
      </c>
      <c r="L414" s="1">
        <f t="shared" si="220"/>
        <v>42767</v>
      </c>
      <c r="M414" s="1">
        <f t="shared" si="238"/>
        <v>42794</v>
      </c>
      <c r="N414" s="1">
        <f t="shared" si="221"/>
        <v>42736</v>
      </c>
      <c r="O414" s="1">
        <f t="shared" si="239"/>
        <v>42825</v>
      </c>
      <c r="P414" s="2">
        <f t="shared" si="240"/>
        <v>14</v>
      </c>
      <c r="Q414" s="2">
        <f t="shared" si="241"/>
        <v>5</v>
      </c>
      <c r="R414" s="2">
        <f t="shared" ca="1" si="242"/>
        <v>2018</v>
      </c>
      <c r="S414" s="2">
        <f t="shared" ca="1" si="243"/>
        <v>4</v>
      </c>
      <c r="T414" s="2">
        <f t="shared" ca="1" si="244"/>
        <v>12</v>
      </c>
      <c r="U414" s="2">
        <f t="shared" ca="1" si="222"/>
        <v>344</v>
      </c>
      <c r="V414" s="2">
        <f t="shared" ca="1" si="223"/>
        <v>344</v>
      </c>
      <c r="W414" s="2">
        <f t="shared" ca="1" si="224"/>
        <v>71</v>
      </c>
      <c r="X414" s="2">
        <f t="shared" ca="1" si="225"/>
        <v>12</v>
      </c>
      <c r="Y414" s="2">
        <f t="shared" ca="1" si="226"/>
        <v>36</v>
      </c>
      <c r="Z414" s="2">
        <f t="shared" ca="1" si="227"/>
        <v>-1</v>
      </c>
      <c r="AA414" s="2">
        <f t="shared" ca="1" si="228"/>
        <v>-7</v>
      </c>
      <c r="AB414" s="2">
        <f t="shared" ca="1" si="229"/>
        <v>-22</v>
      </c>
      <c r="AC414" s="2" t="str">
        <f t="shared" ca="1" si="230"/>
        <v xml:space="preserve"> 2017 Q1</v>
      </c>
      <c r="AD414" s="2" t="str">
        <f t="shared" ca="1" si="231"/>
        <v xml:space="preserve"> 2017 M02</v>
      </c>
      <c r="AE414" s="2" t="b">
        <f t="shared" ca="1" si="232"/>
        <v>1</v>
      </c>
      <c r="AF414" s="2" t="b">
        <f t="shared" ca="1" si="233"/>
        <v>1</v>
      </c>
      <c r="AG414" s="2" t="str">
        <f t="shared" si="234"/>
        <v>2017</v>
      </c>
      <c r="AH414" s="2" t="str">
        <f t="shared" si="235"/>
        <v>1</v>
      </c>
      <c r="AI414" t="str">
        <f t="shared" si="236"/>
        <v>02</v>
      </c>
      <c r="AJ414" s="2" t="str">
        <f t="shared" si="237"/>
        <v>2017 Q1</v>
      </c>
    </row>
    <row r="415" spans="1:36" x14ac:dyDescent="0.25">
      <c r="A415" s="1">
        <v>42783</v>
      </c>
      <c r="B415" s="2">
        <f t="shared" si="210"/>
        <v>2017</v>
      </c>
      <c r="C415" s="2">
        <f t="shared" si="211"/>
        <v>1</v>
      </c>
      <c r="D415" s="2">
        <f t="shared" si="212"/>
        <v>20171</v>
      </c>
      <c r="E415">
        <f t="shared" si="213"/>
        <v>2</v>
      </c>
      <c r="F415">
        <f t="shared" si="214"/>
        <v>201702</v>
      </c>
      <c r="G415">
        <f t="shared" si="215"/>
        <v>48</v>
      </c>
      <c r="H415">
        <f t="shared" si="216"/>
        <v>48</v>
      </c>
      <c r="I415">
        <f t="shared" si="217"/>
        <v>48</v>
      </c>
      <c r="J415">
        <f t="shared" si="218"/>
        <v>43</v>
      </c>
      <c r="K415" s="1">
        <f t="shared" si="219"/>
        <v>42783</v>
      </c>
      <c r="L415" s="1">
        <f t="shared" si="220"/>
        <v>42767</v>
      </c>
      <c r="M415" s="1">
        <f t="shared" si="238"/>
        <v>42794</v>
      </c>
      <c r="N415" s="1">
        <f t="shared" si="221"/>
        <v>42736</v>
      </c>
      <c r="O415" s="1">
        <f t="shared" si="239"/>
        <v>42825</v>
      </c>
      <c r="P415" s="2">
        <f t="shared" si="240"/>
        <v>14</v>
      </c>
      <c r="Q415" s="2">
        <f t="shared" si="241"/>
        <v>5</v>
      </c>
      <c r="R415" s="2">
        <f t="shared" ca="1" si="242"/>
        <v>2018</v>
      </c>
      <c r="S415" s="2">
        <f t="shared" ca="1" si="243"/>
        <v>4</v>
      </c>
      <c r="T415" s="2">
        <f t="shared" ca="1" si="244"/>
        <v>12</v>
      </c>
      <c r="U415" s="2">
        <f t="shared" ca="1" si="222"/>
        <v>344</v>
      </c>
      <c r="V415" s="2">
        <f t="shared" ca="1" si="223"/>
        <v>344</v>
      </c>
      <c r="W415" s="2">
        <f t="shared" ca="1" si="224"/>
        <v>71</v>
      </c>
      <c r="X415" s="2">
        <f t="shared" ca="1" si="225"/>
        <v>12</v>
      </c>
      <c r="Y415" s="2">
        <f t="shared" ca="1" si="226"/>
        <v>36</v>
      </c>
      <c r="Z415" s="2">
        <f t="shared" ca="1" si="227"/>
        <v>-1</v>
      </c>
      <c r="AA415" s="2">
        <f t="shared" ca="1" si="228"/>
        <v>-7</v>
      </c>
      <c r="AB415" s="2">
        <f t="shared" ca="1" si="229"/>
        <v>-22</v>
      </c>
      <c r="AC415" s="2" t="str">
        <f t="shared" ca="1" si="230"/>
        <v xml:space="preserve"> 2017 Q1</v>
      </c>
      <c r="AD415" s="2" t="str">
        <f t="shared" ca="1" si="231"/>
        <v xml:space="preserve"> 2017 M02</v>
      </c>
      <c r="AE415" s="2" t="b">
        <f t="shared" ca="1" si="232"/>
        <v>1</v>
      </c>
      <c r="AF415" s="2" t="b">
        <f t="shared" ca="1" si="233"/>
        <v>1</v>
      </c>
      <c r="AG415" s="2" t="str">
        <f t="shared" si="234"/>
        <v>2017</v>
      </c>
      <c r="AH415" s="2" t="str">
        <f t="shared" si="235"/>
        <v>1</v>
      </c>
      <c r="AI415" t="str">
        <f t="shared" si="236"/>
        <v>02</v>
      </c>
      <c r="AJ415" s="2" t="str">
        <f t="shared" si="237"/>
        <v>2017 Q1</v>
      </c>
    </row>
    <row r="416" spans="1:36" x14ac:dyDescent="0.25">
      <c r="A416" s="1">
        <v>42784</v>
      </c>
      <c r="B416" s="2">
        <f t="shared" si="210"/>
        <v>2017</v>
      </c>
      <c r="C416" s="2">
        <f t="shared" si="211"/>
        <v>1</v>
      </c>
      <c r="D416" s="2">
        <f t="shared" si="212"/>
        <v>20171</v>
      </c>
      <c r="E416">
        <f t="shared" si="213"/>
        <v>2</v>
      </c>
      <c r="F416">
        <f t="shared" si="214"/>
        <v>201702</v>
      </c>
      <c r="G416">
        <f t="shared" si="215"/>
        <v>49</v>
      </c>
      <c r="H416">
        <f t="shared" si="216"/>
        <v>49</v>
      </c>
      <c r="I416">
        <f t="shared" si="217"/>
        <v>49</v>
      </c>
      <c r="J416">
        <f t="shared" si="218"/>
        <v>42</v>
      </c>
      <c r="K416" s="1">
        <f t="shared" si="219"/>
        <v>42784</v>
      </c>
      <c r="L416" s="1">
        <f t="shared" si="220"/>
        <v>42767</v>
      </c>
      <c r="M416" s="1">
        <f t="shared" si="238"/>
        <v>42794</v>
      </c>
      <c r="N416" s="1">
        <f t="shared" si="221"/>
        <v>42736</v>
      </c>
      <c r="O416" s="1">
        <f t="shared" si="239"/>
        <v>42825</v>
      </c>
      <c r="P416" s="2">
        <f t="shared" si="240"/>
        <v>14</v>
      </c>
      <c r="Q416" s="2">
        <f t="shared" si="241"/>
        <v>5</v>
      </c>
      <c r="R416" s="2">
        <f t="shared" ca="1" si="242"/>
        <v>2018</v>
      </c>
      <c r="S416" s="2">
        <f t="shared" ca="1" si="243"/>
        <v>4</v>
      </c>
      <c r="T416" s="2">
        <f t="shared" ca="1" si="244"/>
        <v>12</v>
      </c>
      <c r="U416" s="2">
        <f t="shared" ca="1" si="222"/>
        <v>344</v>
      </c>
      <c r="V416" s="2">
        <f t="shared" ca="1" si="223"/>
        <v>344</v>
      </c>
      <c r="W416" s="2">
        <f t="shared" ca="1" si="224"/>
        <v>71</v>
      </c>
      <c r="X416" s="2">
        <f t="shared" ca="1" si="225"/>
        <v>12</v>
      </c>
      <c r="Y416" s="2">
        <f t="shared" ca="1" si="226"/>
        <v>36</v>
      </c>
      <c r="Z416" s="2">
        <f t="shared" ca="1" si="227"/>
        <v>-1</v>
      </c>
      <c r="AA416" s="2">
        <f t="shared" ca="1" si="228"/>
        <v>-7</v>
      </c>
      <c r="AB416" s="2">
        <f t="shared" ca="1" si="229"/>
        <v>-22</v>
      </c>
      <c r="AC416" s="2" t="str">
        <f t="shared" ca="1" si="230"/>
        <v xml:space="preserve"> 2017 Q1</v>
      </c>
      <c r="AD416" s="2" t="str">
        <f t="shared" ca="1" si="231"/>
        <v xml:space="preserve"> 2017 M02</v>
      </c>
      <c r="AE416" s="2" t="b">
        <f t="shared" ca="1" si="232"/>
        <v>1</v>
      </c>
      <c r="AF416" s="2" t="b">
        <f t="shared" ca="1" si="233"/>
        <v>1</v>
      </c>
      <c r="AG416" s="2" t="str">
        <f t="shared" si="234"/>
        <v>2017</v>
      </c>
      <c r="AH416" s="2" t="str">
        <f t="shared" si="235"/>
        <v>1</v>
      </c>
      <c r="AI416" t="str">
        <f t="shared" si="236"/>
        <v>02</v>
      </c>
      <c r="AJ416" s="2" t="str">
        <f t="shared" si="237"/>
        <v>2017 Q1</v>
      </c>
    </row>
    <row r="417" spans="1:36" x14ac:dyDescent="0.25">
      <c r="A417" s="1">
        <v>42785</v>
      </c>
      <c r="B417" s="2">
        <f t="shared" si="210"/>
        <v>2017</v>
      </c>
      <c r="C417" s="2">
        <f t="shared" si="211"/>
        <v>1</v>
      </c>
      <c r="D417" s="2">
        <f t="shared" si="212"/>
        <v>20171</v>
      </c>
      <c r="E417">
        <f t="shared" si="213"/>
        <v>2</v>
      </c>
      <c r="F417">
        <f t="shared" si="214"/>
        <v>201702</v>
      </c>
      <c r="G417">
        <f t="shared" si="215"/>
        <v>50</v>
      </c>
      <c r="H417">
        <f t="shared" si="216"/>
        <v>50</v>
      </c>
      <c r="I417">
        <f t="shared" si="217"/>
        <v>50</v>
      </c>
      <c r="J417">
        <f t="shared" si="218"/>
        <v>41</v>
      </c>
      <c r="K417" s="1">
        <f t="shared" si="219"/>
        <v>42785</v>
      </c>
      <c r="L417" s="1">
        <f t="shared" si="220"/>
        <v>42767</v>
      </c>
      <c r="M417" s="1">
        <f t="shared" si="238"/>
        <v>42794</v>
      </c>
      <c r="N417" s="1">
        <f t="shared" si="221"/>
        <v>42736</v>
      </c>
      <c r="O417" s="1">
        <f t="shared" si="239"/>
        <v>42825</v>
      </c>
      <c r="P417" s="2">
        <f t="shared" si="240"/>
        <v>14</v>
      </c>
      <c r="Q417" s="2">
        <f t="shared" si="241"/>
        <v>5</v>
      </c>
      <c r="R417" s="2">
        <f t="shared" ca="1" si="242"/>
        <v>2018</v>
      </c>
      <c r="S417" s="2">
        <f t="shared" ca="1" si="243"/>
        <v>4</v>
      </c>
      <c r="T417" s="2">
        <f t="shared" ca="1" si="244"/>
        <v>12</v>
      </c>
      <c r="U417" s="2">
        <f t="shared" ca="1" si="222"/>
        <v>344</v>
      </c>
      <c r="V417" s="2">
        <f t="shared" ca="1" si="223"/>
        <v>344</v>
      </c>
      <c r="W417" s="2">
        <f t="shared" ca="1" si="224"/>
        <v>71</v>
      </c>
      <c r="X417" s="2">
        <f t="shared" ca="1" si="225"/>
        <v>12</v>
      </c>
      <c r="Y417" s="2">
        <f t="shared" ca="1" si="226"/>
        <v>36</v>
      </c>
      <c r="Z417" s="2">
        <f t="shared" ca="1" si="227"/>
        <v>-1</v>
      </c>
      <c r="AA417" s="2">
        <f t="shared" ca="1" si="228"/>
        <v>-7</v>
      </c>
      <c r="AB417" s="2">
        <f t="shared" ca="1" si="229"/>
        <v>-22</v>
      </c>
      <c r="AC417" s="2" t="str">
        <f t="shared" ca="1" si="230"/>
        <v xml:space="preserve"> 2017 Q1</v>
      </c>
      <c r="AD417" s="2" t="str">
        <f t="shared" ca="1" si="231"/>
        <v xml:space="preserve"> 2017 M02</v>
      </c>
      <c r="AE417" s="2" t="b">
        <f t="shared" ca="1" si="232"/>
        <v>1</v>
      </c>
      <c r="AF417" s="2" t="b">
        <f t="shared" ca="1" si="233"/>
        <v>1</v>
      </c>
      <c r="AG417" s="2" t="str">
        <f t="shared" si="234"/>
        <v>2017</v>
      </c>
      <c r="AH417" s="2" t="str">
        <f t="shared" si="235"/>
        <v>1</v>
      </c>
      <c r="AI417" t="str">
        <f t="shared" si="236"/>
        <v>02</v>
      </c>
      <c r="AJ417" s="2" t="str">
        <f t="shared" si="237"/>
        <v>2017 Q1</v>
      </c>
    </row>
    <row r="418" spans="1:36" x14ac:dyDescent="0.25">
      <c r="A418" s="1">
        <v>42786</v>
      </c>
      <c r="B418" s="2">
        <f t="shared" si="210"/>
        <v>2017</v>
      </c>
      <c r="C418" s="2">
        <f t="shared" si="211"/>
        <v>1</v>
      </c>
      <c r="D418" s="2">
        <f t="shared" si="212"/>
        <v>20171</v>
      </c>
      <c r="E418">
        <f t="shared" si="213"/>
        <v>2</v>
      </c>
      <c r="F418">
        <f t="shared" si="214"/>
        <v>201702</v>
      </c>
      <c r="G418">
        <f t="shared" si="215"/>
        <v>51</v>
      </c>
      <c r="H418">
        <f t="shared" si="216"/>
        <v>51</v>
      </c>
      <c r="I418">
        <f t="shared" si="217"/>
        <v>51</v>
      </c>
      <c r="J418">
        <f t="shared" si="218"/>
        <v>40</v>
      </c>
      <c r="K418" s="1">
        <f t="shared" si="219"/>
        <v>42786</v>
      </c>
      <c r="L418" s="1">
        <f t="shared" si="220"/>
        <v>42767</v>
      </c>
      <c r="M418" s="1">
        <f t="shared" si="238"/>
        <v>42794</v>
      </c>
      <c r="N418" s="1">
        <f t="shared" si="221"/>
        <v>42736</v>
      </c>
      <c r="O418" s="1">
        <f t="shared" si="239"/>
        <v>42825</v>
      </c>
      <c r="P418" s="2">
        <f t="shared" si="240"/>
        <v>14</v>
      </c>
      <c r="Q418" s="2">
        <f t="shared" si="241"/>
        <v>5</v>
      </c>
      <c r="R418" s="2">
        <f t="shared" ca="1" si="242"/>
        <v>2018</v>
      </c>
      <c r="S418" s="2">
        <f t="shared" ca="1" si="243"/>
        <v>4</v>
      </c>
      <c r="T418" s="2">
        <f t="shared" ca="1" si="244"/>
        <v>12</v>
      </c>
      <c r="U418" s="2">
        <f t="shared" ca="1" si="222"/>
        <v>344</v>
      </c>
      <c r="V418" s="2">
        <f t="shared" ca="1" si="223"/>
        <v>344</v>
      </c>
      <c r="W418" s="2">
        <f t="shared" ca="1" si="224"/>
        <v>71</v>
      </c>
      <c r="X418" s="2">
        <f t="shared" ca="1" si="225"/>
        <v>12</v>
      </c>
      <c r="Y418" s="2">
        <f t="shared" ca="1" si="226"/>
        <v>36</v>
      </c>
      <c r="Z418" s="2">
        <f t="shared" ca="1" si="227"/>
        <v>-1</v>
      </c>
      <c r="AA418" s="2">
        <f t="shared" ca="1" si="228"/>
        <v>-7</v>
      </c>
      <c r="AB418" s="2">
        <f t="shared" ca="1" si="229"/>
        <v>-22</v>
      </c>
      <c r="AC418" s="2" t="str">
        <f t="shared" ca="1" si="230"/>
        <v xml:space="preserve"> 2017 Q1</v>
      </c>
      <c r="AD418" s="2" t="str">
        <f t="shared" ca="1" si="231"/>
        <v xml:space="preserve"> 2017 M02</v>
      </c>
      <c r="AE418" s="2" t="b">
        <f t="shared" ca="1" si="232"/>
        <v>1</v>
      </c>
      <c r="AF418" s="2" t="b">
        <f t="shared" ca="1" si="233"/>
        <v>1</v>
      </c>
      <c r="AG418" s="2" t="str">
        <f t="shared" si="234"/>
        <v>2017</v>
      </c>
      <c r="AH418" s="2" t="str">
        <f t="shared" si="235"/>
        <v>1</v>
      </c>
      <c r="AI418" t="str">
        <f t="shared" si="236"/>
        <v>02</v>
      </c>
      <c r="AJ418" s="2" t="str">
        <f t="shared" si="237"/>
        <v>2017 Q1</v>
      </c>
    </row>
    <row r="419" spans="1:36" x14ac:dyDescent="0.25">
      <c r="A419" s="1">
        <v>42787</v>
      </c>
      <c r="B419" s="2">
        <f t="shared" si="210"/>
        <v>2017</v>
      </c>
      <c r="C419" s="2">
        <f t="shared" si="211"/>
        <v>1</v>
      </c>
      <c r="D419" s="2">
        <f t="shared" si="212"/>
        <v>20171</v>
      </c>
      <c r="E419">
        <f t="shared" si="213"/>
        <v>2</v>
      </c>
      <c r="F419">
        <f t="shared" si="214"/>
        <v>201702</v>
      </c>
      <c r="G419">
        <f t="shared" si="215"/>
        <v>52</v>
      </c>
      <c r="H419">
        <f t="shared" si="216"/>
        <v>52</v>
      </c>
      <c r="I419">
        <f t="shared" si="217"/>
        <v>52</v>
      </c>
      <c r="J419">
        <f t="shared" si="218"/>
        <v>39</v>
      </c>
      <c r="K419" s="1">
        <f t="shared" si="219"/>
        <v>42787</v>
      </c>
      <c r="L419" s="1">
        <f t="shared" si="220"/>
        <v>42767</v>
      </c>
      <c r="M419" s="1">
        <f t="shared" si="238"/>
        <v>42794</v>
      </c>
      <c r="N419" s="1">
        <f t="shared" si="221"/>
        <v>42736</v>
      </c>
      <c r="O419" s="1">
        <f t="shared" si="239"/>
        <v>42825</v>
      </c>
      <c r="P419" s="2">
        <f t="shared" si="240"/>
        <v>14</v>
      </c>
      <c r="Q419" s="2">
        <f t="shared" si="241"/>
        <v>5</v>
      </c>
      <c r="R419" s="2">
        <f t="shared" ca="1" si="242"/>
        <v>2018</v>
      </c>
      <c r="S419" s="2">
        <f t="shared" ca="1" si="243"/>
        <v>4</v>
      </c>
      <c r="T419" s="2">
        <f t="shared" ca="1" si="244"/>
        <v>12</v>
      </c>
      <c r="U419" s="2">
        <f t="shared" ca="1" si="222"/>
        <v>344</v>
      </c>
      <c r="V419" s="2">
        <f t="shared" ca="1" si="223"/>
        <v>344</v>
      </c>
      <c r="W419" s="2">
        <f t="shared" ca="1" si="224"/>
        <v>71</v>
      </c>
      <c r="X419" s="2">
        <f t="shared" ca="1" si="225"/>
        <v>12</v>
      </c>
      <c r="Y419" s="2">
        <f t="shared" ca="1" si="226"/>
        <v>36</v>
      </c>
      <c r="Z419" s="2">
        <f t="shared" ca="1" si="227"/>
        <v>-1</v>
      </c>
      <c r="AA419" s="2">
        <f t="shared" ca="1" si="228"/>
        <v>-7</v>
      </c>
      <c r="AB419" s="2">
        <f t="shared" ca="1" si="229"/>
        <v>-22</v>
      </c>
      <c r="AC419" s="2" t="str">
        <f t="shared" ca="1" si="230"/>
        <v xml:space="preserve"> 2017 Q1</v>
      </c>
      <c r="AD419" s="2" t="str">
        <f t="shared" ca="1" si="231"/>
        <v xml:space="preserve"> 2017 M02</v>
      </c>
      <c r="AE419" s="2" t="b">
        <f t="shared" ca="1" si="232"/>
        <v>1</v>
      </c>
      <c r="AF419" s="2" t="b">
        <f t="shared" ca="1" si="233"/>
        <v>1</v>
      </c>
      <c r="AG419" s="2" t="str">
        <f t="shared" si="234"/>
        <v>2017</v>
      </c>
      <c r="AH419" s="2" t="str">
        <f t="shared" si="235"/>
        <v>1</v>
      </c>
      <c r="AI419" t="str">
        <f t="shared" si="236"/>
        <v>02</v>
      </c>
      <c r="AJ419" s="2" t="str">
        <f t="shared" si="237"/>
        <v>2017 Q1</v>
      </c>
    </row>
    <row r="420" spans="1:36" x14ac:dyDescent="0.25">
      <c r="A420" s="1">
        <v>42788</v>
      </c>
      <c r="B420" s="2">
        <f t="shared" si="210"/>
        <v>2017</v>
      </c>
      <c r="C420" s="2">
        <f t="shared" si="211"/>
        <v>1</v>
      </c>
      <c r="D420" s="2">
        <f t="shared" si="212"/>
        <v>20171</v>
      </c>
      <c r="E420">
        <f t="shared" si="213"/>
        <v>2</v>
      </c>
      <c r="F420">
        <f t="shared" si="214"/>
        <v>201702</v>
      </c>
      <c r="G420">
        <f t="shared" si="215"/>
        <v>53</v>
      </c>
      <c r="H420">
        <f t="shared" si="216"/>
        <v>53</v>
      </c>
      <c r="I420">
        <f t="shared" si="217"/>
        <v>53</v>
      </c>
      <c r="J420">
        <f t="shared" si="218"/>
        <v>38</v>
      </c>
      <c r="K420" s="1">
        <f t="shared" si="219"/>
        <v>42788</v>
      </c>
      <c r="L420" s="1">
        <f t="shared" si="220"/>
        <v>42767</v>
      </c>
      <c r="M420" s="1">
        <f t="shared" si="238"/>
        <v>42794</v>
      </c>
      <c r="N420" s="1">
        <f t="shared" si="221"/>
        <v>42736</v>
      </c>
      <c r="O420" s="1">
        <f t="shared" si="239"/>
        <v>42825</v>
      </c>
      <c r="P420" s="2">
        <f t="shared" si="240"/>
        <v>14</v>
      </c>
      <c r="Q420" s="2">
        <f t="shared" si="241"/>
        <v>5</v>
      </c>
      <c r="R420" s="2">
        <f t="shared" ca="1" si="242"/>
        <v>2018</v>
      </c>
      <c r="S420" s="2">
        <f t="shared" ca="1" si="243"/>
        <v>4</v>
      </c>
      <c r="T420" s="2">
        <f t="shared" ca="1" si="244"/>
        <v>12</v>
      </c>
      <c r="U420" s="2">
        <f t="shared" ca="1" si="222"/>
        <v>344</v>
      </c>
      <c r="V420" s="2">
        <f t="shared" ca="1" si="223"/>
        <v>344</v>
      </c>
      <c r="W420" s="2">
        <f t="shared" ca="1" si="224"/>
        <v>71</v>
      </c>
      <c r="X420" s="2">
        <f t="shared" ca="1" si="225"/>
        <v>12</v>
      </c>
      <c r="Y420" s="2">
        <f t="shared" ca="1" si="226"/>
        <v>36</v>
      </c>
      <c r="Z420" s="2">
        <f t="shared" ca="1" si="227"/>
        <v>-1</v>
      </c>
      <c r="AA420" s="2">
        <f t="shared" ca="1" si="228"/>
        <v>-7</v>
      </c>
      <c r="AB420" s="2">
        <f t="shared" ca="1" si="229"/>
        <v>-22</v>
      </c>
      <c r="AC420" s="2" t="str">
        <f t="shared" ca="1" si="230"/>
        <v xml:space="preserve"> 2017 Q1</v>
      </c>
      <c r="AD420" s="2" t="str">
        <f t="shared" ca="1" si="231"/>
        <v xml:space="preserve"> 2017 M02</v>
      </c>
      <c r="AE420" s="2" t="b">
        <f t="shared" ca="1" si="232"/>
        <v>1</v>
      </c>
      <c r="AF420" s="2" t="b">
        <f t="shared" ca="1" si="233"/>
        <v>1</v>
      </c>
      <c r="AG420" s="2" t="str">
        <f t="shared" si="234"/>
        <v>2017</v>
      </c>
      <c r="AH420" s="2" t="str">
        <f t="shared" si="235"/>
        <v>1</v>
      </c>
      <c r="AI420" t="str">
        <f t="shared" si="236"/>
        <v>02</v>
      </c>
      <c r="AJ420" s="2" t="str">
        <f t="shared" si="237"/>
        <v>2017 Q1</v>
      </c>
    </row>
    <row r="421" spans="1:36" x14ac:dyDescent="0.25">
      <c r="A421" s="1">
        <v>42789</v>
      </c>
      <c r="B421" s="2">
        <f t="shared" si="210"/>
        <v>2017</v>
      </c>
      <c r="C421" s="2">
        <f t="shared" si="211"/>
        <v>1</v>
      </c>
      <c r="D421" s="2">
        <f t="shared" si="212"/>
        <v>20171</v>
      </c>
      <c r="E421">
        <f t="shared" si="213"/>
        <v>2</v>
      </c>
      <c r="F421">
        <f t="shared" si="214"/>
        <v>201702</v>
      </c>
      <c r="G421">
        <f t="shared" si="215"/>
        <v>54</v>
      </c>
      <c r="H421">
        <f t="shared" si="216"/>
        <v>54</v>
      </c>
      <c r="I421">
        <f t="shared" si="217"/>
        <v>54</v>
      </c>
      <c r="J421">
        <f t="shared" si="218"/>
        <v>37</v>
      </c>
      <c r="K421" s="1">
        <f t="shared" si="219"/>
        <v>42789</v>
      </c>
      <c r="L421" s="1">
        <f t="shared" si="220"/>
        <v>42767</v>
      </c>
      <c r="M421" s="1">
        <f t="shared" si="238"/>
        <v>42794</v>
      </c>
      <c r="N421" s="1">
        <f t="shared" si="221"/>
        <v>42736</v>
      </c>
      <c r="O421" s="1">
        <f t="shared" si="239"/>
        <v>42825</v>
      </c>
      <c r="P421" s="2">
        <f t="shared" si="240"/>
        <v>14</v>
      </c>
      <c r="Q421" s="2">
        <f t="shared" si="241"/>
        <v>5</v>
      </c>
      <c r="R421" s="2">
        <f t="shared" ca="1" si="242"/>
        <v>2018</v>
      </c>
      <c r="S421" s="2">
        <f t="shared" ca="1" si="243"/>
        <v>4</v>
      </c>
      <c r="T421" s="2">
        <f t="shared" ca="1" si="244"/>
        <v>12</v>
      </c>
      <c r="U421" s="2">
        <f t="shared" ca="1" si="222"/>
        <v>344</v>
      </c>
      <c r="V421" s="2">
        <f t="shared" ca="1" si="223"/>
        <v>344</v>
      </c>
      <c r="W421" s="2">
        <f t="shared" ca="1" si="224"/>
        <v>71</v>
      </c>
      <c r="X421" s="2">
        <f t="shared" ca="1" si="225"/>
        <v>12</v>
      </c>
      <c r="Y421" s="2">
        <f t="shared" ca="1" si="226"/>
        <v>36</v>
      </c>
      <c r="Z421" s="2">
        <f t="shared" ca="1" si="227"/>
        <v>-1</v>
      </c>
      <c r="AA421" s="2">
        <f t="shared" ca="1" si="228"/>
        <v>-7</v>
      </c>
      <c r="AB421" s="2">
        <f t="shared" ca="1" si="229"/>
        <v>-22</v>
      </c>
      <c r="AC421" s="2" t="str">
        <f t="shared" ca="1" si="230"/>
        <v xml:space="preserve"> 2017 Q1</v>
      </c>
      <c r="AD421" s="2" t="str">
        <f t="shared" ca="1" si="231"/>
        <v xml:space="preserve"> 2017 M02</v>
      </c>
      <c r="AE421" s="2" t="b">
        <f t="shared" ca="1" si="232"/>
        <v>1</v>
      </c>
      <c r="AF421" s="2" t="b">
        <f t="shared" ca="1" si="233"/>
        <v>1</v>
      </c>
      <c r="AG421" s="2" t="str">
        <f t="shared" si="234"/>
        <v>2017</v>
      </c>
      <c r="AH421" s="2" t="str">
        <f t="shared" si="235"/>
        <v>1</v>
      </c>
      <c r="AI421" t="str">
        <f t="shared" si="236"/>
        <v>02</v>
      </c>
      <c r="AJ421" s="2" t="str">
        <f t="shared" si="237"/>
        <v>2017 Q1</v>
      </c>
    </row>
    <row r="422" spans="1:36" x14ac:dyDescent="0.25">
      <c r="A422" s="1">
        <v>42790</v>
      </c>
      <c r="B422" s="2">
        <f t="shared" si="210"/>
        <v>2017</v>
      </c>
      <c r="C422" s="2">
        <f t="shared" si="211"/>
        <v>1</v>
      </c>
      <c r="D422" s="2">
        <f t="shared" si="212"/>
        <v>20171</v>
      </c>
      <c r="E422">
        <f t="shared" si="213"/>
        <v>2</v>
      </c>
      <c r="F422">
        <f t="shared" si="214"/>
        <v>201702</v>
      </c>
      <c r="G422">
        <f t="shared" si="215"/>
        <v>55</v>
      </c>
      <c r="H422">
        <f t="shared" si="216"/>
        <v>55</v>
      </c>
      <c r="I422">
        <f t="shared" si="217"/>
        <v>55</v>
      </c>
      <c r="J422">
        <f t="shared" si="218"/>
        <v>36</v>
      </c>
      <c r="K422" s="1">
        <f t="shared" si="219"/>
        <v>42790</v>
      </c>
      <c r="L422" s="1">
        <f t="shared" si="220"/>
        <v>42767</v>
      </c>
      <c r="M422" s="1">
        <f t="shared" si="238"/>
        <v>42794</v>
      </c>
      <c r="N422" s="1">
        <f t="shared" si="221"/>
        <v>42736</v>
      </c>
      <c r="O422" s="1">
        <f t="shared" si="239"/>
        <v>42825</v>
      </c>
      <c r="P422" s="2">
        <f t="shared" si="240"/>
        <v>14</v>
      </c>
      <c r="Q422" s="2">
        <f t="shared" si="241"/>
        <v>5</v>
      </c>
      <c r="R422" s="2">
        <f t="shared" ca="1" si="242"/>
        <v>2018</v>
      </c>
      <c r="S422" s="2">
        <f t="shared" ca="1" si="243"/>
        <v>4</v>
      </c>
      <c r="T422" s="2">
        <f t="shared" ca="1" si="244"/>
        <v>12</v>
      </c>
      <c r="U422" s="2">
        <f t="shared" ca="1" si="222"/>
        <v>344</v>
      </c>
      <c r="V422" s="2">
        <f t="shared" ca="1" si="223"/>
        <v>344</v>
      </c>
      <c r="W422" s="2">
        <f t="shared" ca="1" si="224"/>
        <v>71</v>
      </c>
      <c r="X422" s="2">
        <f t="shared" ca="1" si="225"/>
        <v>12</v>
      </c>
      <c r="Y422" s="2">
        <f t="shared" ca="1" si="226"/>
        <v>36</v>
      </c>
      <c r="Z422" s="2">
        <f t="shared" ca="1" si="227"/>
        <v>-1</v>
      </c>
      <c r="AA422" s="2">
        <f t="shared" ca="1" si="228"/>
        <v>-7</v>
      </c>
      <c r="AB422" s="2">
        <f t="shared" ca="1" si="229"/>
        <v>-22</v>
      </c>
      <c r="AC422" s="2" t="str">
        <f t="shared" ca="1" si="230"/>
        <v xml:space="preserve"> 2017 Q1</v>
      </c>
      <c r="AD422" s="2" t="str">
        <f t="shared" ca="1" si="231"/>
        <v xml:space="preserve"> 2017 M02</v>
      </c>
      <c r="AE422" s="2" t="b">
        <f t="shared" ca="1" si="232"/>
        <v>1</v>
      </c>
      <c r="AF422" s="2" t="b">
        <f t="shared" ca="1" si="233"/>
        <v>1</v>
      </c>
      <c r="AG422" s="2" t="str">
        <f t="shared" si="234"/>
        <v>2017</v>
      </c>
      <c r="AH422" s="2" t="str">
        <f t="shared" si="235"/>
        <v>1</v>
      </c>
      <c r="AI422" t="str">
        <f t="shared" si="236"/>
        <v>02</v>
      </c>
      <c r="AJ422" s="2" t="str">
        <f t="shared" si="237"/>
        <v>2017 Q1</v>
      </c>
    </row>
    <row r="423" spans="1:36" x14ac:dyDescent="0.25">
      <c r="A423" s="1">
        <v>42791</v>
      </c>
      <c r="B423" s="2">
        <f t="shared" si="210"/>
        <v>2017</v>
      </c>
      <c r="C423" s="2">
        <f t="shared" si="211"/>
        <v>1</v>
      </c>
      <c r="D423" s="2">
        <f t="shared" si="212"/>
        <v>20171</v>
      </c>
      <c r="E423">
        <f t="shared" si="213"/>
        <v>2</v>
      </c>
      <c r="F423">
        <f t="shared" si="214"/>
        <v>201702</v>
      </c>
      <c r="G423">
        <f t="shared" si="215"/>
        <v>56</v>
      </c>
      <c r="H423">
        <f t="shared" si="216"/>
        <v>56</v>
      </c>
      <c r="I423">
        <f t="shared" si="217"/>
        <v>56</v>
      </c>
      <c r="J423">
        <f t="shared" si="218"/>
        <v>35</v>
      </c>
      <c r="K423" s="1">
        <f t="shared" si="219"/>
        <v>42791</v>
      </c>
      <c r="L423" s="1">
        <f t="shared" si="220"/>
        <v>42767</v>
      </c>
      <c r="M423" s="1">
        <f t="shared" si="238"/>
        <v>42794</v>
      </c>
      <c r="N423" s="1">
        <f t="shared" si="221"/>
        <v>42736</v>
      </c>
      <c r="O423" s="1">
        <f t="shared" si="239"/>
        <v>42825</v>
      </c>
      <c r="P423" s="2">
        <f t="shared" si="240"/>
        <v>14</v>
      </c>
      <c r="Q423" s="2">
        <f t="shared" si="241"/>
        <v>5</v>
      </c>
      <c r="R423" s="2">
        <f t="shared" ca="1" si="242"/>
        <v>2018</v>
      </c>
      <c r="S423" s="2">
        <f t="shared" ca="1" si="243"/>
        <v>4</v>
      </c>
      <c r="T423" s="2">
        <f t="shared" ca="1" si="244"/>
        <v>12</v>
      </c>
      <c r="U423" s="2">
        <f t="shared" ca="1" si="222"/>
        <v>344</v>
      </c>
      <c r="V423" s="2">
        <f t="shared" ca="1" si="223"/>
        <v>344</v>
      </c>
      <c r="W423" s="2">
        <f t="shared" ca="1" si="224"/>
        <v>71</v>
      </c>
      <c r="X423" s="2">
        <f t="shared" ca="1" si="225"/>
        <v>12</v>
      </c>
      <c r="Y423" s="2">
        <f t="shared" ca="1" si="226"/>
        <v>36</v>
      </c>
      <c r="Z423" s="2">
        <f t="shared" ca="1" si="227"/>
        <v>-1</v>
      </c>
      <c r="AA423" s="2">
        <f t="shared" ca="1" si="228"/>
        <v>-7</v>
      </c>
      <c r="AB423" s="2">
        <f t="shared" ca="1" si="229"/>
        <v>-22</v>
      </c>
      <c r="AC423" s="2" t="str">
        <f t="shared" ca="1" si="230"/>
        <v xml:space="preserve"> 2017 Q1</v>
      </c>
      <c r="AD423" s="2" t="str">
        <f t="shared" ca="1" si="231"/>
        <v xml:space="preserve"> 2017 M02</v>
      </c>
      <c r="AE423" s="2" t="b">
        <f t="shared" ca="1" si="232"/>
        <v>1</v>
      </c>
      <c r="AF423" s="2" t="b">
        <f t="shared" ca="1" si="233"/>
        <v>1</v>
      </c>
      <c r="AG423" s="2" t="str">
        <f t="shared" si="234"/>
        <v>2017</v>
      </c>
      <c r="AH423" s="2" t="str">
        <f t="shared" si="235"/>
        <v>1</v>
      </c>
      <c r="AI423" t="str">
        <f t="shared" si="236"/>
        <v>02</v>
      </c>
      <c r="AJ423" s="2" t="str">
        <f t="shared" si="237"/>
        <v>2017 Q1</v>
      </c>
    </row>
    <row r="424" spans="1:36" x14ac:dyDescent="0.25">
      <c r="A424" s="1">
        <v>42792</v>
      </c>
      <c r="B424" s="2">
        <f t="shared" si="210"/>
        <v>2017</v>
      </c>
      <c r="C424" s="2">
        <f t="shared" si="211"/>
        <v>1</v>
      </c>
      <c r="D424" s="2">
        <f t="shared" si="212"/>
        <v>20171</v>
      </c>
      <c r="E424">
        <f t="shared" si="213"/>
        <v>2</v>
      </c>
      <c r="F424">
        <f t="shared" si="214"/>
        <v>201702</v>
      </c>
      <c r="G424">
        <f t="shared" si="215"/>
        <v>57</v>
      </c>
      <c r="H424">
        <f t="shared" si="216"/>
        <v>57</v>
      </c>
      <c r="I424">
        <f t="shared" si="217"/>
        <v>57</v>
      </c>
      <c r="J424">
        <f t="shared" si="218"/>
        <v>34</v>
      </c>
      <c r="K424" s="1">
        <f t="shared" si="219"/>
        <v>42792</v>
      </c>
      <c r="L424" s="1">
        <f t="shared" si="220"/>
        <v>42767</v>
      </c>
      <c r="M424" s="1">
        <f t="shared" si="238"/>
        <v>42794</v>
      </c>
      <c r="N424" s="1">
        <f t="shared" si="221"/>
        <v>42736</v>
      </c>
      <c r="O424" s="1">
        <f t="shared" si="239"/>
        <v>42825</v>
      </c>
      <c r="P424" s="2">
        <f t="shared" si="240"/>
        <v>14</v>
      </c>
      <c r="Q424" s="2">
        <f t="shared" si="241"/>
        <v>5</v>
      </c>
      <c r="R424" s="2">
        <f t="shared" ca="1" si="242"/>
        <v>2018</v>
      </c>
      <c r="S424" s="2">
        <f t="shared" ca="1" si="243"/>
        <v>4</v>
      </c>
      <c r="T424" s="2">
        <f t="shared" ca="1" si="244"/>
        <v>12</v>
      </c>
      <c r="U424" s="2">
        <f t="shared" ca="1" si="222"/>
        <v>344</v>
      </c>
      <c r="V424" s="2">
        <f t="shared" ca="1" si="223"/>
        <v>344</v>
      </c>
      <c r="W424" s="2">
        <f t="shared" ca="1" si="224"/>
        <v>71</v>
      </c>
      <c r="X424" s="2">
        <f t="shared" ca="1" si="225"/>
        <v>12</v>
      </c>
      <c r="Y424" s="2">
        <f t="shared" ca="1" si="226"/>
        <v>36</v>
      </c>
      <c r="Z424" s="2">
        <f t="shared" ca="1" si="227"/>
        <v>-1</v>
      </c>
      <c r="AA424" s="2">
        <f t="shared" ca="1" si="228"/>
        <v>-7</v>
      </c>
      <c r="AB424" s="2">
        <f t="shared" ca="1" si="229"/>
        <v>-22</v>
      </c>
      <c r="AC424" s="2" t="str">
        <f t="shared" ca="1" si="230"/>
        <v xml:space="preserve"> 2017 Q1</v>
      </c>
      <c r="AD424" s="2" t="str">
        <f t="shared" ca="1" si="231"/>
        <v xml:space="preserve"> 2017 M02</v>
      </c>
      <c r="AE424" s="2" t="b">
        <f t="shared" ca="1" si="232"/>
        <v>1</v>
      </c>
      <c r="AF424" s="2" t="b">
        <f t="shared" ca="1" si="233"/>
        <v>1</v>
      </c>
      <c r="AG424" s="2" t="str">
        <f t="shared" si="234"/>
        <v>2017</v>
      </c>
      <c r="AH424" s="2" t="str">
        <f t="shared" si="235"/>
        <v>1</v>
      </c>
      <c r="AI424" t="str">
        <f t="shared" si="236"/>
        <v>02</v>
      </c>
      <c r="AJ424" s="2" t="str">
        <f t="shared" si="237"/>
        <v>2017 Q1</v>
      </c>
    </row>
    <row r="425" spans="1:36" x14ac:dyDescent="0.25">
      <c r="A425" s="1">
        <v>42793</v>
      </c>
      <c r="B425" s="2">
        <f t="shared" si="210"/>
        <v>2017</v>
      </c>
      <c r="C425" s="2">
        <f t="shared" si="211"/>
        <v>1</v>
      </c>
      <c r="D425" s="2">
        <f t="shared" si="212"/>
        <v>20171</v>
      </c>
      <c r="E425">
        <f t="shared" si="213"/>
        <v>2</v>
      </c>
      <c r="F425">
        <f t="shared" si="214"/>
        <v>201702</v>
      </c>
      <c r="G425">
        <f t="shared" si="215"/>
        <v>58</v>
      </c>
      <c r="H425">
        <f t="shared" si="216"/>
        <v>58</v>
      </c>
      <c r="I425">
        <f t="shared" si="217"/>
        <v>58</v>
      </c>
      <c r="J425">
        <f t="shared" si="218"/>
        <v>33</v>
      </c>
      <c r="K425" s="1">
        <f t="shared" si="219"/>
        <v>42793</v>
      </c>
      <c r="L425" s="1">
        <f t="shared" si="220"/>
        <v>42767</v>
      </c>
      <c r="M425" s="1">
        <f t="shared" si="238"/>
        <v>42794</v>
      </c>
      <c r="N425" s="1">
        <f t="shared" si="221"/>
        <v>42736</v>
      </c>
      <c r="O425" s="1">
        <f t="shared" si="239"/>
        <v>42825</v>
      </c>
      <c r="P425" s="2">
        <f t="shared" si="240"/>
        <v>14</v>
      </c>
      <c r="Q425" s="2">
        <f t="shared" si="241"/>
        <v>5</v>
      </c>
      <c r="R425" s="2">
        <f t="shared" ca="1" si="242"/>
        <v>2018</v>
      </c>
      <c r="S425" s="2">
        <f t="shared" ca="1" si="243"/>
        <v>4</v>
      </c>
      <c r="T425" s="2">
        <f t="shared" ca="1" si="244"/>
        <v>12</v>
      </c>
      <c r="U425" s="2">
        <f t="shared" ca="1" si="222"/>
        <v>344</v>
      </c>
      <c r="V425" s="2">
        <f t="shared" ca="1" si="223"/>
        <v>344</v>
      </c>
      <c r="W425" s="2">
        <f t="shared" ca="1" si="224"/>
        <v>71</v>
      </c>
      <c r="X425" s="2">
        <f t="shared" ca="1" si="225"/>
        <v>12</v>
      </c>
      <c r="Y425" s="2">
        <f t="shared" ca="1" si="226"/>
        <v>36</v>
      </c>
      <c r="Z425" s="2">
        <f t="shared" ca="1" si="227"/>
        <v>-1</v>
      </c>
      <c r="AA425" s="2">
        <f t="shared" ca="1" si="228"/>
        <v>-7</v>
      </c>
      <c r="AB425" s="2">
        <f t="shared" ca="1" si="229"/>
        <v>-22</v>
      </c>
      <c r="AC425" s="2" t="str">
        <f t="shared" ca="1" si="230"/>
        <v xml:space="preserve"> 2017 Q1</v>
      </c>
      <c r="AD425" s="2" t="str">
        <f t="shared" ca="1" si="231"/>
        <v xml:space="preserve"> 2017 M02</v>
      </c>
      <c r="AE425" s="2" t="b">
        <f t="shared" ca="1" si="232"/>
        <v>1</v>
      </c>
      <c r="AF425" s="2" t="b">
        <f t="shared" ca="1" si="233"/>
        <v>1</v>
      </c>
      <c r="AG425" s="2" t="str">
        <f t="shared" si="234"/>
        <v>2017</v>
      </c>
      <c r="AH425" s="2" t="str">
        <f t="shared" si="235"/>
        <v>1</v>
      </c>
      <c r="AI425" t="str">
        <f t="shared" si="236"/>
        <v>02</v>
      </c>
      <c r="AJ425" s="2" t="str">
        <f t="shared" si="237"/>
        <v>2017 Q1</v>
      </c>
    </row>
    <row r="426" spans="1:36" x14ac:dyDescent="0.25">
      <c r="A426" s="1">
        <v>42794</v>
      </c>
      <c r="B426" s="2">
        <f t="shared" ref="B426:B489" si="245">YEAR(A426)</f>
        <v>2017</v>
      </c>
      <c r="C426" s="2">
        <f t="shared" ref="C426:C489" si="246">ROUNDUP(E426/3, 0)</f>
        <v>1</v>
      </c>
      <c r="D426" s="2">
        <f t="shared" si="212"/>
        <v>20171</v>
      </c>
      <c r="E426">
        <f t="shared" si="213"/>
        <v>2</v>
      </c>
      <c r="F426">
        <f t="shared" si="214"/>
        <v>201702</v>
      </c>
      <c r="G426">
        <f t="shared" si="215"/>
        <v>59</v>
      </c>
      <c r="H426">
        <f t="shared" si="216"/>
        <v>59</v>
      </c>
      <c r="I426">
        <f t="shared" si="217"/>
        <v>59</v>
      </c>
      <c r="J426">
        <f t="shared" si="218"/>
        <v>32</v>
      </c>
      <c r="K426" s="1">
        <f t="shared" si="219"/>
        <v>42794</v>
      </c>
      <c r="L426" s="1">
        <f t="shared" si="220"/>
        <v>42767</v>
      </c>
      <c r="M426" s="1">
        <f t="shared" si="238"/>
        <v>42794</v>
      </c>
      <c r="N426" s="1">
        <f t="shared" si="221"/>
        <v>42736</v>
      </c>
      <c r="O426" s="1">
        <f t="shared" si="239"/>
        <v>42825</v>
      </c>
      <c r="P426" s="2">
        <f t="shared" si="240"/>
        <v>14</v>
      </c>
      <c r="Q426" s="2">
        <f t="shared" si="241"/>
        <v>5</v>
      </c>
      <c r="R426" s="2">
        <f t="shared" ca="1" si="242"/>
        <v>2018</v>
      </c>
      <c r="S426" s="2">
        <f t="shared" ca="1" si="243"/>
        <v>4</v>
      </c>
      <c r="T426" s="2">
        <f t="shared" ca="1" si="244"/>
        <v>12</v>
      </c>
      <c r="U426" s="2">
        <f t="shared" ca="1" si="222"/>
        <v>344</v>
      </c>
      <c r="V426" s="2">
        <f t="shared" ca="1" si="223"/>
        <v>344</v>
      </c>
      <c r="W426" s="2">
        <f t="shared" ca="1" si="224"/>
        <v>71</v>
      </c>
      <c r="X426" s="2">
        <f t="shared" ca="1" si="225"/>
        <v>12</v>
      </c>
      <c r="Y426" s="2">
        <f t="shared" ca="1" si="226"/>
        <v>36</v>
      </c>
      <c r="Z426" s="2">
        <f t="shared" ca="1" si="227"/>
        <v>-1</v>
      </c>
      <c r="AA426" s="2">
        <f t="shared" ca="1" si="228"/>
        <v>-7</v>
      </c>
      <c r="AB426" s="2">
        <f t="shared" ca="1" si="229"/>
        <v>-22</v>
      </c>
      <c r="AC426" s="2" t="str">
        <f t="shared" ca="1" si="230"/>
        <v xml:space="preserve"> 2017 Q1</v>
      </c>
      <c r="AD426" s="2" t="str">
        <f t="shared" ca="1" si="231"/>
        <v xml:space="preserve"> 2017 M02</v>
      </c>
      <c r="AE426" s="2" t="b">
        <f t="shared" ca="1" si="232"/>
        <v>1</v>
      </c>
      <c r="AF426" s="2" t="b">
        <f t="shared" ca="1" si="233"/>
        <v>1</v>
      </c>
      <c r="AG426" s="2" t="str">
        <f t="shared" si="234"/>
        <v>2017</v>
      </c>
      <c r="AH426" s="2" t="str">
        <f t="shared" si="235"/>
        <v>1</v>
      </c>
      <c r="AI426" t="str">
        <f t="shared" si="236"/>
        <v>02</v>
      </c>
      <c r="AJ426" s="2" t="str">
        <f t="shared" si="237"/>
        <v>2017 Q1</v>
      </c>
    </row>
    <row r="427" spans="1:36" x14ac:dyDescent="0.25">
      <c r="A427" s="1">
        <v>42795</v>
      </c>
      <c r="B427" s="2">
        <f t="shared" si="245"/>
        <v>2017</v>
      </c>
      <c r="C427" s="2">
        <f t="shared" si="246"/>
        <v>1</v>
      </c>
      <c r="D427" s="2">
        <f t="shared" si="212"/>
        <v>20171</v>
      </c>
      <c r="E427">
        <f t="shared" si="213"/>
        <v>3</v>
      </c>
      <c r="F427">
        <f t="shared" si="214"/>
        <v>201703</v>
      </c>
      <c r="G427">
        <f t="shared" si="215"/>
        <v>60</v>
      </c>
      <c r="H427">
        <f t="shared" si="216"/>
        <v>60</v>
      </c>
      <c r="I427">
        <f t="shared" si="217"/>
        <v>60</v>
      </c>
      <c r="J427">
        <f t="shared" si="218"/>
        <v>31</v>
      </c>
      <c r="K427" s="1">
        <f t="shared" si="219"/>
        <v>42795</v>
      </c>
      <c r="L427" s="1">
        <f t="shared" si="220"/>
        <v>42795</v>
      </c>
      <c r="M427" s="1">
        <f t="shared" si="238"/>
        <v>42825</v>
      </c>
      <c r="N427" s="1">
        <f t="shared" si="221"/>
        <v>42736</v>
      </c>
      <c r="O427" s="1">
        <f t="shared" si="239"/>
        <v>42825</v>
      </c>
      <c r="P427" s="2">
        <f t="shared" si="240"/>
        <v>15</v>
      </c>
      <c r="Q427" s="2">
        <f t="shared" si="241"/>
        <v>5</v>
      </c>
      <c r="R427" s="2">
        <f t="shared" ca="1" si="242"/>
        <v>2018</v>
      </c>
      <c r="S427" s="2">
        <f t="shared" ca="1" si="243"/>
        <v>4</v>
      </c>
      <c r="T427" s="2">
        <f t="shared" ca="1" si="244"/>
        <v>12</v>
      </c>
      <c r="U427" s="2">
        <f t="shared" ca="1" si="222"/>
        <v>344</v>
      </c>
      <c r="V427" s="2">
        <f t="shared" ca="1" si="223"/>
        <v>344</v>
      </c>
      <c r="W427" s="2">
        <f t="shared" ca="1" si="224"/>
        <v>71</v>
      </c>
      <c r="X427" s="2">
        <f t="shared" ca="1" si="225"/>
        <v>12</v>
      </c>
      <c r="Y427" s="2">
        <f t="shared" ca="1" si="226"/>
        <v>36</v>
      </c>
      <c r="Z427" s="2">
        <f t="shared" ca="1" si="227"/>
        <v>-1</v>
      </c>
      <c r="AA427" s="2">
        <f t="shared" ca="1" si="228"/>
        <v>-7</v>
      </c>
      <c r="AB427" s="2">
        <f t="shared" ca="1" si="229"/>
        <v>-21</v>
      </c>
      <c r="AC427" s="2" t="str">
        <f t="shared" ca="1" si="230"/>
        <v xml:space="preserve"> 2017 Q1</v>
      </c>
      <c r="AD427" s="2" t="str">
        <f t="shared" ca="1" si="231"/>
        <v xml:space="preserve"> 2017 M03</v>
      </c>
      <c r="AE427" s="2" t="b">
        <f t="shared" ca="1" si="232"/>
        <v>1</v>
      </c>
      <c r="AF427" s="2" t="b">
        <f t="shared" ca="1" si="233"/>
        <v>1</v>
      </c>
      <c r="AG427" s="2" t="str">
        <f t="shared" si="234"/>
        <v>2017</v>
      </c>
      <c r="AH427" s="2" t="str">
        <f t="shared" si="235"/>
        <v>1</v>
      </c>
      <c r="AI427" t="str">
        <f t="shared" si="236"/>
        <v>03</v>
      </c>
      <c r="AJ427" s="2" t="str">
        <f t="shared" si="237"/>
        <v>2017 Q1</v>
      </c>
    </row>
    <row r="428" spans="1:36" x14ac:dyDescent="0.25">
      <c r="A428" s="1">
        <v>42796</v>
      </c>
      <c r="B428" s="2">
        <f t="shared" si="245"/>
        <v>2017</v>
      </c>
      <c r="C428" s="2">
        <f t="shared" si="246"/>
        <v>1</v>
      </c>
      <c r="D428" s="2">
        <f t="shared" si="212"/>
        <v>20171</v>
      </c>
      <c r="E428">
        <f t="shared" si="213"/>
        <v>3</v>
      </c>
      <c r="F428">
        <f t="shared" si="214"/>
        <v>201703</v>
      </c>
      <c r="G428">
        <f t="shared" si="215"/>
        <v>61</v>
      </c>
      <c r="H428">
        <f t="shared" si="216"/>
        <v>61</v>
      </c>
      <c r="I428">
        <f t="shared" si="217"/>
        <v>61</v>
      </c>
      <c r="J428">
        <f t="shared" si="218"/>
        <v>30</v>
      </c>
      <c r="K428" s="1">
        <f t="shared" si="219"/>
        <v>42796</v>
      </c>
      <c r="L428" s="1">
        <f t="shared" si="220"/>
        <v>42795</v>
      </c>
      <c r="M428" s="1">
        <f t="shared" si="238"/>
        <v>42825</v>
      </c>
      <c r="N428" s="1">
        <f t="shared" si="221"/>
        <v>42736</v>
      </c>
      <c r="O428" s="1">
        <f t="shared" si="239"/>
        <v>42825</v>
      </c>
      <c r="P428" s="2">
        <f t="shared" si="240"/>
        <v>15</v>
      </c>
      <c r="Q428" s="2">
        <f t="shared" si="241"/>
        <v>5</v>
      </c>
      <c r="R428" s="2">
        <f t="shared" ca="1" si="242"/>
        <v>2018</v>
      </c>
      <c r="S428" s="2">
        <f t="shared" ca="1" si="243"/>
        <v>4</v>
      </c>
      <c r="T428" s="2">
        <f t="shared" ca="1" si="244"/>
        <v>12</v>
      </c>
      <c r="U428" s="2">
        <f t="shared" ca="1" si="222"/>
        <v>344</v>
      </c>
      <c r="V428" s="2">
        <f t="shared" ca="1" si="223"/>
        <v>344</v>
      </c>
      <c r="W428" s="2">
        <f t="shared" ca="1" si="224"/>
        <v>71</v>
      </c>
      <c r="X428" s="2">
        <f t="shared" ca="1" si="225"/>
        <v>12</v>
      </c>
      <c r="Y428" s="2">
        <f t="shared" ca="1" si="226"/>
        <v>36</v>
      </c>
      <c r="Z428" s="2">
        <f t="shared" ca="1" si="227"/>
        <v>-1</v>
      </c>
      <c r="AA428" s="2">
        <f t="shared" ca="1" si="228"/>
        <v>-7</v>
      </c>
      <c r="AB428" s="2">
        <f t="shared" ca="1" si="229"/>
        <v>-21</v>
      </c>
      <c r="AC428" s="2" t="str">
        <f t="shared" ca="1" si="230"/>
        <v xml:space="preserve"> 2017 Q1</v>
      </c>
      <c r="AD428" s="2" t="str">
        <f t="shared" ca="1" si="231"/>
        <v xml:space="preserve"> 2017 M03</v>
      </c>
      <c r="AE428" s="2" t="b">
        <f t="shared" ca="1" si="232"/>
        <v>1</v>
      </c>
      <c r="AF428" s="2" t="b">
        <f t="shared" ca="1" si="233"/>
        <v>1</v>
      </c>
      <c r="AG428" s="2" t="str">
        <f t="shared" si="234"/>
        <v>2017</v>
      </c>
      <c r="AH428" s="2" t="str">
        <f t="shared" si="235"/>
        <v>1</v>
      </c>
      <c r="AI428" t="str">
        <f t="shared" si="236"/>
        <v>03</v>
      </c>
      <c r="AJ428" s="2" t="str">
        <f t="shared" si="237"/>
        <v>2017 Q1</v>
      </c>
    </row>
    <row r="429" spans="1:36" x14ac:dyDescent="0.25">
      <c r="A429" s="1">
        <v>42797</v>
      </c>
      <c r="B429" s="2">
        <f t="shared" si="245"/>
        <v>2017</v>
      </c>
      <c r="C429" s="2">
        <f t="shared" si="246"/>
        <v>1</v>
      </c>
      <c r="D429" s="2">
        <f t="shared" si="212"/>
        <v>20171</v>
      </c>
      <c r="E429">
        <f t="shared" si="213"/>
        <v>3</v>
      </c>
      <c r="F429">
        <f t="shared" si="214"/>
        <v>201703</v>
      </c>
      <c r="G429">
        <f t="shared" si="215"/>
        <v>62</v>
      </c>
      <c r="H429">
        <f t="shared" si="216"/>
        <v>62</v>
      </c>
      <c r="I429">
        <f t="shared" si="217"/>
        <v>62</v>
      </c>
      <c r="J429">
        <f t="shared" si="218"/>
        <v>29</v>
      </c>
      <c r="K429" s="1">
        <f t="shared" si="219"/>
        <v>42797</v>
      </c>
      <c r="L429" s="1">
        <f t="shared" si="220"/>
        <v>42795</v>
      </c>
      <c r="M429" s="1">
        <f t="shared" si="238"/>
        <v>42825</v>
      </c>
      <c r="N429" s="1">
        <f t="shared" si="221"/>
        <v>42736</v>
      </c>
      <c r="O429" s="1">
        <f t="shared" si="239"/>
        <v>42825</v>
      </c>
      <c r="P429" s="2">
        <f t="shared" si="240"/>
        <v>15</v>
      </c>
      <c r="Q429" s="2">
        <f t="shared" si="241"/>
        <v>5</v>
      </c>
      <c r="R429" s="2">
        <f t="shared" ca="1" si="242"/>
        <v>2018</v>
      </c>
      <c r="S429" s="2">
        <f t="shared" ca="1" si="243"/>
        <v>4</v>
      </c>
      <c r="T429" s="2">
        <f t="shared" ca="1" si="244"/>
        <v>12</v>
      </c>
      <c r="U429" s="2">
        <f t="shared" ca="1" si="222"/>
        <v>344</v>
      </c>
      <c r="V429" s="2">
        <f t="shared" ca="1" si="223"/>
        <v>344</v>
      </c>
      <c r="W429" s="2">
        <f t="shared" ca="1" si="224"/>
        <v>71</v>
      </c>
      <c r="X429" s="2">
        <f t="shared" ca="1" si="225"/>
        <v>12</v>
      </c>
      <c r="Y429" s="2">
        <f t="shared" ca="1" si="226"/>
        <v>36</v>
      </c>
      <c r="Z429" s="2">
        <f t="shared" ca="1" si="227"/>
        <v>-1</v>
      </c>
      <c r="AA429" s="2">
        <f t="shared" ca="1" si="228"/>
        <v>-7</v>
      </c>
      <c r="AB429" s="2">
        <f t="shared" ca="1" si="229"/>
        <v>-21</v>
      </c>
      <c r="AC429" s="2" t="str">
        <f t="shared" ca="1" si="230"/>
        <v xml:space="preserve"> 2017 Q1</v>
      </c>
      <c r="AD429" s="2" t="str">
        <f t="shared" ca="1" si="231"/>
        <v xml:space="preserve"> 2017 M03</v>
      </c>
      <c r="AE429" s="2" t="b">
        <f t="shared" ca="1" si="232"/>
        <v>1</v>
      </c>
      <c r="AF429" s="2" t="b">
        <f t="shared" ca="1" si="233"/>
        <v>1</v>
      </c>
      <c r="AG429" s="2" t="str">
        <f t="shared" si="234"/>
        <v>2017</v>
      </c>
      <c r="AH429" s="2" t="str">
        <f t="shared" si="235"/>
        <v>1</v>
      </c>
      <c r="AI429" t="str">
        <f t="shared" si="236"/>
        <v>03</v>
      </c>
      <c r="AJ429" s="2" t="str">
        <f t="shared" si="237"/>
        <v>2017 Q1</v>
      </c>
    </row>
    <row r="430" spans="1:36" x14ac:dyDescent="0.25">
      <c r="A430" s="1">
        <v>42798</v>
      </c>
      <c r="B430" s="2">
        <f t="shared" si="245"/>
        <v>2017</v>
      </c>
      <c r="C430" s="2">
        <f t="shared" si="246"/>
        <v>1</v>
      </c>
      <c r="D430" s="2">
        <f t="shared" si="212"/>
        <v>20171</v>
      </c>
      <c r="E430">
        <f t="shared" si="213"/>
        <v>3</v>
      </c>
      <c r="F430">
        <f t="shared" si="214"/>
        <v>201703</v>
      </c>
      <c r="G430">
        <f t="shared" si="215"/>
        <v>63</v>
      </c>
      <c r="H430">
        <f t="shared" si="216"/>
        <v>63</v>
      </c>
      <c r="I430">
        <f t="shared" si="217"/>
        <v>63</v>
      </c>
      <c r="J430">
        <f t="shared" si="218"/>
        <v>28</v>
      </c>
      <c r="K430" s="1">
        <f t="shared" si="219"/>
        <v>42798</v>
      </c>
      <c r="L430" s="1">
        <f t="shared" si="220"/>
        <v>42795</v>
      </c>
      <c r="M430" s="1">
        <f t="shared" si="238"/>
        <v>42825</v>
      </c>
      <c r="N430" s="1">
        <f t="shared" si="221"/>
        <v>42736</v>
      </c>
      <c r="O430" s="1">
        <f t="shared" si="239"/>
        <v>42825</v>
      </c>
      <c r="P430" s="2">
        <f t="shared" si="240"/>
        <v>15</v>
      </c>
      <c r="Q430" s="2">
        <f t="shared" si="241"/>
        <v>5</v>
      </c>
      <c r="R430" s="2">
        <f t="shared" ca="1" si="242"/>
        <v>2018</v>
      </c>
      <c r="S430" s="2">
        <f t="shared" ca="1" si="243"/>
        <v>4</v>
      </c>
      <c r="T430" s="2">
        <f t="shared" ca="1" si="244"/>
        <v>12</v>
      </c>
      <c r="U430" s="2">
        <f t="shared" ca="1" si="222"/>
        <v>344</v>
      </c>
      <c r="V430" s="2">
        <f t="shared" ca="1" si="223"/>
        <v>344</v>
      </c>
      <c r="W430" s="2">
        <f t="shared" ca="1" si="224"/>
        <v>71</v>
      </c>
      <c r="X430" s="2">
        <f t="shared" ca="1" si="225"/>
        <v>12</v>
      </c>
      <c r="Y430" s="2">
        <f t="shared" ca="1" si="226"/>
        <v>36</v>
      </c>
      <c r="Z430" s="2">
        <f t="shared" ca="1" si="227"/>
        <v>-1</v>
      </c>
      <c r="AA430" s="2">
        <f t="shared" ca="1" si="228"/>
        <v>-7</v>
      </c>
      <c r="AB430" s="2">
        <f t="shared" ca="1" si="229"/>
        <v>-21</v>
      </c>
      <c r="AC430" s="2" t="str">
        <f t="shared" ca="1" si="230"/>
        <v xml:space="preserve"> 2017 Q1</v>
      </c>
      <c r="AD430" s="2" t="str">
        <f t="shared" ca="1" si="231"/>
        <v xml:space="preserve"> 2017 M03</v>
      </c>
      <c r="AE430" s="2" t="b">
        <f t="shared" ca="1" si="232"/>
        <v>1</v>
      </c>
      <c r="AF430" s="2" t="b">
        <f t="shared" ca="1" si="233"/>
        <v>1</v>
      </c>
      <c r="AG430" s="2" t="str">
        <f t="shared" si="234"/>
        <v>2017</v>
      </c>
      <c r="AH430" s="2" t="str">
        <f t="shared" si="235"/>
        <v>1</v>
      </c>
      <c r="AI430" t="str">
        <f t="shared" si="236"/>
        <v>03</v>
      </c>
      <c r="AJ430" s="2" t="str">
        <f t="shared" si="237"/>
        <v>2017 Q1</v>
      </c>
    </row>
    <row r="431" spans="1:36" x14ac:dyDescent="0.25">
      <c r="A431" s="1">
        <v>42799</v>
      </c>
      <c r="B431" s="2">
        <f t="shared" si="245"/>
        <v>2017</v>
      </c>
      <c r="C431" s="2">
        <f t="shared" si="246"/>
        <v>1</v>
      </c>
      <c r="D431" s="2">
        <f t="shared" si="212"/>
        <v>20171</v>
      </c>
      <c r="E431">
        <f t="shared" si="213"/>
        <v>3</v>
      </c>
      <c r="F431">
        <f t="shared" si="214"/>
        <v>201703</v>
      </c>
      <c r="G431">
        <f t="shared" si="215"/>
        <v>64</v>
      </c>
      <c r="H431">
        <f t="shared" si="216"/>
        <v>64</v>
      </c>
      <c r="I431">
        <f t="shared" si="217"/>
        <v>64</v>
      </c>
      <c r="J431">
        <f t="shared" si="218"/>
        <v>27</v>
      </c>
      <c r="K431" s="1">
        <f t="shared" si="219"/>
        <v>42799</v>
      </c>
      <c r="L431" s="1">
        <f t="shared" si="220"/>
        <v>42795</v>
      </c>
      <c r="M431" s="1">
        <f t="shared" si="238"/>
        <v>42825</v>
      </c>
      <c r="N431" s="1">
        <f t="shared" si="221"/>
        <v>42736</v>
      </c>
      <c r="O431" s="1">
        <f t="shared" si="239"/>
        <v>42825</v>
      </c>
      <c r="P431" s="2">
        <f t="shared" si="240"/>
        <v>15</v>
      </c>
      <c r="Q431" s="2">
        <f t="shared" si="241"/>
        <v>5</v>
      </c>
      <c r="R431" s="2">
        <f t="shared" ca="1" si="242"/>
        <v>2018</v>
      </c>
      <c r="S431" s="2">
        <f t="shared" ca="1" si="243"/>
        <v>4</v>
      </c>
      <c r="T431" s="2">
        <f t="shared" ca="1" si="244"/>
        <v>12</v>
      </c>
      <c r="U431" s="2">
        <f t="shared" ca="1" si="222"/>
        <v>344</v>
      </c>
      <c r="V431" s="2">
        <f t="shared" ca="1" si="223"/>
        <v>344</v>
      </c>
      <c r="W431" s="2">
        <f t="shared" ca="1" si="224"/>
        <v>71</v>
      </c>
      <c r="X431" s="2">
        <f t="shared" ca="1" si="225"/>
        <v>12</v>
      </c>
      <c r="Y431" s="2">
        <f t="shared" ca="1" si="226"/>
        <v>36</v>
      </c>
      <c r="Z431" s="2">
        <f t="shared" ca="1" si="227"/>
        <v>-1</v>
      </c>
      <c r="AA431" s="2">
        <f t="shared" ca="1" si="228"/>
        <v>-7</v>
      </c>
      <c r="AB431" s="2">
        <f t="shared" ca="1" si="229"/>
        <v>-21</v>
      </c>
      <c r="AC431" s="2" t="str">
        <f t="shared" ca="1" si="230"/>
        <v xml:space="preserve"> 2017 Q1</v>
      </c>
      <c r="AD431" s="2" t="str">
        <f t="shared" ca="1" si="231"/>
        <v xml:space="preserve"> 2017 M03</v>
      </c>
      <c r="AE431" s="2" t="b">
        <f t="shared" ca="1" si="232"/>
        <v>1</v>
      </c>
      <c r="AF431" s="2" t="b">
        <f t="shared" ca="1" si="233"/>
        <v>1</v>
      </c>
      <c r="AG431" s="2" t="str">
        <f t="shared" si="234"/>
        <v>2017</v>
      </c>
      <c r="AH431" s="2" t="str">
        <f t="shared" si="235"/>
        <v>1</v>
      </c>
      <c r="AI431" t="str">
        <f t="shared" si="236"/>
        <v>03</v>
      </c>
      <c r="AJ431" s="2" t="str">
        <f t="shared" si="237"/>
        <v>2017 Q1</v>
      </c>
    </row>
    <row r="432" spans="1:36" x14ac:dyDescent="0.25">
      <c r="A432" s="1">
        <v>42800</v>
      </c>
      <c r="B432" s="2">
        <f t="shared" si="245"/>
        <v>2017</v>
      </c>
      <c r="C432" s="2">
        <f t="shared" si="246"/>
        <v>1</v>
      </c>
      <c r="D432" s="2">
        <f t="shared" si="212"/>
        <v>20171</v>
      </c>
      <c r="E432">
        <f t="shared" si="213"/>
        <v>3</v>
      </c>
      <c r="F432">
        <f t="shared" si="214"/>
        <v>201703</v>
      </c>
      <c r="G432">
        <f t="shared" si="215"/>
        <v>65</v>
      </c>
      <c r="H432">
        <f t="shared" si="216"/>
        <v>65</v>
      </c>
      <c r="I432">
        <f t="shared" si="217"/>
        <v>65</v>
      </c>
      <c r="J432">
        <f t="shared" si="218"/>
        <v>26</v>
      </c>
      <c r="K432" s="1">
        <f t="shared" si="219"/>
        <v>42800</v>
      </c>
      <c r="L432" s="1">
        <f t="shared" si="220"/>
        <v>42795</v>
      </c>
      <c r="M432" s="1">
        <f t="shared" si="238"/>
        <v>42825</v>
      </c>
      <c r="N432" s="1">
        <f t="shared" si="221"/>
        <v>42736</v>
      </c>
      <c r="O432" s="1">
        <f t="shared" si="239"/>
        <v>42825</v>
      </c>
      <c r="P432" s="2">
        <f t="shared" si="240"/>
        <v>15</v>
      </c>
      <c r="Q432" s="2">
        <f t="shared" si="241"/>
        <v>5</v>
      </c>
      <c r="R432" s="2">
        <f t="shared" ca="1" si="242"/>
        <v>2018</v>
      </c>
      <c r="S432" s="2">
        <f t="shared" ca="1" si="243"/>
        <v>4</v>
      </c>
      <c r="T432" s="2">
        <f t="shared" ca="1" si="244"/>
        <v>12</v>
      </c>
      <c r="U432" s="2">
        <f t="shared" ca="1" si="222"/>
        <v>344</v>
      </c>
      <c r="V432" s="2">
        <f t="shared" ca="1" si="223"/>
        <v>344</v>
      </c>
      <c r="W432" s="2">
        <f t="shared" ca="1" si="224"/>
        <v>71</v>
      </c>
      <c r="X432" s="2">
        <f t="shared" ca="1" si="225"/>
        <v>12</v>
      </c>
      <c r="Y432" s="2">
        <f t="shared" ca="1" si="226"/>
        <v>36</v>
      </c>
      <c r="Z432" s="2">
        <f t="shared" ca="1" si="227"/>
        <v>-1</v>
      </c>
      <c r="AA432" s="2">
        <f t="shared" ca="1" si="228"/>
        <v>-7</v>
      </c>
      <c r="AB432" s="2">
        <f t="shared" ca="1" si="229"/>
        <v>-21</v>
      </c>
      <c r="AC432" s="2" t="str">
        <f t="shared" ca="1" si="230"/>
        <v xml:space="preserve"> 2017 Q1</v>
      </c>
      <c r="AD432" s="2" t="str">
        <f t="shared" ca="1" si="231"/>
        <v xml:space="preserve"> 2017 M03</v>
      </c>
      <c r="AE432" s="2" t="b">
        <f t="shared" ca="1" si="232"/>
        <v>1</v>
      </c>
      <c r="AF432" s="2" t="b">
        <f t="shared" ca="1" si="233"/>
        <v>1</v>
      </c>
      <c r="AG432" s="2" t="str">
        <f t="shared" si="234"/>
        <v>2017</v>
      </c>
      <c r="AH432" s="2" t="str">
        <f t="shared" si="235"/>
        <v>1</v>
      </c>
      <c r="AI432" t="str">
        <f t="shared" si="236"/>
        <v>03</v>
      </c>
      <c r="AJ432" s="2" t="str">
        <f t="shared" si="237"/>
        <v>2017 Q1</v>
      </c>
    </row>
    <row r="433" spans="1:36" x14ac:dyDescent="0.25">
      <c r="A433" s="1">
        <v>42801</v>
      </c>
      <c r="B433" s="2">
        <f t="shared" si="245"/>
        <v>2017</v>
      </c>
      <c r="C433" s="2">
        <f t="shared" si="246"/>
        <v>1</v>
      </c>
      <c r="D433" s="2">
        <f t="shared" si="212"/>
        <v>20171</v>
      </c>
      <c r="E433">
        <f t="shared" si="213"/>
        <v>3</v>
      </c>
      <c r="F433">
        <f t="shared" si="214"/>
        <v>201703</v>
      </c>
      <c r="G433">
        <f t="shared" si="215"/>
        <v>66</v>
      </c>
      <c r="H433">
        <f t="shared" si="216"/>
        <v>66</v>
      </c>
      <c r="I433">
        <f t="shared" si="217"/>
        <v>66</v>
      </c>
      <c r="J433">
        <f t="shared" si="218"/>
        <v>25</v>
      </c>
      <c r="K433" s="1">
        <f t="shared" si="219"/>
        <v>42801</v>
      </c>
      <c r="L433" s="1">
        <f t="shared" si="220"/>
        <v>42795</v>
      </c>
      <c r="M433" s="1">
        <f t="shared" si="238"/>
        <v>42825</v>
      </c>
      <c r="N433" s="1">
        <f t="shared" si="221"/>
        <v>42736</v>
      </c>
      <c r="O433" s="1">
        <f t="shared" si="239"/>
        <v>42825</v>
      </c>
      <c r="P433" s="2">
        <f t="shared" si="240"/>
        <v>15</v>
      </c>
      <c r="Q433" s="2">
        <f t="shared" si="241"/>
        <v>5</v>
      </c>
      <c r="R433" s="2">
        <f t="shared" ca="1" si="242"/>
        <v>2018</v>
      </c>
      <c r="S433" s="2">
        <f t="shared" ca="1" si="243"/>
        <v>4</v>
      </c>
      <c r="T433" s="2">
        <f t="shared" ca="1" si="244"/>
        <v>12</v>
      </c>
      <c r="U433" s="2">
        <f t="shared" ca="1" si="222"/>
        <v>344</v>
      </c>
      <c r="V433" s="2">
        <f t="shared" ca="1" si="223"/>
        <v>344</v>
      </c>
      <c r="W433" s="2">
        <f t="shared" ca="1" si="224"/>
        <v>71</v>
      </c>
      <c r="X433" s="2">
        <f t="shared" ca="1" si="225"/>
        <v>12</v>
      </c>
      <c r="Y433" s="2">
        <f t="shared" ca="1" si="226"/>
        <v>36</v>
      </c>
      <c r="Z433" s="2">
        <f t="shared" ca="1" si="227"/>
        <v>-1</v>
      </c>
      <c r="AA433" s="2">
        <f t="shared" ca="1" si="228"/>
        <v>-7</v>
      </c>
      <c r="AB433" s="2">
        <f t="shared" ca="1" si="229"/>
        <v>-21</v>
      </c>
      <c r="AC433" s="2" t="str">
        <f t="shared" ca="1" si="230"/>
        <v xml:space="preserve"> 2017 Q1</v>
      </c>
      <c r="AD433" s="2" t="str">
        <f t="shared" ca="1" si="231"/>
        <v xml:space="preserve"> 2017 M03</v>
      </c>
      <c r="AE433" s="2" t="b">
        <f t="shared" ca="1" si="232"/>
        <v>1</v>
      </c>
      <c r="AF433" s="2" t="b">
        <f t="shared" ca="1" si="233"/>
        <v>1</v>
      </c>
      <c r="AG433" s="2" t="str">
        <f t="shared" si="234"/>
        <v>2017</v>
      </c>
      <c r="AH433" s="2" t="str">
        <f t="shared" si="235"/>
        <v>1</v>
      </c>
      <c r="AI433" t="str">
        <f t="shared" si="236"/>
        <v>03</v>
      </c>
      <c r="AJ433" s="2" t="str">
        <f t="shared" si="237"/>
        <v>2017 Q1</v>
      </c>
    </row>
    <row r="434" spans="1:36" x14ac:dyDescent="0.25">
      <c r="A434" s="1">
        <v>42802</v>
      </c>
      <c r="B434" s="2">
        <f t="shared" si="245"/>
        <v>2017</v>
      </c>
      <c r="C434" s="2">
        <f t="shared" si="246"/>
        <v>1</v>
      </c>
      <c r="D434" s="2">
        <f t="shared" si="212"/>
        <v>20171</v>
      </c>
      <c r="E434">
        <f t="shared" si="213"/>
        <v>3</v>
      </c>
      <c r="F434">
        <f t="shared" si="214"/>
        <v>201703</v>
      </c>
      <c r="G434">
        <f t="shared" si="215"/>
        <v>67</v>
      </c>
      <c r="H434">
        <f t="shared" si="216"/>
        <v>67</v>
      </c>
      <c r="I434">
        <f t="shared" si="217"/>
        <v>67</v>
      </c>
      <c r="J434">
        <f t="shared" si="218"/>
        <v>24</v>
      </c>
      <c r="K434" s="1">
        <f t="shared" si="219"/>
        <v>42802</v>
      </c>
      <c r="L434" s="1">
        <f t="shared" si="220"/>
        <v>42795</v>
      </c>
      <c r="M434" s="1">
        <f t="shared" si="238"/>
        <v>42825</v>
      </c>
      <c r="N434" s="1">
        <f t="shared" si="221"/>
        <v>42736</v>
      </c>
      <c r="O434" s="1">
        <f t="shared" si="239"/>
        <v>42825</v>
      </c>
      <c r="P434" s="2">
        <f t="shared" si="240"/>
        <v>15</v>
      </c>
      <c r="Q434" s="2">
        <f t="shared" si="241"/>
        <v>5</v>
      </c>
      <c r="R434" s="2">
        <f t="shared" ca="1" si="242"/>
        <v>2018</v>
      </c>
      <c r="S434" s="2">
        <f t="shared" ca="1" si="243"/>
        <v>4</v>
      </c>
      <c r="T434" s="2">
        <f t="shared" ca="1" si="244"/>
        <v>12</v>
      </c>
      <c r="U434" s="2">
        <f t="shared" ca="1" si="222"/>
        <v>344</v>
      </c>
      <c r="V434" s="2">
        <f t="shared" ca="1" si="223"/>
        <v>344</v>
      </c>
      <c r="W434" s="2">
        <f t="shared" ca="1" si="224"/>
        <v>71</v>
      </c>
      <c r="X434" s="2">
        <f t="shared" ca="1" si="225"/>
        <v>12</v>
      </c>
      <c r="Y434" s="2">
        <f t="shared" ca="1" si="226"/>
        <v>36</v>
      </c>
      <c r="Z434" s="2">
        <f t="shared" ca="1" si="227"/>
        <v>-1</v>
      </c>
      <c r="AA434" s="2">
        <f t="shared" ca="1" si="228"/>
        <v>-7</v>
      </c>
      <c r="AB434" s="2">
        <f t="shared" ca="1" si="229"/>
        <v>-21</v>
      </c>
      <c r="AC434" s="2" t="str">
        <f t="shared" ca="1" si="230"/>
        <v xml:space="preserve"> 2017 Q1</v>
      </c>
      <c r="AD434" s="2" t="str">
        <f t="shared" ca="1" si="231"/>
        <v xml:space="preserve"> 2017 M03</v>
      </c>
      <c r="AE434" s="2" t="b">
        <f t="shared" ca="1" si="232"/>
        <v>1</v>
      </c>
      <c r="AF434" s="2" t="b">
        <f t="shared" ca="1" si="233"/>
        <v>1</v>
      </c>
      <c r="AG434" s="2" t="str">
        <f t="shared" si="234"/>
        <v>2017</v>
      </c>
      <c r="AH434" s="2" t="str">
        <f t="shared" si="235"/>
        <v>1</v>
      </c>
      <c r="AI434" t="str">
        <f t="shared" si="236"/>
        <v>03</v>
      </c>
      <c r="AJ434" s="2" t="str">
        <f t="shared" si="237"/>
        <v>2017 Q1</v>
      </c>
    </row>
    <row r="435" spans="1:36" x14ac:dyDescent="0.25">
      <c r="A435" s="1">
        <v>42803</v>
      </c>
      <c r="B435" s="2">
        <f t="shared" si="245"/>
        <v>2017</v>
      </c>
      <c r="C435" s="2">
        <f t="shared" si="246"/>
        <v>1</v>
      </c>
      <c r="D435" s="2">
        <f t="shared" si="212"/>
        <v>20171</v>
      </c>
      <c r="E435">
        <f t="shared" si="213"/>
        <v>3</v>
      </c>
      <c r="F435">
        <f t="shared" si="214"/>
        <v>201703</v>
      </c>
      <c r="G435">
        <f t="shared" si="215"/>
        <v>68</v>
      </c>
      <c r="H435">
        <f t="shared" si="216"/>
        <v>68</v>
      </c>
      <c r="I435">
        <f t="shared" si="217"/>
        <v>68</v>
      </c>
      <c r="J435">
        <f t="shared" si="218"/>
        <v>23</v>
      </c>
      <c r="K435" s="1">
        <f t="shared" si="219"/>
        <v>42803</v>
      </c>
      <c r="L435" s="1">
        <f t="shared" si="220"/>
        <v>42795</v>
      </c>
      <c r="M435" s="1">
        <f t="shared" si="238"/>
        <v>42825</v>
      </c>
      <c r="N435" s="1">
        <f t="shared" si="221"/>
        <v>42736</v>
      </c>
      <c r="O435" s="1">
        <f t="shared" si="239"/>
        <v>42825</v>
      </c>
      <c r="P435" s="2">
        <f t="shared" si="240"/>
        <v>15</v>
      </c>
      <c r="Q435" s="2">
        <f t="shared" si="241"/>
        <v>5</v>
      </c>
      <c r="R435" s="2">
        <f t="shared" ca="1" si="242"/>
        <v>2018</v>
      </c>
      <c r="S435" s="2">
        <f t="shared" ca="1" si="243"/>
        <v>4</v>
      </c>
      <c r="T435" s="2">
        <f t="shared" ca="1" si="244"/>
        <v>12</v>
      </c>
      <c r="U435" s="2">
        <f t="shared" ca="1" si="222"/>
        <v>344</v>
      </c>
      <c r="V435" s="2">
        <f t="shared" ca="1" si="223"/>
        <v>344</v>
      </c>
      <c r="W435" s="2">
        <f t="shared" ca="1" si="224"/>
        <v>71</v>
      </c>
      <c r="X435" s="2">
        <f t="shared" ca="1" si="225"/>
        <v>12</v>
      </c>
      <c r="Y435" s="2">
        <f t="shared" ca="1" si="226"/>
        <v>36</v>
      </c>
      <c r="Z435" s="2">
        <f t="shared" ca="1" si="227"/>
        <v>-1</v>
      </c>
      <c r="AA435" s="2">
        <f t="shared" ca="1" si="228"/>
        <v>-7</v>
      </c>
      <c r="AB435" s="2">
        <f t="shared" ca="1" si="229"/>
        <v>-21</v>
      </c>
      <c r="AC435" s="2" t="str">
        <f t="shared" ca="1" si="230"/>
        <v xml:space="preserve"> 2017 Q1</v>
      </c>
      <c r="AD435" s="2" t="str">
        <f t="shared" ca="1" si="231"/>
        <v xml:space="preserve"> 2017 M03</v>
      </c>
      <c r="AE435" s="2" t="b">
        <f t="shared" ca="1" si="232"/>
        <v>1</v>
      </c>
      <c r="AF435" s="2" t="b">
        <f t="shared" ca="1" si="233"/>
        <v>1</v>
      </c>
      <c r="AG435" s="2" t="str">
        <f t="shared" si="234"/>
        <v>2017</v>
      </c>
      <c r="AH435" s="2" t="str">
        <f t="shared" si="235"/>
        <v>1</v>
      </c>
      <c r="AI435" t="str">
        <f t="shared" si="236"/>
        <v>03</v>
      </c>
      <c r="AJ435" s="2" t="str">
        <f t="shared" si="237"/>
        <v>2017 Q1</v>
      </c>
    </row>
    <row r="436" spans="1:36" x14ac:dyDescent="0.25">
      <c r="A436" s="1">
        <v>42804</v>
      </c>
      <c r="B436" s="2">
        <f t="shared" si="245"/>
        <v>2017</v>
      </c>
      <c r="C436" s="2">
        <f t="shared" si="246"/>
        <v>1</v>
      </c>
      <c r="D436" s="2">
        <f t="shared" si="212"/>
        <v>20171</v>
      </c>
      <c r="E436">
        <f t="shared" si="213"/>
        <v>3</v>
      </c>
      <c r="F436">
        <f t="shared" si="214"/>
        <v>201703</v>
      </c>
      <c r="G436">
        <f t="shared" si="215"/>
        <v>69</v>
      </c>
      <c r="H436">
        <f t="shared" si="216"/>
        <v>69</v>
      </c>
      <c r="I436">
        <f t="shared" si="217"/>
        <v>69</v>
      </c>
      <c r="J436">
        <f t="shared" si="218"/>
        <v>22</v>
      </c>
      <c r="K436" s="1">
        <f t="shared" si="219"/>
        <v>42804</v>
      </c>
      <c r="L436" s="1">
        <f t="shared" si="220"/>
        <v>42795</v>
      </c>
      <c r="M436" s="1">
        <f t="shared" si="238"/>
        <v>42825</v>
      </c>
      <c r="N436" s="1">
        <f t="shared" si="221"/>
        <v>42736</v>
      </c>
      <c r="O436" s="1">
        <f t="shared" si="239"/>
        <v>42825</v>
      </c>
      <c r="P436" s="2">
        <f t="shared" si="240"/>
        <v>15</v>
      </c>
      <c r="Q436" s="2">
        <f t="shared" si="241"/>
        <v>5</v>
      </c>
      <c r="R436" s="2">
        <f t="shared" ca="1" si="242"/>
        <v>2018</v>
      </c>
      <c r="S436" s="2">
        <f t="shared" ca="1" si="243"/>
        <v>4</v>
      </c>
      <c r="T436" s="2">
        <f t="shared" ca="1" si="244"/>
        <v>12</v>
      </c>
      <c r="U436" s="2">
        <f t="shared" ca="1" si="222"/>
        <v>344</v>
      </c>
      <c r="V436" s="2">
        <f t="shared" ca="1" si="223"/>
        <v>344</v>
      </c>
      <c r="W436" s="2">
        <f t="shared" ca="1" si="224"/>
        <v>71</v>
      </c>
      <c r="X436" s="2">
        <f t="shared" ca="1" si="225"/>
        <v>12</v>
      </c>
      <c r="Y436" s="2">
        <f t="shared" ca="1" si="226"/>
        <v>36</v>
      </c>
      <c r="Z436" s="2">
        <f t="shared" ca="1" si="227"/>
        <v>-1</v>
      </c>
      <c r="AA436" s="2">
        <f t="shared" ca="1" si="228"/>
        <v>-7</v>
      </c>
      <c r="AB436" s="2">
        <f t="shared" ca="1" si="229"/>
        <v>-21</v>
      </c>
      <c r="AC436" s="2" t="str">
        <f t="shared" ca="1" si="230"/>
        <v xml:space="preserve"> 2017 Q1</v>
      </c>
      <c r="AD436" s="2" t="str">
        <f t="shared" ca="1" si="231"/>
        <v xml:space="preserve"> 2017 M03</v>
      </c>
      <c r="AE436" s="2" t="b">
        <f t="shared" ca="1" si="232"/>
        <v>1</v>
      </c>
      <c r="AF436" s="2" t="b">
        <f t="shared" ca="1" si="233"/>
        <v>1</v>
      </c>
      <c r="AG436" s="2" t="str">
        <f t="shared" si="234"/>
        <v>2017</v>
      </c>
      <c r="AH436" s="2" t="str">
        <f t="shared" si="235"/>
        <v>1</v>
      </c>
      <c r="AI436" t="str">
        <f t="shared" si="236"/>
        <v>03</v>
      </c>
      <c r="AJ436" s="2" t="str">
        <f t="shared" si="237"/>
        <v>2017 Q1</v>
      </c>
    </row>
    <row r="437" spans="1:36" x14ac:dyDescent="0.25">
      <c r="A437" s="1">
        <v>42805</v>
      </c>
      <c r="B437" s="2">
        <f t="shared" si="245"/>
        <v>2017</v>
      </c>
      <c r="C437" s="2">
        <f t="shared" si="246"/>
        <v>1</v>
      </c>
      <c r="D437" s="2">
        <f t="shared" si="212"/>
        <v>20171</v>
      </c>
      <c r="E437">
        <f t="shared" si="213"/>
        <v>3</v>
      </c>
      <c r="F437">
        <f t="shared" si="214"/>
        <v>201703</v>
      </c>
      <c r="G437">
        <f t="shared" si="215"/>
        <v>70</v>
      </c>
      <c r="H437">
        <f t="shared" si="216"/>
        <v>70</v>
      </c>
      <c r="I437">
        <f t="shared" si="217"/>
        <v>70</v>
      </c>
      <c r="J437">
        <f t="shared" si="218"/>
        <v>21</v>
      </c>
      <c r="K437" s="1">
        <f t="shared" si="219"/>
        <v>42805</v>
      </c>
      <c r="L437" s="1">
        <f t="shared" si="220"/>
        <v>42795</v>
      </c>
      <c r="M437" s="1">
        <f t="shared" si="238"/>
        <v>42825</v>
      </c>
      <c r="N437" s="1">
        <f t="shared" si="221"/>
        <v>42736</v>
      </c>
      <c r="O437" s="1">
        <f t="shared" si="239"/>
        <v>42825</v>
      </c>
      <c r="P437" s="2">
        <f t="shared" si="240"/>
        <v>15</v>
      </c>
      <c r="Q437" s="2">
        <f t="shared" si="241"/>
        <v>5</v>
      </c>
      <c r="R437" s="2">
        <f t="shared" ca="1" si="242"/>
        <v>2018</v>
      </c>
      <c r="S437" s="2">
        <f t="shared" ca="1" si="243"/>
        <v>4</v>
      </c>
      <c r="T437" s="2">
        <f t="shared" ca="1" si="244"/>
        <v>12</v>
      </c>
      <c r="U437" s="2">
        <f t="shared" ca="1" si="222"/>
        <v>344</v>
      </c>
      <c r="V437" s="2">
        <f t="shared" ca="1" si="223"/>
        <v>344</v>
      </c>
      <c r="W437" s="2">
        <f t="shared" ca="1" si="224"/>
        <v>71</v>
      </c>
      <c r="X437" s="2">
        <f t="shared" ca="1" si="225"/>
        <v>12</v>
      </c>
      <c r="Y437" s="2">
        <f t="shared" ca="1" si="226"/>
        <v>36</v>
      </c>
      <c r="Z437" s="2">
        <f t="shared" ca="1" si="227"/>
        <v>-1</v>
      </c>
      <c r="AA437" s="2">
        <f t="shared" ca="1" si="228"/>
        <v>-7</v>
      </c>
      <c r="AB437" s="2">
        <f t="shared" ca="1" si="229"/>
        <v>-21</v>
      </c>
      <c r="AC437" s="2" t="str">
        <f t="shared" ca="1" si="230"/>
        <v xml:space="preserve"> 2017 Q1</v>
      </c>
      <c r="AD437" s="2" t="str">
        <f t="shared" ca="1" si="231"/>
        <v xml:space="preserve"> 2017 M03</v>
      </c>
      <c r="AE437" s="2" t="b">
        <f t="shared" ca="1" si="232"/>
        <v>1</v>
      </c>
      <c r="AF437" s="2" t="b">
        <f t="shared" ca="1" si="233"/>
        <v>1</v>
      </c>
      <c r="AG437" s="2" t="str">
        <f t="shared" si="234"/>
        <v>2017</v>
      </c>
      <c r="AH437" s="2" t="str">
        <f t="shared" si="235"/>
        <v>1</v>
      </c>
      <c r="AI437" t="str">
        <f t="shared" si="236"/>
        <v>03</v>
      </c>
      <c r="AJ437" s="2" t="str">
        <f t="shared" si="237"/>
        <v>2017 Q1</v>
      </c>
    </row>
    <row r="438" spans="1:36" x14ac:dyDescent="0.25">
      <c r="A438" s="1">
        <v>42806</v>
      </c>
      <c r="B438" s="2">
        <f t="shared" si="245"/>
        <v>2017</v>
      </c>
      <c r="C438" s="2">
        <f t="shared" si="246"/>
        <v>1</v>
      </c>
      <c r="D438" s="2">
        <f t="shared" si="212"/>
        <v>20171</v>
      </c>
      <c r="E438">
        <f t="shared" si="213"/>
        <v>3</v>
      </c>
      <c r="F438">
        <f t="shared" si="214"/>
        <v>201703</v>
      </c>
      <c r="G438">
        <f t="shared" si="215"/>
        <v>71</v>
      </c>
      <c r="H438">
        <f t="shared" si="216"/>
        <v>71</v>
      </c>
      <c r="I438">
        <f t="shared" si="217"/>
        <v>71</v>
      </c>
      <c r="J438">
        <f t="shared" si="218"/>
        <v>20</v>
      </c>
      <c r="K438" s="1">
        <f t="shared" si="219"/>
        <v>42806</v>
      </c>
      <c r="L438" s="1">
        <f t="shared" si="220"/>
        <v>42795</v>
      </c>
      <c r="M438" s="1">
        <f t="shared" si="238"/>
        <v>42825</v>
      </c>
      <c r="N438" s="1">
        <f t="shared" si="221"/>
        <v>42736</v>
      </c>
      <c r="O438" s="1">
        <f t="shared" si="239"/>
        <v>42825</v>
      </c>
      <c r="P438" s="2">
        <f t="shared" si="240"/>
        <v>15</v>
      </c>
      <c r="Q438" s="2">
        <f t="shared" si="241"/>
        <v>5</v>
      </c>
      <c r="R438" s="2">
        <f t="shared" ca="1" si="242"/>
        <v>2018</v>
      </c>
      <c r="S438" s="2">
        <f t="shared" ca="1" si="243"/>
        <v>4</v>
      </c>
      <c r="T438" s="2">
        <f t="shared" ca="1" si="244"/>
        <v>12</v>
      </c>
      <c r="U438" s="2">
        <f t="shared" ca="1" si="222"/>
        <v>344</v>
      </c>
      <c r="V438" s="2">
        <f t="shared" ca="1" si="223"/>
        <v>344</v>
      </c>
      <c r="W438" s="2">
        <f t="shared" ca="1" si="224"/>
        <v>71</v>
      </c>
      <c r="X438" s="2">
        <f t="shared" ca="1" si="225"/>
        <v>12</v>
      </c>
      <c r="Y438" s="2">
        <f t="shared" ca="1" si="226"/>
        <v>36</v>
      </c>
      <c r="Z438" s="2">
        <f t="shared" ca="1" si="227"/>
        <v>-1</v>
      </c>
      <c r="AA438" s="2">
        <f t="shared" ca="1" si="228"/>
        <v>-7</v>
      </c>
      <c r="AB438" s="2">
        <f t="shared" ca="1" si="229"/>
        <v>-21</v>
      </c>
      <c r="AC438" s="2" t="str">
        <f t="shared" ca="1" si="230"/>
        <v xml:space="preserve"> 2017 Q1</v>
      </c>
      <c r="AD438" s="2" t="str">
        <f t="shared" ca="1" si="231"/>
        <v xml:space="preserve"> 2017 M03</v>
      </c>
      <c r="AE438" s="2" t="b">
        <f t="shared" ca="1" si="232"/>
        <v>1</v>
      </c>
      <c r="AF438" s="2" t="b">
        <f t="shared" ca="1" si="233"/>
        <v>1</v>
      </c>
      <c r="AG438" s="2" t="str">
        <f t="shared" si="234"/>
        <v>2017</v>
      </c>
      <c r="AH438" s="2" t="str">
        <f t="shared" si="235"/>
        <v>1</v>
      </c>
      <c r="AI438" t="str">
        <f t="shared" si="236"/>
        <v>03</v>
      </c>
      <c r="AJ438" s="2" t="str">
        <f t="shared" si="237"/>
        <v>2017 Q1</v>
      </c>
    </row>
    <row r="439" spans="1:36" x14ac:dyDescent="0.25">
      <c r="A439" s="1">
        <v>42807</v>
      </c>
      <c r="B439" s="2">
        <f t="shared" si="245"/>
        <v>2017</v>
      </c>
      <c r="C439" s="2">
        <f t="shared" si="246"/>
        <v>1</v>
      </c>
      <c r="D439" s="2">
        <f t="shared" si="212"/>
        <v>20171</v>
      </c>
      <c r="E439">
        <f t="shared" si="213"/>
        <v>3</v>
      </c>
      <c r="F439">
        <f t="shared" si="214"/>
        <v>201703</v>
      </c>
      <c r="G439">
        <f t="shared" si="215"/>
        <v>72</v>
      </c>
      <c r="H439">
        <f t="shared" si="216"/>
        <v>72</v>
      </c>
      <c r="I439">
        <f t="shared" si="217"/>
        <v>72</v>
      </c>
      <c r="J439">
        <f t="shared" si="218"/>
        <v>19</v>
      </c>
      <c r="K439" s="1">
        <f t="shared" si="219"/>
        <v>42807</v>
      </c>
      <c r="L439" s="1">
        <f t="shared" si="220"/>
        <v>42795</v>
      </c>
      <c r="M439" s="1">
        <f t="shared" si="238"/>
        <v>42825</v>
      </c>
      <c r="N439" s="1">
        <f t="shared" si="221"/>
        <v>42736</v>
      </c>
      <c r="O439" s="1">
        <f t="shared" si="239"/>
        <v>42825</v>
      </c>
      <c r="P439" s="2">
        <f t="shared" si="240"/>
        <v>15</v>
      </c>
      <c r="Q439" s="2">
        <f t="shared" si="241"/>
        <v>5</v>
      </c>
      <c r="R439" s="2">
        <f t="shared" ca="1" si="242"/>
        <v>2018</v>
      </c>
      <c r="S439" s="2">
        <f t="shared" ca="1" si="243"/>
        <v>4</v>
      </c>
      <c r="T439" s="2">
        <f t="shared" ca="1" si="244"/>
        <v>12</v>
      </c>
      <c r="U439" s="2">
        <f t="shared" ca="1" si="222"/>
        <v>344</v>
      </c>
      <c r="V439" s="2">
        <f t="shared" ca="1" si="223"/>
        <v>344</v>
      </c>
      <c r="W439" s="2">
        <f t="shared" ca="1" si="224"/>
        <v>71</v>
      </c>
      <c r="X439" s="2">
        <f t="shared" ca="1" si="225"/>
        <v>12</v>
      </c>
      <c r="Y439" s="2">
        <f t="shared" ca="1" si="226"/>
        <v>36</v>
      </c>
      <c r="Z439" s="2">
        <f t="shared" ca="1" si="227"/>
        <v>-1</v>
      </c>
      <c r="AA439" s="2">
        <f t="shared" ca="1" si="228"/>
        <v>-7</v>
      </c>
      <c r="AB439" s="2">
        <f t="shared" ca="1" si="229"/>
        <v>-21</v>
      </c>
      <c r="AC439" s="2" t="str">
        <f t="shared" ca="1" si="230"/>
        <v xml:space="preserve"> 2017 Q1</v>
      </c>
      <c r="AD439" s="2" t="str">
        <f t="shared" ca="1" si="231"/>
        <v xml:space="preserve"> 2017 M03</v>
      </c>
      <c r="AE439" s="2" t="b">
        <f t="shared" ca="1" si="232"/>
        <v>1</v>
      </c>
      <c r="AF439" s="2" t="b">
        <f t="shared" ca="1" si="233"/>
        <v>0</v>
      </c>
      <c r="AG439" s="2" t="str">
        <f t="shared" si="234"/>
        <v>2017</v>
      </c>
      <c r="AH439" s="2" t="str">
        <f t="shared" si="235"/>
        <v>1</v>
      </c>
      <c r="AI439" t="str">
        <f t="shared" si="236"/>
        <v>03</v>
      </c>
      <c r="AJ439" s="2" t="str">
        <f t="shared" si="237"/>
        <v>2017 Q1</v>
      </c>
    </row>
    <row r="440" spans="1:36" x14ac:dyDescent="0.25">
      <c r="A440" s="1">
        <v>42808</v>
      </c>
      <c r="B440" s="2">
        <f t="shared" si="245"/>
        <v>2017</v>
      </c>
      <c r="C440" s="2">
        <f t="shared" si="246"/>
        <v>1</v>
      </c>
      <c r="D440" s="2">
        <f t="shared" si="212"/>
        <v>20171</v>
      </c>
      <c r="E440">
        <f t="shared" si="213"/>
        <v>3</v>
      </c>
      <c r="F440">
        <f t="shared" si="214"/>
        <v>201703</v>
      </c>
      <c r="G440">
        <f t="shared" si="215"/>
        <v>73</v>
      </c>
      <c r="H440">
        <f t="shared" si="216"/>
        <v>73</v>
      </c>
      <c r="I440">
        <f t="shared" si="217"/>
        <v>73</v>
      </c>
      <c r="J440">
        <f t="shared" si="218"/>
        <v>18</v>
      </c>
      <c r="K440" s="1">
        <f t="shared" si="219"/>
        <v>42808</v>
      </c>
      <c r="L440" s="1">
        <f t="shared" si="220"/>
        <v>42795</v>
      </c>
      <c r="M440" s="1">
        <f t="shared" si="238"/>
        <v>42825</v>
      </c>
      <c r="N440" s="1">
        <f t="shared" si="221"/>
        <v>42736</v>
      </c>
      <c r="O440" s="1">
        <f t="shared" si="239"/>
        <v>42825</v>
      </c>
      <c r="P440" s="2">
        <f t="shared" si="240"/>
        <v>15</v>
      </c>
      <c r="Q440" s="2">
        <f t="shared" si="241"/>
        <v>5</v>
      </c>
      <c r="R440" s="2">
        <f t="shared" ca="1" si="242"/>
        <v>2018</v>
      </c>
      <c r="S440" s="2">
        <f t="shared" ca="1" si="243"/>
        <v>4</v>
      </c>
      <c r="T440" s="2">
        <f t="shared" ca="1" si="244"/>
        <v>12</v>
      </c>
      <c r="U440" s="2">
        <f t="shared" ca="1" si="222"/>
        <v>344</v>
      </c>
      <c r="V440" s="2">
        <f t="shared" ca="1" si="223"/>
        <v>344</v>
      </c>
      <c r="W440" s="2">
        <f t="shared" ca="1" si="224"/>
        <v>71</v>
      </c>
      <c r="X440" s="2">
        <f t="shared" ca="1" si="225"/>
        <v>12</v>
      </c>
      <c r="Y440" s="2">
        <f t="shared" ca="1" si="226"/>
        <v>36</v>
      </c>
      <c r="Z440" s="2">
        <f t="shared" ca="1" si="227"/>
        <v>-1</v>
      </c>
      <c r="AA440" s="2">
        <f t="shared" ca="1" si="228"/>
        <v>-7</v>
      </c>
      <c r="AB440" s="2">
        <f t="shared" ca="1" si="229"/>
        <v>-21</v>
      </c>
      <c r="AC440" s="2" t="str">
        <f t="shared" ca="1" si="230"/>
        <v xml:space="preserve"> 2017 Q1</v>
      </c>
      <c r="AD440" s="2" t="str">
        <f t="shared" ca="1" si="231"/>
        <v xml:space="preserve"> 2017 M03</v>
      </c>
      <c r="AE440" s="2" t="b">
        <f t="shared" ca="1" si="232"/>
        <v>1</v>
      </c>
      <c r="AF440" s="2" t="b">
        <f t="shared" ca="1" si="233"/>
        <v>0</v>
      </c>
      <c r="AG440" s="2" t="str">
        <f t="shared" si="234"/>
        <v>2017</v>
      </c>
      <c r="AH440" s="2" t="str">
        <f t="shared" si="235"/>
        <v>1</v>
      </c>
      <c r="AI440" t="str">
        <f t="shared" si="236"/>
        <v>03</v>
      </c>
      <c r="AJ440" s="2" t="str">
        <f t="shared" si="237"/>
        <v>2017 Q1</v>
      </c>
    </row>
    <row r="441" spans="1:36" x14ac:dyDescent="0.25">
      <c r="A441" s="1">
        <v>42809</v>
      </c>
      <c r="B441" s="2">
        <f t="shared" si="245"/>
        <v>2017</v>
      </c>
      <c r="C441" s="2">
        <f t="shared" si="246"/>
        <v>1</v>
      </c>
      <c r="D441" s="2">
        <f t="shared" si="212"/>
        <v>20171</v>
      </c>
      <c r="E441">
        <f t="shared" si="213"/>
        <v>3</v>
      </c>
      <c r="F441">
        <f t="shared" si="214"/>
        <v>201703</v>
      </c>
      <c r="G441">
        <f t="shared" si="215"/>
        <v>74</v>
      </c>
      <c r="H441">
        <f t="shared" si="216"/>
        <v>74</v>
      </c>
      <c r="I441">
        <f t="shared" si="217"/>
        <v>74</v>
      </c>
      <c r="J441">
        <f t="shared" si="218"/>
        <v>17</v>
      </c>
      <c r="K441" s="1">
        <f t="shared" si="219"/>
        <v>42809</v>
      </c>
      <c r="L441" s="1">
        <f t="shared" si="220"/>
        <v>42795</v>
      </c>
      <c r="M441" s="1">
        <f t="shared" si="238"/>
        <v>42825</v>
      </c>
      <c r="N441" s="1">
        <f t="shared" si="221"/>
        <v>42736</v>
      </c>
      <c r="O441" s="1">
        <f t="shared" si="239"/>
        <v>42825</v>
      </c>
      <c r="P441" s="2">
        <f t="shared" si="240"/>
        <v>15</v>
      </c>
      <c r="Q441" s="2">
        <f t="shared" si="241"/>
        <v>5</v>
      </c>
      <c r="R441" s="2">
        <f t="shared" ca="1" si="242"/>
        <v>2018</v>
      </c>
      <c r="S441" s="2">
        <f t="shared" ca="1" si="243"/>
        <v>4</v>
      </c>
      <c r="T441" s="2">
        <f t="shared" ca="1" si="244"/>
        <v>12</v>
      </c>
      <c r="U441" s="2">
        <f t="shared" ca="1" si="222"/>
        <v>344</v>
      </c>
      <c r="V441" s="2">
        <f t="shared" ca="1" si="223"/>
        <v>344</v>
      </c>
      <c r="W441" s="2">
        <f t="shared" ca="1" si="224"/>
        <v>71</v>
      </c>
      <c r="X441" s="2">
        <f t="shared" ca="1" si="225"/>
        <v>12</v>
      </c>
      <c r="Y441" s="2">
        <f t="shared" ca="1" si="226"/>
        <v>36</v>
      </c>
      <c r="Z441" s="2">
        <f t="shared" ca="1" si="227"/>
        <v>-1</v>
      </c>
      <c r="AA441" s="2">
        <f t="shared" ca="1" si="228"/>
        <v>-7</v>
      </c>
      <c r="AB441" s="2">
        <f t="shared" ca="1" si="229"/>
        <v>-21</v>
      </c>
      <c r="AC441" s="2" t="str">
        <f t="shared" ca="1" si="230"/>
        <v xml:space="preserve"> 2017 Q1</v>
      </c>
      <c r="AD441" s="2" t="str">
        <f t="shared" ca="1" si="231"/>
        <v xml:space="preserve"> 2017 M03</v>
      </c>
      <c r="AE441" s="2" t="b">
        <f t="shared" ca="1" si="232"/>
        <v>1</v>
      </c>
      <c r="AF441" s="2" t="b">
        <f t="shared" ca="1" si="233"/>
        <v>0</v>
      </c>
      <c r="AG441" s="2" t="str">
        <f t="shared" si="234"/>
        <v>2017</v>
      </c>
      <c r="AH441" s="2" t="str">
        <f t="shared" si="235"/>
        <v>1</v>
      </c>
      <c r="AI441" t="str">
        <f t="shared" si="236"/>
        <v>03</v>
      </c>
      <c r="AJ441" s="2" t="str">
        <f t="shared" si="237"/>
        <v>2017 Q1</v>
      </c>
    </row>
    <row r="442" spans="1:36" x14ac:dyDescent="0.25">
      <c r="A442" s="1">
        <v>42810</v>
      </c>
      <c r="B442" s="2">
        <f t="shared" si="245"/>
        <v>2017</v>
      </c>
      <c r="C442" s="2">
        <f t="shared" si="246"/>
        <v>1</v>
      </c>
      <c r="D442" s="2">
        <f t="shared" si="212"/>
        <v>20171</v>
      </c>
      <c r="E442">
        <f t="shared" si="213"/>
        <v>3</v>
      </c>
      <c r="F442">
        <f t="shared" si="214"/>
        <v>201703</v>
      </c>
      <c r="G442">
        <f t="shared" si="215"/>
        <v>75</v>
      </c>
      <c r="H442">
        <f t="shared" si="216"/>
        <v>75</v>
      </c>
      <c r="I442">
        <f t="shared" si="217"/>
        <v>75</v>
      </c>
      <c r="J442">
        <f t="shared" si="218"/>
        <v>16</v>
      </c>
      <c r="K442" s="1">
        <f t="shared" si="219"/>
        <v>42810</v>
      </c>
      <c r="L442" s="1">
        <f t="shared" si="220"/>
        <v>42795</v>
      </c>
      <c r="M442" s="1">
        <f t="shared" si="238"/>
        <v>42825</v>
      </c>
      <c r="N442" s="1">
        <f t="shared" si="221"/>
        <v>42736</v>
      </c>
      <c r="O442" s="1">
        <f t="shared" si="239"/>
        <v>42825</v>
      </c>
      <c r="P442" s="2">
        <f t="shared" si="240"/>
        <v>15</v>
      </c>
      <c r="Q442" s="2">
        <f t="shared" si="241"/>
        <v>5</v>
      </c>
      <c r="R442" s="2">
        <f t="shared" ca="1" si="242"/>
        <v>2018</v>
      </c>
      <c r="S442" s="2">
        <f t="shared" ca="1" si="243"/>
        <v>4</v>
      </c>
      <c r="T442" s="2">
        <f t="shared" ca="1" si="244"/>
        <v>12</v>
      </c>
      <c r="U442" s="2">
        <f t="shared" ca="1" si="222"/>
        <v>344</v>
      </c>
      <c r="V442" s="2">
        <f t="shared" ca="1" si="223"/>
        <v>344</v>
      </c>
      <c r="W442" s="2">
        <f t="shared" ca="1" si="224"/>
        <v>71</v>
      </c>
      <c r="X442" s="2">
        <f t="shared" ca="1" si="225"/>
        <v>12</v>
      </c>
      <c r="Y442" s="2">
        <f t="shared" ca="1" si="226"/>
        <v>36</v>
      </c>
      <c r="Z442" s="2">
        <f t="shared" ca="1" si="227"/>
        <v>-1</v>
      </c>
      <c r="AA442" s="2">
        <f t="shared" ca="1" si="228"/>
        <v>-7</v>
      </c>
      <c r="AB442" s="2">
        <f t="shared" ca="1" si="229"/>
        <v>-21</v>
      </c>
      <c r="AC442" s="2" t="str">
        <f t="shared" ca="1" si="230"/>
        <v xml:space="preserve"> 2017 Q1</v>
      </c>
      <c r="AD442" s="2" t="str">
        <f t="shared" ca="1" si="231"/>
        <v xml:space="preserve"> 2017 M03</v>
      </c>
      <c r="AE442" s="2" t="b">
        <f t="shared" ca="1" si="232"/>
        <v>1</v>
      </c>
      <c r="AF442" s="2" t="b">
        <f t="shared" ca="1" si="233"/>
        <v>0</v>
      </c>
      <c r="AG442" s="2" t="str">
        <f t="shared" si="234"/>
        <v>2017</v>
      </c>
      <c r="AH442" s="2" t="str">
        <f t="shared" si="235"/>
        <v>1</v>
      </c>
      <c r="AI442" t="str">
        <f t="shared" si="236"/>
        <v>03</v>
      </c>
      <c r="AJ442" s="2" t="str">
        <f t="shared" si="237"/>
        <v>2017 Q1</v>
      </c>
    </row>
    <row r="443" spans="1:36" x14ac:dyDescent="0.25">
      <c r="A443" s="1">
        <v>42811</v>
      </c>
      <c r="B443" s="2">
        <f t="shared" si="245"/>
        <v>2017</v>
      </c>
      <c r="C443" s="2">
        <f t="shared" si="246"/>
        <v>1</v>
      </c>
      <c r="D443" s="2">
        <f t="shared" si="212"/>
        <v>20171</v>
      </c>
      <c r="E443">
        <f t="shared" si="213"/>
        <v>3</v>
      </c>
      <c r="F443">
        <f t="shared" si="214"/>
        <v>201703</v>
      </c>
      <c r="G443">
        <f t="shared" si="215"/>
        <v>76</v>
      </c>
      <c r="H443">
        <f t="shared" si="216"/>
        <v>76</v>
      </c>
      <c r="I443">
        <f t="shared" si="217"/>
        <v>76</v>
      </c>
      <c r="J443">
        <f t="shared" si="218"/>
        <v>15</v>
      </c>
      <c r="K443" s="1">
        <f t="shared" si="219"/>
        <v>42811</v>
      </c>
      <c r="L443" s="1">
        <f t="shared" si="220"/>
        <v>42795</v>
      </c>
      <c r="M443" s="1">
        <f t="shared" si="238"/>
        <v>42825</v>
      </c>
      <c r="N443" s="1">
        <f t="shared" si="221"/>
        <v>42736</v>
      </c>
      <c r="O443" s="1">
        <f t="shared" si="239"/>
        <v>42825</v>
      </c>
      <c r="P443" s="2">
        <f t="shared" si="240"/>
        <v>15</v>
      </c>
      <c r="Q443" s="2">
        <f t="shared" si="241"/>
        <v>5</v>
      </c>
      <c r="R443" s="2">
        <f t="shared" ca="1" si="242"/>
        <v>2018</v>
      </c>
      <c r="S443" s="2">
        <f t="shared" ca="1" si="243"/>
        <v>4</v>
      </c>
      <c r="T443" s="2">
        <f t="shared" ca="1" si="244"/>
        <v>12</v>
      </c>
      <c r="U443" s="2">
        <f t="shared" ca="1" si="222"/>
        <v>344</v>
      </c>
      <c r="V443" s="2">
        <f t="shared" ca="1" si="223"/>
        <v>344</v>
      </c>
      <c r="W443" s="2">
        <f t="shared" ca="1" si="224"/>
        <v>71</v>
      </c>
      <c r="X443" s="2">
        <f t="shared" ca="1" si="225"/>
        <v>12</v>
      </c>
      <c r="Y443" s="2">
        <f t="shared" ca="1" si="226"/>
        <v>36</v>
      </c>
      <c r="Z443" s="2">
        <f t="shared" ca="1" si="227"/>
        <v>-1</v>
      </c>
      <c r="AA443" s="2">
        <f t="shared" ca="1" si="228"/>
        <v>-7</v>
      </c>
      <c r="AB443" s="2">
        <f t="shared" ca="1" si="229"/>
        <v>-21</v>
      </c>
      <c r="AC443" s="2" t="str">
        <f t="shared" ca="1" si="230"/>
        <v xml:space="preserve"> 2017 Q1</v>
      </c>
      <c r="AD443" s="2" t="str">
        <f t="shared" ca="1" si="231"/>
        <v xml:space="preserve"> 2017 M03</v>
      </c>
      <c r="AE443" s="2" t="b">
        <f t="shared" ca="1" si="232"/>
        <v>1</v>
      </c>
      <c r="AF443" s="2" t="b">
        <f t="shared" ca="1" si="233"/>
        <v>0</v>
      </c>
      <c r="AG443" s="2" t="str">
        <f t="shared" si="234"/>
        <v>2017</v>
      </c>
      <c r="AH443" s="2" t="str">
        <f t="shared" si="235"/>
        <v>1</v>
      </c>
      <c r="AI443" t="str">
        <f t="shared" si="236"/>
        <v>03</v>
      </c>
      <c r="AJ443" s="2" t="str">
        <f t="shared" si="237"/>
        <v>2017 Q1</v>
      </c>
    </row>
    <row r="444" spans="1:36" x14ac:dyDescent="0.25">
      <c r="A444" s="1">
        <v>42812</v>
      </c>
      <c r="B444" s="2">
        <f t="shared" si="245"/>
        <v>2017</v>
      </c>
      <c r="C444" s="2">
        <f t="shared" si="246"/>
        <v>1</v>
      </c>
      <c r="D444" s="2">
        <f t="shared" si="212"/>
        <v>20171</v>
      </c>
      <c r="E444">
        <f t="shared" si="213"/>
        <v>3</v>
      </c>
      <c r="F444">
        <f t="shared" si="214"/>
        <v>201703</v>
      </c>
      <c r="G444">
        <f t="shared" si="215"/>
        <v>77</v>
      </c>
      <c r="H444">
        <f t="shared" si="216"/>
        <v>77</v>
      </c>
      <c r="I444">
        <f t="shared" si="217"/>
        <v>77</v>
      </c>
      <c r="J444">
        <f t="shared" si="218"/>
        <v>14</v>
      </c>
      <c r="K444" s="1">
        <f t="shared" si="219"/>
        <v>42812</v>
      </c>
      <c r="L444" s="1">
        <f t="shared" si="220"/>
        <v>42795</v>
      </c>
      <c r="M444" s="1">
        <f t="shared" si="238"/>
        <v>42825</v>
      </c>
      <c r="N444" s="1">
        <f t="shared" si="221"/>
        <v>42736</v>
      </c>
      <c r="O444" s="1">
        <f t="shared" si="239"/>
        <v>42825</v>
      </c>
      <c r="P444" s="2">
        <f t="shared" si="240"/>
        <v>15</v>
      </c>
      <c r="Q444" s="2">
        <f t="shared" si="241"/>
        <v>5</v>
      </c>
      <c r="R444" s="2">
        <f t="shared" ca="1" si="242"/>
        <v>2018</v>
      </c>
      <c r="S444" s="2">
        <f t="shared" ca="1" si="243"/>
        <v>4</v>
      </c>
      <c r="T444" s="2">
        <f t="shared" ca="1" si="244"/>
        <v>12</v>
      </c>
      <c r="U444" s="2">
        <f t="shared" ca="1" si="222"/>
        <v>344</v>
      </c>
      <c r="V444" s="2">
        <f t="shared" ca="1" si="223"/>
        <v>344</v>
      </c>
      <c r="W444" s="2">
        <f t="shared" ca="1" si="224"/>
        <v>71</v>
      </c>
      <c r="X444" s="2">
        <f t="shared" ca="1" si="225"/>
        <v>12</v>
      </c>
      <c r="Y444" s="2">
        <f t="shared" ca="1" si="226"/>
        <v>36</v>
      </c>
      <c r="Z444" s="2">
        <f t="shared" ca="1" si="227"/>
        <v>-1</v>
      </c>
      <c r="AA444" s="2">
        <f t="shared" ca="1" si="228"/>
        <v>-7</v>
      </c>
      <c r="AB444" s="2">
        <f t="shared" ca="1" si="229"/>
        <v>-21</v>
      </c>
      <c r="AC444" s="2" t="str">
        <f t="shared" ca="1" si="230"/>
        <v xml:space="preserve"> 2017 Q1</v>
      </c>
      <c r="AD444" s="2" t="str">
        <f t="shared" ca="1" si="231"/>
        <v xml:space="preserve"> 2017 M03</v>
      </c>
      <c r="AE444" s="2" t="b">
        <f t="shared" ca="1" si="232"/>
        <v>1</v>
      </c>
      <c r="AF444" s="2" t="b">
        <f t="shared" ca="1" si="233"/>
        <v>0</v>
      </c>
      <c r="AG444" s="2" t="str">
        <f t="shared" si="234"/>
        <v>2017</v>
      </c>
      <c r="AH444" s="2" t="str">
        <f t="shared" si="235"/>
        <v>1</v>
      </c>
      <c r="AI444" t="str">
        <f t="shared" si="236"/>
        <v>03</v>
      </c>
      <c r="AJ444" s="2" t="str">
        <f t="shared" si="237"/>
        <v>2017 Q1</v>
      </c>
    </row>
    <row r="445" spans="1:36" x14ac:dyDescent="0.25">
      <c r="A445" s="1">
        <v>42813</v>
      </c>
      <c r="B445" s="2">
        <f t="shared" si="245"/>
        <v>2017</v>
      </c>
      <c r="C445" s="2">
        <f t="shared" si="246"/>
        <v>1</v>
      </c>
      <c r="D445" s="2">
        <f t="shared" si="212"/>
        <v>20171</v>
      </c>
      <c r="E445">
        <f t="shared" si="213"/>
        <v>3</v>
      </c>
      <c r="F445">
        <f t="shared" si="214"/>
        <v>201703</v>
      </c>
      <c r="G445">
        <f t="shared" si="215"/>
        <v>78</v>
      </c>
      <c r="H445">
        <f t="shared" si="216"/>
        <v>78</v>
      </c>
      <c r="I445">
        <f t="shared" si="217"/>
        <v>78</v>
      </c>
      <c r="J445">
        <f t="shared" si="218"/>
        <v>13</v>
      </c>
      <c r="K445" s="1">
        <f t="shared" si="219"/>
        <v>42813</v>
      </c>
      <c r="L445" s="1">
        <f t="shared" si="220"/>
        <v>42795</v>
      </c>
      <c r="M445" s="1">
        <f t="shared" si="238"/>
        <v>42825</v>
      </c>
      <c r="N445" s="1">
        <f t="shared" si="221"/>
        <v>42736</v>
      </c>
      <c r="O445" s="1">
        <f t="shared" si="239"/>
        <v>42825</v>
      </c>
      <c r="P445" s="2">
        <f t="shared" si="240"/>
        <v>15</v>
      </c>
      <c r="Q445" s="2">
        <f t="shared" si="241"/>
        <v>5</v>
      </c>
      <c r="R445" s="2">
        <f t="shared" ca="1" si="242"/>
        <v>2018</v>
      </c>
      <c r="S445" s="2">
        <f t="shared" ca="1" si="243"/>
        <v>4</v>
      </c>
      <c r="T445" s="2">
        <f t="shared" ca="1" si="244"/>
        <v>12</v>
      </c>
      <c r="U445" s="2">
        <f t="shared" ca="1" si="222"/>
        <v>344</v>
      </c>
      <c r="V445" s="2">
        <f t="shared" ca="1" si="223"/>
        <v>344</v>
      </c>
      <c r="W445" s="2">
        <f t="shared" ca="1" si="224"/>
        <v>71</v>
      </c>
      <c r="X445" s="2">
        <f t="shared" ca="1" si="225"/>
        <v>12</v>
      </c>
      <c r="Y445" s="2">
        <f t="shared" ca="1" si="226"/>
        <v>36</v>
      </c>
      <c r="Z445" s="2">
        <f t="shared" ca="1" si="227"/>
        <v>-1</v>
      </c>
      <c r="AA445" s="2">
        <f t="shared" ca="1" si="228"/>
        <v>-7</v>
      </c>
      <c r="AB445" s="2">
        <f t="shared" ca="1" si="229"/>
        <v>-21</v>
      </c>
      <c r="AC445" s="2" t="str">
        <f t="shared" ca="1" si="230"/>
        <v xml:space="preserve"> 2017 Q1</v>
      </c>
      <c r="AD445" s="2" t="str">
        <f t="shared" ca="1" si="231"/>
        <v xml:space="preserve"> 2017 M03</v>
      </c>
      <c r="AE445" s="2" t="b">
        <f t="shared" ca="1" si="232"/>
        <v>1</v>
      </c>
      <c r="AF445" s="2" t="b">
        <f t="shared" ca="1" si="233"/>
        <v>0</v>
      </c>
      <c r="AG445" s="2" t="str">
        <f t="shared" si="234"/>
        <v>2017</v>
      </c>
      <c r="AH445" s="2" t="str">
        <f t="shared" si="235"/>
        <v>1</v>
      </c>
      <c r="AI445" t="str">
        <f t="shared" si="236"/>
        <v>03</v>
      </c>
      <c r="AJ445" s="2" t="str">
        <f t="shared" si="237"/>
        <v>2017 Q1</v>
      </c>
    </row>
    <row r="446" spans="1:36" x14ac:dyDescent="0.25">
      <c r="A446" s="1">
        <v>42814</v>
      </c>
      <c r="B446" s="2">
        <f t="shared" si="245"/>
        <v>2017</v>
      </c>
      <c r="C446" s="2">
        <f t="shared" si="246"/>
        <v>1</v>
      </c>
      <c r="D446" s="2">
        <f t="shared" si="212"/>
        <v>20171</v>
      </c>
      <c r="E446">
        <f t="shared" si="213"/>
        <v>3</v>
      </c>
      <c r="F446">
        <f t="shared" si="214"/>
        <v>201703</v>
      </c>
      <c r="G446">
        <f t="shared" si="215"/>
        <v>79</v>
      </c>
      <c r="H446">
        <f t="shared" si="216"/>
        <v>79</v>
      </c>
      <c r="I446">
        <f t="shared" si="217"/>
        <v>79</v>
      </c>
      <c r="J446">
        <f t="shared" si="218"/>
        <v>12</v>
      </c>
      <c r="K446" s="1">
        <f t="shared" si="219"/>
        <v>42814</v>
      </c>
      <c r="L446" s="1">
        <f t="shared" si="220"/>
        <v>42795</v>
      </c>
      <c r="M446" s="1">
        <f t="shared" si="238"/>
        <v>42825</v>
      </c>
      <c r="N446" s="1">
        <f t="shared" si="221"/>
        <v>42736</v>
      </c>
      <c r="O446" s="1">
        <f t="shared" si="239"/>
        <v>42825</v>
      </c>
      <c r="P446" s="2">
        <f t="shared" si="240"/>
        <v>15</v>
      </c>
      <c r="Q446" s="2">
        <f t="shared" si="241"/>
        <v>5</v>
      </c>
      <c r="R446" s="2">
        <f t="shared" ca="1" si="242"/>
        <v>2018</v>
      </c>
      <c r="S446" s="2">
        <f t="shared" ca="1" si="243"/>
        <v>4</v>
      </c>
      <c r="T446" s="2">
        <f t="shared" ca="1" si="244"/>
        <v>12</v>
      </c>
      <c r="U446" s="2">
        <f t="shared" ca="1" si="222"/>
        <v>344</v>
      </c>
      <c r="V446" s="2">
        <f t="shared" ca="1" si="223"/>
        <v>344</v>
      </c>
      <c r="W446" s="2">
        <f t="shared" ca="1" si="224"/>
        <v>71</v>
      </c>
      <c r="X446" s="2">
        <f t="shared" ca="1" si="225"/>
        <v>12</v>
      </c>
      <c r="Y446" s="2">
        <f t="shared" ca="1" si="226"/>
        <v>36</v>
      </c>
      <c r="Z446" s="2">
        <f t="shared" ca="1" si="227"/>
        <v>-1</v>
      </c>
      <c r="AA446" s="2">
        <f t="shared" ca="1" si="228"/>
        <v>-7</v>
      </c>
      <c r="AB446" s="2">
        <f t="shared" ca="1" si="229"/>
        <v>-21</v>
      </c>
      <c r="AC446" s="2" t="str">
        <f t="shared" ca="1" si="230"/>
        <v xml:space="preserve"> 2017 Q1</v>
      </c>
      <c r="AD446" s="2" t="str">
        <f t="shared" ca="1" si="231"/>
        <v xml:space="preserve"> 2017 M03</v>
      </c>
      <c r="AE446" s="2" t="b">
        <f t="shared" ca="1" si="232"/>
        <v>1</v>
      </c>
      <c r="AF446" s="2" t="b">
        <f t="shared" ca="1" si="233"/>
        <v>0</v>
      </c>
      <c r="AG446" s="2" t="str">
        <f t="shared" si="234"/>
        <v>2017</v>
      </c>
      <c r="AH446" s="2" t="str">
        <f t="shared" si="235"/>
        <v>1</v>
      </c>
      <c r="AI446" t="str">
        <f t="shared" si="236"/>
        <v>03</v>
      </c>
      <c r="AJ446" s="2" t="str">
        <f t="shared" si="237"/>
        <v>2017 Q1</v>
      </c>
    </row>
    <row r="447" spans="1:36" x14ac:dyDescent="0.25">
      <c r="A447" s="1">
        <v>42815</v>
      </c>
      <c r="B447" s="2">
        <f t="shared" si="245"/>
        <v>2017</v>
      </c>
      <c r="C447" s="2">
        <f t="shared" si="246"/>
        <v>1</v>
      </c>
      <c r="D447" s="2">
        <f t="shared" si="212"/>
        <v>20171</v>
      </c>
      <c r="E447">
        <f t="shared" si="213"/>
        <v>3</v>
      </c>
      <c r="F447">
        <f t="shared" si="214"/>
        <v>201703</v>
      </c>
      <c r="G447">
        <f t="shared" si="215"/>
        <v>80</v>
      </c>
      <c r="H447">
        <f t="shared" si="216"/>
        <v>80</v>
      </c>
      <c r="I447">
        <f t="shared" si="217"/>
        <v>80</v>
      </c>
      <c r="J447">
        <f t="shared" si="218"/>
        <v>11</v>
      </c>
      <c r="K447" s="1">
        <f t="shared" si="219"/>
        <v>42815</v>
      </c>
      <c r="L447" s="1">
        <f t="shared" si="220"/>
        <v>42795</v>
      </c>
      <c r="M447" s="1">
        <f t="shared" si="238"/>
        <v>42825</v>
      </c>
      <c r="N447" s="1">
        <f t="shared" si="221"/>
        <v>42736</v>
      </c>
      <c r="O447" s="1">
        <f t="shared" si="239"/>
        <v>42825</v>
      </c>
      <c r="P447" s="2">
        <f t="shared" si="240"/>
        <v>15</v>
      </c>
      <c r="Q447" s="2">
        <f t="shared" si="241"/>
        <v>5</v>
      </c>
      <c r="R447" s="2">
        <f t="shared" ca="1" si="242"/>
        <v>2018</v>
      </c>
      <c r="S447" s="2">
        <f t="shared" ca="1" si="243"/>
        <v>4</v>
      </c>
      <c r="T447" s="2">
        <f t="shared" ca="1" si="244"/>
        <v>12</v>
      </c>
      <c r="U447" s="2">
        <f t="shared" ca="1" si="222"/>
        <v>344</v>
      </c>
      <c r="V447" s="2">
        <f t="shared" ca="1" si="223"/>
        <v>344</v>
      </c>
      <c r="W447" s="2">
        <f t="shared" ca="1" si="224"/>
        <v>71</v>
      </c>
      <c r="X447" s="2">
        <f t="shared" ca="1" si="225"/>
        <v>12</v>
      </c>
      <c r="Y447" s="2">
        <f t="shared" ca="1" si="226"/>
        <v>36</v>
      </c>
      <c r="Z447" s="2">
        <f t="shared" ca="1" si="227"/>
        <v>-1</v>
      </c>
      <c r="AA447" s="2">
        <f t="shared" ca="1" si="228"/>
        <v>-7</v>
      </c>
      <c r="AB447" s="2">
        <f t="shared" ca="1" si="229"/>
        <v>-21</v>
      </c>
      <c r="AC447" s="2" t="str">
        <f t="shared" ca="1" si="230"/>
        <v xml:space="preserve"> 2017 Q1</v>
      </c>
      <c r="AD447" s="2" t="str">
        <f t="shared" ca="1" si="231"/>
        <v xml:space="preserve"> 2017 M03</v>
      </c>
      <c r="AE447" s="2" t="b">
        <f t="shared" ca="1" si="232"/>
        <v>1</v>
      </c>
      <c r="AF447" s="2" t="b">
        <f t="shared" ca="1" si="233"/>
        <v>0</v>
      </c>
      <c r="AG447" s="2" t="str">
        <f t="shared" si="234"/>
        <v>2017</v>
      </c>
      <c r="AH447" s="2" t="str">
        <f t="shared" si="235"/>
        <v>1</v>
      </c>
      <c r="AI447" t="str">
        <f t="shared" si="236"/>
        <v>03</v>
      </c>
      <c r="AJ447" s="2" t="str">
        <f t="shared" si="237"/>
        <v>2017 Q1</v>
      </c>
    </row>
    <row r="448" spans="1:36" x14ac:dyDescent="0.25">
      <c r="A448" s="1">
        <v>42816</v>
      </c>
      <c r="B448" s="2">
        <f t="shared" si="245"/>
        <v>2017</v>
      </c>
      <c r="C448" s="2">
        <f t="shared" si="246"/>
        <v>1</v>
      </c>
      <c r="D448" s="2">
        <f t="shared" si="212"/>
        <v>20171</v>
      </c>
      <c r="E448">
        <f t="shared" si="213"/>
        <v>3</v>
      </c>
      <c r="F448">
        <f t="shared" si="214"/>
        <v>201703</v>
      </c>
      <c r="G448">
        <f t="shared" si="215"/>
        <v>81</v>
      </c>
      <c r="H448">
        <f t="shared" si="216"/>
        <v>81</v>
      </c>
      <c r="I448">
        <f t="shared" si="217"/>
        <v>81</v>
      </c>
      <c r="J448">
        <f t="shared" si="218"/>
        <v>10</v>
      </c>
      <c r="K448" s="1">
        <f t="shared" si="219"/>
        <v>42816</v>
      </c>
      <c r="L448" s="1">
        <f t="shared" si="220"/>
        <v>42795</v>
      </c>
      <c r="M448" s="1">
        <f t="shared" si="238"/>
        <v>42825</v>
      </c>
      <c r="N448" s="1">
        <f t="shared" si="221"/>
        <v>42736</v>
      </c>
      <c r="O448" s="1">
        <f t="shared" si="239"/>
        <v>42825</v>
      </c>
      <c r="P448" s="2">
        <f t="shared" si="240"/>
        <v>15</v>
      </c>
      <c r="Q448" s="2">
        <f t="shared" si="241"/>
        <v>5</v>
      </c>
      <c r="R448" s="2">
        <f t="shared" ca="1" si="242"/>
        <v>2018</v>
      </c>
      <c r="S448" s="2">
        <f t="shared" ca="1" si="243"/>
        <v>4</v>
      </c>
      <c r="T448" s="2">
        <f t="shared" ca="1" si="244"/>
        <v>12</v>
      </c>
      <c r="U448" s="2">
        <f t="shared" ca="1" si="222"/>
        <v>344</v>
      </c>
      <c r="V448" s="2">
        <f t="shared" ca="1" si="223"/>
        <v>344</v>
      </c>
      <c r="W448" s="2">
        <f t="shared" ca="1" si="224"/>
        <v>71</v>
      </c>
      <c r="X448" s="2">
        <f t="shared" ca="1" si="225"/>
        <v>12</v>
      </c>
      <c r="Y448" s="2">
        <f t="shared" ca="1" si="226"/>
        <v>36</v>
      </c>
      <c r="Z448" s="2">
        <f t="shared" ca="1" si="227"/>
        <v>-1</v>
      </c>
      <c r="AA448" s="2">
        <f t="shared" ca="1" si="228"/>
        <v>-7</v>
      </c>
      <c r="AB448" s="2">
        <f t="shared" ca="1" si="229"/>
        <v>-21</v>
      </c>
      <c r="AC448" s="2" t="str">
        <f t="shared" ca="1" si="230"/>
        <v xml:space="preserve"> 2017 Q1</v>
      </c>
      <c r="AD448" s="2" t="str">
        <f t="shared" ca="1" si="231"/>
        <v xml:space="preserve"> 2017 M03</v>
      </c>
      <c r="AE448" s="2" t="b">
        <f t="shared" ca="1" si="232"/>
        <v>1</v>
      </c>
      <c r="AF448" s="2" t="b">
        <f t="shared" ca="1" si="233"/>
        <v>0</v>
      </c>
      <c r="AG448" s="2" t="str">
        <f t="shared" si="234"/>
        <v>2017</v>
      </c>
      <c r="AH448" s="2" t="str">
        <f t="shared" si="235"/>
        <v>1</v>
      </c>
      <c r="AI448" t="str">
        <f t="shared" si="236"/>
        <v>03</v>
      </c>
      <c r="AJ448" s="2" t="str">
        <f t="shared" si="237"/>
        <v>2017 Q1</v>
      </c>
    </row>
    <row r="449" spans="1:36" x14ac:dyDescent="0.25">
      <c r="A449" s="1">
        <v>42817</v>
      </c>
      <c r="B449" s="2">
        <f t="shared" si="245"/>
        <v>2017</v>
      </c>
      <c r="C449" s="2">
        <f t="shared" si="246"/>
        <v>1</v>
      </c>
      <c r="D449" s="2">
        <f t="shared" si="212"/>
        <v>20171</v>
      </c>
      <c r="E449">
        <f t="shared" si="213"/>
        <v>3</v>
      </c>
      <c r="F449">
        <f t="shared" si="214"/>
        <v>201703</v>
      </c>
      <c r="G449">
        <f t="shared" si="215"/>
        <v>82</v>
      </c>
      <c r="H449">
        <f t="shared" si="216"/>
        <v>82</v>
      </c>
      <c r="I449">
        <f t="shared" si="217"/>
        <v>82</v>
      </c>
      <c r="J449">
        <f t="shared" si="218"/>
        <v>9</v>
      </c>
      <c r="K449" s="1">
        <f t="shared" si="219"/>
        <v>42817</v>
      </c>
      <c r="L449" s="1">
        <f t="shared" si="220"/>
        <v>42795</v>
      </c>
      <c r="M449" s="1">
        <f t="shared" si="238"/>
        <v>42825</v>
      </c>
      <c r="N449" s="1">
        <f t="shared" si="221"/>
        <v>42736</v>
      </c>
      <c r="O449" s="1">
        <f t="shared" si="239"/>
        <v>42825</v>
      </c>
      <c r="P449" s="2">
        <f t="shared" si="240"/>
        <v>15</v>
      </c>
      <c r="Q449" s="2">
        <f t="shared" si="241"/>
        <v>5</v>
      </c>
      <c r="R449" s="2">
        <f t="shared" ca="1" si="242"/>
        <v>2018</v>
      </c>
      <c r="S449" s="2">
        <f t="shared" ca="1" si="243"/>
        <v>4</v>
      </c>
      <c r="T449" s="2">
        <f t="shared" ca="1" si="244"/>
        <v>12</v>
      </c>
      <c r="U449" s="2">
        <f t="shared" ca="1" si="222"/>
        <v>344</v>
      </c>
      <c r="V449" s="2">
        <f t="shared" ca="1" si="223"/>
        <v>344</v>
      </c>
      <c r="W449" s="2">
        <f t="shared" ca="1" si="224"/>
        <v>71</v>
      </c>
      <c r="X449" s="2">
        <f t="shared" ca="1" si="225"/>
        <v>12</v>
      </c>
      <c r="Y449" s="2">
        <f t="shared" ca="1" si="226"/>
        <v>36</v>
      </c>
      <c r="Z449" s="2">
        <f t="shared" ca="1" si="227"/>
        <v>-1</v>
      </c>
      <c r="AA449" s="2">
        <f t="shared" ca="1" si="228"/>
        <v>-7</v>
      </c>
      <c r="AB449" s="2">
        <f t="shared" ca="1" si="229"/>
        <v>-21</v>
      </c>
      <c r="AC449" s="2" t="str">
        <f t="shared" ca="1" si="230"/>
        <v xml:space="preserve"> 2017 Q1</v>
      </c>
      <c r="AD449" s="2" t="str">
        <f t="shared" ca="1" si="231"/>
        <v xml:space="preserve"> 2017 M03</v>
      </c>
      <c r="AE449" s="2" t="b">
        <f t="shared" ca="1" si="232"/>
        <v>1</v>
      </c>
      <c r="AF449" s="2" t="b">
        <f t="shared" ca="1" si="233"/>
        <v>0</v>
      </c>
      <c r="AG449" s="2" t="str">
        <f t="shared" si="234"/>
        <v>2017</v>
      </c>
      <c r="AH449" s="2" t="str">
        <f t="shared" si="235"/>
        <v>1</v>
      </c>
      <c r="AI449" t="str">
        <f t="shared" si="236"/>
        <v>03</v>
      </c>
      <c r="AJ449" s="2" t="str">
        <f t="shared" si="237"/>
        <v>2017 Q1</v>
      </c>
    </row>
    <row r="450" spans="1:36" x14ac:dyDescent="0.25">
      <c r="A450" s="1">
        <v>42818</v>
      </c>
      <c r="B450" s="2">
        <f t="shared" si="245"/>
        <v>2017</v>
      </c>
      <c r="C450" s="2">
        <f t="shared" si="246"/>
        <v>1</v>
      </c>
      <c r="D450" s="2">
        <f t="shared" ref="D450:D513" si="247">B450*10 + C450</f>
        <v>20171</v>
      </c>
      <c r="E450">
        <f t="shared" ref="E450:E513" si="248">MONTH(A450)</f>
        <v>3</v>
      </c>
      <c r="F450">
        <f t="shared" ref="F450:F513" si="249">B450*100 + E450</f>
        <v>201703</v>
      </c>
      <c r="G450">
        <f t="shared" ref="G450:G513" si="250">A450-DATE(YEAR(A450), 1, 0)</f>
        <v>83</v>
      </c>
      <c r="H450">
        <f t="shared" ref="H450:H513" si="251">IF(MOD(B450, 4) = 0, IF(G450&gt;59, G450-1, G450), G450)</f>
        <v>83</v>
      </c>
      <c r="I450">
        <f t="shared" ref="I450:I513" si="252">A450-N450 + 1</f>
        <v>83</v>
      </c>
      <c r="J450">
        <f t="shared" ref="J450:J513" si="253">O450-A450+1</f>
        <v>8</v>
      </c>
      <c r="K450" s="1">
        <f t="shared" ref="K450:K513" si="254">A450</f>
        <v>42818</v>
      </c>
      <c r="L450" s="1">
        <f t="shared" ref="L450:L513" si="255">VLOOKUP(F450, $F$2:$K$1828, 6,  FALSE)</f>
        <v>42795</v>
      </c>
      <c r="M450" s="1">
        <f t="shared" si="238"/>
        <v>42825</v>
      </c>
      <c r="N450" s="1">
        <f t="shared" ref="N450:N513" si="256">VLOOKUP(D450, $D$2:$K$1828, 8, FALSE)</f>
        <v>42736</v>
      </c>
      <c r="O450" s="1">
        <f t="shared" si="239"/>
        <v>42825</v>
      </c>
      <c r="P450" s="2">
        <f t="shared" si="240"/>
        <v>15</v>
      </c>
      <c r="Q450" s="2">
        <f t="shared" si="241"/>
        <v>5</v>
      </c>
      <c r="R450" s="2">
        <f t="shared" ca="1" si="242"/>
        <v>2018</v>
      </c>
      <c r="S450" s="2">
        <f t="shared" ca="1" si="243"/>
        <v>4</v>
      </c>
      <c r="T450" s="2">
        <f t="shared" ca="1" si="244"/>
        <v>12</v>
      </c>
      <c r="U450" s="2">
        <f t="shared" ref="U450:U513" ca="1" si="257">VLOOKUP(TODAY(), $A$2:$G$1828, 7, FALSE)</f>
        <v>344</v>
      </c>
      <c r="V450" s="2">
        <f t="shared" ref="V450:V513" ca="1" si="258">VLOOKUP(TODAY(), $A$2:$H$1828, 8, FALSE)</f>
        <v>344</v>
      </c>
      <c r="W450" s="2">
        <f t="shared" ref="W450:W513" ca="1" si="259">VLOOKUP(TODAY(), $A$2:$I$1828, 9, FALSE)</f>
        <v>71</v>
      </c>
      <c r="X450" s="2">
        <f t="shared" ref="X450:X513" ca="1" si="260">VLOOKUP(TODAY(), $A$2:$Q$1828, 17, FALSE)</f>
        <v>12</v>
      </c>
      <c r="Y450" s="2">
        <f t="shared" ref="Y450:Y513" ca="1" si="261">VLOOKUP(TODAY(), $A$2:$P$1828, 16, FALSE)</f>
        <v>36</v>
      </c>
      <c r="Z450" s="2">
        <f t="shared" ref="Z450:Z513" ca="1" si="262">B450 - R450</f>
        <v>-1</v>
      </c>
      <c r="AA450" s="2">
        <f t="shared" ref="AA450:AA513" ca="1" si="263">Q450 - X450</f>
        <v>-7</v>
      </c>
      <c r="AB450" s="2">
        <f t="shared" ref="AB450:AB513" ca="1" si="264">P450 - Y450</f>
        <v>-21</v>
      </c>
      <c r="AC450" s="2" t="str">
        <f t="shared" ref="AC450:AC513" ca="1" si="265">IF(Z450&gt;0,AG450&amp;" Q"&amp;AH450,IF(Z450 &lt; 0," "&amp;AG450&amp;" Q"&amp;AH450, " Current Quarter"))</f>
        <v xml:space="preserve"> 2017 Q1</v>
      </c>
      <c r="AD450" s="2" t="str">
        <f t="shared" ref="AD450:AD513" ca="1" si="266">IF(Z450&gt;0,AG450&amp;" M"&amp;AI450,IF(Z450 &lt; 0," "&amp;AG450&amp;" M"&amp;AI450, " Current Month"))</f>
        <v xml:space="preserve"> 2017 M03</v>
      </c>
      <c r="AE450" s="2" t="b">
        <f t="shared" ref="AE450:AE513" ca="1" si="267">IF(H450 &lt;= V450, TRUE(), FALSE())</f>
        <v>1</v>
      </c>
      <c r="AF450" s="2" t="b">
        <f t="shared" ref="AF450:AF513" ca="1" si="268">IF(I450 &lt;= W450, TRUE(), FALSE())</f>
        <v>0</v>
      </c>
      <c r="AG450" s="2" t="str">
        <f t="shared" ref="AG450:AG513" si="269">TEXT(B450, "0")</f>
        <v>2017</v>
      </c>
      <c r="AH450" s="2" t="str">
        <f t="shared" ref="AH450:AH513" si="270">TEXT(C450, "0")</f>
        <v>1</v>
      </c>
      <c r="AI450" t="str">
        <f t="shared" ref="AI450:AI513" si="271">IF(LEN(TEXT(E450, "0")) = 1, "0" &amp; TEXT(E450, "0"), TEXT(E450,"0"))</f>
        <v>03</v>
      </c>
      <c r="AJ450" s="2" t="str">
        <f t="shared" ref="AJ450:AJ513" si="272">AG450 &amp; " Q" &amp; AH450</f>
        <v>2017 Q1</v>
      </c>
    </row>
    <row r="451" spans="1:36" x14ac:dyDescent="0.25">
      <c r="A451" s="1">
        <v>42819</v>
      </c>
      <c r="B451" s="2">
        <f t="shared" si="245"/>
        <v>2017</v>
      </c>
      <c r="C451" s="2">
        <f t="shared" si="246"/>
        <v>1</v>
      </c>
      <c r="D451" s="2">
        <f t="shared" si="247"/>
        <v>20171</v>
      </c>
      <c r="E451">
        <f t="shared" si="248"/>
        <v>3</v>
      </c>
      <c r="F451">
        <f t="shared" si="249"/>
        <v>201703</v>
      </c>
      <c r="G451">
        <f t="shared" si="250"/>
        <v>84</v>
      </c>
      <c r="H451">
        <f t="shared" si="251"/>
        <v>84</v>
      </c>
      <c r="I451">
        <f t="shared" si="252"/>
        <v>84</v>
      </c>
      <c r="J451">
        <f t="shared" si="253"/>
        <v>7</v>
      </c>
      <c r="K451" s="1">
        <f t="shared" si="254"/>
        <v>42819</v>
      </c>
      <c r="L451" s="1">
        <f t="shared" si="255"/>
        <v>42795</v>
      </c>
      <c r="M451" s="1">
        <f t="shared" ref="M451:M514" si="273">LOOKUP(2, 1/($F$2:$K$1828=F451),$A$2:$A$1828)</f>
        <v>42825</v>
      </c>
      <c r="N451" s="1">
        <f t="shared" si="256"/>
        <v>42736</v>
      </c>
      <c r="O451" s="1">
        <f t="shared" ref="O451:O514" si="274">LOOKUP(2, 1/($D$2:$D$1828=D451),$A$2:$A$1828)</f>
        <v>42825</v>
      </c>
      <c r="P451" s="2">
        <f t="shared" ref="P451:P514" si="275">SUMPRODUCT( (FREQUENCY($F$2:$F$1828, $F$2:$F$1828) &gt; 0) * (F451 &gt;= $F$2:$F$1829) )</f>
        <v>15</v>
      </c>
      <c r="Q451" s="2">
        <f t="shared" ref="Q451:Q514" si="276">SUMPRODUCT( (FREQUENCY($D$2:$D$1828, $D$2:$D$1828) &gt; 0) * (D451 &gt;= $D$2:$D$1829) )</f>
        <v>5</v>
      </c>
      <c r="R451" s="2">
        <f t="shared" ref="R451:R514" ca="1" si="277">VLOOKUP(TODAY(), $A$2:$B$1828, 2, FALSE)</f>
        <v>2018</v>
      </c>
      <c r="S451" s="2">
        <f t="shared" ref="S451:S514" ca="1" si="278">VLOOKUP(TODAY(), $A$2:$C$1828, 3, FALSE)</f>
        <v>4</v>
      </c>
      <c r="T451" s="2">
        <f t="shared" ref="T451:T514" ca="1" si="279">VLOOKUP(TODAY(), $A$2:$E$1828, 5, FALSE)</f>
        <v>12</v>
      </c>
      <c r="U451" s="2">
        <f t="shared" ca="1" si="257"/>
        <v>344</v>
      </c>
      <c r="V451" s="2">
        <f t="shared" ca="1" si="258"/>
        <v>344</v>
      </c>
      <c r="W451" s="2">
        <f t="shared" ca="1" si="259"/>
        <v>71</v>
      </c>
      <c r="X451" s="2">
        <f t="shared" ca="1" si="260"/>
        <v>12</v>
      </c>
      <c r="Y451" s="2">
        <f t="shared" ca="1" si="261"/>
        <v>36</v>
      </c>
      <c r="Z451" s="2">
        <f t="shared" ca="1" si="262"/>
        <v>-1</v>
      </c>
      <c r="AA451" s="2">
        <f t="shared" ca="1" si="263"/>
        <v>-7</v>
      </c>
      <c r="AB451" s="2">
        <f t="shared" ca="1" si="264"/>
        <v>-21</v>
      </c>
      <c r="AC451" s="2" t="str">
        <f t="shared" ca="1" si="265"/>
        <v xml:space="preserve"> 2017 Q1</v>
      </c>
      <c r="AD451" s="2" t="str">
        <f t="shared" ca="1" si="266"/>
        <v xml:space="preserve"> 2017 M03</v>
      </c>
      <c r="AE451" s="2" t="b">
        <f t="shared" ca="1" si="267"/>
        <v>1</v>
      </c>
      <c r="AF451" s="2" t="b">
        <f t="shared" ca="1" si="268"/>
        <v>0</v>
      </c>
      <c r="AG451" s="2" t="str">
        <f t="shared" si="269"/>
        <v>2017</v>
      </c>
      <c r="AH451" s="2" t="str">
        <f t="shared" si="270"/>
        <v>1</v>
      </c>
      <c r="AI451" t="str">
        <f t="shared" si="271"/>
        <v>03</v>
      </c>
      <c r="AJ451" s="2" t="str">
        <f t="shared" si="272"/>
        <v>2017 Q1</v>
      </c>
    </row>
    <row r="452" spans="1:36" x14ac:dyDescent="0.25">
      <c r="A452" s="1">
        <v>42820</v>
      </c>
      <c r="B452" s="2">
        <f t="shared" si="245"/>
        <v>2017</v>
      </c>
      <c r="C452" s="2">
        <f t="shared" si="246"/>
        <v>1</v>
      </c>
      <c r="D452" s="2">
        <f t="shared" si="247"/>
        <v>20171</v>
      </c>
      <c r="E452">
        <f t="shared" si="248"/>
        <v>3</v>
      </c>
      <c r="F452">
        <f t="shared" si="249"/>
        <v>201703</v>
      </c>
      <c r="G452">
        <f t="shared" si="250"/>
        <v>85</v>
      </c>
      <c r="H452">
        <f t="shared" si="251"/>
        <v>85</v>
      </c>
      <c r="I452">
        <f t="shared" si="252"/>
        <v>85</v>
      </c>
      <c r="J452">
        <f t="shared" si="253"/>
        <v>6</v>
      </c>
      <c r="K452" s="1">
        <f t="shared" si="254"/>
        <v>42820</v>
      </c>
      <c r="L452" s="1">
        <f t="shared" si="255"/>
        <v>42795</v>
      </c>
      <c r="M452" s="1">
        <f t="shared" si="273"/>
        <v>42825</v>
      </c>
      <c r="N452" s="1">
        <f t="shared" si="256"/>
        <v>42736</v>
      </c>
      <c r="O452" s="1">
        <f t="shared" si="274"/>
        <v>42825</v>
      </c>
      <c r="P452" s="2">
        <f t="shared" si="275"/>
        <v>15</v>
      </c>
      <c r="Q452" s="2">
        <f t="shared" si="276"/>
        <v>5</v>
      </c>
      <c r="R452" s="2">
        <f t="shared" ca="1" si="277"/>
        <v>2018</v>
      </c>
      <c r="S452" s="2">
        <f t="shared" ca="1" si="278"/>
        <v>4</v>
      </c>
      <c r="T452" s="2">
        <f t="shared" ca="1" si="279"/>
        <v>12</v>
      </c>
      <c r="U452" s="2">
        <f t="shared" ca="1" si="257"/>
        <v>344</v>
      </c>
      <c r="V452" s="2">
        <f t="shared" ca="1" si="258"/>
        <v>344</v>
      </c>
      <c r="W452" s="2">
        <f t="shared" ca="1" si="259"/>
        <v>71</v>
      </c>
      <c r="X452" s="2">
        <f t="shared" ca="1" si="260"/>
        <v>12</v>
      </c>
      <c r="Y452" s="2">
        <f t="shared" ca="1" si="261"/>
        <v>36</v>
      </c>
      <c r="Z452" s="2">
        <f t="shared" ca="1" si="262"/>
        <v>-1</v>
      </c>
      <c r="AA452" s="2">
        <f t="shared" ca="1" si="263"/>
        <v>-7</v>
      </c>
      <c r="AB452" s="2">
        <f t="shared" ca="1" si="264"/>
        <v>-21</v>
      </c>
      <c r="AC452" s="2" t="str">
        <f t="shared" ca="1" si="265"/>
        <v xml:space="preserve"> 2017 Q1</v>
      </c>
      <c r="AD452" s="2" t="str">
        <f t="shared" ca="1" si="266"/>
        <v xml:space="preserve"> 2017 M03</v>
      </c>
      <c r="AE452" s="2" t="b">
        <f t="shared" ca="1" si="267"/>
        <v>1</v>
      </c>
      <c r="AF452" s="2" t="b">
        <f t="shared" ca="1" si="268"/>
        <v>0</v>
      </c>
      <c r="AG452" s="2" t="str">
        <f t="shared" si="269"/>
        <v>2017</v>
      </c>
      <c r="AH452" s="2" t="str">
        <f t="shared" si="270"/>
        <v>1</v>
      </c>
      <c r="AI452" t="str">
        <f t="shared" si="271"/>
        <v>03</v>
      </c>
      <c r="AJ452" s="2" t="str">
        <f t="shared" si="272"/>
        <v>2017 Q1</v>
      </c>
    </row>
    <row r="453" spans="1:36" x14ac:dyDescent="0.25">
      <c r="A453" s="1">
        <v>42821</v>
      </c>
      <c r="B453" s="2">
        <f t="shared" si="245"/>
        <v>2017</v>
      </c>
      <c r="C453" s="2">
        <f t="shared" si="246"/>
        <v>1</v>
      </c>
      <c r="D453" s="2">
        <f t="shared" si="247"/>
        <v>20171</v>
      </c>
      <c r="E453">
        <f t="shared" si="248"/>
        <v>3</v>
      </c>
      <c r="F453">
        <f t="shared" si="249"/>
        <v>201703</v>
      </c>
      <c r="G453">
        <f t="shared" si="250"/>
        <v>86</v>
      </c>
      <c r="H453">
        <f t="shared" si="251"/>
        <v>86</v>
      </c>
      <c r="I453">
        <f t="shared" si="252"/>
        <v>86</v>
      </c>
      <c r="J453">
        <f t="shared" si="253"/>
        <v>5</v>
      </c>
      <c r="K453" s="1">
        <f t="shared" si="254"/>
        <v>42821</v>
      </c>
      <c r="L453" s="1">
        <f t="shared" si="255"/>
        <v>42795</v>
      </c>
      <c r="M453" s="1">
        <f t="shared" si="273"/>
        <v>42825</v>
      </c>
      <c r="N453" s="1">
        <f t="shared" si="256"/>
        <v>42736</v>
      </c>
      <c r="O453" s="1">
        <f t="shared" si="274"/>
        <v>42825</v>
      </c>
      <c r="P453" s="2">
        <f t="shared" si="275"/>
        <v>15</v>
      </c>
      <c r="Q453" s="2">
        <f t="shared" si="276"/>
        <v>5</v>
      </c>
      <c r="R453" s="2">
        <f t="shared" ca="1" si="277"/>
        <v>2018</v>
      </c>
      <c r="S453" s="2">
        <f t="shared" ca="1" si="278"/>
        <v>4</v>
      </c>
      <c r="T453" s="2">
        <f t="shared" ca="1" si="279"/>
        <v>12</v>
      </c>
      <c r="U453" s="2">
        <f t="shared" ca="1" si="257"/>
        <v>344</v>
      </c>
      <c r="V453" s="2">
        <f t="shared" ca="1" si="258"/>
        <v>344</v>
      </c>
      <c r="W453" s="2">
        <f t="shared" ca="1" si="259"/>
        <v>71</v>
      </c>
      <c r="X453" s="2">
        <f t="shared" ca="1" si="260"/>
        <v>12</v>
      </c>
      <c r="Y453" s="2">
        <f t="shared" ca="1" si="261"/>
        <v>36</v>
      </c>
      <c r="Z453" s="2">
        <f t="shared" ca="1" si="262"/>
        <v>-1</v>
      </c>
      <c r="AA453" s="2">
        <f t="shared" ca="1" si="263"/>
        <v>-7</v>
      </c>
      <c r="AB453" s="2">
        <f t="shared" ca="1" si="264"/>
        <v>-21</v>
      </c>
      <c r="AC453" s="2" t="str">
        <f t="shared" ca="1" si="265"/>
        <v xml:space="preserve"> 2017 Q1</v>
      </c>
      <c r="AD453" s="2" t="str">
        <f t="shared" ca="1" si="266"/>
        <v xml:space="preserve"> 2017 M03</v>
      </c>
      <c r="AE453" s="2" t="b">
        <f t="shared" ca="1" si="267"/>
        <v>1</v>
      </c>
      <c r="AF453" s="2" t="b">
        <f t="shared" ca="1" si="268"/>
        <v>0</v>
      </c>
      <c r="AG453" s="2" t="str">
        <f t="shared" si="269"/>
        <v>2017</v>
      </c>
      <c r="AH453" s="2" t="str">
        <f t="shared" si="270"/>
        <v>1</v>
      </c>
      <c r="AI453" t="str">
        <f t="shared" si="271"/>
        <v>03</v>
      </c>
      <c r="AJ453" s="2" t="str">
        <f t="shared" si="272"/>
        <v>2017 Q1</v>
      </c>
    </row>
    <row r="454" spans="1:36" x14ac:dyDescent="0.25">
      <c r="A454" s="1">
        <v>42822</v>
      </c>
      <c r="B454" s="2">
        <f t="shared" si="245"/>
        <v>2017</v>
      </c>
      <c r="C454" s="2">
        <f t="shared" si="246"/>
        <v>1</v>
      </c>
      <c r="D454" s="2">
        <f t="shared" si="247"/>
        <v>20171</v>
      </c>
      <c r="E454">
        <f t="shared" si="248"/>
        <v>3</v>
      </c>
      <c r="F454">
        <f t="shared" si="249"/>
        <v>201703</v>
      </c>
      <c r="G454">
        <f t="shared" si="250"/>
        <v>87</v>
      </c>
      <c r="H454">
        <f t="shared" si="251"/>
        <v>87</v>
      </c>
      <c r="I454">
        <f t="shared" si="252"/>
        <v>87</v>
      </c>
      <c r="J454">
        <f t="shared" si="253"/>
        <v>4</v>
      </c>
      <c r="K454" s="1">
        <f t="shared" si="254"/>
        <v>42822</v>
      </c>
      <c r="L454" s="1">
        <f t="shared" si="255"/>
        <v>42795</v>
      </c>
      <c r="M454" s="1">
        <f t="shared" si="273"/>
        <v>42825</v>
      </c>
      <c r="N454" s="1">
        <f t="shared" si="256"/>
        <v>42736</v>
      </c>
      <c r="O454" s="1">
        <f t="shared" si="274"/>
        <v>42825</v>
      </c>
      <c r="P454" s="2">
        <f t="shared" si="275"/>
        <v>15</v>
      </c>
      <c r="Q454" s="2">
        <f t="shared" si="276"/>
        <v>5</v>
      </c>
      <c r="R454" s="2">
        <f t="shared" ca="1" si="277"/>
        <v>2018</v>
      </c>
      <c r="S454" s="2">
        <f t="shared" ca="1" si="278"/>
        <v>4</v>
      </c>
      <c r="T454" s="2">
        <f t="shared" ca="1" si="279"/>
        <v>12</v>
      </c>
      <c r="U454" s="2">
        <f t="shared" ca="1" si="257"/>
        <v>344</v>
      </c>
      <c r="V454" s="2">
        <f t="shared" ca="1" si="258"/>
        <v>344</v>
      </c>
      <c r="W454" s="2">
        <f t="shared" ca="1" si="259"/>
        <v>71</v>
      </c>
      <c r="X454" s="2">
        <f t="shared" ca="1" si="260"/>
        <v>12</v>
      </c>
      <c r="Y454" s="2">
        <f t="shared" ca="1" si="261"/>
        <v>36</v>
      </c>
      <c r="Z454" s="2">
        <f t="shared" ca="1" si="262"/>
        <v>-1</v>
      </c>
      <c r="AA454" s="2">
        <f t="shared" ca="1" si="263"/>
        <v>-7</v>
      </c>
      <c r="AB454" s="2">
        <f t="shared" ca="1" si="264"/>
        <v>-21</v>
      </c>
      <c r="AC454" s="2" t="str">
        <f t="shared" ca="1" si="265"/>
        <v xml:space="preserve"> 2017 Q1</v>
      </c>
      <c r="AD454" s="2" t="str">
        <f t="shared" ca="1" si="266"/>
        <v xml:space="preserve"> 2017 M03</v>
      </c>
      <c r="AE454" s="2" t="b">
        <f t="shared" ca="1" si="267"/>
        <v>1</v>
      </c>
      <c r="AF454" s="2" t="b">
        <f t="shared" ca="1" si="268"/>
        <v>0</v>
      </c>
      <c r="AG454" s="2" t="str">
        <f t="shared" si="269"/>
        <v>2017</v>
      </c>
      <c r="AH454" s="2" t="str">
        <f t="shared" si="270"/>
        <v>1</v>
      </c>
      <c r="AI454" t="str">
        <f t="shared" si="271"/>
        <v>03</v>
      </c>
      <c r="AJ454" s="2" t="str">
        <f t="shared" si="272"/>
        <v>2017 Q1</v>
      </c>
    </row>
    <row r="455" spans="1:36" x14ac:dyDescent="0.25">
      <c r="A455" s="1">
        <v>42823</v>
      </c>
      <c r="B455" s="2">
        <f t="shared" si="245"/>
        <v>2017</v>
      </c>
      <c r="C455" s="2">
        <f t="shared" si="246"/>
        <v>1</v>
      </c>
      <c r="D455" s="2">
        <f t="shared" si="247"/>
        <v>20171</v>
      </c>
      <c r="E455">
        <f t="shared" si="248"/>
        <v>3</v>
      </c>
      <c r="F455">
        <f t="shared" si="249"/>
        <v>201703</v>
      </c>
      <c r="G455">
        <f t="shared" si="250"/>
        <v>88</v>
      </c>
      <c r="H455">
        <f t="shared" si="251"/>
        <v>88</v>
      </c>
      <c r="I455">
        <f t="shared" si="252"/>
        <v>88</v>
      </c>
      <c r="J455">
        <f t="shared" si="253"/>
        <v>3</v>
      </c>
      <c r="K455" s="1">
        <f t="shared" si="254"/>
        <v>42823</v>
      </c>
      <c r="L455" s="1">
        <f t="shared" si="255"/>
        <v>42795</v>
      </c>
      <c r="M455" s="1">
        <f t="shared" si="273"/>
        <v>42825</v>
      </c>
      <c r="N455" s="1">
        <f t="shared" si="256"/>
        <v>42736</v>
      </c>
      <c r="O455" s="1">
        <f t="shared" si="274"/>
        <v>42825</v>
      </c>
      <c r="P455" s="2">
        <f t="shared" si="275"/>
        <v>15</v>
      </c>
      <c r="Q455" s="2">
        <f t="shared" si="276"/>
        <v>5</v>
      </c>
      <c r="R455" s="2">
        <f t="shared" ca="1" si="277"/>
        <v>2018</v>
      </c>
      <c r="S455" s="2">
        <f t="shared" ca="1" si="278"/>
        <v>4</v>
      </c>
      <c r="T455" s="2">
        <f t="shared" ca="1" si="279"/>
        <v>12</v>
      </c>
      <c r="U455" s="2">
        <f t="shared" ca="1" si="257"/>
        <v>344</v>
      </c>
      <c r="V455" s="2">
        <f t="shared" ca="1" si="258"/>
        <v>344</v>
      </c>
      <c r="W455" s="2">
        <f t="shared" ca="1" si="259"/>
        <v>71</v>
      </c>
      <c r="X455" s="2">
        <f t="shared" ca="1" si="260"/>
        <v>12</v>
      </c>
      <c r="Y455" s="2">
        <f t="shared" ca="1" si="261"/>
        <v>36</v>
      </c>
      <c r="Z455" s="2">
        <f t="shared" ca="1" si="262"/>
        <v>-1</v>
      </c>
      <c r="AA455" s="2">
        <f t="shared" ca="1" si="263"/>
        <v>-7</v>
      </c>
      <c r="AB455" s="2">
        <f t="shared" ca="1" si="264"/>
        <v>-21</v>
      </c>
      <c r="AC455" s="2" t="str">
        <f t="shared" ca="1" si="265"/>
        <v xml:space="preserve"> 2017 Q1</v>
      </c>
      <c r="AD455" s="2" t="str">
        <f t="shared" ca="1" si="266"/>
        <v xml:space="preserve"> 2017 M03</v>
      </c>
      <c r="AE455" s="2" t="b">
        <f t="shared" ca="1" si="267"/>
        <v>1</v>
      </c>
      <c r="AF455" s="2" t="b">
        <f t="shared" ca="1" si="268"/>
        <v>0</v>
      </c>
      <c r="AG455" s="2" t="str">
        <f t="shared" si="269"/>
        <v>2017</v>
      </c>
      <c r="AH455" s="2" t="str">
        <f t="shared" si="270"/>
        <v>1</v>
      </c>
      <c r="AI455" t="str">
        <f t="shared" si="271"/>
        <v>03</v>
      </c>
      <c r="AJ455" s="2" t="str">
        <f t="shared" si="272"/>
        <v>2017 Q1</v>
      </c>
    </row>
    <row r="456" spans="1:36" x14ac:dyDescent="0.25">
      <c r="A456" s="1">
        <v>42824</v>
      </c>
      <c r="B456" s="2">
        <f t="shared" si="245"/>
        <v>2017</v>
      </c>
      <c r="C456" s="2">
        <f t="shared" si="246"/>
        <v>1</v>
      </c>
      <c r="D456" s="2">
        <f t="shared" si="247"/>
        <v>20171</v>
      </c>
      <c r="E456">
        <f t="shared" si="248"/>
        <v>3</v>
      </c>
      <c r="F456">
        <f t="shared" si="249"/>
        <v>201703</v>
      </c>
      <c r="G456">
        <f t="shared" si="250"/>
        <v>89</v>
      </c>
      <c r="H456">
        <f t="shared" si="251"/>
        <v>89</v>
      </c>
      <c r="I456">
        <f t="shared" si="252"/>
        <v>89</v>
      </c>
      <c r="J456">
        <f t="shared" si="253"/>
        <v>2</v>
      </c>
      <c r="K456" s="1">
        <f t="shared" si="254"/>
        <v>42824</v>
      </c>
      <c r="L456" s="1">
        <f t="shared" si="255"/>
        <v>42795</v>
      </c>
      <c r="M456" s="1">
        <f t="shared" si="273"/>
        <v>42825</v>
      </c>
      <c r="N456" s="1">
        <f t="shared" si="256"/>
        <v>42736</v>
      </c>
      <c r="O456" s="1">
        <f t="shared" si="274"/>
        <v>42825</v>
      </c>
      <c r="P456" s="2">
        <f t="shared" si="275"/>
        <v>15</v>
      </c>
      <c r="Q456" s="2">
        <f t="shared" si="276"/>
        <v>5</v>
      </c>
      <c r="R456" s="2">
        <f t="shared" ca="1" si="277"/>
        <v>2018</v>
      </c>
      <c r="S456" s="2">
        <f t="shared" ca="1" si="278"/>
        <v>4</v>
      </c>
      <c r="T456" s="2">
        <f t="shared" ca="1" si="279"/>
        <v>12</v>
      </c>
      <c r="U456" s="2">
        <f t="shared" ca="1" si="257"/>
        <v>344</v>
      </c>
      <c r="V456" s="2">
        <f t="shared" ca="1" si="258"/>
        <v>344</v>
      </c>
      <c r="W456" s="2">
        <f t="shared" ca="1" si="259"/>
        <v>71</v>
      </c>
      <c r="X456" s="2">
        <f t="shared" ca="1" si="260"/>
        <v>12</v>
      </c>
      <c r="Y456" s="2">
        <f t="shared" ca="1" si="261"/>
        <v>36</v>
      </c>
      <c r="Z456" s="2">
        <f t="shared" ca="1" si="262"/>
        <v>-1</v>
      </c>
      <c r="AA456" s="2">
        <f t="shared" ca="1" si="263"/>
        <v>-7</v>
      </c>
      <c r="AB456" s="2">
        <f t="shared" ca="1" si="264"/>
        <v>-21</v>
      </c>
      <c r="AC456" s="2" t="str">
        <f t="shared" ca="1" si="265"/>
        <v xml:space="preserve"> 2017 Q1</v>
      </c>
      <c r="AD456" s="2" t="str">
        <f t="shared" ca="1" si="266"/>
        <v xml:space="preserve"> 2017 M03</v>
      </c>
      <c r="AE456" s="2" t="b">
        <f t="shared" ca="1" si="267"/>
        <v>1</v>
      </c>
      <c r="AF456" s="2" t="b">
        <f t="shared" ca="1" si="268"/>
        <v>0</v>
      </c>
      <c r="AG456" s="2" t="str">
        <f t="shared" si="269"/>
        <v>2017</v>
      </c>
      <c r="AH456" s="2" t="str">
        <f t="shared" si="270"/>
        <v>1</v>
      </c>
      <c r="AI456" t="str">
        <f t="shared" si="271"/>
        <v>03</v>
      </c>
      <c r="AJ456" s="2" t="str">
        <f t="shared" si="272"/>
        <v>2017 Q1</v>
      </c>
    </row>
    <row r="457" spans="1:36" x14ac:dyDescent="0.25">
      <c r="A457" s="1">
        <v>42825</v>
      </c>
      <c r="B457" s="2">
        <f t="shared" si="245"/>
        <v>2017</v>
      </c>
      <c r="C457" s="2">
        <f t="shared" si="246"/>
        <v>1</v>
      </c>
      <c r="D457" s="2">
        <f t="shared" si="247"/>
        <v>20171</v>
      </c>
      <c r="E457">
        <f t="shared" si="248"/>
        <v>3</v>
      </c>
      <c r="F457">
        <f t="shared" si="249"/>
        <v>201703</v>
      </c>
      <c r="G457">
        <f t="shared" si="250"/>
        <v>90</v>
      </c>
      <c r="H457">
        <f t="shared" si="251"/>
        <v>90</v>
      </c>
      <c r="I457">
        <f t="shared" si="252"/>
        <v>90</v>
      </c>
      <c r="J457">
        <f t="shared" si="253"/>
        <v>1</v>
      </c>
      <c r="K457" s="1">
        <f t="shared" si="254"/>
        <v>42825</v>
      </c>
      <c r="L457" s="1">
        <f t="shared" si="255"/>
        <v>42795</v>
      </c>
      <c r="M457" s="1">
        <f t="shared" si="273"/>
        <v>42825</v>
      </c>
      <c r="N457" s="1">
        <f t="shared" si="256"/>
        <v>42736</v>
      </c>
      <c r="O457" s="1">
        <f t="shared" si="274"/>
        <v>42825</v>
      </c>
      <c r="P457" s="2">
        <f t="shared" si="275"/>
        <v>15</v>
      </c>
      <c r="Q457" s="2">
        <f t="shared" si="276"/>
        <v>5</v>
      </c>
      <c r="R457" s="2">
        <f t="shared" ca="1" si="277"/>
        <v>2018</v>
      </c>
      <c r="S457" s="2">
        <f t="shared" ca="1" si="278"/>
        <v>4</v>
      </c>
      <c r="T457" s="2">
        <f t="shared" ca="1" si="279"/>
        <v>12</v>
      </c>
      <c r="U457" s="2">
        <f t="shared" ca="1" si="257"/>
        <v>344</v>
      </c>
      <c r="V457" s="2">
        <f t="shared" ca="1" si="258"/>
        <v>344</v>
      </c>
      <c r="W457" s="2">
        <f t="shared" ca="1" si="259"/>
        <v>71</v>
      </c>
      <c r="X457" s="2">
        <f t="shared" ca="1" si="260"/>
        <v>12</v>
      </c>
      <c r="Y457" s="2">
        <f t="shared" ca="1" si="261"/>
        <v>36</v>
      </c>
      <c r="Z457" s="2">
        <f t="shared" ca="1" si="262"/>
        <v>-1</v>
      </c>
      <c r="AA457" s="2">
        <f t="shared" ca="1" si="263"/>
        <v>-7</v>
      </c>
      <c r="AB457" s="2">
        <f t="shared" ca="1" si="264"/>
        <v>-21</v>
      </c>
      <c r="AC457" s="2" t="str">
        <f t="shared" ca="1" si="265"/>
        <v xml:space="preserve"> 2017 Q1</v>
      </c>
      <c r="AD457" s="2" t="str">
        <f t="shared" ca="1" si="266"/>
        <v xml:space="preserve"> 2017 M03</v>
      </c>
      <c r="AE457" s="2" t="b">
        <f t="shared" ca="1" si="267"/>
        <v>1</v>
      </c>
      <c r="AF457" s="2" t="b">
        <f t="shared" ca="1" si="268"/>
        <v>0</v>
      </c>
      <c r="AG457" s="2" t="str">
        <f t="shared" si="269"/>
        <v>2017</v>
      </c>
      <c r="AH457" s="2" t="str">
        <f t="shared" si="270"/>
        <v>1</v>
      </c>
      <c r="AI457" t="str">
        <f t="shared" si="271"/>
        <v>03</v>
      </c>
      <c r="AJ457" s="2" t="str">
        <f t="shared" si="272"/>
        <v>2017 Q1</v>
      </c>
    </row>
    <row r="458" spans="1:36" x14ac:dyDescent="0.25">
      <c r="A458" s="1">
        <v>42826</v>
      </c>
      <c r="B458" s="2">
        <f t="shared" si="245"/>
        <v>2017</v>
      </c>
      <c r="C458" s="2">
        <f t="shared" si="246"/>
        <v>2</v>
      </c>
      <c r="D458" s="2">
        <f t="shared" si="247"/>
        <v>20172</v>
      </c>
      <c r="E458">
        <f t="shared" si="248"/>
        <v>4</v>
      </c>
      <c r="F458">
        <f t="shared" si="249"/>
        <v>201704</v>
      </c>
      <c r="G458">
        <f t="shared" si="250"/>
        <v>91</v>
      </c>
      <c r="H458">
        <f t="shared" si="251"/>
        <v>91</v>
      </c>
      <c r="I458">
        <f t="shared" si="252"/>
        <v>1</v>
      </c>
      <c r="J458">
        <f t="shared" si="253"/>
        <v>91</v>
      </c>
      <c r="K458" s="1">
        <f t="shared" si="254"/>
        <v>42826</v>
      </c>
      <c r="L458" s="1">
        <f t="shared" si="255"/>
        <v>42826</v>
      </c>
      <c r="M458" s="1">
        <f t="shared" si="273"/>
        <v>42855</v>
      </c>
      <c r="N458" s="1">
        <f t="shared" si="256"/>
        <v>42826</v>
      </c>
      <c r="O458" s="1">
        <f t="shared" si="274"/>
        <v>42916</v>
      </c>
      <c r="P458" s="2">
        <f t="shared" si="275"/>
        <v>16</v>
      </c>
      <c r="Q458" s="2">
        <f t="shared" si="276"/>
        <v>6</v>
      </c>
      <c r="R458" s="2">
        <f t="shared" ca="1" si="277"/>
        <v>2018</v>
      </c>
      <c r="S458" s="2">
        <f t="shared" ca="1" si="278"/>
        <v>4</v>
      </c>
      <c r="T458" s="2">
        <f t="shared" ca="1" si="279"/>
        <v>12</v>
      </c>
      <c r="U458" s="2">
        <f t="shared" ca="1" si="257"/>
        <v>344</v>
      </c>
      <c r="V458" s="2">
        <f t="shared" ca="1" si="258"/>
        <v>344</v>
      </c>
      <c r="W458" s="2">
        <f t="shared" ca="1" si="259"/>
        <v>71</v>
      </c>
      <c r="X458" s="2">
        <f t="shared" ca="1" si="260"/>
        <v>12</v>
      </c>
      <c r="Y458" s="2">
        <f t="shared" ca="1" si="261"/>
        <v>36</v>
      </c>
      <c r="Z458" s="2">
        <f t="shared" ca="1" si="262"/>
        <v>-1</v>
      </c>
      <c r="AA458" s="2">
        <f t="shared" ca="1" si="263"/>
        <v>-6</v>
      </c>
      <c r="AB458" s="2">
        <f t="shared" ca="1" si="264"/>
        <v>-20</v>
      </c>
      <c r="AC458" s="2" t="str">
        <f t="shared" ca="1" si="265"/>
        <v xml:space="preserve"> 2017 Q2</v>
      </c>
      <c r="AD458" s="2" t="str">
        <f t="shared" ca="1" si="266"/>
        <v xml:space="preserve"> 2017 M04</v>
      </c>
      <c r="AE458" s="2" t="b">
        <f t="shared" ca="1" si="267"/>
        <v>1</v>
      </c>
      <c r="AF458" s="2" t="b">
        <f t="shared" ca="1" si="268"/>
        <v>1</v>
      </c>
      <c r="AG458" s="2" t="str">
        <f t="shared" si="269"/>
        <v>2017</v>
      </c>
      <c r="AH458" s="2" t="str">
        <f t="shared" si="270"/>
        <v>2</v>
      </c>
      <c r="AI458" t="str">
        <f t="shared" si="271"/>
        <v>04</v>
      </c>
      <c r="AJ458" s="2" t="str">
        <f t="shared" si="272"/>
        <v>2017 Q2</v>
      </c>
    </row>
    <row r="459" spans="1:36" x14ac:dyDescent="0.25">
      <c r="A459" s="1">
        <v>42827</v>
      </c>
      <c r="B459" s="2">
        <f t="shared" si="245"/>
        <v>2017</v>
      </c>
      <c r="C459" s="2">
        <f t="shared" si="246"/>
        <v>2</v>
      </c>
      <c r="D459" s="2">
        <f t="shared" si="247"/>
        <v>20172</v>
      </c>
      <c r="E459">
        <f t="shared" si="248"/>
        <v>4</v>
      </c>
      <c r="F459">
        <f t="shared" si="249"/>
        <v>201704</v>
      </c>
      <c r="G459">
        <f t="shared" si="250"/>
        <v>92</v>
      </c>
      <c r="H459">
        <f t="shared" si="251"/>
        <v>92</v>
      </c>
      <c r="I459">
        <f t="shared" si="252"/>
        <v>2</v>
      </c>
      <c r="J459">
        <f t="shared" si="253"/>
        <v>90</v>
      </c>
      <c r="K459" s="1">
        <f t="shared" si="254"/>
        <v>42827</v>
      </c>
      <c r="L459" s="1">
        <f t="shared" si="255"/>
        <v>42826</v>
      </c>
      <c r="M459" s="1">
        <f t="shared" si="273"/>
        <v>42855</v>
      </c>
      <c r="N459" s="1">
        <f t="shared" si="256"/>
        <v>42826</v>
      </c>
      <c r="O459" s="1">
        <f t="shared" si="274"/>
        <v>42916</v>
      </c>
      <c r="P459" s="2">
        <f t="shared" si="275"/>
        <v>16</v>
      </c>
      <c r="Q459" s="2">
        <f t="shared" si="276"/>
        <v>6</v>
      </c>
      <c r="R459" s="2">
        <f t="shared" ca="1" si="277"/>
        <v>2018</v>
      </c>
      <c r="S459" s="2">
        <f t="shared" ca="1" si="278"/>
        <v>4</v>
      </c>
      <c r="T459" s="2">
        <f t="shared" ca="1" si="279"/>
        <v>12</v>
      </c>
      <c r="U459" s="2">
        <f t="shared" ca="1" si="257"/>
        <v>344</v>
      </c>
      <c r="V459" s="2">
        <f t="shared" ca="1" si="258"/>
        <v>344</v>
      </c>
      <c r="W459" s="2">
        <f t="shared" ca="1" si="259"/>
        <v>71</v>
      </c>
      <c r="X459" s="2">
        <f t="shared" ca="1" si="260"/>
        <v>12</v>
      </c>
      <c r="Y459" s="2">
        <f t="shared" ca="1" si="261"/>
        <v>36</v>
      </c>
      <c r="Z459" s="2">
        <f t="shared" ca="1" si="262"/>
        <v>-1</v>
      </c>
      <c r="AA459" s="2">
        <f t="shared" ca="1" si="263"/>
        <v>-6</v>
      </c>
      <c r="AB459" s="2">
        <f t="shared" ca="1" si="264"/>
        <v>-20</v>
      </c>
      <c r="AC459" s="2" t="str">
        <f t="shared" ca="1" si="265"/>
        <v xml:space="preserve"> 2017 Q2</v>
      </c>
      <c r="AD459" s="2" t="str">
        <f t="shared" ca="1" si="266"/>
        <v xml:space="preserve"> 2017 M04</v>
      </c>
      <c r="AE459" s="2" t="b">
        <f t="shared" ca="1" si="267"/>
        <v>1</v>
      </c>
      <c r="AF459" s="2" t="b">
        <f t="shared" ca="1" si="268"/>
        <v>1</v>
      </c>
      <c r="AG459" s="2" t="str">
        <f t="shared" si="269"/>
        <v>2017</v>
      </c>
      <c r="AH459" s="2" t="str">
        <f t="shared" si="270"/>
        <v>2</v>
      </c>
      <c r="AI459" t="str">
        <f t="shared" si="271"/>
        <v>04</v>
      </c>
      <c r="AJ459" s="2" t="str">
        <f t="shared" si="272"/>
        <v>2017 Q2</v>
      </c>
    </row>
    <row r="460" spans="1:36" x14ac:dyDescent="0.25">
      <c r="A460" s="1">
        <v>42828</v>
      </c>
      <c r="B460" s="2">
        <f t="shared" si="245"/>
        <v>2017</v>
      </c>
      <c r="C460" s="2">
        <f t="shared" si="246"/>
        <v>2</v>
      </c>
      <c r="D460" s="2">
        <f t="shared" si="247"/>
        <v>20172</v>
      </c>
      <c r="E460">
        <f t="shared" si="248"/>
        <v>4</v>
      </c>
      <c r="F460">
        <f t="shared" si="249"/>
        <v>201704</v>
      </c>
      <c r="G460">
        <f t="shared" si="250"/>
        <v>93</v>
      </c>
      <c r="H460">
        <f t="shared" si="251"/>
        <v>93</v>
      </c>
      <c r="I460">
        <f t="shared" si="252"/>
        <v>3</v>
      </c>
      <c r="J460">
        <f t="shared" si="253"/>
        <v>89</v>
      </c>
      <c r="K460" s="1">
        <f t="shared" si="254"/>
        <v>42828</v>
      </c>
      <c r="L460" s="1">
        <f t="shared" si="255"/>
        <v>42826</v>
      </c>
      <c r="M460" s="1">
        <f t="shared" si="273"/>
        <v>42855</v>
      </c>
      <c r="N460" s="1">
        <f t="shared" si="256"/>
        <v>42826</v>
      </c>
      <c r="O460" s="1">
        <f t="shared" si="274"/>
        <v>42916</v>
      </c>
      <c r="P460" s="2">
        <f t="shared" si="275"/>
        <v>16</v>
      </c>
      <c r="Q460" s="2">
        <f t="shared" si="276"/>
        <v>6</v>
      </c>
      <c r="R460" s="2">
        <f t="shared" ca="1" si="277"/>
        <v>2018</v>
      </c>
      <c r="S460" s="2">
        <f t="shared" ca="1" si="278"/>
        <v>4</v>
      </c>
      <c r="T460" s="2">
        <f t="shared" ca="1" si="279"/>
        <v>12</v>
      </c>
      <c r="U460" s="2">
        <f t="shared" ca="1" si="257"/>
        <v>344</v>
      </c>
      <c r="V460" s="2">
        <f t="shared" ca="1" si="258"/>
        <v>344</v>
      </c>
      <c r="W460" s="2">
        <f t="shared" ca="1" si="259"/>
        <v>71</v>
      </c>
      <c r="X460" s="2">
        <f t="shared" ca="1" si="260"/>
        <v>12</v>
      </c>
      <c r="Y460" s="2">
        <f t="shared" ca="1" si="261"/>
        <v>36</v>
      </c>
      <c r="Z460" s="2">
        <f t="shared" ca="1" si="262"/>
        <v>-1</v>
      </c>
      <c r="AA460" s="2">
        <f t="shared" ca="1" si="263"/>
        <v>-6</v>
      </c>
      <c r="AB460" s="2">
        <f t="shared" ca="1" si="264"/>
        <v>-20</v>
      </c>
      <c r="AC460" s="2" t="str">
        <f t="shared" ca="1" si="265"/>
        <v xml:space="preserve"> 2017 Q2</v>
      </c>
      <c r="AD460" s="2" t="str">
        <f t="shared" ca="1" si="266"/>
        <v xml:space="preserve"> 2017 M04</v>
      </c>
      <c r="AE460" s="2" t="b">
        <f t="shared" ca="1" si="267"/>
        <v>1</v>
      </c>
      <c r="AF460" s="2" t="b">
        <f t="shared" ca="1" si="268"/>
        <v>1</v>
      </c>
      <c r="AG460" s="2" t="str">
        <f t="shared" si="269"/>
        <v>2017</v>
      </c>
      <c r="AH460" s="2" t="str">
        <f t="shared" si="270"/>
        <v>2</v>
      </c>
      <c r="AI460" t="str">
        <f t="shared" si="271"/>
        <v>04</v>
      </c>
      <c r="AJ460" s="2" t="str">
        <f t="shared" si="272"/>
        <v>2017 Q2</v>
      </c>
    </row>
    <row r="461" spans="1:36" x14ac:dyDescent="0.25">
      <c r="A461" s="1">
        <v>42829</v>
      </c>
      <c r="B461" s="2">
        <f t="shared" si="245"/>
        <v>2017</v>
      </c>
      <c r="C461" s="2">
        <f t="shared" si="246"/>
        <v>2</v>
      </c>
      <c r="D461" s="2">
        <f t="shared" si="247"/>
        <v>20172</v>
      </c>
      <c r="E461">
        <f t="shared" si="248"/>
        <v>4</v>
      </c>
      <c r="F461">
        <f t="shared" si="249"/>
        <v>201704</v>
      </c>
      <c r="G461">
        <f t="shared" si="250"/>
        <v>94</v>
      </c>
      <c r="H461">
        <f t="shared" si="251"/>
        <v>94</v>
      </c>
      <c r="I461">
        <f t="shared" si="252"/>
        <v>4</v>
      </c>
      <c r="J461">
        <f t="shared" si="253"/>
        <v>88</v>
      </c>
      <c r="K461" s="1">
        <f t="shared" si="254"/>
        <v>42829</v>
      </c>
      <c r="L461" s="1">
        <f t="shared" si="255"/>
        <v>42826</v>
      </c>
      <c r="M461" s="1">
        <f t="shared" si="273"/>
        <v>42855</v>
      </c>
      <c r="N461" s="1">
        <f t="shared" si="256"/>
        <v>42826</v>
      </c>
      <c r="O461" s="1">
        <f t="shared" si="274"/>
        <v>42916</v>
      </c>
      <c r="P461" s="2">
        <f t="shared" si="275"/>
        <v>16</v>
      </c>
      <c r="Q461" s="2">
        <f t="shared" si="276"/>
        <v>6</v>
      </c>
      <c r="R461" s="2">
        <f t="shared" ca="1" si="277"/>
        <v>2018</v>
      </c>
      <c r="S461" s="2">
        <f t="shared" ca="1" si="278"/>
        <v>4</v>
      </c>
      <c r="T461" s="2">
        <f t="shared" ca="1" si="279"/>
        <v>12</v>
      </c>
      <c r="U461" s="2">
        <f t="shared" ca="1" si="257"/>
        <v>344</v>
      </c>
      <c r="V461" s="2">
        <f t="shared" ca="1" si="258"/>
        <v>344</v>
      </c>
      <c r="W461" s="2">
        <f t="shared" ca="1" si="259"/>
        <v>71</v>
      </c>
      <c r="X461" s="2">
        <f t="shared" ca="1" si="260"/>
        <v>12</v>
      </c>
      <c r="Y461" s="2">
        <f t="shared" ca="1" si="261"/>
        <v>36</v>
      </c>
      <c r="Z461" s="2">
        <f t="shared" ca="1" si="262"/>
        <v>-1</v>
      </c>
      <c r="AA461" s="2">
        <f t="shared" ca="1" si="263"/>
        <v>-6</v>
      </c>
      <c r="AB461" s="2">
        <f t="shared" ca="1" si="264"/>
        <v>-20</v>
      </c>
      <c r="AC461" s="2" t="str">
        <f t="shared" ca="1" si="265"/>
        <v xml:space="preserve"> 2017 Q2</v>
      </c>
      <c r="AD461" s="2" t="str">
        <f t="shared" ca="1" si="266"/>
        <v xml:space="preserve"> 2017 M04</v>
      </c>
      <c r="AE461" s="2" t="b">
        <f t="shared" ca="1" si="267"/>
        <v>1</v>
      </c>
      <c r="AF461" s="2" t="b">
        <f t="shared" ca="1" si="268"/>
        <v>1</v>
      </c>
      <c r="AG461" s="2" t="str">
        <f t="shared" si="269"/>
        <v>2017</v>
      </c>
      <c r="AH461" s="2" t="str">
        <f t="shared" si="270"/>
        <v>2</v>
      </c>
      <c r="AI461" t="str">
        <f t="shared" si="271"/>
        <v>04</v>
      </c>
      <c r="AJ461" s="2" t="str">
        <f t="shared" si="272"/>
        <v>2017 Q2</v>
      </c>
    </row>
    <row r="462" spans="1:36" x14ac:dyDescent="0.25">
      <c r="A462" s="1">
        <v>42830</v>
      </c>
      <c r="B462" s="2">
        <f t="shared" si="245"/>
        <v>2017</v>
      </c>
      <c r="C462" s="2">
        <f t="shared" si="246"/>
        <v>2</v>
      </c>
      <c r="D462" s="2">
        <f t="shared" si="247"/>
        <v>20172</v>
      </c>
      <c r="E462">
        <f t="shared" si="248"/>
        <v>4</v>
      </c>
      <c r="F462">
        <f t="shared" si="249"/>
        <v>201704</v>
      </c>
      <c r="G462">
        <f t="shared" si="250"/>
        <v>95</v>
      </c>
      <c r="H462">
        <f t="shared" si="251"/>
        <v>95</v>
      </c>
      <c r="I462">
        <f t="shared" si="252"/>
        <v>5</v>
      </c>
      <c r="J462">
        <f t="shared" si="253"/>
        <v>87</v>
      </c>
      <c r="K462" s="1">
        <f t="shared" si="254"/>
        <v>42830</v>
      </c>
      <c r="L462" s="1">
        <f t="shared" si="255"/>
        <v>42826</v>
      </c>
      <c r="M462" s="1">
        <f t="shared" si="273"/>
        <v>42855</v>
      </c>
      <c r="N462" s="1">
        <f t="shared" si="256"/>
        <v>42826</v>
      </c>
      <c r="O462" s="1">
        <f t="shared" si="274"/>
        <v>42916</v>
      </c>
      <c r="P462" s="2">
        <f t="shared" si="275"/>
        <v>16</v>
      </c>
      <c r="Q462" s="2">
        <f t="shared" si="276"/>
        <v>6</v>
      </c>
      <c r="R462" s="2">
        <f t="shared" ca="1" si="277"/>
        <v>2018</v>
      </c>
      <c r="S462" s="2">
        <f t="shared" ca="1" si="278"/>
        <v>4</v>
      </c>
      <c r="T462" s="2">
        <f t="shared" ca="1" si="279"/>
        <v>12</v>
      </c>
      <c r="U462" s="2">
        <f t="shared" ca="1" si="257"/>
        <v>344</v>
      </c>
      <c r="V462" s="2">
        <f t="shared" ca="1" si="258"/>
        <v>344</v>
      </c>
      <c r="W462" s="2">
        <f t="shared" ca="1" si="259"/>
        <v>71</v>
      </c>
      <c r="X462" s="2">
        <f t="shared" ca="1" si="260"/>
        <v>12</v>
      </c>
      <c r="Y462" s="2">
        <f t="shared" ca="1" si="261"/>
        <v>36</v>
      </c>
      <c r="Z462" s="2">
        <f t="shared" ca="1" si="262"/>
        <v>-1</v>
      </c>
      <c r="AA462" s="2">
        <f t="shared" ca="1" si="263"/>
        <v>-6</v>
      </c>
      <c r="AB462" s="2">
        <f t="shared" ca="1" si="264"/>
        <v>-20</v>
      </c>
      <c r="AC462" s="2" t="str">
        <f t="shared" ca="1" si="265"/>
        <v xml:space="preserve"> 2017 Q2</v>
      </c>
      <c r="AD462" s="2" t="str">
        <f t="shared" ca="1" si="266"/>
        <v xml:space="preserve"> 2017 M04</v>
      </c>
      <c r="AE462" s="2" t="b">
        <f t="shared" ca="1" si="267"/>
        <v>1</v>
      </c>
      <c r="AF462" s="2" t="b">
        <f t="shared" ca="1" si="268"/>
        <v>1</v>
      </c>
      <c r="AG462" s="2" t="str">
        <f t="shared" si="269"/>
        <v>2017</v>
      </c>
      <c r="AH462" s="2" t="str">
        <f t="shared" si="270"/>
        <v>2</v>
      </c>
      <c r="AI462" t="str">
        <f t="shared" si="271"/>
        <v>04</v>
      </c>
      <c r="AJ462" s="2" t="str">
        <f t="shared" si="272"/>
        <v>2017 Q2</v>
      </c>
    </row>
    <row r="463" spans="1:36" x14ac:dyDescent="0.25">
      <c r="A463" s="1">
        <v>42831</v>
      </c>
      <c r="B463" s="2">
        <f t="shared" si="245"/>
        <v>2017</v>
      </c>
      <c r="C463" s="2">
        <f t="shared" si="246"/>
        <v>2</v>
      </c>
      <c r="D463" s="2">
        <f t="shared" si="247"/>
        <v>20172</v>
      </c>
      <c r="E463">
        <f t="shared" si="248"/>
        <v>4</v>
      </c>
      <c r="F463">
        <f t="shared" si="249"/>
        <v>201704</v>
      </c>
      <c r="G463">
        <f t="shared" si="250"/>
        <v>96</v>
      </c>
      <c r="H463">
        <f t="shared" si="251"/>
        <v>96</v>
      </c>
      <c r="I463">
        <f t="shared" si="252"/>
        <v>6</v>
      </c>
      <c r="J463">
        <f t="shared" si="253"/>
        <v>86</v>
      </c>
      <c r="K463" s="1">
        <f t="shared" si="254"/>
        <v>42831</v>
      </c>
      <c r="L463" s="1">
        <f t="shared" si="255"/>
        <v>42826</v>
      </c>
      <c r="M463" s="1">
        <f t="shared" si="273"/>
        <v>42855</v>
      </c>
      <c r="N463" s="1">
        <f t="shared" si="256"/>
        <v>42826</v>
      </c>
      <c r="O463" s="1">
        <f t="shared" si="274"/>
        <v>42916</v>
      </c>
      <c r="P463" s="2">
        <f t="shared" si="275"/>
        <v>16</v>
      </c>
      <c r="Q463" s="2">
        <f t="shared" si="276"/>
        <v>6</v>
      </c>
      <c r="R463" s="2">
        <f t="shared" ca="1" si="277"/>
        <v>2018</v>
      </c>
      <c r="S463" s="2">
        <f t="shared" ca="1" si="278"/>
        <v>4</v>
      </c>
      <c r="T463" s="2">
        <f t="shared" ca="1" si="279"/>
        <v>12</v>
      </c>
      <c r="U463" s="2">
        <f t="shared" ca="1" si="257"/>
        <v>344</v>
      </c>
      <c r="V463" s="2">
        <f t="shared" ca="1" si="258"/>
        <v>344</v>
      </c>
      <c r="W463" s="2">
        <f t="shared" ca="1" si="259"/>
        <v>71</v>
      </c>
      <c r="X463" s="2">
        <f t="shared" ca="1" si="260"/>
        <v>12</v>
      </c>
      <c r="Y463" s="2">
        <f t="shared" ca="1" si="261"/>
        <v>36</v>
      </c>
      <c r="Z463" s="2">
        <f t="shared" ca="1" si="262"/>
        <v>-1</v>
      </c>
      <c r="AA463" s="2">
        <f t="shared" ca="1" si="263"/>
        <v>-6</v>
      </c>
      <c r="AB463" s="2">
        <f t="shared" ca="1" si="264"/>
        <v>-20</v>
      </c>
      <c r="AC463" s="2" t="str">
        <f t="shared" ca="1" si="265"/>
        <v xml:space="preserve"> 2017 Q2</v>
      </c>
      <c r="AD463" s="2" t="str">
        <f t="shared" ca="1" si="266"/>
        <v xml:space="preserve"> 2017 M04</v>
      </c>
      <c r="AE463" s="2" t="b">
        <f t="shared" ca="1" si="267"/>
        <v>1</v>
      </c>
      <c r="AF463" s="2" t="b">
        <f t="shared" ca="1" si="268"/>
        <v>1</v>
      </c>
      <c r="AG463" s="2" t="str">
        <f t="shared" si="269"/>
        <v>2017</v>
      </c>
      <c r="AH463" s="2" t="str">
        <f t="shared" si="270"/>
        <v>2</v>
      </c>
      <c r="AI463" t="str">
        <f t="shared" si="271"/>
        <v>04</v>
      </c>
      <c r="AJ463" s="2" t="str">
        <f t="shared" si="272"/>
        <v>2017 Q2</v>
      </c>
    </row>
    <row r="464" spans="1:36" x14ac:dyDescent="0.25">
      <c r="A464" s="1">
        <v>42832</v>
      </c>
      <c r="B464" s="2">
        <f t="shared" si="245"/>
        <v>2017</v>
      </c>
      <c r="C464" s="2">
        <f t="shared" si="246"/>
        <v>2</v>
      </c>
      <c r="D464" s="2">
        <f t="shared" si="247"/>
        <v>20172</v>
      </c>
      <c r="E464">
        <f t="shared" si="248"/>
        <v>4</v>
      </c>
      <c r="F464">
        <f t="shared" si="249"/>
        <v>201704</v>
      </c>
      <c r="G464">
        <f t="shared" si="250"/>
        <v>97</v>
      </c>
      <c r="H464">
        <f t="shared" si="251"/>
        <v>97</v>
      </c>
      <c r="I464">
        <f t="shared" si="252"/>
        <v>7</v>
      </c>
      <c r="J464">
        <f t="shared" si="253"/>
        <v>85</v>
      </c>
      <c r="K464" s="1">
        <f t="shared" si="254"/>
        <v>42832</v>
      </c>
      <c r="L464" s="1">
        <f t="shared" si="255"/>
        <v>42826</v>
      </c>
      <c r="M464" s="1">
        <f t="shared" si="273"/>
        <v>42855</v>
      </c>
      <c r="N464" s="1">
        <f t="shared" si="256"/>
        <v>42826</v>
      </c>
      <c r="O464" s="1">
        <f t="shared" si="274"/>
        <v>42916</v>
      </c>
      <c r="P464" s="2">
        <f t="shared" si="275"/>
        <v>16</v>
      </c>
      <c r="Q464" s="2">
        <f t="shared" si="276"/>
        <v>6</v>
      </c>
      <c r="R464" s="2">
        <f t="shared" ca="1" si="277"/>
        <v>2018</v>
      </c>
      <c r="S464" s="2">
        <f t="shared" ca="1" si="278"/>
        <v>4</v>
      </c>
      <c r="T464" s="2">
        <f t="shared" ca="1" si="279"/>
        <v>12</v>
      </c>
      <c r="U464" s="2">
        <f t="shared" ca="1" si="257"/>
        <v>344</v>
      </c>
      <c r="V464" s="2">
        <f t="shared" ca="1" si="258"/>
        <v>344</v>
      </c>
      <c r="W464" s="2">
        <f t="shared" ca="1" si="259"/>
        <v>71</v>
      </c>
      <c r="X464" s="2">
        <f t="shared" ca="1" si="260"/>
        <v>12</v>
      </c>
      <c r="Y464" s="2">
        <f t="shared" ca="1" si="261"/>
        <v>36</v>
      </c>
      <c r="Z464" s="2">
        <f t="shared" ca="1" si="262"/>
        <v>-1</v>
      </c>
      <c r="AA464" s="2">
        <f t="shared" ca="1" si="263"/>
        <v>-6</v>
      </c>
      <c r="AB464" s="2">
        <f t="shared" ca="1" si="264"/>
        <v>-20</v>
      </c>
      <c r="AC464" s="2" t="str">
        <f t="shared" ca="1" si="265"/>
        <v xml:space="preserve"> 2017 Q2</v>
      </c>
      <c r="AD464" s="2" t="str">
        <f t="shared" ca="1" si="266"/>
        <v xml:space="preserve"> 2017 M04</v>
      </c>
      <c r="AE464" s="2" t="b">
        <f t="shared" ca="1" si="267"/>
        <v>1</v>
      </c>
      <c r="AF464" s="2" t="b">
        <f t="shared" ca="1" si="268"/>
        <v>1</v>
      </c>
      <c r="AG464" s="2" t="str">
        <f t="shared" si="269"/>
        <v>2017</v>
      </c>
      <c r="AH464" s="2" t="str">
        <f t="shared" si="270"/>
        <v>2</v>
      </c>
      <c r="AI464" t="str">
        <f t="shared" si="271"/>
        <v>04</v>
      </c>
      <c r="AJ464" s="2" t="str">
        <f t="shared" si="272"/>
        <v>2017 Q2</v>
      </c>
    </row>
    <row r="465" spans="1:36" x14ac:dyDescent="0.25">
      <c r="A465" s="1">
        <v>42833</v>
      </c>
      <c r="B465" s="2">
        <f t="shared" si="245"/>
        <v>2017</v>
      </c>
      <c r="C465" s="2">
        <f t="shared" si="246"/>
        <v>2</v>
      </c>
      <c r="D465" s="2">
        <f t="shared" si="247"/>
        <v>20172</v>
      </c>
      <c r="E465">
        <f t="shared" si="248"/>
        <v>4</v>
      </c>
      <c r="F465">
        <f t="shared" si="249"/>
        <v>201704</v>
      </c>
      <c r="G465">
        <f t="shared" si="250"/>
        <v>98</v>
      </c>
      <c r="H465">
        <f t="shared" si="251"/>
        <v>98</v>
      </c>
      <c r="I465">
        <f t="shared" si="252"/>
        <v>8</v>
      </c>
      <c r="J465">
        <f t="shared" si="253"/>
        <v>84</v>
      </c>
      <c r="K465" s="1">
        <f t="shared" si="254"/>
        <v>42833</v>
      </c>
      <c r="L465" s="1">
        <f t="shared" si="255"/>
        <v>42826</v>
      </c>
      <c r="M465" s="1">
        <f t="shared" si="273"/>
        <v>42855</v>
      </c>
      <c r="N465" s="1">
        <f t="shared" si="256"/>
        <v>42826</v>
      </c>
      <c r="O465" s="1">
        <f t="shared" si="274"/>
        <v>42916</v>
      </c>
      <c r="P465" s="2">
        <f t="shared" si="275"/>
        <v>16</v>
      </c>
      <c r="Q465" s="2">
        <f t="shared" si="276"/>
        <v>6</v>
      </c>
      <c r="R465" s="2">
        <f t="shared" ca="1" si="277"/>
        <v>2018</v>
      </c>
      <c r="S465" s="2">
        <f t="shared" ca="1" si="278"/>
        <v>4</v>
      </c>
      <c r="T465" s="2">
        <f t="shared" ca="1" si="279"/>
        <v>12</v>
      </c>
      <c r="U465" s="2">
        <f t="shared" ca="1" si="257"/>
        <v>344</v>
      </c>
      <c r="V465" s="2">
        <f t="shared" ca="1" si="258"/>
        <v>344</v>
      </c>
      <c r="W465" s="2">
        <f t="shared" ca="1" si="259"/>
        <v>71</v>
      </c>
      <c r="X465" s="2">
        <f t="shared" ca="1" si="260"/>
        <v>12</v>
      </c>
      <c r="Y465" s="2">
        <f t="shared" ca="1" si="261"/>
        <v>36</v>
      </c>
      <c r="Z465" s="2">
        <f t="shared" ca="1" si="262"/>
        <v>-1</v>
      </c>
      <c r="AA465" s="2">
        <f t="shared" ca="1" si="263"/>
        <v>-6</v>
      </c>
      <c r="AB465" s="2">
        <f t="shared" ca="1" si="264"/>
        <v>-20</v>
      </c>
      <c r="AC465" s="2" t="str">
        <f t="shared" ca="1" si="265"/>
        <v xml:space="preserve"> 2017 Q2</v>
      </c>
      <c r="AD465" s="2" t="str">
        <f t="shared" ca="1" si="266"/>
        <v xml:space="preserve"> 2017 M04</v>
      </c>
      <c r="AE465" s="2" t="b">
        <f t="shared" ca="1" si="267"/>
        <v>1</v>
      </c>
      <c r="AF465" s="2" t="b">
        <f t="shared" ca="1" si="268"/>
        <v>1</v>
      </c>
      <c r="AG465" s="2" t="str">
        <f t="shared" si="269"/>
        <v>2017</v>
      </c>
      <c r="AH465" s="2" t="str">
        <f t="shared" si="270"/>
        <v>2</v>
      </c>
      <c r="AI465" t="str">
        <f t="shared" si="271"/>
        <v>04</v>
      </c>
      <c r="AJ465" s="2" t="str">
        <f t="shared" si="272"/>
        <v>2017 Q2</v>
      </c>
    </row>
    <row r="466" spans="1:36" x14ac:dyDescent="0.25">
      <c r="A466" s="1">
        <v>42834</v>
      </c>
      <c r="B466" s="2">
        <f t="shared" si="245"/>
        <v>2017</v>
      </c>
      <c r="C466" s="2">
        <f t="shared" si="246"/>
        <v>2</v>
      </c>
      <c r="D466" s="2">
        <f t="shared" si="247"/>
        <v>20172</v>
      </c>
      <c r="E466">
        <f t="shared" si="248"/>
        <v>4</v>
      </c>
      <c r="F466">
        <f t="shared" si="249"/>
        <v>201704</v>
      </c>
      <c r="G466">
        <f t="shared" si="250"/>
        <v>99</v>
      </c>
      <c r="H466">
        <f t="shared" si="251"/>
        <v>99</v>
      </c>
      <c r="I466">
        <f t="shared" si="252"/>
        <v>9</v>
      </c>
      <c r="J466">
        <f t="shared" si="253"/>
        <v>83</v>
      </c>
      <c r="K466" s="1">
        <f t="shared" si="254"/>
        <v>42834</v>
      </c>
      <c r="L466" s="1">
        <f t="shared" si="255"/>
        <v>42826</v>
      </c>
      <c r="M466" s="1">
        <f t="shared" si="273"/>
        <v>42855</v>
      </c>
      <c r="N466" s="1">
        <f t="shared" si="256"/>
        <v>42826</v>
      </c>
      <c r="O466" s="1">
        <f t="shared" si="274"/>
        <v>42916</v>
      </c>
      <c r="P466" s="2">
        <f t="shared" si="275"/>
        <v>16</v>
      </c>
      <c r="Q466" s="2">
        <f t="shared" si="276"/>
        <v>6</v>
      </c>
      <c r="R466" s="2">
        <f t="shared" ca="1" si="277"/>
        <v>2018</v>
      </c>
      <c r="S466" s="2">
        <f t="shared" ca="1" si="278"/>
        <v>4</v>
      </c>
      <c r="T466" s="2">
        <f t="shared" ca="1" si="279"/>
        <v>12</v>
      </c>
      <c r="U466" s="2">
        <f t="shared" ca="1" si="257"/>
        <v>344</v>
      </c>
      <c r="V466" s="2">
        <f t="shared" ca="1" si="258"/>
        <v>344</v>
      </c>
      <c r="W466" s="2">
        <f t="shared" ca="1" si="259"/>
        <v>71</v>
      </c>
      <c r="X466" s="2">
        <f t="shared" ca="1" si="260"/>
        <v>12</v>
      </c>
      <c r="Y466" s="2">
        <f t="shared" ca="1" si="261"/>
        <v>36</v>
      </c>
      <c r="Z466" s="2">
        <f t="shared" ca="1" si="262"/>
        <v>-1</v>
      </c>
      <c r="AA466" s="2">
        <f t="shared" ca="1" si="263"/>
        <v>-6</v>
      </c>
      <c r="AB466" s="2">
        <f t="shared" ca="1" si="264"/>
        <v>-20</v>
      </c>
      <c r="AC466" s="2" t="str">
        <f t="shared" ca="1" si="265"/>
        <v xml:space="preserve"> 2017 Q2</v>
      </c>
      <c r="AD466" s="2" t="str">
        <f t="shared" ca="1" si="266"/>
        <v xml:space="preserve"> 2017 M04</v>
      </c>
      <c r="AE466" s="2" t="b">
        <f t="shared" ca="1" si="267"/>
        <v>1</v>
      </c>
      <c r="AF466" s="2" t="b">
        <f t="shared" ca="1" si="268"/>
        <v>1</v>
      </c>
      <c r="AG466" s="2" t="str">
        <f t="shared" si="269"/>
        <v>2017</v>
      </c>
      <c r="AH466" s="2" t="str">
        <f t="shared" si="270"/>
        <v>2</v>
      </c>
      <c r="AI466" t="str">
        <f t="shared" si="271"/>
        <v>04</v>
      </c>
      <c r="AJ466" s="2" t="str">
        <f t="shared" si="272"/>
        <v>2017 Q2</v>
      </c>
    </row>
    <row r="467" spans="1:36" x14ac:dyDescent="0.25">
      <c r="A467" s="1">
        <v>42835</v>
      </c>
      <c r="B467" s="2">
        <f t="shared" si="245"/>
        <v>2017</v>
      </c>
      <c r="C467" s="2">
        <f t="shared" si="246"/>
        <v>2</v>
      </c>
      <c r="D467" s="2">
        <f t="shared" si="247"/>
        <v>20172</v>
      </c>
      <c r="E467">
        <f t="shared" si="248"/>
        <v>4</v>
      </c>
      <c r="F467">
        <f t="shared" si="249"/>
        <v>201704</v>
      </c>
      <c r="G467">
        <f t="shared" si="250"/>
        <v>100</v>
      </c>
      <c r="H467">
        <f t="shared" si="251"/>
        <v>100</v>
      </c>
      <c r="I467">
        <f t="shared" si="252"/>
        <v>10</v>
      </c>
      <c r="J467">
        <f t="shared" si="253"/>
        <v>82</v>
      </c>
      <c r="K467" s="1">
        <f t="shared" si="254"/>
        <v>42835</v>
      </c>
      <c r="L467" s="1">
        <f t="shared" si="255"/>
        <v>42826</v>
      </c>
      <c r="M467" s="1">
        <f t="shared" si="273"/>
        <v>42855</v>
      </c>
      <c r="N467" s="1">
        <f t="shared" si="256"/>
        <v>42826</v>
      </c>
      <c r="O467" s="1">
        <f t="shared" si="274"/>
        <v>42916</v>
      </c>
      <c r="P467" s="2">
        <f t="shared" si="275"/>
        <v>16</v>
      </c>
      <c r="Q467" s="2">
        <f t="shared" si="276"/>
        <v>6</v>
      </c>
      <c r="R467" s="2">
        <f t="shared" ca="1" si="277"/>
        <v>2018</v>
      </c>
      <c r="S467" s="2">
        <f t="shared" ca="1" si="278"/>
        <v>4</v>
      </c>
      <c r="T467" s="2">
        <f t="shared" ca="1" si="279"/>
        <v>12</v>
      </c>
      <c r="U467" s="2">
        <f t="shared" ca="1" si="257"/>
        <v>344</v>
      </c>
      <c r="V467" s="2">
        <f t="shared" ca="1" si="258"/>
        <v>344</v>
      </c>
      <c r="W467" s="2">
        <f t="shared" ca="1" si="259"/>
        <v>71</v>
      </c>
      <c r="X467" s="2">
        <f t="shared" ca="1" si="260"/>
        <v>12</v>
      </c>
      <c r="Y467" s="2">
        <f t="shared" ca="1" si="261"/>
        <v>36</v>
      </c>
      <c r="Z467" s="2">
        <f t="shared" ca="1" si="262"/>
        <v>-1</v>
      </c>
      <c r="AA467" s="2">
        <f t="shared" ca="1" si="263"/>
        <v>-6</v>
      </c>
      <c r="AB467" s="2">
        <f t="shared" ca="1" si="264"/>
        <v>-20</v>
      </c>
      <c r="AC467" s="2" t="str">
        <f t="shared" ca="1" si="265"/>
        <v xml:space="preserve"> 2017 Q2</v>
      </c>
      <c r="AD467" s="2" t="str">
        <f t="shared" ca="1" si="266"/>
        <v xml:space="preserve"> 2017 M04</v>
      </c>
      <c r="AE467" s="2" t="b">
        <f t="shared" ca="1" si="267"/>
        <v>1</v>
      </c>
      <c r="AF467" s="2" t="b">
        <f t="shared" ca="1" si="268"/>
        <v>1</v>
      </c>
      <c r="AG467" s="2" t="str">
        <f t="shared" si="269"/>
        <v>2017</v>
      </c>
      <c r="AH467" s="2" t="str">
        <f t="shared" si="270"/>
        <v>2</v>
      </c>
      <c r="AI467" t="str">
        <f t="shared" si="271"/>
        <v>04</v>
      </c>
      <c r="AJ467" s="2" t="str">
        <f t="shared" si="272"/>
        <v>2017 Q2</v>
      </c>
    </row>
    <row r="468" spans="1:36" x14ac:dyDescent="0.25">
      <c r="A468" s="1">
        <v>42836</v>
      </c>
      <c r="B468" s="2">
        <f t="shared" si="245"/>
        <v>2017</v>
      </c>
      <c r="C468" s="2">
        <f t="shared" si="246"/>
        <v>2</v>
      </c>
      <c r="D468" s="2">
        <f t="shared" si="247"/>
        <v>20172</v>
      </c>
      <c r="E468">
        <f t="shared" si="248"/>
        <v>4</v>
      </c>
      <c r="F468">
        <f t="shared" si="249"/>
        <v>201704</v>
      </c>
      <c r="G468">
        <f t="shared" si="250"/>
        <v>101</v>
      </c>
      <c r="H468">
        <f t="shared" si="251"/>
        <v>101</v>
      </c>
      <c r="I468">
        <f t="shared" si="252"/>
        <v>11</v>
      </c>
      <c r="J468">
        <f t="shared" si="253"/>
        <v>81</v>
      </c>
      <c r="K468" s="1">
        <f t="shared" si="254"/>
        <v>42836</v>
      </c>
      <c r="L468" s="1">
        <f t="shared" si="255"/>
        <v>42826</v>
      </c>
      <c r="M468" s="1">
        <f t="shared" si="273"/>
        <v>42855</v>
      </c>
      <c r="N468" s="1">
        <f t="shared" si="256"/>
        <v>42826</v>
      </c>
      <c r="O468" s="1">
        <f t="shared" si="274"/>
        <v>42916</v>
      </c>
      <c r="P468" s="2">
        <f t="shared" si="275"/>
        <v>16</v>
      </c>
      <c r="Q468" s="2">
        <f t="shared" si="276"/>
        <v>6</v>
      </c>
      <c r="R468" s="2">
        <f t="shared" ca="1" si="277"/>
        <v>2018</v>
      </c>
      <c r="S468" s="2">
        <f t="shared" ca="1" si="278"/>
        <v>4</v>
      </c>
      <c r="T468" s="2">
        <f t="shared" ca="1" si="279"/>
        <v>12</v>
      </c>
      <c r="U468" s="2">
        <f t="shared" ca="1" si="257"/>
        <v>344</v>
      </c>
      <c r="V468" s="2">
        <f t="shared" ca="1" si="258"/>
        <v>344</v>
      </c>
      <c r="W468" s="2">
        <f t="shared" ca="1" si="259"/>
        <v>71</v>
      </c>
      <c r="X468" s="2">
        <f t="shared" ca="1" si="260"/>
        <v>12</v>
      </c>
      <c r="Y468" s="2">
        <f t="shared" ca="1" si="261"/>
        <v>36</v>
      </c>
      <c r="Z468" s="2">
        <f t="shared" ca="1" si="262"/>
        <v>-1</v>
      </c>
      <c r="AA468" s="2">
        <f t="shared" ca="1" si="263"/>
        <v>-6</v>
      </c>
      <c r="AB468" s="2">
        <f t="shared" ca="1" si="264"/>
        <v>-20</v>
      </c>
      <c r="AC468" s="2" t="str">
        <f t="shared" ca="1" si="265"/>
        <v xml:space="preserve"> 2017 Q2</v>
      </c>
      <c r="AD468" s="2" t="str">
        <f t="shared" ca="1" si="266"/>
        <v xml:space="preserve"> 2017 M04</v>
      </c>
      <c r="AE468" s="2" t="b">
        <f t="shared" ca="1" si="267"/>
        <v>1</v>
      </c>
      <c r="AF468" s="2" t="b">
        <f t="shared" ca="1" si="268"/>
        <v>1</v>
      </c>
      <c r="AG468" s="2" t="str">
        <f t="shared" si="269"/>
        <v>2017</v>
      </c>
      <c r="AH468" s="2" t="str">
        <f t="shared" si="270"/>
        <v>2</v>
      </c>
      <c r="AI468" t="str">
        <f t="shared" si="271"/>
        <v>04</v>
      </c>
      <c r="AJ468" s="2" t="str">
        <f t="shared" si="272"/>
        <v>2017 Q2</v>
      </c>
    </row>
    <row r="469" spans="1:36" x14ac:dyDescent="0.25">
      <c r="A469" s="1">
        <v>42837</v>
      </c>
      <c r="B469" s="2">
        <f t="shared" si="245"/>
        <v>2017</v>
      </c>
      <c r="C469" s="2">
        <f t="shared" si="246"/>
        <v>2</v>
      </c>
      <c r="D469" s="2">
        <f t="shared" si="247"/>
        <v>20172</v>
      </c>
      <c r="E469">
        <f t="shared" si="248"/>
        <v>4</v>
      </c>
      <c r="F469">
        <f t="shared" si="249"/>
        <v>201704</v>
      </c>
      <c r="G469">
        <f t="shared" si="250"/>
        <v>102</v>
      </c>
      <c r="H469">
        <f t="shared" si="251"/>
        <v>102</v>
      </c>
      <c r="I469">
        <f t="shared" si="252"/>
        <v>12</v>
      </c>
      <c r="J469">
        <f t="shared" si="253"/>
        <v>80</v>
      </c>
      <c r="K469" s="1">
        <f t="shared" si="254"/>
        <v>42837</v>
      </c>
      <c r="L469" s="1">
        <f t="shared" si="255"/>
        <v>42826</v>
      </c>
      <c r="M469" s="1">
        <f t="shared" si="273"/>
        <v>42855</v>
      </c>
      <c r="N469" s="1">
        <f t="shared" si="256"/>
        <v>42826</v>
      </c>
      <c r="O469" s="1">
        <f t="shared" si="274"/>
        <v>42916</v>
      </c>
      <c r="P469" s="2">
        <f t="shared" si="275"/>
        <v>16</v>
      </c>
      <c r="Q469" s="2">
        <f t="shared" si="276"/>
        <v>6</v>
      </c>
      <c r="R469" s="2">
        <f t="shared" ca="1" si="277"/>
        <v>2018</v>
      </c>
      <c r="S469" s="2">
        <f t="shared" ca="1" si="278"/>
        <v>4</v>
      </c>
      <c r="T469" s="2">
        <f t="shared" ca="1" si="279"/>
        <v>12</v>
      </c>
      <c r="U469" s="2">
        <f t="shared" ca="1" si="257"/>
        <v>344</v>
      </c>
      <c r="V469" s="2">
        <f t="shared" ca="1" si="258"/>
        <v>344</v>
      </c>
      <c r="W469" s="2">
        <f t="shared" ca="1" si="259"/>
        <v>71</v>
      </c>
      <c r="X469" s="2">
        <f t="shared" ca="1" si="260"/>
        <v>12</v>
      </c>
      <c r="Y469" s="2">
        <f t="shared" ca="1" si="261"/>
        <v>36</v>
      </c>
      <c r="Z469" s="2">
        <f t="shared" ca="1" si="262"/>
        <v>-1</v>
      </c>
      <c r="AA469" s="2">
        <f t="shared" ca="1" si="263"/>
        <v>-6</v>
      </c>
      <c r="AB469" s="2">
        <f t="shared" ca="1" si="264"/>
        <v>-20</v>
      </c>
      <c r="AC469" s="2" t="str">
        <f t="shared" ca="1" si="265"/>
        <v xml:space="preserve"> 2017 Q2</v>
      </c>
      <c r="AD469" s="2" t="str">
        <f t="shared" ca="1" si="266"/>
        <v xml:space="preserve"> 2017 M04</v>
      </c>
      <c r="AE469" s="2" t="b">
        <f t="shared" ca="1" si="267"/>
        <v>1</v>
      </c>
      <c r="AF469" s="2" t="b">
        <f t="shared" ca="1" si="268"/>
        <v>1</v>
      </c>
      <c r="AG469" s="2" t="str">
        <f t="shared" si="269"/>
        <v>2017</v>
      </c>
      <c r="AH469" s="2" t="str">
        <f t="shared" si="270"/>
        <v>2</v>
      </c>
      <c r="AI469" t="str">
        <f t="shared" si="271"/>
        <v>04</v>
      </c>
      <c r="AJ469" s="2" t="str">
        <f t="shared" si="272"/>
        <v>2017 Q2</v>
      </c>
    </row>
    <row r="470" spans="1:36" x14ac:dyDescent="0.25">
      <c r="A470" s="1">
        <v>42838</v>
      </c>
      <c r="B470" s="2">
        <f t="shared" si="245"/>
        <v>2017</v>
      </c>
      <c r="C470" s="2">
        <f t="shared" si="246"/>
        <v>2</v>
      </c>
      <c r="D470" s="2">
        <f t="shared" si="247"/>
        <v>20172</v>
      </c>
      <c r="E470">
        <f t="shared" si="248"/>
        <v>4</v>
      </c>
      <c r="F470">
        <f t="shared" si="249"/>
        <v>201704</v>
      </c>
      <c r="G470">
        <f t="shared" si="250"/>
        <v>103</v>
      </c>
      <c r="H470">
        <f t="shared" si="251"/>
        <v>103</v>
      </c>
      <c r="I470">
        <f t="shared" si="252"/>
        <v>13</v>
      </c>
      <c r="J470">
        <f t="shared" si="253"/>
        <v>79</v>
      </c>
      <c r="K470" s="1">
        <f t="shared" si="254"/>
        <v>42838</v>
      </c>
      <c r="L470" s="1">
        <f t="shared" si="255"/>
        <v>42826</v>
      </c>
      <c r="M470" s="1">
        <f t="shared" si="273"/>
        <v>42855</v>
      </c>
      <c r="N470" s="1">
        <f t="shared" si="256"/>
        <v>42826</v>
      </c>
      <c r="O470" s="1">
        <f t="shared" si="274"/>
        <v>42916</v>
      </c>
      <c r="P470" s="2">
        <f t="shared" si="275"/>
        <v>16</v>
      </c>
      <c r="Q470" s="2">
        <f t="shared" si="276"/>
        <v>6</v>
      </c>
      <c r="R470" s="2">
        <f t="shared" ca="1" si="277"/>
        <v>2018</v>
      </c>
      <c r="S470" s="2">
        <f t="shared" ca="1" si="278"/>
        <v>4</v>
      </c>
      <c r="T470" s="2">
        <f t="shared" ca="1" si="279"/>
        <v>12</v>
      </c>
      <c r="U470" s="2">
        <f t="shared" ca="1" si="257"/>
        <v>344</v>
      </c>
      <c r="V470" s="2">
        <f t="shared" ca="1" si="258"/>
        <v>344</v>
      </c>
      <c r="W470" s="2">
        <f t="shared" ca="1" si="259"/>
        <v>71</v>
      </c>
      <c r="X470" s="2">
        <f t="shared" ca="1" si="260"/>
        <v>12</v>
      </c>
      <c r="Y470" s="2">
        <f t="shared" ca="1" si="261"/>
        <v>36</v>
      </c>
      <c r="Z470" s="2">
        <f t="shared" ca="1" si="262"/>
        <v>-1</v>
      </c>
      <c r="AA470" s="2">
        <f t="shared" ca="1" si="263"/>
        <v>-6</v>
      </c>
      <c r="AB470" s="2">
        <f t="shared" ca="1" si="264"/>
        <v>-20</v>
      </c>
      <c r="AC470" s="2" t="str">
        <f t="shared" ca="1" si="265"/>
        <v xml:space="preserve"> 2017 Q2</v>
      </c>
      <c r="AD470" s="2" t="str">
        <f t="shared" ca="1" si="266"/>
        <v xml:space="preserve"> 2017 M04</v>
      </c>
      <c r="AE470" s="2" t="b">
        <f t="shared" ca="1" si="267"/>
        <v>1</v>
      </c>
      <c r="AF470" s="2" t="b">
        <f t="shared" ca="1" si="268"/>
        <v>1</v>
      </c>
      <c r="AG470" s="2" t="str">
        <f t="shared" si="269"/>
        <v>2017</v>
      </c>
      <c r="AH470" s="2" t="str">
        <f t="shared" si="270"/>
        <v>2</v>
      </c>
      <c r="AI470" t="str">
        <f t="shared" si="271"/>
        <v>04</v>
      </c>
      <c r="AJ470" s="2" t="str">
        <f t="shared" si="272"/>
        <v>2017 Q2</v>
      </c>
    </row>
    <row r="471" spans="1:36" x14ac:dyDescent="0.25">
      <c r="A471" s="1">
        <v>42839</v>
      </c>
      <c r="B471" s="2">
        <f t="shared" si="245"/>
        <v>2017</v>
      </c>
      <c r="C471" s="2">
        <f t="shared" si="246"/>
        <v>2</v>
      </c>
      <c r="D471" s="2">
        <f t="shared" si="247"/>
        <v>20172</v>
      </c>
      <c r="E471">
        <f t="shared" si="248"/>
        <v>4</v>
      </c>
      <c r="F471">
        <f t="shared" si="249"/>
        <v>201704</v>
      </c>
      <c r="G471">
        <f t="shared" si="250"/>
        <v>104</v>
      </c>
      <c r="H471">
        <f t="shared" si="251"/>
        <v>104</v>
      </c>
      <c r="I471">
        <f t="shared" si="252"/>
        <v>14</v>
      </c>
      <c r="J471">
        <f t="shared" si="253"/>
        <v>78</v>
      </c>
      <c r="K471" s="1">
        <f t="shared" si="254"/>
        <v>42839</v>
      </c>
      <c r="L471" s="1">
        <f t="shared" si="255"/>
        <v>42826</v>
      </c>
      <c r="M471" s="1">
        <f t="shared" si="273"/>
        <v>42855</v>
      </c>
      <c r="N471" s="1">
        <f t="shared" si="256"/>
        <v>42826</v>
      </c>
      <c r="O471" s="1">
        <f t="shared" si="274"/>
        <v>42916</v>
      </c>
      <c r="P471" s="2">
        <f t="shared" si="275"/>
        <v>16</v>
      </c>
      <c r="Q471" s="2">
        <f t="shared" si="276"/>
        <v>6</v>
      </c>
      <c r="R471" s="2">
        <f t="shared" ca="1" si="277"/>
        <v>2018</v>
      </c>
      <c r="S471" s="2">
        <f t="shared" ca="1" si="278"/>
        <v>4</v>
      </c>
      <c r="T471" s="2">
        <f t="shared" ca="1" si="279"/>
        <v>12</v>
      </c>
      <c r="U471" s="2">
        <f t="shared" ca="1" si="257"/>
        <v>344</v>
      </c>
      <c r="V471" s="2">
        <f t="shared" ca="1" si="258"/>
        <v>344</v>
      </c>
      <c r="W471" s="2">
        <f t="shared" ca="1" si="259"/>
        <v>71</v>
      </c>
      <c r="X471" s="2">
        <f t="shared" ca="1" si="260"/>
        <v>12</v>
      </c>
      <c r="Y471" s="2">
        <f t="shared" ca="1" si="261"/>
        <v>36</v>
      </c>
      <c r="Z471" s="2">
        <f t="shared" ca="1" si="262"/>
        <v>-1</v>
      </c>
      <c r="AA471" s="2">
        <f t="shared" ca="1" si="263"/>
        <v>-6</v>
      </c>
      <c r="AB471" s="2">
        <f t="shared" ca="1" si="264"/>
        <v>-20</v>
      </c>
      <c r="AC471" s="2" t="str">
        <f t="shared" ca="1" si="265"/>
        <v xml:space="preserve"> 2017 Q2</v>
      </c>
      <c r="AD471" s="2" t="str">
        <f t="shared" ca="1" si="266"/>
        <v xml:space="preserve"> 2017 M04</v>
      </c>
      <c r="AE471" s="2" t="b">
        <f t="shared" ca="1" si="267"/>
        <v>1</v>
      </c>
      <c r="AF471" s="2" t="b">
        <f t="shared" ca="1" si="268"/>
        <v>1</v>
      </c>
      <c r="AG471" s="2" t="str">
        <f t="shared" si="269"/>
        <v>2017</v>
      </c>
      <c r="AH471" s="2" t="str">
        <f t="shared" si="270"/>
        <v>2</v>
      </c>
      <c r="AI471" t="str">
        <f t="shared" si="271"/>
        <v>04</v>
      </c>
      <c r="AJ471" s="2" t="str">
        <f t="shared" si="272"/>
        <v>2017 Q2</v>
      </c>
    </row>
    <row r="472" spans="1:36" x14ac:dyDescent="0.25">
      <c r="A472" s="1">
        <v>42840</v>
      </c>
      <c r="B472" s="2">
        <f t="shared" si="245"/>
        <v>2017</v>
      </c>
      <c r="C472" s="2">
        <f t="shared" si="246"/>
        <v>2</v>
      </c>
      <c r="D472" s="2">
        <f t="shared" si="247"/>
        <v>20172</v>
      </c>
      <c r="E472">
        <f t="shared" si="248"/>
        <v>4</v>
      </c>
      <c r="F472">
        <f t="shared" si="249"/>
        <v>201704</v>
      </c>
      <c r="G472">
        <f t="shared" si="250"/>
        <v>105</v>
      </c>
      <c r="H472">
        <f t="shared" si="251"/>
        <v>105</v>
      </c>
      <c r="I472">
        <f t="shared" si="252"/>
        <v>15</v>
      </c>
      <c r="J472">
        <f t="shared" si="253"/>
        <v>77</v>
      </c>
      <c r="K472" s="1">
        <f t="shared" si="254"/>
        <v>42840</v>
      </c>
      <c r="L472" s="1">
        <f t="shared" si="255"/>
        <v>42826</v>
      </c>
      <c r="M472" s="1">
        <f t="shared" si="273"/>
        <v>42855</v>
      </c>
      <c r="N472" s="1">
        <f t="shared" si="256"/>
        <v>42826</v>
      </c>
      <c r="O472" s="1">
        <f t="shared" si="274"/>
        <v>42916</v>
      </c>
      <c r="P472" s="2">
        <f t="shared" si="275"/>
        <v>16</v>
      </c>
      <c r="Q472" s="2">
        <f t="shared" si="276"/>
        <v>6</v>
      </c>
      <c r="R472" s="2">
        <f t="shared" ca="1" si="277"/>
        <v>2018</v>
      </c>
      <c r="S472" s="2">
        <f t="shared" ca="1" si="278"/>
        <v>4</v>
      </c>
      <c r="T472" s="2">
        <f t="shared" ca="1" si="279"/>
        <v>12</v>
      </c>
      <c r="U472" s="2">
        <f t="shared" ca="1" si="257"/>
        <v>344</v>
      </c>
      <c r="V472" s="2">
        <f t="shared" ca="1" si="258"/>
        <v>344</v>
      </c>
      <c r="W472" s="2">
        <f t="shared" ca="1" si="259"/>
        <v>71</v>
      </c>
      <c r="X472" s="2">
        <f t="shared" ca="1" si="260"/>
        <v>12</v>
      </c>
      <c r="Y472" s="2">
        <f t="shared" ca="1" si="261"/>
        <v>36</v>
      </c>
      <c r="Z472" s="2">
        <f t="shared" ca="1" si="262"/>
        <v>-1</v>
      </c>
      <c r="AA472" s="2">
        <f t="shared" ca="1" si="263"/>
        <v>-6</v>
      </c>
      <c r="AB472" s="2">
        <f t="shared" ca="1" si="264"/>
        <v>-20</v>
      </c>
      <c r="AC472" s="2" t="str">
        <f t="shared" ca="1" si="265"/>
        <v xml:space="preserve"> 2017 Q2</v>
      </c>
      <c r="AD472" s="2" t="str">
        <f t="shared" ca="1" si="266"/>
        <v xml:space="preserve"> 2017 M04</v>
      </c>
      <c r="AE472" s="2" t="b">
        <f t="shared" ca="1" si="267"/>
        <v>1</v>
      </c>
      <c r="AF472" s="2" t="b">
        <f t="shared" ca="1" si="268"/>
        <v>1</v>
      </c>
      <c r="AG472" s="2" t="str">
        <f t="shared" si="269"/>
        <v>2017</v>
      </c>
      <c r="AH472" s="2" t="str">
        <f t="shared" si="270"/>
        <v>2</v>
      </c>
      <c r="AI472" t="str">
        <f t="shared" si="271"/>
        <v>04</v>
      </c>
      <c r="AJ472" s="2" t="str">
        <f t="shared" si="272"/>
        <v>2017 Q2</v>
      </c>
    </row>
    <row r="473" spans="1:36" x14ac:dyDescent="0.25">
      <c r="A473" s="1">
        <v>42841</v>
      </c>
      <c r="B473" s="2">
        <f t="shared" si="245"/>
        <v>2017</v>
      </c>
      <c r="C473" s="2">
        <f t="shared" si="246"/>
        <v>2</v>
      </c>
      <c r="D473" s="2">
        <f t="shared" si="247"/>
        <v>20172</v>
      </c>
      <c r="E473">
        <f t="shared" si="248"/>
        <v>4</v>
      </c>
      <c r="F473">
        <f t="shared" si="249"/>
        <v>201704</v>
      </c>
      <c r="G473">
        <f t="shared" si="250"/>
        <v>106</v>
      </c>
      <c r="H473">
        <f t="shared" si="251"/>
        <v>106</v>
      </c>
      <c r="I473">
        <f t="shared" si="252"/>
        <v>16</v>
      </c>
      <c r="J473">
        <f t="shared" si="253"/>
        <v>76</v>
      </c>
      <c r="K473" s="1">
        <f t="shared" si="254"/>
        <v>42841</v>
      </c>
      <c r="L473" s="1">
        <f t="shared" si="255"/>
        <v>42826</v>
      </c>
      <c r="M473" s="1">
        <f t="shared" si="273"/>
        <v>42855</v>
      </c>
      <c r="N473" s="1">
        <f t="shared" si="256"/>
        <v>42826</v>
      </c>
      <c r="O473" s="1">
        <f t="shared" si="274"/>
        <v>42916</v>
      </c>
      <c r="P473" s="2">
        <f t="shared" si="275"/>
        <v>16</v>
      </c>
      <c r="Q473" s="2">
        <f t="shared" si="276"/>
        <v>6</v>
      </c>
      <c r="R473" s="2">
        <f t="shared" ca="1" si="277"/>
        <v>2018</v>
      </c>
      <c r="S473" s="2">
        <f t="shared" ca="1" si="278"/>
        <v>4</v>
      </c>
      <c r="T473" s="2">
        <f t="shared" ca="1" si="279"/>
        <v>12</v>
      </c>
      <c r="U473" s="2">
        <f t="shared" ca="1" si="257"/>
        <v>344</v>
      </c>
      <c r="V473" s="2">
        <f t="shared" ca="1" si="258"/>
        <v>344</v>
      </c>
      <c r="W473" s="2">
        <f t="shared" ca="1" si="259"/>
        <v>71</v>
      </c>
      <c r="X473" s="2">
        <f t="shared" ca="1" si="260"/>
        <v>12</v>
      </c>
      <c r="Y473" s="2">
        <f t="shared" ca="1" si="261"/>
        <v>36</v>
      </c>
      <c r="Z473" s="2">
        <f t="shared" ca="1" si="262"/>
        <v>-1</v>
      </c>
      <c r="AA473" s="2">
        <f t="shared" ca="1" si="263"/>
        <v>-6</v>
      </c>
      <c r="AB473" s="2">
        <f t="shared" ca="1" si="264"/>
        <v>-20</v>
      </c>
      <c r="AC473" s="2" t="str">
        <f t="shared" ca="1" si="265"/>
        <v xml:space="preserve"> 2017 Q2</v>
      </c>
      <c r="AD473" s="2" t="str">
        <f t="shared" ca="1" si="266"/>
        <v xml:space="preserve"> 2017 M04</v>
      </c>
      <c r="AE473" s="2" t="b">
        <f t="shared" ca="1" si="267"/>
        <v>1</v>
      </c>
      <c r="AF473" s="2" t="b">
        <f t="shared" ca="1" si="268"/>
        <v>1</v>
      </c>
      <c r="AG473" s="2" t="str">
        <f t="shared" si="269"/>
        <v>2017</v>
      </c>
      <c r="AH473" s="2" t="str">
        <f t="shared" si="270"/>
        <v>2</v>
      </c>
      <c r="AI473" t="str">
        <f t="shared" si="271"/>
        <v>04</v>
      </c>
      <c r="AJ473" s="2" t="str">
        <f t="shared" si="272"/>
        <v>2017 Q2</v>
      </c>
    </row>
    <row r="474" spans="1:36" x14ac:dyDescent="0.25">
      <c r="A474" s="1">
        <v>42842</v>
      </c>
      <c r="B474" s="2">
        <f t="shared" si="245"/>
        <v>2017</v>
      </c>
      <c r="C474" s="2">
        <f t="shared" si="246"/>
        <v>2</v>
      </c>
      <c r="D474" s="2">
        <f t="shared" si="247"/>
        <v>20172</v>
      </c>
      <c r="E474">
        <f t="shared" si="248"/>
        <v>4</v>
      </c>
      <c r="F474">
        <f t="shared" si="249"/>
        <v>201704</v>
      </c>
      <c r="G474">
        <f t="shared" si="250"/>
        <v>107</v>
      </c>
      <c r="H474">
        <f t="shared" si="251"/>
        <v>107</v>
      </c>
      <c r="I474">
        <f t="shared" si="252"/>
        <v>17</v>
      </c>
      <c r="J474">
        <f t="shared" si="253"/>
        <v>75</v>
      </c>
      <c r="K474" s="1">
        <f t="shared" si="254"/>
        <v>42842</v>
      </c>
      <c r="L474" s="1">
        <f t="shared" si="255"/>
        <v>42826</v>
      </c>
      <c r="M474" s="1">
        <f t="shared" si="273"/>
        <v>42855</v>
      </c>
      <c r="N474" s="1">
        <f t="shared" si="256"/>
        <v>42826</v>
      </c>
      <c r="O474" s="1">
        <f t="shared" si="274"/>
        <v>42916</v>
      </c>
      <c r="P474" s="2">
        <f t="shared" si="275"/>
        <v>16</v>
      </c>
      <c r="Q474" s="2">
        <f t="shared" si="276"/>
        <v>6</v>
      </c>
      <c r="R474" s="2">
        <f t="shared" ca="1" si="277"/>
        <v>2018</v>
      </c>
      <c r="S474" s="2">
        <f t="shared" ca="1" si="278"/>
        <v>4</v>
      </c>
      <c r="T474" s="2">
        <f t="shared" ca="1" si="279"/>
        <v>12</v>
      </c>
      <c r="U474" s="2">
        <f t="shared" ca="1" si="257"/>
        <v>344</v>
      </c>
      <c r="V474" s="2">
        <f t="shared" ca="1" si="258"/>
        <v>344</v>
      </c>
      <c r="W474" s="2">
        <f t="shared" ca="1" si="259"/>
        <v>71</v>
      </c>
      <c r="X474" s="2">
        <f t="shared" ca="1" si="260"/>
        <v>12</v>
      </c>
      <c r="Y474" s="2">
        <f t="shared" ca="1" si="261"/>
        <v>36</v>
      </c>
      <c r="Z474" s="2">
        <f t="shared" ca="1" si="262"/>
        <v>-1</v>
      </c>
      <c r="AA474" s="2">
        <f t="shared" ca="1" si="263"/>
        <v>-6</v>
      </c>
      <c r="AB474" s="2">
        <f t="shared" ca="1" si="264"/>
        <v>-20</v>
      </c>
      <c r="AC474" s="2" t="str">
        <f t="shared" ca="1" si="265"/>
        <v xml:space="preserve"> 2017 Q2</v>
      </c>
      <c r="AD474" s="2" t="str">
        <f t="shared" ca="1" si="266"/>
        <v xml:space="preserve"> 2017 M04</v>
      </c>
      <c r="AE474" s="2" t="b">
        <f t="shared" ca="1" si="267"/>
        <v>1</v>
      </c>
      <c r="AF474" s="2" t="b">
        <f t="shared" ca="1" si="268"/>
        <v>1</v>
      </c>
      <c r="AG474" s="2" t="str">
        <f t="shared" si="269"/>
        <v>2017</v>
      </c>
      <c r="AH474" s="2" t="str">
        <f t="shared" si="270"/>
        <v>2</v>
      </c>
      <c r="AI474" t="str">
        <f t="shared" si="271"/>
        <v>04</v>
      </c>
      <c r="AJ474" s="2" t="str">
        <f t="shared" si="272"/>
        <v>2017 Q2</v>
      </c>
    </row>
    <row r="475" spans="1:36" x14ac:dyDescent="0.25">
      <c r="A475" s="1">
        <v>42843</v>
      </c>
      <c r="B475" s="2">
        <f t="shared" si="245"/>
        <v>2017</v>
      </c>
      <c r="C475" s="2">
        <f t="shared" si="246"/>
        <v>2</v>
      </c>
      <c r="D475" s="2">
        <f t="shared" si="247"/>
        <v>20172</v>
      </c>
      <c r="E475">
        <f t="shared" si="248"/>
        <v>4</v>
      </c>
      <c r="F475">
        <f t="shared" si="249"/>
        <v>201704</v>
      </c>
      <c r="G475">
        <f t="shared" si="250"/>
        <v>108</v>
      </c>
      <c r="H475">
        <f t="shared" si="251"/>
        <v>108</v>
      </c>
      <c r="I475">
        <f t="shared" si="252"/>
        <v>18</v>
      </c>
      <c r="J475">
        <f t="shared" si="253"/>
        <v>74</v>
      </c>
      <c r="K475" s="1">
        <f t="shared" si="254"/>
        <v>42843</v>
      </c>
      <c r="L475" s="1">
        <f t="shared" si="255"/>
        <v>42826</v>
      </c>
      <c r="M475" s="1">
        <f t="shared" si="273"/>
        <v>42855</v>
      </c>
      <c r="N475" s="1">
        <f t="shared" si="256"/>
        <v>42826</v>
      </c>
      <c r="O475" s="1">
        <f t="shared" si="274"/>
        <v>42916</v>
      </c>
      <c r="P475" s="2">
        <f t="shared" si="275"/>
        <v>16</v>
      </c>
      <c r="Q475" s="2">
        <f t="shared" si="276"/>
        <v>6</v>
      </c>
      <c r="R475" s="2">
        <f t="shared" ca="1" si="277"/>
        <v>2018</v>
      </c>
      <c r="S475" s="2">
        <f t="shared" ca="1" si="278"/>
        <v>4</v>
      </c>
      <c r="T475" s="2">
        <f t="shared" ca="1" si="279"/>
        <v>12</v>
      </c>
      <c r="U475" s="2">
        <f t="shared" ca="1" si="257"/>
        <v>344</v>
      </c>
      <c r="V475" s="2">
        <f t="shared" ca="1" si="258"/>
        <v>344</v>
      </c>
      <c r="W475" s="2">
        <f t="shared" ca="1" si="259"/>
        <v>71</v>
      </c>
      <c r="X475" s="2">
        <f t="shared" ca="1" si="260"/>
        <v>12</v>
      </c>
      <c r="Y475" s="2">
        <f t="shared" ca="1" si="261"/>
        <v>36</v>
      </c>
      <c r="Z475" s="2">
        <f t="shared" ca="1" si="262"/>
        <v>-1</v>
      </c>
      <c r="AA475" s="2">
        <f t="shared" ca="1" si="263"/>
        <v>-6</v>
      </c>
      <c r="AB475" s="2">
        <f t="shared" ca="1" si="264"/>
        <v>-20</v>
      </c>
      <c r="AC475" s="2" t="str">
        <f t="shared" ca="1" si="265"/>
        <v xml:space="preserve"> 2017 Q2</v>
      </c>
      <c r="AD475" s="2" t="str">
        <f t="shared" ca="1" si="266"/>
        <v xml:space="preserve"> 2017 M04</v>
      </c>
      <c r="AE475" s="2" t="b">
        <f t="shared" ca="1" si="267"/>
        <v>1</v>
      </c>
      <c r="AF475" s="2" t="b">
        <f t="shared" ca="1" si="268"/>
        <v>1</v>
      </c>
      <c r="AG475" s="2" t="str">
        <f t="shared" si="269"/>
        <v>2017</v>
      </c>
      <c r="AH475" s="2" t="str">
        <f t="shared" si="270"/>
        <v>2</v>
      </c>
      <c r="AI475" t="str">
        <f t="shared" si="271"/>
        <v>04</v>
      </c>
      <c r="AJ475" s="2" t="str">
        <f t="shared" si="272"/>
        <v>2017 Q2</v>
      </c>
    </row>
    <row r="476" spans="1:36" x14ac:dyDescent="0.25">
      <c r="A476" s="1">
        <v>42844</v>
      </c>
      <c r="B476" s="2">
        <f t="shared" si="245"/>
        <v>2017</v>
      </c>
      <c r="C476" s="2">
        <f t="shared" si="246"/>
        <v>2</v>
      </c>
      <c r="D476" s="2">
        <f t="shared" si="247"/>
        <v>20172</v>
      </c>
      <c r="E476">
        <f t="shared" si="248"/>
        <v>4</v>
      </c>
      <c r="F476">
        <f t="shared" si="249"/>
        <v>201704</v>
      </c>
      <c r="G476">
        <f t="shared" si="250"/>
        <v>109</v>
      </c>
      <c r="H476">
        <f t="shared" si="251"/>
        <v>109</v>
      </c>
      <c r="I476">
        <f t="shared" si="252"/>
        <v>19</v>
      </c>
      <c r="J476">
        <f t="shared" si="253"/>
        <v>73</v>
      </c>
      <c r="K476" s="1">
        <f t="shared" si="254"/>
        <v>42844</v>
      </c>
      <c r="L476" s="1">
        <f t="shared" si="255"/>
        <v>42826</v>
      </c>
      <c r="M476" s="1">
        <f t="shared" si="273"/>
        <v>42855</v>
      </c>
      <c r="N476" s="1">
        <f t="shared" si="256"/>
        <v>42826</v>
      </c>
      <c r="O476" s="1">
        <f t="shared" si="274"/>
        <v>42916</v>
      </c>
      <c r="P476" s="2">
        <f t="shared" si="275"/>
        <v>16</v>
      </c>
      <c r="Q476" s="2">
        <f t="shared" si="276"/>
        <v>6</v>
      </c>
      <c r="R476" s="2">
        <f t="shared" ca="1" si="277"/>
        <v>2018</v>
      </c>
      <c r="S476" s="2">
        <f t="shared" ca="1" si="278"/>
        <v>4</v>
      </c>
      <c r="T476" s="2">
        <f t="shared" ca="1" si="279"/>
        <v>12</v>
      </c>
      <c r="U476" s="2">
        <f t="shared" ca="1" si="257"/>
        <v>344</v>
      </c>
      <c r="V476" s="2">
        <f t="shared" ca="1" si="258"/>
        <v>344</v>
      </c>
      <c r="W476" s="2">
        <f t="shared" ca="1" si="259"/>
        <v>71</v>
      </c>
      <c r="X476" s="2">
        <f t="shared" ca="1" si="260"/>
        <v>12</v>
      </c>
      <c r="Y476" s="2">
        <f t="shared" ca="1" si="261"/>
        <v>36</v>
      </c>
      <c r="Z476" s="2">
        <f t="shared" ca="1" si="262"/>
        <v>-1</v>
      </c>
      <c r="AA476" s="2">
        <f t="shared" ca="1" si="263"/>
        <v>-6</v>
      </c>
      <c r="AB476" s="2">
        <f t="shared" ca="1" si="264"/>
        <v>-20</v>
      </c>
      <c r="AC476" s="2" t="str">
        <f t="shared" ca="1" si="265"/>
        <v xml:space="preserve"> 2017 Q2</v>
      </c>
      <c r="AD476" s="2" t="str">
        <f t="shared" ca="1" si="266"/>
        <v xml:space="preserve"> 2017 M04</v>
      </c>
      <c r="AE476" s="2" t="b">
        <f t="shared" ca="1" si="267"/>
        <v>1</v>
      </c>
      <c r="AF476" s="2" t="b">
        <f t="shared" ca="1" si="268"/>
        <v>1</v>
      </c>
      <c r="AG476" s="2" t="str">
        <f t="shared" si="269"/>
        <v>2017</v>
      </c>
      <c r="AH476" s="2" t="str">
        <f t="shared" si="270"/>
        <v>2</v>
      </c>
      <c r="AI476" t="str">
        <f t="shared" si="271"/>
        <v>04</v>
      </c>
      <c r="AJ476" s="2" t="str">
        <f t="shared" si="272"/>
        <v>2017 Q2</v>
      </c>
    </row>
    <row r="477" spans="1:36" x14ac:dyDescent="0.25">
      <c r="A477" s="1">
        <v>42845</v>
      </c>
      <c r="B477" s="2">
        <f t="shared" si="245"/>
        <v>2017</v>
      </c>
      <c r="C477" s="2">
        <f t="shared" si="246"/>
        <v>2</v>
      </c>
      <c r="D477" s="2">
        <f t="shared" si="247"/>
        <v>20172</v>
      </c>
      <c r="E477">
        <f t="shared" si="248"/>
        <v>4</v>
      </c>
      <c r="F477">
        <f t="shared" si="249"/>
        <v>201704</v>
      </c>
      <c r="G477">
        <f t="shared" si="250"/>
        <v>110</v>
      </c>
      <c r="H477">
        <f t="shared" si="251"/>
        <v>110</v>
      </c>
      <c r="I477">
        <f t="shared" si="252"/>
        <v>20</v>
      </c>
      <c r="J477">
        <f t="shared" si="253"/>
        <v>72</v>
      </c>
      <c r="K477" s="1">
        <f t="shared" si="254"/>
        <v>42845</v>
      </c>
      <c r="L477" s="1">
        <f t="shared" si="255"/>
        <v>42826</v>
      </c>
      <c r="M477" s="1">
        <f t="shared" si="273"/>
        <v>42855</v>
      </c>
      <c r="N477" s="1">
        <f t="shared" si="256"/>
        <v>42826</v>
      </c>
      <c r="O477" s="1">
        <f t="shared" si="274"/>
        <v>42916</v>
      </c>
      <c r="P477" s="2">
        <f t="shared" si="275"/>
        <v>16</v>
      </c>
      <c r="Q477" s="2">
        <f t="shared" si="276"/>
        <v>6</v>
      </c>
      <c r="R477" s="2">
        <f t="shared" ca="1" si="277"/>
        <v>2018</v>
      </c>
      <c r="S477" s="2">
        <f t="shared" ca="1" si="278"/>
        <v>4</v>
      </c>
      <c r="T477" s="2">
        <f t="shared" ca="1" si="279"/>
        <v>12</v>
      </c>
      <c r="U477" s="2">
        <f t="shared" ca="1" si="257"/>
        <v>344</v>
      </c>
      <c r="V477" s="2">
        <f t="shared" ca="1" si="258"/>
        <v>344</v>
      </c>
      <c r="W477" s="2">
        <f t="shared" ca="1" si="259"/>
        <v>71</v>
      </c>
      <c r="X477" s="2">
        <f t="shared" ca="1" si="260"/>
        <v>12</v>
      </c>
      <c r="Y477" s="2">
        <f t="shared" ca="1" si="261"/>
        <v>36</v>
      </c>
      <c r="Z477" s="2">
        <f t="shared" ca="1" si="262"/>
        <v>-1</v>
      </c>
      <c r="AA477" s="2">
        <f t="shared" ca="1" si="263"/>
        <v>-6</v>
      </c>
      <c r="AB477" s="2">
        <f t="shared" ca="1" si="264"/>
        <v>-20</v>
      </c>
      <c r="AC477" s="2" t="str">
        <f t="shared" ca="1" si="265"/>
        <v xml:space="preserve"> 2017 Q2</v>
      </c>
      <c r="AD477" s="2" t="str">
        <f t="shared" ca="1" si="266"/>
        <v xml:space="preserve"> 2017 M04</v>
      </c>
      <c r="AE477" s="2" t="b">
        <f t="shared" ca="1" si="267"/>
        <v>1</v>
      </c>
      <c r="AF477" s="2" t="b">
        <f t="shared" ca="1" si="268"/>
        <v>1</v>
      </c>
      <c r="AG477" s="2" t="str">
        <f t="shared" si="269"/>
        <v>2017</v>
      </c>
      <c r="AH477" s="2" t="str">
        <f t="shared" si="270"/>
        <v>2</v>
      </c>
      <c r="AI477" t="str">
        <f t="shared" si="271"/>
        <v>04</v>
      </c>
      <c r="AJ477" s="2" t="str">
        <f t="shared" si="272"/>
        <v>2017 Q2</v>
      </c>
    </row>
    <row r="478" spans="1:36" x14ac:dyDescent="0.25">
      <c r="A478" s="1">
        <v>42846</v>
      </c>
      <c r="B478" s="2">
        <f t="shared" si="245"/>
        <v>2017</v>
      </c>
      <c r="C478" s="2">
        <f t="shared" si="246"/>
        <v>2</v>
      </c>
      <c r="D478" s="2">
        <f t="shared" si="247"/>
        <v>20172</v>
      </c>
      <c r="E478">
        <f t="shared" si="248"/>
        <v>4</v>
      </c>
      <c r="F478">
        <f t="shared" si="249"/>
        <v>201704</v>
      </c>
      <c r="G478">
        <f t="shared" si="250"/>
        <v>111</v>
      </c>
      <c r="H478">
        <f t="shared" si="251"/>
        <v>111</v>
      </c>
      <c r="I478">
        <f t="shared" si="252"/>
        <v>21</v>
      </c>
      <c r="J478">
        <f t="shared" si="253"/>
        <v>71</v>
      </c>
      <c r="K478" s="1">
        <f t="shared" si="254"/>
        <v>42846</v>
      </c>
      <c r="L478" s="1">
        <f t="shared" si="255"/>
        <v>42826</v>
      </c>
      <c r="M478" s="1">
        <f t="shared" si="273"/>
        <v>42855</v>
      </c>
      <c r="N478" s="1">
        <f t="shared" si="256"/>
        <v>42826</v>
      </c>
      <c r="O478" s="1">
        <f t="shared" si="274"/>
        <v>42916</v>
      </c>
      <c r="P478" s="2">
        <f t="shared" si="275"/>
        <v>16</v>
      </c>
      <c r="Q478" s="2">
        <f t="shared" si="276"/>
        <v>6</v>
      </c>
      <c r="R478" s="2">
        <f t="shared" ca="1" si="277"/>
        <v>2018</v>
      </c>
      <c r="S478" s="2">
        <f t="shared" ca="1" si="278"/>
        <v>4</v>
      </c>
      <c r="T478" s="2">
        <f t="shared" ca="1" si="279"/>
        <v>12</v>
      </c>
      <c r="U478" s="2">
        <f t="shared" ca="1" si="257"/>
        <v>344</v>
      </c>
      <c r="V478" s="2">
        <f t="shared" ca="1" si="258"/>
        <v>344</v>
      </c>
      <c r="W478" s="2">
        <f t="shared" ca="1" si="259"/>
        <v>71</v>
      </c>
      <c r="X478" s="2">
        <f t="shared" ca="1" si="260"/>
        <v>12</v>
      </c>
      <c r="Y478" s="2">
        <f t="shared" ca="1" si="261"/>
        <v>36</v>
      </c>
      <c r="Z478" s="2">
        <f t="shared" ca="1" si="262"/>
        <v>-1</v>
      </c>
      <c r="AA478" s="2">
        <f t="shared" ca="1" si="263"/>
        <v>-6</v>
      </c>
      <c r="AB478" s="2">
        <f t="shared" ca="1" si="264"/>
        <v>-20</v>
      </c>
      <c r="AC478" s="2" t="str">
        <f t="shared" ca="1" si="265"/>
        <v xml:space="preserve"> 2017 Q2</v>
      </c>
      <c r="AD478" s="2" t="str">
        <f t="shared" ca="1" si="266"/>
        <v xml:space="preserve"> 2017 M04</v>
      </c>
      <c r="AE478" s="2" t="b">
        <f t="shared" ca="1" si="267"/>
        <v>1</v>
      </c>
      <c r="AF478" s="2" t="b">
        <f t="shared" ca="1" si="268"/>
        <v>1</v>
      </c>
      <c r="AG478" s="2" t="str">
        <f t="shared" si="269"/>
        <v>2017</v>
      </c>
      <c r="AH478" s="2" t="str">
        <f t="shared" si="270"/>
        <v>2</v>
      </c>
      <c r="AI478" t="str">
        <f t="shared" si="271"/>
        <v>04</v>
      </c>
      <c r="AJ478" s="2" t="str">
        <f t="shared" si="272"/>
        <v>2017 Q2</v>
      </c>
    </row>
    <row r="479" spans="1:36" x14ac:dyDescent="0.25">
      <c r="A479" s="1">
        <v>42847</v>
      </c>
      <c r="B479" s="2">
        <f t="shared" si="245"/>
        <v>2017</v>
      </c>
      <c r="C479" s="2">
        <f t="shared" si="246"/>
        <v>2</v>
      </c>
      <c r="D479" s="2">
        <f t="shared" si="247"/>
        <v>20172</v>
      </c>
      <c r="E479">
        <f t="shared" si="248"/>
        <v>4</v>
      </c>
      <c r="F479">
        <f t="shared" si="249"/>
        <v>201704</v>
      </c>
      <c r="G479">
        <f t="shared" si="250"/>
        <v>112</v>
      </c>
      <c r="H479">
        <f t="shared" si="251"/>
        <v>112</v>
      </c>
      <c r="I479">
        <f t="shared" si="252"/>
        <v>22</v>
      </c>
      <c r="J479">
        <f t="shared" si="253"/>
        <v>70</v>
      </c>
      <c r="K479" s="1">
        <f t="shared" si="254"/>
        <v>42847</v>
      </c>
      <c r="L479" s="1">
        <f t="shared" si="255"/>
        <v>42826</v>
      </c>
      <c r="M479" s="1">
        <f t="shared" si="273"/>
        <v>42855</v>
      </c>
      <c r="N479" s="1">
        <f t="shared" si="256"/>
        <v>42826</v>
      </c>
      <c r="O479" s="1">
        <f t="shared" si="274"/>
        <v>42916</v>
      </c>
      <c r="P479" s="2">
        <f t="shared" si="275"/>
        <v>16</v>
      </c>
      <c r="Q479" s="2">
        <f t="shared" si="276"/>
        <v>6</v>
      </c>
      <c r="R479" s="2">
        <f t="shared" ca="1" si="277"/>
        <v>2018</v>
      </c>
      <c r="S479" s="2">
        <f t="shared" ca="1" si="278"/>
        <v>4</v>
      </c>
      <c r="T479" s="2">
        <f t="shared" ca="1" si="279"/>
        <v>12</v>
      </c>
      <c r="U479" s="2">
        <f t="shared" ca="1" si="257"/>
        <v>344</v>
      </c>
      <c r="V479" s="2">
        <f t="shared" ca="1" si="258"/>
        <v>344</v>
      </c>
      <c r="W479" s="2">
        <f t="shared" ca="1" si="259"/>
        <v>71</v>
      </c>
      <c r="X479" s="2">
        <f t="shared" ca="1" si="260"/>
        <v>12</v>
      </c>
      <c r="Y479" s="2">
        <f t="shared" ca="1" si="261"/>
        <v>36</v>
      </c>
      <c r="Z479" s="2">
        <f t="shared" ca="1" si="262"/>
        <v>-1</v>
      </c>
      <c r="AA479" s="2">
        <f t="shared" ca="1" si="263"/>
        <v>-6</v>
      </c>
      <c r="AB479" s="2">
        <f t="shared" ca="1" si="264"/>
        <v>-20</v>
      </c>
      <c r="AC479" s="2" t="str">
        <f t="shared" ca="1" si="265"/>
        <v xml:space="preserve"> 2017 Q2</v>
      </c>
      <c r="AD479" s="2" t="str">
        <f t="shared" ca="1" si="266"/>
        <v xml:space="preserve"> 2017 M04</v>
      </c>
      <c r="AE479" s="2" t="b">
        <f t="shared" ca="1" si="267"/>
        <v>1</v>
      </c>
      <c r="AF479" s="2" t="b">
        <f t="shared" ca="1" si="268"/>
        <v>1</v>
      </c>
      <c r="AG479" s="2" t="str">
        <f t="shared" si="269"/>
        <v>2017</v>
      </c>
      <c r="AH479" s="2" t="str">
        <f t="shared" si="270"/>
        <v>2</v>
      </c>
      <c r="AI479" t="str">
        <f t="shared" si="271"/>
        <v>04</v>
      </c>
      <c r="AJ479" s="2" t="str">
        <f t="shared" si="272"/>
        <v>2017 Q2</v>
      </c>
    </row>
    <row r="480" spans="1:36" x14ac:dyDescent="0.25">
      <c r="A480" s="1">
        <v>42848</v>
      </c>
      <c r="B480" s="2">
        <f t="shared" si="245"/>
        <v>2017</v>
      </c>
      <c r="C480" s="2">
        <f t="shared" si="246"/>
        <v>2</v>
      </c>
      <c r="D480" s="2">
        <f t="shared" si="247"/>
        <v>20172</v>
      </c>
      <c r="E480">
        <f t="shared" si="248"/>
        <v>4</v>
      </c>
      <c r="F480">
        <f t="shared" si="249"/>
        <v>201704</v>
      </c>
      <c r="G480">
        <f t="shared" si="250"/>
        <v>113</v>
      </c>
      <c r="H480">
        <f t="shared" si="251"/>
        <v>113</v>
      </c>
      <c r="I480">
        <f t="shared" si="252"/>
        <v>23</v>
      </c>
      <c r="J480">
        <f t="shared" si="253"/>
        <v>69</v>
      </c>
      <c r="K480" s="1">
        <f t="shared" si="254"/>
        <v>42848</v>
      </c>
      <c r="L480" s="1">
        <f t="shared" si="255"/>
        <v>42826</v>
      </c>
      <c r="M480" s="1">
        <f t="shared" si="273"/>
        <v>42855</v>
      </c>
      <c r="N480" s="1">
        <f t="shared" si="256"/>
        <v>42826</v>
      </c>
      <c r="O480" s="1">
        <f t="shared" si="274"/>
        <v>42916</v>
      </c>
      <c r="P480" s="2">
        <f t="shared" si="275"/>
        <v>16</v>
      </c>
      <c r="Q480" s="2">
        <f t="shared" si="276"/>
        <v>6</v>
      </c>
      <c r="R480" s="2">
        <f t="shared" ca="1" si="277"/>
        <v>2018</v>
      </c>
      <c r="S480" s="2">
        <f t="shared" ca="1" si="278"/>
        <v>4</v>
      </c>
      <c r="T480" s="2">
        <f t="shared" ca="1" si="279"/>
        <v>12</v>
      </c>
      <c r="U480" s="2">
        <f t="shared" ca="1" si="257"/>
        <v>344</v>
      </c>
      <c r="V480" s="2">
        <f t="shared" ca="1" si="258"/>
        <v>344</v>
      </c>
      <c r="W480" s="2">
        <f t="shared" ca="1" si="259"/>
        <v>71</v>
      </c>
      <c r="X480" s="2">
        <f t="shared" ca="1" si="260"/>
        <v>12</v>
      </c>
      <c r="Y480" s="2">
        <f t="shared" ca="1" si="261"/>
        <v>36</v>
      </c>
      <c r="Z480" s="2">
        <f t="shared" ca="1" si="262"/>
        <v>-1</v>
      </c>
      <c r="AA480" s="2">
        <f t="shared" ca="1" si="263"/>
        <v>-6</v>
      </c>
      <c r="AB480" s="2">
        <f t="shared" ca="1" si="264"/>
        <v>-20</v>
      </c>
      <c r="AC480" s="2" t="str">
        <f t="shared" ca="1" si="265"/>
        <v xml:space="preserve"> 2017 Q2</v>
      </c>
      <c r="AD480" s="2" t="str">
        <f t="shared" ca="1" si="266"/>
        <v xml:space="preserve"> 2017 M04</v>
      </c>
      <c r="AE480" s="2" t="b">
        <f t="shared" ca="1" si="267"/>
        <v>1</v>
      </c>
      <c r="AF480" s="2" t="b">
        <f t="shared" ca="1" si="268"/>
        <v>1</v>
      </c>
      <c r="AG480" s="2" t="str">
        <f t="shared" si="269"/>
        <v>2017</v>
      </c>
      <c r="AH480" s="2" t="str">
        <f t="shared" si="270"/>
        <v>2</v>
      </c>
      <c r="AI480" t="str">
        <f t="shared" si="271"/>
        <v>04</v>
      </c>
      <c r="AJ480" s="2" t="str">
        <f t="shared" si="272"/>
        <v>2017 Q2</v>
      </c>
    </row>
    <row r="481" spans="1:36" x14ac:dyDescent="0.25">
      <c r="A481" s="1">
        <v>42849</v>
      </c>
      <c r="B481" s="2">
        <f t="shared" si="245"/>
        <v>2017</v>
      </c>
      <c r="C481" s="2">
        <f t="shared" si="246"/>
        <v>2</v>
      </c>
      <c r="D481" s="2">
        <f t="shared" si="247"/>
        <v>20172</v>
      </c>
      <c r="E481">
        <f t="shared" si="248"/>
        <v>4</v>
      </c>
      <c r="F481">
        <f t="shared" si="249"/>
        <v>201704</v>
      </c>
      <c r="G481">
        <f t="shared" si="250"/>
        <v>114</v>
      </c>
      <c r="H481">
        <f t="shared" si="251"/>
        <v>114</v>
      </c>
      <c r="I481">
        <f t="shared" si="252"/>
        <v>24</v>
      </c>
      <c r="J481">
        <f t="shared" si="253"/>
        <v>68</v>
      </c>
      <c r="K481" s="1">
        <f t="shared" si="254"/>
        <v>42849</v>
      </c>
      <c r="L481" s="1">
        <f t="shared" si="255"/>
        <v>42826</v>
      </c>
      <c r="M481" s="1">
        <f t="shared" si="273"/>
        <v>42855</v>
      </c>
      <c r="N481" s="1">
        <f t="shared" si="256"/>
        <v>42826</v>
      </c>
      <c r="O481" s="1">
        <f t="shared" si="274"/>
        <v>42916</v>
      </c>
      <c r="P481" s="2">
        <f t="shared" si="275"/>
        <v>16</v>
      </c>
      <c r="Q481" s="2">
        <f t="shared" si="276"/>
        <v>6</v>
      </c>
      <c r="R481" s="2">
        <f t="shared" ca="1" si="277"/>
        <v>2018</v>
      </c>
      <c r="S481" s="2">
        <f t="shared" ca="1" si="278"/>
        <v>4</v>
      </c>
      <c r="T481" s="2">
        <f t="shared" ca="1" si="279"/>
        <v>12</v>
      </c>
      <c r="U481" s="2">
        <f t="shared" ca="1" si="257"/>
        <v>344</v>
      </c>
      <c r="V481" s="2">
        <f t="shared" ca="1" si="258"/>
        <v>344</v>
      </c>
      <c r="W481" s="2">
        <f t="shared" ca="1" si="259"/>
        <v>71</v>
      </c>
      <c r="X481" s="2">
        <f t="shared" ca="1" si="260"/>
        <v>12</v>
      </c>
      <c r="Y481" s="2">
        <f t="shared" ca="1" si="261"/>
        <v>36</v>
      </c>
      <c r="Z481" s="2">
        <f t="shared" ca="1" si="262"/>
        <v>-1</v>
      </c>
      <c r="AA481" s="2">
        <f t="shared" ca="1" si="263"/>
        <v>-6</v>
      </c>
      <c r="AB481" s="2">
        <f t="shared" ca="1" si="264"/>
        <v>-20</v>
      </c>
      <c r="AC481" s="2" t="str">
        <f t="shared" ca="1" si="265"/>
        <v xml:space="preserve"> 2017 Q2</v>
      </c>
      <c r="AD481" s="2" t="str">
        <f t="shared" ca="1" si="266"/>
        <v xml:space="preserve"> 2017 M04</v>
      </c>
      <c r="AE481" s="2" t="b">
        <f t="shared" ca="1" si="267"/>
        <v>1</v>
      </c>
      <c r="AF481" s="2" t="b">
        <f t="shared" ca="1" si="268"/>
        <v>1</v>
      </c>
      <c r="AG481" s="2" t="str">
        <f t="shared" si="269"/>
        <v>2017</v>
      </c>
      <c r="AH481" s="2" t="str">
        <f t="shared" si="270"/>
        <v>2</v>
      </c>
      <c r="AI481" t="str">
        <f t="shared" si="271"/>
        <v>04</v>
      </c>
      <c r="AJ481" s="2" t="str">
        <f t="shared" si="272"/>
        <v>2017 Q2</v>
      </c>
    </row>
    <row r="482" spans="1:36" x14ac:dyDescent="0.25">
      <c r="A482" s="1">
        <v>42850</v>
      </c>
      <c r="B482" s="2">
        <f t="shared" si="245"/>
        <v>2017</v>
      </c>
      <c r="C482" s="2">
        <f t="shared" si="246"/>
        <v>2</v>
      </c>
      <c r="D482" s="2">
        <f t="shared" si="247"/>
        <v>20172</v>
      </c>
      <c r="E482">
        <f t="shared" si="248"/>
        <v>4</v>
      </c>
      <c r="F482">
        <f t="shared" si="249"/>
        <v>201704</v>
      </c>
      <c r="G482">
        <f t="shared" si="250"/>
        <v>115</v>
      </c>
      <c r="H482">
        <f t="shared" si="251"/>
        <v>115</v>
      </c>
      <c r="I482">
        <f t="shared" si="252"/>
        <v>25</v>
      </c>
      <c r="J482">
        <f t="shared" si="253"/>
        <v>67</v>
      </c>
      <c r="K482" s="1">
        <f t="shared" si="254"/>
        <v>42850</v>
      </c>
      <c r="L482" s="1">
        <f t="shared" si="255"/>
        <v>42826</v>
      </c>
      <c r="M482" s="1">
        <f t="shared" si="273"/>
        <v>42855</v>
      </c>
      <c r="N482" s="1">
        <f t="shared" si="256"/>
        <v>42826</v>
      </c>
      <c r="O482" s="1">
        <f t="shared" si="274"/>
        <v>42916</v>
      </c>
      <c r="P482" s="2">
        <f t="shared" si="275"/>
        <v>16</v>
      </c>
      <c r="Q482" s="2">
        <f t="shared" si="276"/>
        <v>6</v>
      </c>
      <c r="R482" s="2">
        <f t="shared" ca="1" si="277"/>
        <v>2018</v>
      </c>
      <c r="S482" s="2">
        <f t="shared" ca="1" si="278"/>
        <v>4</v>
      </c>
      <c r="T482" s="2">
        <f t="shared" ca="1" si="279"/>
        <v>12</v>
      </c>
      <c r="U482" s="2">
        <f t="shared" ca="1" si="257"/>
        <v>344</v>
      </c>
      <c r="V482" s="2">
        <f t="shared" ca="1" si="258"/>
        <v>344</v>
      </c>
      <c r="W482" s="2">
        <f t="shared" ca="1" si="259"/>
        <v>71</v>
      </c>
      <c r="X482" s="2">
        <f t="shared" ca="1" si="260"/>
        <v>12</v>
      </c>
      <c r="Y482" s="2">
        <f t="shared" ca="1" si="261"/>
        <v>36</v>
      </c>
      <c r="Z482" s="2">
        <f t="shared" ca="1" si="262"/>
        <v>-1</v>
      </c>
      <c r="AA482" s="2">
        <f t="shared" ca="1" si="263"/>
        <v>-6</v>
      </c>
      <c r="AB482" s="2">
        <f t="shared" ca="1" si="264"/>
        <v>-20</v>
      </c>
      <c r="AC482" s="2" t="str">
        <f t="shared" ca="1" si="265"/>
        <v xml:space="preserve"> 2017 Q2</v>
      </c>
      <c r="AD482" s="2" t="str">
        <f t="shared" ca="1" si="266"/>
        <v xml:space="preserve"> 2017 M04</v>
      </c>
      <c r="AE482" s="2" t="b">
        <f t="shared" ca="1" si="267"/>
        <v>1</v>
      </c>
      <c r="AF482" s="2" t="b">
        <f t="shared" ca="1" si="268"/>
        <v>1</v>
      </c>
      <c r="AG482" s="2" t="str">
        <f t="shared" si="269"/>
        <v>2017</v>
      </c>
      <c r="AH482" s="2" t="str">
        <f t="shared" si="270"/>
        <v>2</v>
      </c>
      <c r="AI482" t="str">
        <f t="shared" si="271"/>
        <v>04</v>
      </c>
      <c r="AJ482" s="2" t="str">
        <f t="shared" si="272"/>
        <v>2017 Q2</v>
      </c>
    </row>
    <row r="483" spans="1:36" x14ac:dyDescent="0.25">
      <c r="A483" s="1">
        <v>42851</v>
      </c>
      <c r="B483" s="2">
        <f t="shared" si="245"/>
        <v>2017</v>
      </c>
      <c r="C483" s="2">
        <f t="shared" si="246"/>
        <v>2</v>
      </c>
      <c r="D483" s="2">
        <f t="shared" si="247"/>
        <v>20172</v>
      </c>
      <c r="E483">
        <f t="shared" si="248"/>
        <v>4</v>
      </c>
      <c r="F483">
        <f t="shared" si="249"/>
        <v>201704</v>
      </c>
      <c r="G483">
        <f t="shared" si="250"/>
        <v>116</v>
      </c>
      <c r="H483">
        <f t="shared" si="251"/>
        <v>116</v>
      </c>
      <c r="I483">
        <f t="shared" si="252"/>
        <v>26</v>
      </c>
      <c r="J483">
        <f t="shared" si="253"/>
        <v>66</v>
      </c>
      <c r="K483" s="1">
        <f t="shared" si="254"/>
        <v>42851</v>
      </c>
      <c r="L483" s="1">
        <f t="shared" si="255"/>
        <v>42826</v>
      </c>
      <c r="M483" s="1">
        <f t="shared" si="273"/>
        <v>42855</v>
      </c>
      <c r="N483" s="1">
        <f t="shared" si="256"/>
        <v>42826</v>
      </c>
      <c r="O483" s="1">
        <f t="shared" si="274"/>
        <v>42916</v>
      </c>
      <c r="P483" s="2">
        <f t="shared" si="275"/>
        <v>16</v>
      </c>
      <c r="Q483" s="2">
        <f t="shared" si="276"/>
        <v>6</v>
      </c>
      <c r="R483" s="2">
        <f t="shared" ca="1" si="277"/>
        <v>2018</v>
      </c>
      <c r="S483" s="2">
        <f t="shared" ca="1" si="278"/>
        <v>4</v>
      </c>
      <c r="T483" s="2">
        <f t="shared" ca="1" si="279"/>
        <v>12</v>
      </c>
      <c r="U483" s="2">
        <f t="shared" ca="1" si="257"/>
        <v>344</v>
      </c>
      <c r="V483" s="2">
        <f t="shared" ca="1" si="258"/>
        <v>344</v>
      </c>
      <c r="W483" s="2">
        <f t="shared" ca="1" si="259"/>
        <v>71</v>
      </c>
      <c r="X483" s="2">
        <f t="shared" ca="1" si="260"/>
        <v>12</v>
      </c>
      <c r="Y483" s="2">
        <f t="shared" ca="1" si="261"/>
        <v>36</v>
      </c>
      <c r="Z483" s="2">
        <f t="shared" ca="1" si="262"/>
        <v>-1</v>
      </c>
      <c r="AA483" s="2">
        <f t="shared" ca="1" si="263"/>
        <v>-6</v>
      </c>
      <c r="AB483" s="2">
        <f t="shared" ca="1" si="264"/>
        <v>-20</v>
      </c>
      <c r="AC483" s="2" t="str">
        <f t="shared" ca="1" si="265"/>
        <v xml:space="preserve"> 2017 Q2</v>
      </c>
      <c r="AD483" s="2" t="str">
        <f t="shared" ca="1" si="266"/>
        <v xml:space="preserve"> 2017 M04</v>
      </c>
      <c r="AE483" s="2" t="b">
        <f t="shared" ca="1" si="267"/>
        <v>1</v>
      </c>
      <c r="AF483" s="2" t="b">
        <f t="shared" ca="1" si="268"/>
        <v>1</v>
      </c>
      <c r="AG483" s="2" t="str">
        <f t="shared" si="269"/>
        <v>2017</v>
      </c>
      <c r="AH483" s="2" t="str">
        <f t="shared" si="270"/>
        <v>2</v>
      </c>
      <c r="AI483" t="str">
        <f t="shared" si="271"/>
        <v>04</v>
      </c>
      <c r="AJ483" s="2" t="str">
        <f t="shared" si="272"/>
        <v>2017 Q2</v>
      </c>
    </row>
    <row r="484" spans="1:36" x14ac:dyDescent="0.25">
      <c r="A484" s="1">
        <v>42852</v>
      </c>
      <c r="B484" s="2">
        <f t="shared" si="245"/>
        <v>2017</v>
      </c>
      <c r="C484" s="2">
        <f t="shared" si="246"/>
        <v>2</v>
      </c>
      <c r="D484" s="2">
        <f t="shared" si="247"/>
        <v>20172</v>
      </c>
      <c r="E484">
        <f t="shared" si="248"/>
        <v>4</v>
      </c>
      <c r="F484">
        <f t="shared" si="249"/>
        <v>201704</v>
      </c>
      <c r="G484">
        <f t="shared" si="250"/>
        <v>117</v>
      </c>
      <c r="H484">
        <f t="shared" si="251"/>
        <v>117</v>
      </c>
      <c r="I484">
        <f t="shared" si="252"/>
        <v>27</v>
      </c>
      <c r="J484">
        <f t="shared" si="253"/>
        <v>65</v>
      </c>
      <c r="K484" s="1">
        <f t="shared" si="254"/>
        <v>42852</v>
      </c>
      <c r="L484" s="1">
        <f t="shared" si="255"/>
        <v>42826</v>
      </c>
      <c r="M484" s="1">
        <f t="shared" si="273"/>
        <v>42855</v>
      </c>
      <c r="N484" s="1">
        <f t="shared" si="256"/>
        <v>42826</v>
      </c>
      <c r="O484" s="1">
        <f t="shared" si="274"/>
        <v>42916</v>
      </c>
      <c r="P484" s="2">
        <f t="shared" si="275"/>
        <v>16</v>
      </c>
      <c r="Q484" s="2">
        <f t="shared" si="276"/>
        <v>6</v>
      </c>
      <c r="R484" s="2">
        <f t="shared" ca="1" si="277"/>
        <v>2018</v>
      </c>
      <c r="S484" s="2">
        <f t="shared" ca="1" si="278"/>
        <v>4</v>
      </c>
      <c r="T484" s="2">
        <f t="shared" ca="1" si="279"/>
        <v>12</v>
      </c>
      <c r="U484" s="2">
        <f t="shared" ca="1" si="257"/>
        <v>344</v>
      </c>
      <c r="V484" s="2">
        <f t="shared" ca="1" si="258"/>
        <v>344</v>
      </c>
      <c r="W484" s="2">
        <f t="shared" ca="1" si="259"/>
        <v>71</v>
      </c>
      <c r="X484" s="2">
        <f t="shared" ca="1" si="260"/>
        <v>12</v>
      </c>
      <c r="Y484" s="2">
        <f t="shared" ca="1" si="261"/>
        <v>36</v>
      </c>
      <c r="Z484" s="2">
        <f t="shared" ca="1" si="262"/>
        <v>-1</v>
      </c>
      <c r="AA484" s="2">
        <f t="shared" ca="1" si="263"/>
        <v>-6</v>
      </c>
      <c r="AB484" s="2">
        <f t="shared" ca="1" si="264"/>
        <v>-20</v>
      </c>
      <c r="AC484" s="2" t="str">
        <f t="shared" ca="1" si="265"/>
        <v xml:space="preserve"> 2017 Q2</v>
      </c>
      <c r="AD484" s="2" t="str">
        <f t="shared" ca="1" si="266"/>
        <v xml:space="preserve"> 2017 M04</v>
      </c>
      <c r="AE484" s="2" t="b">
        <f t="shared" ca="1" si="267"/>
        <v>1</v>
      </c>
      <c r="AF484" s="2" t="b">
        <f t="shared" ca="1" si="268"/>
        <v>1</v>
      </c>
      <c r="AG484" s="2" t="str">
        <f t="shared" si="269"/>
        <v>2017</v>
      </c>
      <c r="AH484" s="2" t="str">
        <f t="shared" si="270"/>
        <v>2</v>
      </c>
      <c r="AI484" t="str">
        <f t="shared" si="271"/>
        <v>04</v>
      </c>
      <c r="AJ484" s="2" t="str">
        <f t="shared" si="272"/>
        <v>2017 Q2</v>
      </c>
    </row>
    <row r="485" spans="1:36" x14ac:dyDescent="0.25">
      <c r="A485" s="1">
        <v>42853</v>
      </c>
      <c r="B485" s="2">
        <f t="shared" si="245"/>
        <v>2017</v>
      </c>
      <c r="C485" s="2">
        <f t="shared" si="246"/>
        <v>2</v>
      </c>
      <c r="D485" s="2">
        <f t="shared" si="247"/>
        <v>20172</v>
      </c>
      <c r="E485">
        <f t="shared" si="248"/>
        <v>4</v>
      </c>
      <c r="F485">
        <f t="shared" si="249"/>
        <v>201704</v>
      </c>
      <c r="G485">
        <f t="shared" si="250"/>
        <v>118</v>
      </c>
      <c r="H485">
        <f t="shared" si="251"/>
        <v>118</v>
      </c>
      <c r="I485">
        <f t="shared" si="252"/>
        <v>28</v>
      </c>
      <c r="J485">
        <f t="shared" si="253"/>
        <v>64</v>
      </c>
      <c r="K485" s="1">
        <f t="shared" si="254"/>
        <v>42853</v>
      </c>
      <c r="L485" s="1">
        <f t="shared" si="255"/>
        <v>42826</v>
      </c>
      <c r="M485" s="1">
        <f t="shared" si="273"/>
        <v>42855</v>
      </c>
      <c r="N485" s="1">
        <f t="shared" si="256"/>
        <v>42826</v>
      </c>
      <c r="O485" s="1">
        <f t="shared" si="274"/>
        <v>42916</v>
      </c>
      <c r="P485" s="2">
        <f t="shared" si="275"/>
        <v>16</v>
      </c>
      <c r="Q485" s="2">
        <f t="shared" si="276"/>
        <v>6</v>
      </c>
      <c r="R485" s="2">
        <f t="shared" ca="1" si="277"/>
        <v>2018</v>
      </c>
      <c r="S485" s="2">
        <f t="shared" ca="1" si="278"/>
        <v>4</v>
      </c>
      <c r="T485" s="2">
        <f t="shared" ca="1" si="279"/>
        <v>12</v>
      </c>
      <c r="U485" s="2">
        <f t="shared" ca="1" si="257"/>
        <v>344</v>
      </c>
      <c r="V485" s="2">
        <f t="shared" ca="1" si="258"/>
        <v>344</v>
      </c>
      <c r="W485" s="2">
        <f t="shared" ca="1" si="259"/>
        <v>71</v>
      </c>
      <c r="X485" s="2">
        <f t="shared" ca="1" si="260"/>
        <v>12</v>
      </c>
      <c r="Y485" s="2">
        <f t="shared" ca="1" si="261"/>
        <v>36</v>
      </c>
      <c r="Z485" s="2">
        <f t="shared" ca="1" si="262"/>
        <v>-1</v>
      </c>
      <c r="AA485" s="2">
        <f t="shared" ca="1" si="263"/>
        <v>-6</v>
      </c>
      <c r="AB485" s="2">
        <f t="shared" ca="1" si="264"/>
        <v>-20</v>
      </c>
      <c r="AC485" s="2" t="str">
        <f t="shared" ca="1" si="265"/>
        <v xml:space="preserve"> 2017 Q2</v>
      </c>
      <c r="AD485" s="2" t="str">
        <f t="shared" ca="1" si="266"/>
        <v xml:space="preserve"> 2017 M04</v>
      </c>
      <c r="AE485" s="2" t="b">
        <f t="shared" ca="1" si="267"/>
        <v>1</v>
      </c>
      <c r="AF485" s="2" t="b">
        <f t="shared" ca="1" si="268"/>
        <v>1</v>
      </c>
      <c r="AG485" s="2" t="str">
        <f t="shared" si="269"/>
        <v>2017</v>
      </c>
      <c r="AH485" s="2" t="str">
        <f t="shared" si="270"/>
        <v>2</v>
      </c>
      <c r="AI485" t="str">
        <f t="shared" si="271"/>
        <v>04</v>
      </c>
      <c r="AJ485" s="2" t="str">
        <f t="shared" si="272"/>
        <v>2017 Q2</v>
      </c>
    </row>
    <row r="486" spans="1:36" x14ac:dyDescent="0.25">
      <c r="A486" s="1">
        <v>42854</v>
      </c>
      <c r="B486" s="2">
        <f t="shared" si="245"/>
        <v>2017</v>
      </c>
      <c r="C486" s="2">
        <f t="shared" si="246"/>
        <v>2</v>
      </c>
      <c r="D486" s="2">
        <f t="shared" si="247"/>
        <v>20172</v>
      </c>
      <c r="E486">
        <f t="shared" si="248"/>
        <v>4</v>
      </c>
      <c r="F486">
        <f t="shared" si="249"/>
        <v>201704</v>
      </c>
      <c r="G486">
        <f t="shared" si="250"/>
        <v>119</v>
      </c>
      <c r="H486">
        <f t="shared" si="251"/>
        <v>119</v>
      </c>
      <c r="I486">
        <f t="shared" si="252"/>
        <v>29</v>
      </c>
      <c r="J486">
        <f t="shared" si="253"/>
        <v>63</v>
      </c>
      <c r="K486" s="1">
        <f t="shared" si="254"/>
        <v>42854</v>
      </c>
      <c r="L486" s="1">
        <f t="shared" si="255"/>
        <v>42826</v>
      </c>
      <c r="M486" s="1">
        <f t="shared" si="273"/>
        <v>42855</v>
      </c>
      <c r="N486" s="1">
        <f t="shared" si="256"/>
        <v>42826</v>
      </c>
      <c r="O486" s="1">
        <f t="shared" si="274"/>
        <v>42916</v>
      </c>
      <c r="P486" s="2">
        <f t="shared" si="275"/>
        <v>16</v>
      </c>
      <c r="Q486" s="2">
        <f t="shared" si="276"/>
        <v>6</v>
      </c>
      <c r="R486" s="2">
        <f t="shared" ca="1" si="277"/>
        <v>2018</v>
      </c>
      <c r="S486" s="2">
        <f t="shared" ca="1" si="278"/>
        <v>4</v>
      </c>
      <c r="T486" s="2">
        <f t="shared" ca="1" si="279"/>
        <v>12</v>
      </c>
      <c r="U486" s="2">
        <f t="shared" ca="1" si="257"/>
        <v>344</v>
      </c>
      <c r="V486" s="2">
        <f t="shared" ca="1" si="258"/>
        <v>344</v>
      </c>
      <c r="W486" s="2">
        <f t="shared" ca="1" si="259"/>
        <v>71</v>
      </c>
      <c r="X486" s="2">
        <f t="shared" ca="1" si="260"/>
        <v>12</v>
      </c>
      <c r="Y486" s="2">
        <f t="shared" ca="1" si="261"/>
        <v>36</v>
      </c>
      <c r="Z486" s="2">
        <f t="shared" ca="1" si="262"/>
        <v>-1</v>
      </c>
      <c r="AA486" s="2">
        <f t="shared" ca="1" si="263"/>
        <v>-6</v>
      </c>
      <c r="AB486" s="2">
        <f t="shared" ca="1" si="264"/>
        <v>-20</v>
      </c>
      <c r="AC486" s="2" t="str">
        <f t="shared" ca="1" si="265"/>
        <v xml:space="preserve"> 2017 Q2</v>
      </c>
      <c r="AD486" s="2" t="str">
        <f t="shared" ca="1" si="266"/>
        <v xml:space="preserve"> 2017 M04</v>
      </c>
      <c r="AE486" s="2" t="b">
        <f t="shared" ca="1" si="267"/>
        <v>1</v>
      </c>
      <c r="AF486" s="2" t="b">
        <f t="shared" ca="1" si="268"/>
        <v>1</v>
      </c>
      <c r="AG486" s="2" t="str">
        <f t="shared" si="269"/>
        <v>2017</v>
      </c>
      <c r="AH486" s="2" t="str">
        <f t="shared" si="270"/>
        <v>2</v>
      </c>
      <c r="AI486" t="str">
        <f t="shared" si="271"/>
        <v>04</v>
      </c>
      <c r="AJ486" s="2" t="str">
        <f t="shared" si="272"/>
        <v>2017 Q2</v>
      </c>
    </row>
    <row r="487" spans="1:36" x14ac:dyDescent="0.25">
      <c r="A487" s="1">
        <v>42855</v>
      </c>
      <c r="B487" s="2">
        <f t="shared" si="245"/>
        <v>2017</v>
      </c>
      <c r="C487" s="2">
        <f t="shared" si="246"/>
        <v>2</v>
      </c>
      <c r="D487" s="2">
        <f t="shared" si="247"/>
        <v>20172</v>
      </c>
      <c r="E487">
        <f t="shared" si="248"/>
        <v>4</v>
      </c>
      <c r="F487">
        <f t="shared" si="249"/>
        <v>201704</v>
      </c>
      <c r="G487">
        <f t="shared" si="250"/>
        <v>120</v>
      </c>
      <c r="H487">
        <f t="shared" si="251"/>
        <v>120</v>
      </c>
      <c r="I487">
        <f t="shared" si="252"/>
        <v>30</v>
      </c>
      <c r="J487">
        <f t="shared" si="253"/>
        <v>62</v>
      </c>
      <c r="K487" s="1">
        <f t="shared" si="254"/>
        <v>42855</v>
      </c>
      <c r="L487" s="1">
        <f t="shared" si="255"/>
        <v>42826</v>
      </c>
      <c r="M487" s="1">
        <f t="shared" si="273"/>
        <v>42855</v>
      </c>
      <c r="N487" s="1">
        <f t="shared" si="256"/>
        <v>42826</v>
      </c>
      <c r="O487" s="1">
        <f t="shared" si="274"/>
        <v>42916</v>
      </c>
      <c r="P487" s="2">
        <f t="shared" si="275"/>
        <v>16</v>
      </c>
      <c r="Q487" s="2">
        <f t="shared" si="276"/>
        <v>6</v>
      </c>
      <c r="R487" s="2">
        <f t="shared" ca="1" si="277"/>
        <v>2018</v>
      </c>
      <c r="S487" s="2">
        <f t="shared" ca="1" si="278"/>
        <v>4</v>
      </c>
      <c r="T487" s="2">
        <f t="shared" ca="1" si="279"/>
        <v>12</v>
      </c>
      <c r="U487" s="2">
        <f t="shared" ca="1" si="257"/>
        <v>344</v>
      </c>
      <c r="V487" s="2">
        <f t="shared" ca="1" si="258"/>
        <v>344</v>
      </c>
      <c r="W487" s="2">
        <f t="shared" ca="1" si="259"/>
        <v>71</v>
      </c>
      <c r="X487" s="2">
        <f t="shared" ca="1" si="260"/>
        <v>12</v>
      </c>
      <c r="Y487" s="2">
        <f t="shared" ca="1" si="261"/>
        <v>36</v>
      </c>
      <c r="Z487" s="2">
        <f t="shared" ca="1" si="262"/>
        <v>-1</v>
      </c>
      <c r="AA487" s="2">
        <f t="shared" ca="1" si="263"/>
        <v>-6</v>
      </c>
      <c r="AB487" s="2">
        <f t="shared" ca="1" si="264"/>
        <v>-20</v>
      </c>
      <c r="AC487" s="2" t="str">
        <f t="shared" ca="1" si="265"/>
        <v xml:space="preserve"> 2017 Q2</v>
      </c>
      <c r="AD487" s="2" t="str">
        <f t="shared" ca="1" si="266"/>
        <v xml:space="preserve"> 2017 M04</v>
      </c>
      <c r="AE487" s="2" t="b">
        <f t="shared" ca="1" si="267"/>
        <v>1</v>
      </c>
      <c r="AF487" s="2" t="b">
        <f t="shared" ca="1" si="268"/>
        <v>1</v>
      </c>
      <c r="AG487" s="2" t="str">
        <f t="shared" si="269"/>
        <v>2017</v>
      </c>
      <c r="AH487" s="2" t="str">
        <f t="shared" si="270"/>
        <v>2</v>
      </c>
      <c r="AI487" t="str">
        <f t="shared" si="271"/>
        <v>04</v>
      </c>
      <c r="AJ487" s="2" t="str">
        <f t="shared" si="272"/>
        <v>2017 Q2</v>
      </c>
    </row>
    <row r="488" spans="1:36" x14ac:dyDescent="0.25">
      <c r="A488" s="1">
        <v>42856</v>
      </c>
      <c r="B488" s="2">
        <f t="shared" si="245"/>
        <v>2017</v>
      </c>
      <c r="C488" s="2">
        <f t="shared" si="246"/>
        <v>2</v>
      </c>
      <c r="D488" s="2">
        <f t="shared" si="247"/>
        <v>20172</v>
      </c>
      <c r="E488">
        <f t="shared" si="248"/>
        <v>5</v>
      </c>
      <c r="F488">
        <f t="shared" si="249"/>
        <v>201705</v>
      </c>
      <c r="G488">
        <f t="shared" si="250"/>
        <v>121</v>
      </c>
      <c r="H488">
        <f t="shared" si="251"/>
        <v>121</v>
      </c>
      <c r="I488">
        <f t="shared" si="252"/>
        <v>31</v>
      </c>
      <c r="J488">
        <f t="shared" si="253"/>
        <v>61</v>
      </c>
      <c r="K488" s="1">
        <f t="shared" si="254"/>
        <v>42856</v>
      </c>
      <c r="L488" s="1">
        <f t="shared" si="255"/>
        <v>42856</v>
      </c>
      <c r="M488" s="1">
        <f t="shared" si="273"/>
        <v>42886</v>
      </c>
      <c r="N488" s="1">
        <f t="shared" si="256"/>
        <v>42826</v>
      </c>
      <c r="O488" s="1">
        <f t="shared" si="274"/>
        <v>42916</v>
      </c>
      <c r="P488" s="2">
        <f t="shared" si="275"/>
        <v>17</v>
      </c>
      <c r="Q488" s="2">
        <f t="shared" si="276"/>
        <v>6</v>
      </c>
      <c r="R488" s="2">
        <f t="shared" ca="1" si="277"/>
        <v>2018</v>
      </c>
      <c r="S488" s="2">
        <f t="shared" ca="1" si="278"/>
        <v>4</v>
      </c>
      <c r="T488" s="2">
        <f t="shared" ca="1" si="279"/>
        <v>12</v>
      </c>
      <c r="U488" s="2">
        <f t="shared" ca="1" si="257"/>
        <v>344</v>
      </c>
      <c r="V488" s="2">
        <f t="shared" ca="1" si="258"/>
        <v>344</v>
      </c>
      <c r="W488" s="2">
        <f t="shared" ca="1" si="259"/>
        <v>71</v>
      </c>
      <c r="X488" s="2">
        <f t="shared" ca="1" si="260"/>
        <v>12</v>
      </c>
      <c r="Y488" s="2">
        <f t="shared" ca="1" si="261"/>
        <v>36</v>
      </c>
      <c r="Z488" s="2">
        <f t="shared" ca="1" si="262"/>
        <v>-1</v>
      </c>
      <c r="AA488" s="2">
        <f t="shared" ca="1" si="263"/>
        <v>-6</v>
      </c>
      <c r="AB488" s="2">
        <f t="shared" ca="1" si="264"/>
        <v>-19</v>
      </c>
      <c r="AC488" s="2" t="str">
        <f t="shared" ca="1" si="265"/>
        <v xml:space="preserve"> 2017 Q2</v>
      </c>
      <c r="AD488" s="2" t="str">
        <f t="shared" ca="1" si="266"/>
        <v xml:space="preserve"> 2017 M05</v>
      </c>
      <c r="AE488" s="2" t="b">
        <f t="shared" ca="1" si="267"/>
        <v>1</v>
      </c>
      <c r="AF488" s="2" t="b">
        <f t="shared" ca="1" si="268"/>
        <v>1</v>
      </c>
      <c r="AG488" s="2" t="str">
        <f t="shared" si="269"/>
        <v>2017</v>
      </c>
      <c r="AH488" s="2" t="str">
        <f t="shared" si="270"/>
        <v>2</v>
      </c>
      <c r="AI488" t="str">
        <f t="shared" si="271"/>
        <v>05</v>
      </c>
      <c r="AJ488" s="2" t="str">
        <f t="shared" si="272"/>
        <v>2017 Q2</v>
      </c>
    </row>
    <row r="489" spans="1:36" x14ac:dyDescent="0.25">
      <c r="A489" s="1">
        <v>42857</v>
      </c>
      <c r="B489" s="2">
        <f t="shared" si="245"/>
        <v>2017</v>
      </c>
      <c r="C489" s="2">
        <f t="shared" si="246"/>
        <v>2</v>
      </c>
      <c r="D489" s="2">
        <f t="shared" si="247"/>
        <v>20172</v>
      </c>
      <c r="E489">
        <f t="shared" si="248"/>
        <v>5</v>
      </c>
      <c r="F489">
        <f t="shared" si="249"/>
        <v>201705</v>
      </c>
      <c r="G489">
        <f t="shared" si="250"/>
        <v>122</v>
      </c>
      <c r="H489">
        <f t="shared" si="251"/>
        <v>122</v>
      </c>
      <c r="I489">
        <f t="shared" si="252"/>
        <v>32</v>
      </c>
      <c r="J489">
        <f t="shared" si="253"/>
        <v>60</v>
      </c>
      <c r="K489" s="1">
        <f t="shared" si="254"/>
        <v>42857</v>
      </c>
      <c r="L489" s="1">
        <f t="shared" si="255"/>
        <v>42856</v>
      </c>
      <c r="M489" s="1">
        <f t="shared" si="273"/>
        <v>42886</v>
      </c>
      <c r="N489" s="1">
        <f t="shared" si="256"/>
        <v>42826</v>
      </c>
      <c r="O489" s="1">
        <f t="shared" si="274"/>
        <v>42916</v>
      </c>
      <c r="P489" s="2">
        <f t="shared" si="275"/>
        <v>17</v>
      </c>
      <c r="Q489" s="2">
        <f t="shared" si="276"/>
        <v>6</v>
      </c>
      <c r="R489" s="2">
        <f t="shared" ca="1" si="277"/>
        <v>2018</v>
      </c>
      <c r="S489" s="2">
        <f t="shared" ca="1" si="278"/>
        <v>4</v>
      </c>
      <c r="T489" s="2">
        <f t="shared" ca="1" si="279"/>
        <v>12</v>
      </c>
      <c r="U489" s="2">
        <f t="shared" ca="1" si="257"/>
        <v>344</v>
      </c>
      <c r="V489" s="2">
        <f t="shared" ca="1" si="258"/>
        <v>344</v>
      </c>
      <c r="W489" s="2">
        <f t="shared" ca="1" si="259"/>
        <v>71</v>
      </c>
      <c r="X489" s="2">
        <f t="shared" ca="1" si="260"/>
        <v>12</v>
      </c>
      <c r="Y489" s="2">
        <f t="shared" ca="1" si="261"/>
        <v>36</v>
      </c>
      <c r="Z489" s="2">
        <f t="shared" ca="1" si="262"/>
        <v>-1</v>
      </c>
      <c r="AA489" s="2">
        <f t="shared" ca="1" si="263"/>
        <v>-6</v>
      </c>
      <c r="AB489" s="2">
        <f t="shared" ca="1" si="264"/>
        <v>-19</v>
      </c>
      <c r="AC489" s="2" t="str">
        <f t="shared" ca="1" si="265"/>
        <v xml:space="preserve"> 2017 Q2</v>
      </c>
      <c r="AD489" s="2" t="str">
        <f t="shared" ca="1" si="266"/>
        <v xml:space="preserve"> 2017 M05</v>
      </c>
      <c r="AE489" s="2" t="b">
        <f t="shared" ca="1" si="267"/>
        <v>1</v>
      </c>
      <c r="AF489" s="2" t="b">
        <f t="shared" ca="1" si="268"/>
        <v>1</v>
      </c>
      <c r="AG489" s="2" t="str">
        <f t="shared" si="269"/>
        <v>2017</v>
      </c>
      <c r="AH489" s="2" t="str">
        <f t="shared" si="270"/>
        <v>2</v>
      </c>
      <c r="AI489" t="str">
        <f t="shared" si="271"/>
        <v>05</v>
      </c>
      <c r="AJ489" s="2" t="str">
        <f t="shared" si="272"/>
        <v>2017 Q2</v>
      </c>
    </row>
    <row r="490" spans="1:36" x14ac:dyDescent="0.25">
      <c r="A490" s="1">
        <v>42858</v>
      </c>
      <c r="B490" s="2">
        <f t="shared" ref="B490:B553" si="280">YEAR(A490)</f>
        <v>2017</v>
      </c>
      <c r="C490" s="2">
        <f t="shared" ref="C490:C553" si="281">ROUNDUP(E490/3, 0)</f>
        <v>2</v>
      </c>
      <c r="D490" s="2">
        <f t="shared" si="247"/>
        <v>20172</v>
      </c>
      <c r="E490">
        <f t="shared" si="248"/>
        <v>5</v>
      </c>
      <c r="F490">
        <f t="shared" si="249"/>
        <v>201705</v>
      </c>
      <c r="G490">
        <f t="shared" si="250"/>
        <v>123</v>
      </c>
      <c r="H490">
        <f t="shared" si="251"/>
        <v>123</v>
      </c>
      <c r="I490">
        <f t="shared" si="252"/>
        <v>33</v>
      </c>
      <c r="J490">
        <f t="shared" si="253"/>
        <v>59</v>
      </c>
      <c r="K490" s="1">
        <f t="shared" si="254"/>
        <v>42858</v>
      </c>
      <c r="L490" s="1">
        <f t="shared" si="255"/>
        <v>42856</v>
      </c>
      <c r="M490" s="1">
        <f t="shared" si="273"/>
        <v>42886</v>
      </c>
      <c r="N490" s="1">
        <f t="shared" si="256"/>
        <v>42826</v>
      </c>
      <c r="O490" s="1">
        <f t="shared" si="274"/>
        <v>42916</v>
      </c>
      <c r="P490" s="2">
        <f t="shared" si="275"/>
        <v>17</v>
      </c>
      <c r="Q490" s="2">
        <f t="shared" si="276"/>
        <v>6</v>
      </c>
      <c r="R490" s="2">
        <f t="shared" ca="1" si="277"/>
        <v>2018</v>
      </c>
      <c r="S490" s="2">
        <f t="shared" ca="1" si="278"/>
        <v>4</v>
      </c>
      <c r="T490" s="2">
        <f t="shared" ca="1" si="279"/>
        <v>12</v>
      </c>
      <c r="U490" s="2">
        <f t="shared" ca="1" si="257"/>
        <v>344</v>
      </c>
      <c r="V490" s="2">
        <f t="shared" ca="1" si="258"/>
        <v>344</v>
      </c>
      <c r="W490" s="2">
        <f t="shared" ca="1" si="259"/>
        <v>71</v>
      </c>
      <c r="X490" s="2">
        <f t="shared" ca="1" si="260"/>
        <v>12</v>
      </c>
      <c r="Y490" s="2">
        <f t="shared" ca="1" si="261"/>
        <v>36</v>
      </c>
      <c r="Z490" s="2">
        <f t="shared" ca="1" si="262"/>
        <v>-1</v>
      </c>
      <c r="AA490" s="2">
        <f t="shared" ca="1" si="263"/>
        <v>-6</v>
      </c>
      <c r="AB490" s="2">
        <f t="shared" ca="1" si="264"/>
        <v>-19</v>
      </c>
      <c r="AC490" s="2" t="str">
        <f t="shared" ca="1" si="265"/>
        <v xml:space="preserve"> 2017 Q2</v>
      </c>
      <c r="AD490" s="2" t="str">
        <f t="shared" ca="1" si="266"/>
        <v xml:space="preserve"> 2017 M05</v>
      </c>
      <c r="AE490" s="2" t="b">
        <f t="shared" ca="1" si="267"/>
        <v>1</v>
      </c>
      <c r="AF490" s="2" t="b">
        <f t="shared" ca="1" si="268"/>
        <v>1</v>
      </c>
      <c r="AG490" s="2" t="str">
        <f t="shared" si="269"/>
        <v>2017</v>
      </c>
      <c r="AH490" s="2" t="str">
        <f t="shared" si="270"/>
        <v>2</v>
      </c>
      <c r="AI490" t="str">
        <f t="shared" si="271"/>
        <v>05</v>
      </c>
      <c r="AJ490" s="2" t="str">
        <f t="shared" si="272"/>
        <v>2017 Q2</v>
      </c>
    </row>
    <row r="491" spans="1:36" x14ac:dyDescent="0.25">
      <c r="A491" s="1">
        <v>42859</v>
      </c>
      <c r="B491" s="2">
        <f t="shared" si="280"/>
        <v>2017</v>
      </c>
      <c r="C491" s="2">
        <f t="shared" si="281"/>
        <v>2</v>
      </c>
      <c r="D491" s="2">
        <f t="shared" si="247"/>
        <v>20172</v>
      </c>
      <c r="E491">
        <f t="shared" si="248"/>
        <v>5</v>
      </c>
      <c r="F491">
        <f t="shared" si="249"/>
        <v>201705</v>
      </c>
      <c r="G491">
        <f t="shared" si="250"/>
        <v>124</v>
      </c>
      <c r="H491">
        <f t="shared" si="251"/>
        <v>124</v>
      </c>
      <c r="I491">
        <f t="shared" si="252"/>
        <v>34</v>
      </c>
      <c r="J491">
        <f t="shared" si="253"/>
        <v>58</v>
      </c>
      <c r="K491" s="1">
        <f t="shared" si="254"/>
        <v>42859</v>
      </c>
      <c r="L491" s="1">
        <f t="shared" si="255"/>
        <v>42856</v>
      </c>
      <c r="M491" s="1">
        <f t="shared" si="273"/>
        <v>42886</v>
      </c>
      <c r="N491" s="1">
        <f t="shared" si="256"/>
        <v>42826</v>
      </c>
      <c r="O491" s="1">
        <f t="shared" si="274"/>
        <v>42916</v>
      </c>
      <c r="P491" s="2">
        <f t="shared" si="275"/>
        <v>17</v>
      </c>
      <c r="Q491" s="2">
        <f t="shared" si="276"/>
        <v>6</v>
      </c>
      <c r="R491" s="2">
        <f t="shared" ca="1" si="277"/>
        <v>2018</v>
      </c>
      <c r="S491" s="2">
        <f t="shared" ca="1" si="278"/>
        <v>4</v>
      </c>
      <c r="T491" s="2">
        <f t="shared" ca="1" si="279"/>
        <v>12</v>
      </c>
      <c r="U491" s="2">
        <f t="shared" ca="1" si="257"/>
        <v>344</v>
      </c>
      <c r="V491" s="2">
        <f t="shared" ca="1" si="258"/>
        <v>344</v>
      </c>
      <c r="W491" s="2">
        <f t="shared" ca="1" si="259"/>
        <v>71</v>
      </c>
      <c r="X491" s="2">
        <f t="shared" ca="1" si="260"/>
        <v>12</v>
      </c>
      <c r="Y491" s="2">
        <f t="shared" ca="1" si="261"/>
        <v>36</v>
      </c>
      <c r="Z491" s="2">
        <f t="shared" ca="1" si="262"/>
        <v>-1</v>
      </c>
      <c r="AA491" s="2">
        <f t="shared" ca="1" si="263"/>
        <v>-6</v>
      </c>
      <c r="AB491" s="2">
        <f t="shared" ca="1" si="264"/>
        <v>-19</v>
      </c>
      <c r="AC491" s="2" t="str">
        <f t="shared" ca="1" si="265"/>
        <v xml:space="preserve"> 2017 Q2</v>
      </c>
      <c r="AD491" s="2" t="str">
        <f t="shared" ca="1" si="266"/>
        <v xml:space="preserve"> 2017 M05</v>
      </c>
      <c r="AE491" s="2" t="b">
        <f t="shared" ca="1" si="267"/>
        <v>1</v>
      </c>
      <c r="AF491" s="2" t="b">
        <f t="shared" ca="1" si="268"/>
        <v>1</v>
      </c>
      <c r="AG491" s="2" t="str">
        <f t="shared" si="269"/>
        <v>2017</v>
      </c>
      <c r="AH491" s="2" t="str">
        <f t="shared" si="270"/>
        <v>2</v>
      </c>
      <c r="AI491" t="str">
        <f t="shared" si="271"/>
        <v>05</v>
      </c>
      <c r="AJ491" s="2" t="str">
        <f t="shared" si="272"/>
        <v>2017 Q2</v>
      </c>
    </row>
    <row r="492" spans="1:36" x14ac:dyDescent="0.25">
      <c r="A492" s="1">
        <v>42860</v>
      </c>
      <c r="B492" s="2">
        <f t="shared" si="280"/>
        <v>2017</v>
      </c>
      <c r="C492" s="2">
        <f t="shared" si="281"/>
        <v>2</v>
      </c>
      <c r="D492" s="2">
        <f t="shared" si="247"/>
        <v>20172</v>
      </c>
      <c r="E492">
        <f t="shared" si="248"/>
        <v>5</v>
      </c>
      <c r="F492">
        <f t="shared" si="249"/>
        <v>201705</v>
      </c>
      <c r="G492">
        <f t="shared" si="250"/>
        <v>125</v>
      </c>
      <c r="H492">
        <f t="shared" si="251"/>
        <v>125</v>
      </c>
      <c r="I492">
        <f t="shared" si="252"/>
        <v>35</v>
      </c>
      <c r="J492">
        <f t="shared" si="253"/>
        <v>57</v>
      </c>
      <c r="K492" s="1">
        <f t="shared" si="254"/>
        <v>42860</v>
      </c>
      <c r="L492" s="1">
        <f t="shared" si="255"/>
        <v>42856</v>
      </c>
      <c r="M492" s="1">
        <f t="shared" si="273"/>
        <v>42886</v>
      </c>
      <c r="N492" s="1">
        <f t="shared" si="256"/>
        <v>42826</v>
      </c>
      <c r="O492" s="1">
        <f t="shared" si="274"/>
        <v>42916</v>
      </c>
      <c r="P492" s="2">
        <f t="shared" si="275"/>
        <v>17</v>
      </c>
      <c r="Q492" s="2">
        <f t="shared" si="276"/>
        <v>6</v>
      </c>
      <c r="R492" s="2">
        <f t="shared" ca="1" si="277"/>
        <v>2018</v>
      </c>
      <c r="S492" s="2">
        <f t="shared" ca="1" si="278"/>
        <v>4</v>
      </c>
      <c r="T492" s="2">
        <f t="shared" ca="1" si="279"/>
        <v>12</v>
      </c>
      <c r="U492" s="2">
        <f t="shared" ca="1" si="257"/>
        <v>344</v>
      </c>
      <c r="V492" s="2">
        <f t="shared" ca="1" si="258"/>
        <v>344</v>
      </c>
      <c r="W492" s="2">
        <f t="shared" ca="1" si="259"/>
        <v>71</v>
      </c>
      <c r="X492" s="2">
        <f t="shared" ca="1" si="260"/>
        <v>12</v>
      </c>
      <c r="Y492" s="2">
        <f t="shared" ca="1" si="261"/>
        <v>36</v>
      </c>
      <c r="Z492" s="2">
        <f t="shared" ca="1" si="262"/>
        <v>-1</v>
      </c>
      <c r="AA492" s="2">
        <f t="shared" ca="1" si="263"/>
        <v>-6</v>
      </c>
      <c r="AB492" s="2">
        <f t="shared" ca="1" si="264"/>
        <v>-19</v>
      </c>
      <c r="AC492" s="2" t="str">
        <f t="shared" ca="1" si="265"/>
        <v xml:space="preserve"> 2017 Q2</v>
      </c>
      <c r="AD492" s="2" t="str">
        <f t="shared" ca="1" si="266"/>
        <v xml:space="preserve"> 2017 M05</v>
      </c>
      <c r="AE492" s="2" t="b">
        <f t="shared" ca="1" si="267"/>
        <v>1</v>
      </c>
      <c r="AF492" s="2" t="b">
        <f t="shared" ca="1" si="268"/>
        <v>1</v>
      </c>
      <c r="AG492" s="2" t="str">
        <f t="shared" si="269"/>
        <v>2017</v>
      </c>
      <c r="AH492" s="2" t="str">
        <f t="shared" si="270"/>
        <v>2</v>
      </c>
      <c r="AI492" t="str">
        <f t="shared" si="271"/>
        <v>05</v>
      </c>
      <c r="AJ492" s="2" t="str">
        <f t="shared" si="272"/>
        <v>2017 Q2</v>
      </c>
    </row>
    <row r="493" spans="1:36" x14ac:dyDescent="0.25">
      <c r="A493" s="1">
        <v>42861</v>
      </c>
      <c r="B493" s="2">
        <f t="shared" si="280"/>
        <v>2017</v>
      </c>
      <c r="C493" s="2">
        <f t="shared" si="281"/>
        <v>2</v>
      </c>
      <c r="D493" s="2">
        <f t="shared" si="247"/>
        <v>20172</v>
      </c>
      <c r="E493">
        <f t="shared" si="248"/>
        <v>5</v>
      </c>
      <c r="F493">
        <f t="shared" si="249"/>
        <v>201705</v>
      </c>
      <c r="G493">
        <f t="shared" si="250"/>
        <v>126</v>
      </c>
      <c r="H493">
        <f t="shared" si="251"/>
        <v>126</v>
      </c>
      <c r="I493">
        <f t="shared" si="252"/>
        <v>36</v>
      </c>
      <c r="J493">
        <f t="shared" si="253"/>
        <v>56</v>
      </c>
      <c r="K493" s="1">
        <f t="shared" si="254"/>
        <v>42861</v>
      </c>
      <c r="L493" s="1">
        <f t="shared" si="255"/>
        <v>42856</v>
      </c>
      <c r="M493" s="1">
        <f t="shared" si="273"/>
        <v>42886</v>
      </c>
      <c r="N493" s="1">
        <f t="shared" si="256"/>
        <v>42826</v>
      </c>
      <c r="O493" s="1">
        <f t="shared" si="274"/>
        <v>42916</v>
      </c>
      <c r="P493" s="2">
        <f t="shared" si="275"/>
        <v>17</v>
      </c>
      <c r="Q493" s="2">
        <f t="shared" si="276"/>
        <v>6</v>
      </c>
      <c r="R493" s="2">
        <f t="shared" ca="1" si="277"/>
        <v>2018</v>
      </c>
      <c r="S493" s="2">
        <f t="shared" ca="1" si="278"/>
        <v>4</v>
      </c>
      <c r="T493" s="2">
        <f t="shared" ca="1" si="279"/>
        <v>12</v>
      </c>
      <c r="U493" s="2">
        <f t="shared" ca="1" si="257"/>
        <v>344</v>
      </c>
      <c r="V493" s="2">
        <f t="shared" ca="1" si="258"/>
        <v>344</v>
      </c>
      <c r="W493" s="2">
        <f t="shared" ca="1" si="259"/>
        <v>71</v>
      </c>
      <c r="X493" s="2">
        <f t="shared" ca="1" si="260"/>
        <v>12</v>
      </c>
      <c r="Y493" s="2">
        <f t="shared" ca="1" si="261"/>
        <v>36</v>
      </c>
      <c r="Z493" s="2">
        <f t="shared" ca="1" si="262"/>
        <v>-1</v>
      </c>
      <c r="AA493" s="2">
        <f t="shared" ca="1" si="263"/>
        <v>-6</v>
      </c>
      <c r="AB493" s="2">
        <f t="shared" ca="1" si="264"/>
        <v>-19</v>
      </c>
      <c r="AC493" s="2" t="str">
        <f t="shared" ca="1" si="265"/>
        <v xml:space="preserve"> 2017 Q2</v>
      </c>
      <c r="AD493" s="2" t="str">
        <f t="shared" ca="1" si="266"/>
        <v xml:space="preserve"> 2017 M05</v>
      </c>
      <c r="AE493" s="2" t="b">
        <f t="shared" ca="1" si="267"/>
        <v>1</v>
      </c>
      <c r="AF493" s="2" t="b">
        <f t="shared" ca="1" si="268"/>
        <v>1</v>
      </c>
      <c r="AG493" s="2" t="str">
        <f t="shared" si="269"/>
        <v>2017</v>
      </c>
      <c r="AH493" s="2" t="str">
        <f t="shared" si="270"/>
        <v>2</v>
      </c>
      <c r="AI493" t="str">
        <f t="shared" si="271"/>
        <v>05</v>
      </c>
      <c r="AJ493" s="2" t="str">
        <f t="shared" si="272"/>
        <v>2017 Q2</v>
      </c>
    </row>
    <row r="494" spans="1:36" x14ac:dyDescent="0.25">
      <c r="A494" s="1">
        <v>42862</v>
      </c>
      <c r="B494" s="2">
        <f t="shared" si="280"/>
        <v>2017</v>
      </c>
      <c r="C494" s="2">
        <f t="shared" si="281"/>
        <v>2</v>
      </c>
      <c r="D494" s="2">
        <f t="shared" si="247"/>
        <v>20172</v>
      </c>
      <c r="E494">
        <f t="shared" si="248"/>
        <v>5</v>
      </c>
      <c r="F494">
        <f t="shared" si="249"/>
        <v>201705</v>
      </c>
      <c r="G494">
        <f t="shared" si="250"/>
        <v>127</v>
      </c>
      <c r="H494">
        <f t="shared" si="251"/>
        <v>127</v>
      </c>
      <c r="I494">
        <f t="shared" si="252"/>
        <v>37</v>
      </c>
      <c r="J494">
        <f t="shared" si="253"/>
        <v>55</v>
      </c>
      <c r="K494" s="1">
        <f t="shared" si="254"/>
        <v>42862</v>
      </c>
      <c r="L494" s="1">
        <f t="shared" si="255"/>
        <v>42856</v>
      </c>
      <c r="M494" s="1">
        <f t="shared" si="273"/>
        <v>42886</v>
      </c>
      <c r="N494" s="1">
        <f t="shared" si="256"/>
        <v>42826</v>
      </c>
      <c r="O494" s="1">
        <f t="shared" si="274"/>
        <v>42916</v>
      </c>
      <c r="P494" s="2">
        <f t="shared" si="275"/>
        <v>17</v>
      </c>
      <c r="Q494" s="2">
        <f t="shared" si="276"/>
        <v>6</v>
      </c>
      <c r="R494" s="2">
        <f t="shared" ca="1" si="277"/>
        <v>2018</v>
      </c>
      <c r="S494" s="2">
        <f t="shared" ca="1" si="278"/>
        <v>4</v>
      </c>
      <c r="T494" s="2">
        <f t="shared" ca="1" si="279"/>
        <v>12</v>
      </c>
      <c r="U494" s="2">
        <f t="shared" ca="1" si="257"/>
        <v>344</v>
      </c>
      <c r="V494" s="2">
        <f t="shared" ca="1" si="258"/>
        <v>344</v>
      </c>
      <c r="W494" s="2">
        <f t="shared" ca="1" si="259"/>
        <v>71</v>
      </c>
      <c r="X494" s="2">
        <f t="shared" ca="1" si="260"/>
        <v>12</v>
      </c>
      <c r="Y494" s="2">
        <f t="shared" ca="1" si="261"/>
        <v>36</v>
      </c>
      <c r="Z494" s="2">
        <f t="shared" ca="1" si="262"/>
        <v>-1</v>
      </c>
      <c r="AA494" s="2">
        <f t="shared" ca="1" si="263"/>
        <v>-6</v>
      </c>
      <c r="AB494" s="2">
        <f t="shared" ca="1" si="264"/>
        <v>-19</v>
      </c>
      <c r="AC494" s="2" t="str">
        <f t="shared" ca="1" si="265"/>
        <v xml:space="preserve"> 2017 Q2</v>
      </c>
      <c r="AD494" s="2" t="str">
        <f t="shared" ca="1" si="266"/>
        <v xml:space="preserve"> 2017 M05</v>
      </c>
      <c r="AE494" s="2" t="b">
        <f t="shared" ca="1" si="267"/>
        <v>1</v>
      </c>
      <c r="AF494" s="2" t="b">
        <f t="shared" ca="1" si="268"/>
        <v>1</v>
      </c>
      <c r="AG494" s="2" t="str">
        <f t="shared" si="269"/>
        <v>2017</v>
      </c>
      <c r="AH494" s="2" t="str">
        <f t="shared" si="270"/>
        <v>2</v>
      </c>
      <c r="AI494" t="str">
        <f t="shared" si="271"/>
        <v>05</v>
      </c>
      <c r="AJ494" s="2" t="str">
        <f t="shared" si="272"/>
        <v>2017 Q2</v>
      </c>
    </row>
    <row r="495" spans="1:36" x14ac:dyDescent="0.25">
      <c r="A495" s="1">
        <v>42863</v>
      </c>
      <c r="B495" s="2">
        <f t="shared" si="280"/>
        <v>2017</v>
      </c>
      <c r="C495" s="2">
        <f t="shared" si="281"/>
        <v>2</v>
      </c>
      <c r="D495" s="2">
        <f t="shared" si="247"/>
        <v>20172</v>
      </c>
      <c r="E495">
        <f t="shared" si="248"/>
        <v>5</v>
      </c>
      <c r="F495">
        <f t="shared" si="249"/>
        <v>201705</v>
      </c>
      <c r="G495">
        <f t="shared" si="250"/>
        <v>128</v>
      </c>
      <c r="H495">
        <f t="shared" si="251"/>
        <v>128</v>
      </c>
      <c r="I495">
        <f t="shared" si="252"/>
        <v>38</v>
      </c>
      <c r="J495">
        <f t="shared" si="253"/>
        <v>54</v>
      </c>
      <c r="K495" s="1">
        <f t="shared" si="254"/>
        <v>42863</v>
      </c>
      <c r="L495" s="1">
        <f t="shared" si="255"/>
        <v>42856</v>
      </c>
      <c r="M495" s="1">
        <f t="shared" si="273"/>
        <v>42886</v>
      </c>
      <c r="N495" s="1">
        <f t="shared" si="256"/>
        <v>42826</v>
      </c>
      <c r="O495" s="1">
        <f t="shared" si="274"/>
        <v>42916</v>
      </c>
      <c r="P495" s="2">
        <f t="shared" si="275"/>
        <v>17</v>
      </c>
      <c r="Q495" s="2">
        <f t="shared" si="276"/>
        <v>6</v>
      </c>
      <c r="R495" s="2">
        <f t="shared" ca="1" si="277"/>
        <v>2018</v>
      </c>
      <c r="S495" s="2">
        <f t="shared" ca="1" si="278"/>
        <v>4</v>
      </c>
      <c r="T495" s="2">
        <f t="shared" ca="1" si="279"/>
        <v>12</v>
      </c>
      <c r="U495" s="2">
        <f t="shared" ca="1" si="257"/>
        <v>344</v>
      </c>
      <c r="V495" s="2">
        <f t="shared" ca="1" si="258"/>
        <v>344</v>
      </c>
      <c r="W495" s="2">
        <f t="shared" ca="1" si="259"/>
        <v>71</v>
      </c>
      <c r="X495" s="2">
        <f t="shared" ca="1" si="260"/>
        <v>12</v>
      </c>
      <c r="Y495" s="2">
        <f t="shared" ca="1" si="261"/>
        <v>36</v>
      </c>
      <c r="Z495" s="2">
        <f t="shared" ca="1" si="262"/>
        <v>-1</v>
      </c>
      <c r="AA495" s="2">
        <f t="shared" ca="1" si="263"/>
        <v>-6</v>
      </c>
      <c r="AB495" s="2">
        <f t="shared" ca="1" si="264"/>
        <v>-19</v>
      </c>
      <c r="AC495" s="2" t="str">
        <f t="shared" ca="1" si="265"/>
        <v xml:space="preserve"> 2017 Q2</v>
      </c>
      <c r="AD495" s="2" t="str">
        <f t="shared" ca="1" si="266"/>
        <v xml:space="preserve"> 2017 M05</v>
      </c>
      <c r="AE495" s="2" t="b">
        <f t="shared" ca="1" si="267"/>
        <v>1</v>
      </c>
      <c r="AF495" s="2" t="b">
        <f t="shared" ca="1" si="268"/>
        <v>1</v>
      </c>
      <c r="AG495" s="2" t="str">
        <f t="shared" si="269"/>
        <v>2017</v>
      </c>
      <c r="AH495" s="2" t="str">
        <f t="shared" si="270"/>
        <v>2</v>
      </c>
      <c r="AI495" t="str">
        <f t="shared" si="271"/>
        <v>05</v>
      </c>
      <c r="AJ495" s="2" t="str">
        <f t="shared" si="272"/>
        <v>2017 Q2</v>
      </c>
    </row>
    <row r="496" spans="1:36" x14ac:dyDescent="0.25">
      <c r="A496" s="1">
        <v>42864</v>
      </c>
      <c r="B496" s="2">
        <f t="shared" si="280"/>
        <v>2017</v>
      </c>
      <c r="C496" s="2">
        <f t="shared" si="281"/>
        <v>2</v>
      </c>
      <c r="D496" s="2">
        <f t="shared" si="247"/>
        <v>20172</v>
      </c>
      <c r="E496">
        <f t="shared" si="248"/>
        <v>5</v>
      </c>
      <c r="F496">
        <f t="shared" si="249"/>
        <v>201705</v>
      </c>
      <c r="G496">
        <f t="shared" si="250"/>
        <v>129</v>
      </c>
      <c r="H496">
        <f t="shared" si="251"/>
        <v>129</v>
      </c>
      <c r="I496">
        <f t="shared" si="252"/>
        <v>39</v>
      </c>
      <c r="J496">
        <f t="shared" si="253"/>
        <v>53</v>
      </c>
      <c r="K496" s="1">
        <f t="shared" si="254"/>
        <v>42864</v>
      </c>
      <c r="L496" s="1">
        <f t="shared" si="255"/>
        <v>42856</v>
      </c>
      <c r="M496" s="1">
        <f t="shared" si="273"/>
        <v>42886</v>
      </c>
      <c r="N496" s="1">
        <f t="shared" si="256"/>
        <v>42826</v>
      </c>
      <c r="O496" s="1">
        <f t="shared" si="274"/>
        <v>42916</v>
      </c>
      <c r="P496" s="2">
        <f t="shared" si="275"/>
        <v>17</v>
      </c>
      <c r="Q496" s="2">
        <f t="shared" si="276"/>
        <v>6</v>
      </c>
      <c r="R496" s="2">
        <f t="shared" ca="1" si="277"/>
        <v>2018</v>
      </c>
      <c r="S496" s="2">
        <f t="shared" ca="1" si="278"/>
        <v>4</v>
      </c>
      <c r="T496" s="2">
        <f t="shared" ca="1" si="279"/>
        <v>12</v>
      </c>
      <c r="U496" s="2">
        <f t="shared" ca="1" si="257"/>
        <v>344</v>
      </c>
      <c r="V496" s="2">
        <f t="shared" ca="1" si="258"/>
        <v>344</v>
      </c>
      <c r="W496" s="2">
        <f t="shared" ca="1" si="259"/>
        <v>71</v>
      </c>
      <c r="X496" s="2">
        <f t="shared" ca="1" si="260"/>
        <v>12</v>
      </c>
      <c r="Y496" s="2">
        <f t="shared" ca="1" si="261"/>
        <v>36</v>
      </c>
      <c r="Z496" s="2">
        <f t="shared" ca="1" si="262"/>
        <v>-1</v>
      </c>
      <c r="AA496" s="2">
        <f t="shared" ca="1" si="263"/>
        <v>-6</v>
      </c>
      <c r="AB496" s="2">
        <f t="shared" ca="1" si="264"/>
        <v>-19</v>
      </c>
      <c r="AC496" s="2" t="str">
        <f t="shared" ca="1" si="265"/>
        <v xml:space="preserve"> 2017 Q2</v>
      </c>
      <c r="AD496" s="2" t="str">
        <f t="shared" ca="1" si="266"/>
        <v xml:space="preserve"> 2017 M05</v>
      </c>
      <c r="AE496" s="2" t="b">
        <f t="shared" ca="1" si="267"/>
        <v>1</v>
      </c>
      <c r="AF496" s="2" t="b">
        <f t="shared" ca="1" si="268"/>
        <v>1</v>
      </c>
      <c r="AG496" s="2" t="str">
        <f t="shared" si="269"/>
        <v>2017</v>
      </c>
      <c r="AH496" s="2" t="str">
        <f t="shared" si="270"/>
        <v>2</v>
      </c>
      <c r="AI496" t="str">
        <f t="shared" si="271"/>
        <v>05</v>
      </c>
      <c r="AJ496" s="2" t="str">
        <f t="shared" si="272"/>
        <v>2017 Q2</v>
      </c>
    </row>
    <row r="497" spans="1:36" x14ac:dyDescent="0.25">
      <c r="A497" s="1">
        <v>42865</v>
      </c>
      <c r="B497" s="2">
        <f t="shared" si="280"/>
        <v>2017</v>
      </c>
      <c r="C497" s="2">
        <f t="shared" si="281"/>
        <v>2</v>
      </c>
      <c r="D497" s="2">
        <f t="shared" si="247"/>
        <v>20172</v>
      </c>
      <c r="E497">
        <f t="shared" si="248"/>
        <v>5</v>
      </c>
      <c r="F497">
        <f t="shared" si="249"/>
        <v>201705</v>
      </c>
      <c r="G497">
        <f t="shared" si="250"/>
        <v>130</v>
      </c>
      <c r="H497">
        <f t="shared" si="251"/>
        <v>130</v>
      </c>
      <c r="I497">
        <f t="shared" si="252"/>
        <v>40</v>
      </c>
      <c r="J497">
        <f t="shared" si="253"/>
        <v>52</v>
      </c>
      <c r="K497" s="1">
        <f t="shared" si="254"/>
        <v>42865</v>
      </c>
      <c r="L497" s="1">
        <f t="shared" si="255"/>
        <v>42856</v>
      </c>
      <c r="M497" s="1">
        <f t="shared" si="273"/>
        <v>42886</v>
      </c>
      <c r="N497" s="1">
        <f t="shared" si="256"/>
        <v>42826</v>
      </c>
      <c r="O497" s="1">
        <f t="shared" si="274"/>
        <v>42916</v>
      </c>
      <c r="P497" s="2">
        <f t="shared" si="275"/>
        <v>17</v>
      </c>
      <c r="Q497" s="2">
        <f t="shared" si="276"/>
        <v>6</v>
      </c>
      <c r="R497" s="2">
        <f t="shared" ca="1" si="277"/>
        <v>2018</v>
      </c>
      <c r="S497" s="2">
        <f t="shared" ca="1" si="278"/>
        <v>4</v>
      </c>
      <c r="T497" s="2">
        <f t="shared" ca="1" si="279"/>
        <v>12</v>
      </c>
      <c r="U497" s="2">
        <f t="shared" ca="1" si="257"/>
        <v>344</v>
      </c>
      <c r="V497" s="2">
        <f t="shared" ca="1" si="258"/>
        <v>344</v>
      </c>
      <c r="W497" s="2">
        <f t="shared" ca="1" si="259"/>
        <v>71</v>
      </c>
      <c r="X497" s="2">
        <f t="shared" ca="1" si="260"/>
        <v>12</v>
      </c>
      <c r="Y497" s="2">
        <f t="shared" ca="1" si="261"/>
        <v>36</v>
      </c>
      <c r="Z497" s="2">
        <f t="shared" ca="1" si="262"/>
        <v>-1</v>
      </c>
      <c r="AA497" s="2">
        <f t="shared" ca="1" si="263"/>
        <v>-6</v>
      </c>
      <c r="AB497" s="2">
        <f t="shared" ca="1" si="264"/>
        <v>-19</v>
      </c>
      <c r="AC497" s="2" t="str">
        <f t="shared" ca="1" si="265"/>
        <v xml:space="preserve"> 2017 Q2</v>
      </c>
      <c r="AD497" s="2" t="str">
        <f t="shared" ca="1" si="266"/>
        <v xml:space="preserve"> 2017 M05</v>
      </c>
      <c r="AE497" s="2" t="b">
        <f t="shared" ca="1" si="267"/>
        <v>1</v>
      </c>
      <c r="AF497" s="2" t="b">
        <f t="shared" ca="1" si="268"/>
        <v>1</v>
      </c>
      <c r="AG497" s="2" t="str">
        <f t="shared" si="269"/>
        <v>2017</v>
      </c>
      <c r="AH497" s="2" t="str">
        <f t="shared" si="270"/>
        <v>2</v>
      </c>
      <c r="AI497" t="str">
        <f t="shared" si="271"/>
        <v>05</v>
      </c>
      <c r="AJ497" s="2" t="str">
        <f t="shared" si="272"/>
        <v>2017 Q2</v>
      </c>
    </row>
    <row r="498" spans="1:36" x14ac:dyDescent="0.25">
      <c r="A498" s="1">
        <v>42866</v>
      </c>
      <c r="B498" s="2">
        <f t="shared" si="280"/>
        <v>2017</v>
      </c>
      <c r="C498" s="2">
        <f t="shared" si="281"/>
        <v>2</v>
      </c>
      <c r="D498" s="2">
        <f t="shared" si="247"/>
        <v>20172</v>
      </c>
      <c r="E498">
        <f t="shared" si="248"/>
        <v>5</v>
      </c>
      <c r="F498">
        <f t="shared" si="249"/>
        <v>201705</v>
      </c>
      <c r="G498">
        <f t="shared" si="250"/>
        <v>131</v>
      </c>
      <c r="H498">
        <f t="shared" si="251"/>
        <v>131</v>
      </c>
      <c r="I498">
        <f t="shared" si="252"/>
        <v>41</v>
      </c>
      <c r="J498">
        <f t="shared" si="253"/>
        <v>51</v>
      </c>
      <c r="K498" s="1">
        <f t="shared" si="254"/>
        <v>42866</v>
      </c>
      <c r="L498" s="1">
        <f t="shared" si="255"/>
        <v>42856</v>
      </c>
      <c r="M498" s="1">
        <f t="shared" si="273"/>
        <v>42886</v>
      </c>
      <c r="N498" s="1">
        <f t="shared" si="256"/>
        <v>42826</v>
      </c>
      <c r="O498" s="1">
        <f t="shared" si="274"/>
        <v>42916</v>
      </c>
      <c r="P498" s="2">
        <f t="shared" si="275"/>
        <v>17</v>
      </c>
      <c r="Q498" s="2">
        <f t="shared" si="276"/>
        <v>6</v>
      </c>
      <c r="R498" s="2">
        <f t="shared" ca="1" si="277"/>
        <v>2018</v>
      </c>
      <c r="S498" s="2">
        <f t="shared" ca="1" si="278"/>
        <v>4</v>
      </c>
      <c r="T498" s="2">
        <f t="shared" ca="1" si="279"/>
        <v>12</v>
      </c>
      <c r="U498" s="2">
        <f t="shared" ca="1" si="257"/>
        <v>344</v>
      </c>
      <c r="V498" s="2">
        <f t="shared" ca="1" si="258"/>
        <v>344</v>
      </c>
      <c r="W498" s="2">
        <f t="shared" ca="1" si="259"/>
        <v>71</v>
      </c>
      <c r="X498" s="2">
        <f t="shared" ca="1" si="260"/>
        <v>12</v>
      </c>
      <c r="Y498" s="2">
        <f t="shared" ca="1" si="261"/>
        <v>36</v>
      </c>
      <c r="Z498" s="2">
        <f t="shared" ca="1" si="262"/>
        <v>-1</v>
      </c>
      <c r="AA498" s="2">
        <f t="shared" ca="1" si="263"/>
        <v>-6</v>
      </c>
      <c r="AB498" s="2">
        <f t="shared" ca="1" si="264"/>
        <v>-19</v>
      </c>
      <c r="AC498" s="2" t="str">
        <f t="shared" ca="1" si="265"/>
        <v xml:space="preserve"> 2017 Q2</v>
      </c>
      <c r="AD498" s="2" t="str">
        <f t="shared" ca="1" si="266"/>
        <v xml:space="preserve"> 2017 M05</v>
      </c>
      <c r="AE498" s="2" t="b">
        <f t="shared" ca="1" si="267"/>
        <v>1</v>
      </c>
      <c r="AF498" s="2" t="b">
        <f t="shared" ca="1" si="268"/>
        <v>1</v>
      </c>
      <c r="AG498" s="2" t="str">
        <f t="shared" si="269"/>
        <v>2017</v>
      </c>
      <c r="AH498" s="2" t="str">
        <f t="shared" si="270"/>
        <v>2</v>
      </c>
      <c r="AI498" t="str">
        <f t="shared" si="271"/>
        <v>05</v>
      </c>
      <c r="AJ498" s="2" t="str">
        <f t="shared" si="272"/>
        <v>2017 Q2</v>
      </c>
    </row>
    <row r="499" spans="1:36" x14ac:dyDescent="0.25">
      <c r="A499" s="1">
        <v>42867</v>
      </c>
      <c r="B499" s="2">
        <f t="shared" si="280"/>
        <v>2017</v>
      </c>
      <c r="C499" s="2">
        <f t="shared" si="281"/>
        <v>2</v>
      </c>
      <c r="D499" s="2">
        <f t="shared" si="247"/>
        <v>20172</v>
      </c>
      <c r="E499">
        <f t="shared" si="248"/>
        <v>5</v>
      </c>
      <c r="F499">
        <f t="shared" si="249"/>
        <v>201705</v>
      </c>
      <c r="G499">
        <f t="shared" si="250"/>
        <v>132</v>
      </c>
      <c r="H499">
        <f t="shared" si="251"/>
        <v>132</v>
      </c>
      <c r="I499">
        <f t="shared" si="252"/>
        <v>42</v>
      </c>
      <c r="J499">
        <f t="shared" si="253"/>
        <v>50</v>
      </c>
      <c r="K499" s="1">
        <f t="shared" si="254"/>
        <v>42867</v>
      </c>
      <c r="L499" s="1">
        <f t="shared" si="255"/>
        <v>42856</v>
      </c>
      <c r="M499" s="1">
        <f t="shared" si="273"/>
        <v>42886</v>
      </c>
      <c r="N499" s="1">
        <f t="shared" si="256"/>
        <v>42826</v>
      </c>
      <c r="O499" s="1">
        <f t="shared" si="274"/>
        <v>42916</v>
      </c>
      <c r="P499" s="2">
        <f t="shared" si="275"/>
        <v>17</v>
      </c>
      <c r="Q499" s="2">
        <f t="shared" si="276"/>
        <v>6</v>
      </c>
      <c r="R499" s="2">
        <f t="shared" ca="1" si="277"/>
        <v>2018</v>
      </c>
      <c r="S499" s="2">
        <f t="shared" ca="1" si="278"/>
        <v>4</v>
      </c>
      <c r="T499" s="2">
        <f t="shared" ca="1" si="279"/>
        <v>12</v>
      </c>
      <c r="U499" s="2">
        <f t="shared" ca="1" si="257"/>
        <v>344</v>
      </c>
      <c r="V499" s="2">
        <f t="shared" ca="1" si="258"/>
        <v>344</v>
      </c>
      <c r="W499" s="2">
        <f t="shared" ca="1" si="259"/>
        <v>71</v>
      </c>
      <c r="X499" s="2">
        <f t="shared" ca="1" si="260"/>
        <v>12</v>
      </c>
      <c r="Y499" s="2">
        <f t="shared" ca="1" si="261"/>
        <v>36</v>
      </c>
      <c r="Z499" s="2">
        <f t="shared" ca="1" si="262"/>
        <v>-1</v>
      </c>
      <c r="AA499" s="2">
        <f t="shared" ca="1" si="263"/>
        <v>-6</v>
      </c>
      <c r="AB499" s="2">
        <f t="shared" ca="1" si="264"/>
        <v>-19</v>
      </c>
      <c r="AC499" s="2" t="str">
        <f t="shared" ca="1" si="265"/>
        <v xml:space="preserve"> 2017 Q2</v>
      </c>
      <c r="AD499" s="2" t="str">
        <f t="shared" ca="1" si="266"/>
        <v xml:space="preserve"> 2017 M05</v>
      </c>
      <c r="AE499" s="2" t="b">
        <f t="shared" ca="1" si="267"/>
        <v>1</v>
      </c>
      <c r="AF499" s="2" t="b">
        <f t="shared" ca="1" si="268"/>
        <v>1</v>
      </c>
      <c r="AG499" s="2" t="str">
        <f t="shared" si="269"/>
        <v>2017</v>
      </c>
      <c r="AH499" s="2" t="str">
        <f t="shared" si="270"/>
        <v>2</v>
      </c>
      <c r="AI499" t="str">
        <f t="shared" si="271"/>
        <v>05</v>
      </c>
      <c r="AJ499" s="2" t="str">
        <f t="shared" si="272"/>
        <v>2017 Q2</v>
      </c>
    </row>
    <row r="500" spans="1:36" x14ac:dyDescent="0.25">
      <c r="A500" s="1">
        <v>42868</v>
      </c>
      <c r="B500" s="2">
        <f t="shared" si="280"/>
        <v>2017</v>
      </c>
      <c r="C500" s="2">
        <f t="shared" si="281"/>
        <v>2</v>
      </c>
      <c r="D500" s="2">
        <f t="shared" si="247"/>
        <v>20172</v>
      </c>
      <c r="E500">
        <f t="shared" si="248"/>
        <v>5</v>
      </c>
      <c r="F500">
        <f t="shared" si="249"/>
        <v>201705</v>
      </c>
      <c r="G500">
        <f t="shared" si="250"/>
        <v>133</v>
      </c>
      <c r="H500">
        <f t="shared" si="251"/>
        <v>133</v>
      </c>
      <c r="I500">
        <f t="shared" si="252"/>
        <v>43</v>
      </c>
      <c r="J500">
        <f t="shared" si="253"/>
        <v>49</v>
      </c>
      <c r="K500" s="1">
        <f t="shared" si="254"/>
        <v>42868</v>
      </c>
      <c r="L500" s="1">
        <f t="shared" si="255"/>
        <v>42856</v>
      </c>
      <c r="M500" s="1">
        <f t="shared" si="273"/>
        <v>42886</v>
      </c>
      <c r="N500" s="1">
        <f t="shared" si="256"/>
        <v>42826</v>
      </c>
      <c r="O500" s="1">
        <f t="shared" si="274"/>
        <v>42916</v>
      </c>
      <c r="P500" s="2">
        <f t="shared" si="275"/>
        <v>17</v>
      </c>
      <c r="Q500" s="2">
        <f t="shared" si="276"/>
        <v>6</v>
      </c>
      <c r="R500" s="2">
        <f t="shared" ca="1" si="277"/>
        <v>2018</v>
      </c>
      <c r="S500" s="2">
        <f t="shared" ca="1" si="278"/>
        <v>4</v>
      </c>
      <c r="T500" s="2">
        <f t="shared" ca="1" si="279"/>
        <v>12</v>
      </c>
      <c r="U500" s="2">
        <f t="shared" ca="1" si="257"/>
        <v>344</v>
      </c>
      <c r="V500" s="2">
        <f t="shared" ca="1" si="258"/>
        <v>344</v>
      </c>
      <c r="W500" s="2">
        <f t="shared" ca="1" si="259"/>
        <v>71</v>
      </c>
      <c r="X500" s="2">
        <f t="shared" ca="1" si="260"/>
        <v>12</v>
      </c>
      <c r="Y500" s="2">
        <f t="shared" ca="1" si="261"/>
        <v>36</v>
      </c>
      <c r="Z500" s="2">
        <f t="shared" ca="1" si="262"/>
        <v>-1</v>
      </c>
      <c r="AA500" s="2">
        <f t="shared" ca="1" si="263"/>
        <v>-6</v>
      </c>
      <c r="AB500" s="2">
        <f t="shared" ca="1" si="264"/>
        <v>-19</v>
      </c>
      <c r="AC500" s="2" t="str">
        <f t="shared" ca="1" si="265"/>
        <v xml:space="preserve"> 2017 Q2</v>
      </c>
      <c r="AD500" s="2" t="str">
        <f t="shared" ca="1" si="266"/>
        <v xml:space="preserve"> 2017 M05</v>
      </c>
      <c r="AE500" s="2" t="b">
        <f t="shared" ca="1" si="267"/>
        <v>1</v>
      </c>
      <c r="AF500" s="2" t="b">
        <f t="shared" ca="1" si="268"/>
        <v>1</v>
      </c>
      <c r="AG500" s="2" t="str">
        <f t="shared" si="269"/>
        <v>2017</v>
      </c>
      <c r="AH500" s="2" t="str">
        <f t="shared" si="270"/>
        <v>2</v>
      </c>
      <c r="AI500" t="str">
        <f t="shared" si="271"/>
        <v>05</v>
      </c>
      <c r="AJ500" s="2" t="str">
        <f t="shared" si="272"/>
        <v>2017 Q2</v>
      </c>
    </row>
    <row r="501" spans="1:36" x14ac:dyDescent="0.25">
      <c r="A501" s="1">
        <v>42869</v>
      </c>
      <c r="B501" s="2">
        <f t="shared" si="280"/>
        <v>2017</v>
      </c>
      <c r="C501" s="2">
        <f t="shared" si="281"/>
        <v>2</v>
      </c>
      <c r="D501" s="2">
        <f t="shared" si="247"/>
        <v>20172</v>
      </c>
      <c r="E501">
        <f t="shared" si="248"/>
        <v>5</v>
      </c>
      <c r="F501">
        <f t="shared" si="249"/>
        <v>201705</v>
      </c>
      <c r="G501">
        <f t="shared" si="250"/>
        <v>134</v>
      </c>
      <c r="H501">
        <f t="shared" si="251"/>
        <v>134</v>
      </c>
      <c r="I501">
        <f t="shared" si="252"/>
        <v>44</v>
      </c>
      <c r="J501">
        <f t="shared" si="253"/>
        <v>48</v>
      </c>
      <c r="K501" s="1">
        <f t="shared" si="254"/>
        <v>42869</v>
      </c>
      <c r="L501" s="1">
        <f t="shared" si="255"/>
        <v>42856</v>
      </c>
      <c r="M501" s="1">
        <f t="shared" si="273"/>
        <v>42886</v>
      </c>
      <c r="N501" s="1">
        <f t="shared" si="256"/>
        <v>42826</v>
      </c>
      <c r="O501" s="1">
        <f t="shared" si="274"/>
        <v>42916</v>
      </c>
      <c r="P501" s="2">
        <f t="shared" si="275"/>
        <v>17</v>
      </c>
      <c r="Q501" s="2">
        <f t="shared" si="276"/>
        <v>6</v>
      </c>
      <c r="R501" s="2">
        <f t="shared" ca="1" si="277"/>
        <v>2018</v>
      </c>
      <c r="S501" s="2">
        <f t="shared" ca="1" si="278"/>
        <v>4</v>
      </c>
      <c r="T501" s="2">
        <f t="shared" ca="1" si="279"/>
        <v>12</v>
      </c>
      <c r="U501" s="2">
        <f t="shared" ca="1" si="257"/>
        <v>344</v>
      </c>
      <c r="V501" s="2">
        <f t="shared" ca="1" si="258"/>
        <v>344</v>
      </c>
      <c r="W501" s="2">
        <f t="shared" ca="1" si="259"/>
        <v>71</v>
      </c>
      <c r="X501" s="2">
        <f t="shared" ca="1" si="260"/>
        <v>12</v>
      </c>
      <c r="Y501" s="2">
        <f t="shared" ca="1" si="261"/>
        <v>36</v>
      </c>
      <c r="Z501" s="2">
        <f t="shared" ca="1" si="262"/>
        <v>-1</v>
      </c>
      <c r="AA501" s="2">
        <f t="shared" ca="1" si="263"/>
        <v>-6</v>
      </c>
      <c r="AB501" s="2">
        <f t="shared" ca="1" si="264"/>
        <v>-19</v>
      </c>
      <c r="AC501" s="2" t="str">
        <f t="shared" ca="1" si="265"/>
        <v xml:space="preserve"> 2017 Q2</v>
      </c>
      <c r="AD501" s="2" t="str">
        <f t="shared" ca="1" si="266"/>
        <v xml:space="preserve"> 2017 M05</v>
      </c>
      <c r="AE501" s="2" t="b">
        <f t="shared" ca="1" si="267"/>
        <v>1</v>
      </c>
      <c r="AF501" s="2" t="b">
        <f t="shared" ca="1" si="268"/>
        <v>1</v>
      </c>
      <c r="AG501" s="2" t="str">
        <f t="shared" si="269"/>
        <v>2017</v>
      </c>
      <c r="AH501" s="2" t="str">
        <f t="shared" si="270"/>
        <v>2</v>
      </c>
      <c r="AI501" t="str">
        <f t="shared" si="271"/>
        <v>05</v>
      </c>
      <c r="AJ501" s="2" t="str">
        <f t="shared" si="272"/>
        <v>2017 Q2</v>
      </c>
    </row>
    <row r="502" spans="1:36" x14ac:dyDescent="0.25">
      <c r="A502" s="1">
        <v>42870</v>
      </c>
      <c r="B502" s="2">
        <f t="shared" si="280"/>
        <v>2017</v>
      </c>
      <c r="C502" s="2">
        <f t="shared" si="281"/>
        <v>2</v>
      </c>
      <c r="D502" s="2">
        <f t="shared" si="247"/>
        <v>20172</v>
      </c>
      <c r="E502">
        <f t="shared" si="248"/>
        <v>5</v>
      </c>
      <c r="F502">
        <f t="shared" si="249"/>
        <v>201705</v>
      </c>
      <c r="G502">
        <f t="shared" si="250"/>
        <v>135</v>
      </c>
      <c r="H502">
        <f t="shared" si="251"/>
        <v>135</v>
      </c>
      <c r="I502">
        <f t="shared" si="252"/>
        <v>45</v>
      </c>
      <c r="J502">
        <f t="shared" si="253"/>
        <v>47</v>
      </c>
      <c r="K502" s="1">
        <f t="shared" si="254"/>
        <v>42870</v>
      </c>
      <c r="L502" s="1">
        <f t="shared" si="255"/>
        <v>42856</v>
      </c>
      <c r="M502" s="1">
        <f t="shared" si="273"/>
        <v>42886</v>
      </c>
      <c r="N502" s="1">
        <f t="shared" si="256"/>
        <v>42826</v>
      </c>
      <c r="O502" s="1">
        <f t="shared" si="274"/>
        <v>42916</v>
      </c>
      <c r="P502" s="2">
        <f t="shared" si="275"/>
        <v>17</v>
      </c>
      <c r="Q502" s="2">
        <f t="shared" si="276"/>
        <v>6</v>
      </c>
      <c r="R502" s="2">
        <f t="shared" ca="1" si="277"/>
        <v>2018</v>
      </c>
      <c r="S502" s="2">
        <f t="shared" ca="1" si="278"/>
        <v>4</v>
      </c>
      <c r="T502" s="2">
        <f t="shared" ca="1" si="279"/>
        <v>12</v>
      </c>
      <c r="U502" s="2">
        <f t="shared" ca="1" si="257"/>
        <v>344</v>
      </c>
      <c r="V502" s="2">
        <f t="shared" ca="1" si="258"/>
        <v>344</v>
      </c>
      <c r="W502" s="2">
        <f t="shared" ca="1" si="259"/>
        <v>71</v>
      </c>
      <c r="X502" s="2">
        <f t="shared" ca="1" si="260"/>
        <v>12</v>
      </c>
      <c r="Y502" s="2">
        <f t="shared" ca="1" si="261"/>
        <v>36</v>
      </c>
      <c r="Z502" s="2">
        <f t="shared" ca="1" si="262"/>
        <v>-1</v>
      </c>
      <c r="AA502" s="2">
        <f t="shared" ca="1" si="263"/>
        <v>-6</v>
      </c>
      <c r="AB502" s="2">
        <f t="shared" ca="1" si="264"/>
        <v>-19</v>
      </c>
      <c r="AC502" s="2" t="str">
        <f t="shared" ca="1" si="265"/>
        <v xml:space="preserve"> 2017 Q2</v>
      </c>
      <c r="AD502" s="2" t="str">
        <f t="shared" ca="1" si="266"/>
        <v xml:space="preserve"> 2017 M05</v>
      </c>
      <c r="AE502" s="2" t="b">
        <f t="shared" ca="1" si="267"/>
        <v>1</v>
      </c>
      <c r="AF502" s="2" t="b">
        <f t="shared" ca="1" si="268"/>
        <v>1</v>
      </c>
      <c r="AG502" s="2" t="str">
        <f t="shared" si="269"/>
        <v>2017</v>
      </c>
      <c r="AH502" s="2" t="str">
        <f t="shared" si="270"/>
        <v>2</v>
      </c>
      <c r="AI502" t="str">
        <f t="shared" si="271"/>
        <v>05</v>
      </c>
      <c r="AJ502" s="2" t="str">
        <f t="shared" si="272"/>
        <v>2017 Q2</v>
      </c>
    </row>
    <row r="503" spans="1:36" x14ac:dyDescent="0.25">
      <c r="A503" s="1">
        <v>42871</v>
      </c>
      <c r="B503" s="2">
        <f t="shared" si="280"/>
        <v>2017</v>
      </c>
      <c r="C503" s="2">
        <f t="shared" si="281"/>
        <v>2</v>
      </c>
      <c r="D503" s="2">
        <f t="shared" si="247"/>
        <v>20172</v>
      </c>
      <c r="E503">
        <f t="shared" si="248"/>
        <v>5</v>
      </c>
      <c r="F503">
        <f t="shared" si="249"/>
        <v>201705</v>
      </c>
      <c r="G503">
        <f t="shared" si="250"/>
        <v>136</v>
      </c>
      <c r="H503">
        <f t="shared" si="251"/>
        <v>136</v>
      </c>
      <c r="I503">
        <f t="shared" si="252"/>
        <v>46</v>
      </c>
      <c r="J503">
        <f t="shared" si="253"/>
        <v>46</v>
      </c>
      <c r="K503" s="1">
        <f t="shared" si="254"/>
        <v>42871</v>
      </c>
      <c r="L503" s="1">
        <f t="shared" si="255"/>
        <v>42856</v>
      </c>
      <c r="M503" s="1">
        <f t="shared" si="273"/>
        <v>42886</v>
      </c>
      <c r="N503" s="1">
        <f t="shared" si="256"/>
        <v>42826</v>
      </c>
      <c r="O503" s="1">
        <f t="shared" si="274"/>
        <v>42916</v>
      </c>
      <c r="P503" s="2">
        <f t="shared" si="275"/>
        <v>17</v>
      </c>
      <c r="Q503" s="2">
        <f t="shared" si="276"/>
        <v>6</v>
      </c>
      <c r="R503" s="2">
        <f t="shared" ca="1" si="277"/>
        <v>2018</v>
      </c>
      <c r="S503" s="2">
        <f t="shared" ca="1" si="278"/>
        <v>4</v>
      </c>
      <c r="T503" s="2">
        <f t="shared" ca="1" si="279"/>
        <v>12</v>
      </c>
      <c r="U503" s="2">
        <f t="shared" ca="1" si="257"/>
        <v>344</v>
      </c>
      <c r="V503" s="2">
        <f t="shared" ca="1" si="258"/>
        <v>344</v>
      </c>
      <c r="W503" s="2">
        <f t="shared" ca="1" si="259"/>
        <v>71</v>
      </c>
      <c r="X503" s="2">
        <f t="shared" ca="1" si="260"/>
        <v>12</v>
      </c>
      <c r="Y503" s="2">
        <f t="shared" ca="1" si="261"/>
        <v>36</v>
      </c>
      <c r="Z503" s="2">
        <f t="shared" ca="1" si="262"/>
        <v>-1</v>
      </c>
      <c r="AA503" s="2">
        <f t="shared" ca="1" si="263"/>
        <v>-6</v>
      </c>
      <c r="AB503" s="2">
        <f t="shared" ca="1" si="264"/>
        <v>-19</v>
      </c>
      <c r="AC503" s="2" t="str">
        <f t="shared" ca="1" si="265"/>
        <v xml:space="preserve"> 2017 Q2</v>
      </c>
      <c r="AD503" s="2" t="str">
        <f t="shared" ca="1" si="266"/>
        <v xml:space="preserve"> 2017 M05</v>
      </c>
      <c r="AE503" s="2" t="b">
        <f t="shared" ca="1" si="267"/>
        <v>1</v>
      </c>
      <c r="AF503" s="2" t="b">
        <f t="shared" ca="1" si="268"/>
        <v>1</v>
      </c>
      <c r="AG503" s="2" t="str">
        <f t="shared" si="269"/>
        <v>2017</v>
      </c>
      <c r="AH503" s="2" t="str">
        <f t="shared" si="270"/>
        <v>2</v>
      </c>
      <c r="AI503" t="str">
        <f t="shared" si="271"/>
        <v>05</v>
      </c>
      <c r="AJ503" s="2" t="str">
        <f t="shared" si="272"/>
        <v>2017 Q2</v>
      </c>
    </row>
    <row r="504" spans="1:36" x14ac:dyDescent="0.25">
      <c r="A504" s="1">
        <v>42872</v>
      </c>
      <c r="B504" s="2">
        <f t="shared" si="280"/>
        <v>2017</v>
      </c>
      <c r="C504" s="2">
        <f t="shared" si="281"/>
        <v>2</v>
      </c>
      <c r="D504" s="2">
        <f t="shared" si="247"/>
        <v>20172</v>
      </c>
      <c r="E504">
        <f t="shared" si="248"/>
        <v>5</v>
      </c>
      <c r="F504">
        <f t="shared" si="249"/>
        <v>201705</v>
      </c>
      <c r="G504">
        <f t="shared" si="250"/>
        <v>137</v>
      </c>
      <c r="H504">
        <f t="shared" si="251"/>
        <v>137</v>
      </c>
      <c r="I504">
        <f t="shared" si="252"/>
        <v>47</v>
      </c>
      <c r="J504">
        <f t="shared" si="253"/>
        <v>45</v>
      </c>
      <c r="K504" s="1">
        <f t="shared" si="254"/>
        <v>42872</v>
      </c>
      <c r="L504" s="1">
        <f t="shared" si="255"/>
        <v>42856</v>
      </c>
      <c r="M504" s="1">
        <f t="shared" si="273"/>
        <v>42886</v>
      </c>
      <c r="N504" s="1">
        <f t="shared" si="256"/>
        <v>42826</v>
      </c>
      <c r="O504" s="1">
        <f t="shared" si="274"/>
        <v>42916</v>
      </c>
      <c r="P504" s="2">
        <f t="shared" si="275"/>
        <v>17</v>
      </c>
      <c r="Q504" s="2">
        <f t="shared" si="276"/>
        <v>6</v>
      </c>
      <c r="R504" s="2">
        <f t="shared" ca="1" si="277"/>
        <v>2018</v>
      </c>
      <c r="S504" s="2">
        <f t="shared" ca="1" si="278"/>
        <v>4</v>
      </c>
      <c r="T504" s="2">
        <f t="shared" ca="1" si="279"/>
        <v>12</v>
      </c>
      <c r="U504" s="2">
        <f t="shared" ca="1" si="257"/>
        <v>344</v>
      </c>
      <c r="V504" s="2">
        <f t="shared" ca="1" si="258"/>
        <v>344</v>
      </c>
      <c r="W504" s="2">
        <f t="shared" ca="1" si="259"/>
        <v>71</v>
      </c>
      <c r="X504" s="2">
        <f t="shared" ca="1" si="260"/>
        <v>12</v>
      </c>
      <c r="Y504" s="2">
        <f t="shared" ca="1" si="261"/>
        <v>36</v>
      </c>
      <c r="Z504" s="2">
        <f t="shared" ca="1" si="262"/>
        <v>-1</v>
      </c>
      <c r="AA504" s="2">
        <f t="shared" ca="1" si="263"/>
        <v>-6</v>
      </c>
      <c r="AB504" s="2">
        <f t="shared" ca="1" si="264"/>
        <v>-19</v>
      </c>
      <c r="AC504" s="2" t="str">
        <f t="shared" ca="1" si="265"/>
        <v xml:space="preserve"> 2017 Q2</v>
      </c>
      <c r="AD504" s="2" t="str">
        <f t="shared" ca="1" si="266"/>
        <v xml:space="preserve"> 2017 M05</v>
      </c>
      <c r="AE504" s="2" t="b">
        <f t="shared" ca="1" si="267"/>
        <v>1</v>
      </c>
      <c r="AF504" s="2" t="b">
        <f t="shared" ca="1" si="268"/>
        <v>1</v>
      </c>
      <c r="AG504" s="2" t="str">
        <f t="shared" si="269"/>
        <v>2017</v>
      </c>
      <c r="AH504" s="2" t="str">
        <f t="shared" si="270"/>
        <v>2</v>
      </c>
      <c r="AI504" t="str">
        <f t="shared" si="271"/>
        <v>05</v>
      </c>
      <c r="AJ504" s="2" t="str">
        <f t="shared" si="272"/>
        <v>2017 Q2</v>
      </c>
    </row>
    <row r="505" spans="1:36" x14ac:dyDescent="0.25">
      <c r="A505" s="1">
        <v>42873</v>
      </c>
      <c r="B505" s="2">
        <f t="shared" si="280"/>
        <v>2017</v>
      </c>
      <c r="C505" s="2">
        <f t="shared" si="281"/>
        <v>2</v>
      </c>
      <c r="D505" s="2">
        <f t="shared" si="247"/>
        <v>20172</v>
      </c>
      <c r="E505">
        <f t="shared" si="248"/>
        <v>5</v>
      </c>
      <c r="F505">
        <f t="shared" si="249"/>
        <v>201705</v>
      </c>
      <c r="G505">
        <f t="shared" si="250"/>
        <v>138</v>
      </c>
      <c r="H505">
        <f t="shared" si="251"/>
        <v>138</v>
      </c>
      <c r="I505">
        <f t="shared" si="252"/>
        <v>48</v>
      </c>
      <c r="J505">
        <f t="shared" si="253"/>
        <v>44</v>
      </c>
      <c r="K505" s="1">
        <f t="shared" si="254"/>
        <v>42873</v>
      </c>
      <c r="L505" s="1">
        <f t="shared" si="255"/>
        <v>42856</v>
      </c>
      <c r="M505" s="1">
        <f t="shared" si="273"/>
        <v>42886</v>
      </c>
      <c r="N505" s="1">
        <f t="shared" si="256"/>
        <v>42826</v>
      </c>
      <c r="O505" s="1">
        <f t="shared" si="274"/>
        <v>42916</v>
      </c>
      <c r="P505" s="2">
        <f t="shared" si="275"/>
        <v>17</v>
      </c>
      <c r="Q505" s="2">
        <f t="shared" si="276"/>
        <v>6</v>
      </c>
      <c r="R505" s="2">
        <f t="shared" ca="1" si="277"/>
        <v>2018</v>
      </c>
      <c r="S505" s="2">
        <f t="shared" ca="1" si="278"/>
        <v>4</v>
      </c>
      <c r="T505" s="2">
        <f t="shared" ca="1" si="279"/>
        <v>12</v>
      </c>
      <c r="U505" s="2">
        <f t="shared" ca="1" si="257"/>
        <v>344</v>
      </c>
      <c r="V505" s="2">
        <f t="shared" ca="1" si="258"/>
        <v>344</v>
      </c>
      <c r="W505" s="2">
        <f t="shared" ca="1" si="259"/>
        <v>71</v>
      </c>
      <c r="X505" s="2">
        <f t="shared" ca="1" si="260"/>
        <v>12</v>
      </c>
      <c r="Y505" s="2">
        <f t="shared" ca="1" si="261"/>
        <v>36</v>
      </c>
      <c r="Z505" s="2">
        <f t="shared" ca="1" si="262"/>
        <v>-1</v>
      </c>
      <c r="AA505" s="2">
        <f t="shared" ca="1" si="263"/>
        <v>-6</v>
      </c>
      <c r="AB505" s="2">
        <f t="shared" ca="1" si="264"/>
        <v>-19</v>
      </c>
      <c r="AC505" s="2" t="str">
        <f t="shared" ca="1" si="265"/>
        <v xml:space="preserve"> 2017 Q2</v>
      </c>
      <c r="AD505" s="2" t="str">
        <f t="shared" ca="1" si="266"/>
        <v xml:space="preserve"> 2017 M05</v>
      </c>
      <c r="AE505" s="2" t="b">
        <f t="shared" ca="1" si="267"/>
        <v>1</v>
      </c>
      <c r="AF505" s="2" t="b">
        <f t="shared" ca="1" si="268"/>
        <v>1</v>
      </c>
      <c r="AG505" s="2" t="str">
        <f t="shared" si="269"/>
        <v>2017</v>
      </c>
      <c r="AH505" s="2" t="str">
        <f t="shared" si="270"/>
        <v>2</v>
      </c>
      <c r="AI505" t="str">
        <f t="shared" si="271"/>
        <v>05</v>
      </c>
      <c r="AJ505" s="2" t="str">
        <f t="shared" si="272"/>
        <v>2017 Q2</v>
      </c>
    </row>
    <row r="506" spans="1:36" x14ac:dyDescent="0.25">
      <c r="A506" s="1">
        <v>42874</v>
      </c>
      <c r="B506" s="2">
        <f t="shared" si="280"/>
        <v>2017</v>
      </c>
      <c r="C506" s="2">
        <f t="shared" si="281"/>
        <v>2</v>
      </c>
      <c r="D506" s="2">
        <f t="shared" si="247"/>
        <v>20172</v>
      </c>
      <c r="E506">
        <f t="shared" si="248"/>
        <v>5</v>
      </c>
      <c r="F506">
        <f t="shared" si="249"/>
        <v>201705</v>
      </c>
      <c r="G506">
        <f t="shared" si="250"/>
        <v>139</v>
      </c>
      <c r="H506">
        <f t="shared" si="251"/>
        <v>139</v>
      </c>
      <c r="I506">
        <f t="shared" si="252"/>
        <v>49</v>
      </c>
      <c r="J506">
        <f t="shared" si="253"/>
        <v>43</v>
      </c>
      <c r="K506" s="1">
        <f t="shared" si="254"/>
        <v>42874</v>
      </c>
      <c r="L506" s="1">
        <f t="shared" si="255"/>
        <v>42856</v>
      </c>
      <c r="M506" s="1">
        <f t="shared" si="273"/>
        <v>42886</v>
      </c>
      <c r="N506" s="1">
        <f t="shared" si="256"/>
        <v>42826</v>
      </c>
      <c r="O506" s="1">
        <f t="shared" si="274"/>
        <v>42916</v>
      </c>
      <c r="P506" s="2">
        <f t="shared" si="275"/>
        <v>17</v>
      </c>
      <c r="Q506" s="2">
        <f t="shared" si="276"/>
        <v>6</v>
      </c>
      <c r="R506" s="2">
        <f t="shared" ca="1" si="277"/>
        <v>2018</v>
      </c>
      <c r="S506" s="2">
        <f t="shared" ca="1" si="278"/>
        <v>4</v>
      </c>
      <c r="T506" s="2">
        <f t="shared" ca="1" si="279"/>
        <v>12</v>
      </c>
      <c r="U506" s="2">
        <f t="shared" ca="1" si="257"/>
        <v>344</v>
      </c>
      <c r="V506" s="2">
        <f t="shared" ca="1" si="258"/>
        <v>344</v>
      </c>
      <c r="W506" s="2">
        <f t="shared" ca="1" si="259"/>
        <v>71</v>
      </c>
      <c r="X506" s="2">
        <f t="shared" ca="1" si="260"/>
        <v>12</v>
      </c>
      <c r="Y506" s="2">
        <f t="shared" ca="1" si="261"/>
        <v>36</v>
      </c>
      <c r="Z506" s="2">
        <f t="shared" ca="1" si="262"/>
        <v>-1</v>
      </c>
      <c r="AA506" s="2">
        <f t="shared" ca="1" si="263"/>
        <v>-6</v>
      </c>
      <c r="AB506" s="2">
        <f t="shared" ca="1" si="264"/>
        <v>-19</v>
      </c>
      <c r="AC506" s="2" t="str">
        <f t="shared" ca="1" si="265"/>
        <v xml:space="preserve"> 2017 Q2</v>
      </c>
      <c r="AD506" s="2" t="str">
        <f t="shared" ca="1" si="266"/>
        <v xml:space="preserve"> 2017 M05</v>
      </c>
      <c r="AE506" s="2" t="b">
        <f t="shared" ca="1" si="267"/>
        <v>1</v>
      </c>
      <c r="AF506" s="2" t="b">
        <f t="shared" ca="1" si="268"/>
        <v>1</v>
      </c>
      <c r="AG506" s="2" t="str">
        <f t="shared" si="269"/>
        <v>2017</v>
      </c>
      <c r="AH506" s="2" t="str">
        <f t="shared" si="270"/>
        <v>2</v>
      </c>
      <c r="AI506" t="str">
        <f t="shared" si="271"/>
        <v>05</v>
      </c>
      <c r="AJ506" s="2" t="str">
        <f t="shared" si="272"/>
        <v>2017 Q2</v>
      </c>
    </row>
    <row r="507" spans="1:36" x14ac:dyDescent="0.25">
      <c r="A507" s="1">
        <v>42875</v>
      </c>
      <c r="B507" s="2">
        <f t="shared" si="280"/>
        <v>2017</v>
      </c>
      <c r="C507" s="2">
        <f t="shared" si="281"/>
        <v>2</v>
      </c>
      <c r="D507" s="2">
        <f t="shared" si="247"/>
        <v>20172</v>
      </c>
      <c r="E507">
        <f t="shared" si="248"/>
        <v>5</v>
      </c>
      <c r="F507">
        <f t="shared" si="249"/>
        <v>201705</v>
      </c>
      <c r="G507">
        <f t="shared" si="250"/>
        <v>140</v>
      </c>
      <c r="H507">
        <f t="shared" si="251"/>
        <v>140</v>
      </c>
      <c r="I507">
        <f t="shared" si="252"/>
        <v>50</v>
      </c>
      <c r="J507">
        <f t="shared" si="253"/>
        <v>42</v>
      </c>
      <c r="K507" s="1">
        <f t="shared" si="254"/>
        <v>42875</v>
      </c>
      <c r="L507" s="1">
        <f t="shared" si="255"/>
        <v>42856</v>
      </c>
      <c r="M507" s="1">
        <f t="shared" si="273"/>
        <v>42886</v>
      </c>
      <c r="N507" s="1">
        <f t="shared" si="256"/>
        <v>42826</v>
      </c>
      <c r="O507" s="1">
        <f t="shared" si="274"/>
        <v>42916</v>
      </c>
      <c r="P507" s="2">
        <f t="shared" si="275"/>
        <v>17</v>
      </c>
      <c r="Q507" s="2">
        <f t="shared" si="276"/>
        <v>6</v>
      </c>
      <c r="R507" s="2">
        <f t="shared" ca="1" si="277"/>
        <v>2018</v>
      </c>
      <c r="S507" s="2">
        <f t="shared" ca="1" si="278"/>
        <v>4</v>
      </c>
      <c r="T507" s="2">
        <f t="shared" ca="1" si="279"/>
        <v>12</v>
      </c>
      <c r="U507" s="2">
        <f t="shared" ca="1" si="257"/>
        <v>344</v>
      </c>
      <c r="V507" s="2">
        <f t="shared" ca="1" si="258"/>
        <v>344</v>
      </c>
      <c r="W507" s="2">
        <f t="shared" ca="1" si="259"/>
        <v>71</v>
      </c>
      <c r="X507" s="2">
        <f t="shared" ca="1" si="260"/>
        <v>12</v>
      </c>
      <c r="Y507" s="2">
        <f t="shared" ca="1" si="261"/>
        <v>36</v>
      </c>
      <c r="Z507" s="2">
        <f t="shared" ca="1" si="262"/>
        <v>-1</v>
      </c>
      <c r="AA507" s="2">
        <f t="shared" ca="1" si="263"/>
        <v>-6</v>
      </c>
      <c r="AB507" s="2">
        <f t="shared" ca="1" si="264"/>
        <v>-19</v>
      </c>
      <c r="AC507" s="2" t="str">
        <f t="shared" ca="1" si="265"/>
        <v xml:space="preserve"> 2017 Q2</v>
      </c>
      <c r="AD507" s="2" t="str">
        <f t="shared" ca="1" si="266"/>
        <v xml:space="preserve"> 2017 M05</v>
      </c>
      <c r="AE507" s="2" t="b">
        <f t="shared" ca="1" si="267"/>
        <v>1</v>
      </c>
      <c r="AF507" s="2" t="b">
        <f t="shared" ca="1" si="268"/>
        <v>1</v>
      </c>
      <c r="AG507" s="2" t="str">
        <f t="shared" si="269"/>
        <v>2017</v>
      </c>
      <c r="AH507" s="2" t="str">
        <f t="shared" si="270"/>
        <v>2</v>
      </c>
      <c r="AI507" t="str">
        <f t="shared" si="271"/>
        <v>05</v>
      </c>
      <c r="AJ507" s="2" t="str">
        <f t="shared" si="272"/>
        <v>2017 Q2</v>
      </c>
    </row>
    <row r="508" spans="1:36" x14ac:dyDescent="0.25">
      <c r="A508" s="1">
        <v>42876</v>
      </c>
      <c r="B508" s="2">
        <f t="shared" si="280"/>
        <v>2017</v>
      </c>
      <c r="C508" s="2">
        <f t="shared" si="281"/>
        <v>2</v>
      </c>
      <c r="D508" s="2">
        <f t="shared" si="247"/>
        <v>20172</v>
      </c>
      <c r="E508">
        <f t="shared" si="248"/>
        <v>5</v>
      </c>
      <c r="F508">
        <f t="shared" si="249"/>
        <v>201705</v>
      </c>
      <c r="G508">
        <f t="shared" si="250"/>
        <v>141</v>
      </c>
      <c r="H508">
        <f t="shared" si="251"/>
        <v>141</v>
      </c>
      <c r="I508">
        <f t="shared" si="252"/>
        <v>51</v>
      </c>
      <c r="J508">
        <f t="shared" si="253"/>
        <v>41</v>
      </c>
      <c r="K508" s="1">
        <f t="shared" si="254"/>
        <v>42876</v>
      </c>
      <c r="L508" s="1">
        <f t="shared" si="255"/>
        <v>42856</v>
      </c>
      <c r="M508" s="1">
        <f t="shared" si="273"/>
        <v>42886</v>
      </c>
      <c r="N508" s="1">
        <f t="shared" si="256"/>
        <v>42826</v>
      </c>
      <c r="O508" s="1">
        <f t="shared" si="274"/>
        <v>42916</v>
      </c>
      <c r="P508" s="2">
        <f t="shared" si="275"/>
        <v>17</v>
      </c>
      <c r="Q508" s="2">
        <f t="shared" si="276"/>
        <v>6</v>
      </c>
      <c r="R508" s="2">
        <f t="shared" ca="1" si="277"/>
        <v>2018</v>
      </c>
      <c r="S508" s="2">
        <f t="shared" ca="1" si="278"/>
        <v>4</v>
      </c>
      <c r="T508" s="2">
        <f t="shared" ca="1" si="279"/>
        <v>12</v>
      </c>
      <c r="U508" s="2">
        <f t="shared" ca="1" si="257"/>
        <v>344</v>
      </c>
      <c r="V508" s="2">
        <f t="shared" ca="1" si="258"/>
        <v>344</v>
      </c>
      <c r="W508" s="2">
        <f t="shared" ca="1" si="259"/>
        <v>71</v>
      </c>
      <c r="X508" s="2">
        <f t="shared" ca="1" si="260"/>
        <v>12</v>
      </c>
      <c r="Y508" s="2">
        <f t="shared" ca="1" si="261"/>
        <v>36</v>
      </c>
      <c r="Z508" s="2">
        <f t="shared" ca="1" si="262"/>
        <v>-1</v>
      </c>
      <c r="AA508" s="2">
        <f t="shared" ca="1" si="263"/>
        <v>-6</v>
      </c>
      <c r="AB508" s="2">
        <f t="shared" ca="1" si="264"/>
        <v>-19</v>
      </c>
      <c r="AC508" s="2" t="str">
        <f t="shared" ca="1" si="265"/>
        <v xml:space="preserve"> 2017 Q2</v>
      </c>
      <c r="AD508" s="2" t="str">
        <f t="shared" ca="1" si="266"/>
        <v xml:space="preserve"> 2017 M05</v>
      </c>
      <c r="AE508" s="2" t="b">
        <f t="shared" ca="1" si="267"/>
        <v>1</v>
      </c>
      <c r="AF508" s="2" t="b">
        <f t="shared" ca="1" si="268"/>
        <v>1</v>
      </c>
      <c r="AG508" s="2" t="str">
        <f t="shared" si="269"/>
        <v>2017</v>
      </c>
      <c r="AH508" s="2" t="str">
        <f t="shared" si="270"/>
        <v>2</v>
      </c>
      <c r="AI508" t="str">
        <f t="shared" si="271"/>
        <v>05</v>
      </c>
      <c r="AJ508" s="2" t="str">
        <f t="shared" si="272"/>
        <v>2017 Q2</v>
      </c>
    </row>
    <row r="509" spans="1:36" x14ac:dyDescent="0.25">
      <c r="A509" s="1">
        <v>42877</v>
      </c>
      <c r="B509" s="2">
        <f t="shared" si="280"/>
        <v>2017</v>
      </c>
      <c r="C509" s="2">
        <f t="shared" si="281"/>
        <v>2</v>
      </c>
      <c r="D509" s="2">
        <f t="shared" si="247"/>
        <v>20172</v>
      </c>
      <c r="E509">
        <f t="shared" si="248"/>
        <v>5</v>
      </c>
      <c r="F509">
        <f t="shared" si="249"/>
        <v>201705</v>
      </c>
      <c r="G509">
        <f t="shared" si="250"/>
        <v>142</v>
      </c>
      <c r="H509">
        <f t="shared" si="251"/>
        <v>142</v>
      </c>
      <c r="I509">
        <f t="shared" si="252"/>
        <v>52</v>
      </c>
      <c r="J509">
        <f t="shared" si="253"/>
        <v>40</v>
      </c>
      <c r="K509" s="1">
        <f t="shared" si="254"/>
        <v>42877</v>
      </c>
      <c r="L509" s="1">
        <f t="shared" si="255"/>
        <v>42856</v>
      </c>
      <c r="M509" s="1">
        <f t="shared" si="273"/>
        <v>42886</v>
      </c>
      <c r="N509" s="1">
        <f t="shared" si="256"/>
        <v>42826</v>
      </c>
      <c r="O509" s="1">
        <f t="shared" si="274"/>
        <v>42916</v>
      </c>
      <c r="P509" s="2">
        <f t="shared" si="275"/>
        <v>17</v>
      </c>
      <c r="Q509" s="2">
        <f t="shared" si="276"/>
        <v>6</v>
      </c>
      <c r="R509" s="2">
        <f t="shared" ca="1" si="277"/>
        <v>2018</v>
      </c>
      <c r="S509" s="2">
        <f t="shared" ca="1" si="278"/>
        <v>4</v>
      </c>
      <c r="T509" s="2">
        <f t="shared" ca="1" si="279"/>
        <v>12</v>
      </c>
      <c r="U509" s="2">
        <f t="shared" ca="1" si="257"/>
        <v>344</v>
      </c>
      <c r="V509" s="2">
        <f t="shared" ca="1" si="258"/>
        <v>344</v>
      </c>
      <c r="W509" s="2">
        <f t="shared" ca="1" si="259"/>
        <v>71</v>
      </c>
      <c r="X509" s="2">
        <f t="shared" ca="1" si="260"/>
        <v>12</v>
      </c>
      <c r="Y509" s="2">
        <f t="shared" ca="1" si="261"/>
        <v>36</v>
      </c>
      <c r="Z509" s="2">
        <f t="shared" ca="1" si="262"/>
        <v>-1</v>
      </c>
      <c r="AA509" s="2">
        <f t="shared" ca="1" si="263"/>
        <v>-6</v>
      </c>
      <c r="AB509" s="2">
        <f t="shared" ca="1" si="264"/>
        <v>-19</v>
      </c>
      <c r="AC509" s="2" t="str">
        <f t="shared" ca="1" si="265"/>
        <v xml:space="preserve"> 2017 Q2</v>
      </c>
      <c r="AD509" s="2" t="str">
        <f t="shared" ca="1" si="266"/>
        <v xml:space="preserve"> 2017 M05</v>
      </c>
      <c r="AE509" s="2" t="b">
        <f t="shared" ca="1" si="267"/>
        <v>1</v>
      </c>
      <c r="AF509" s="2" t="b">
        <f t="shared" ca="1" si="268"/>
        <v>1</v>
      </c>
      <c r="AG509" s="2" t="str">
        <f t="shared" si="269"/>
        <v>2017</v>
      </c>
      <c r="AH509" s="2" t="str">
        <f t="shared" si="270"/>
        <v>2</v>
      </c>
      <c r="AI509" t="str">
        <f t="shared" si="271"/>
        <v>05</v>
      </c>
      <c r="AJ509" s="2" t="str">
        <f t="shared" si="272"/>
        <v>2017 Q2</v>
      </c>
    </row>
    <row r="510" spans="1:36" x14ac:dyDescent="0.25">
      <c r="A510" s="1">
        <v>42878</v>
      </c>
      <c r="B510" s="2">
        <f t="shared" si="280"/>
        <v>2017</v>
      </c>
      <c r="C510" s="2">
        <f t="shared" si="281"/>
        <v>2</v>
      </c>
      <c r="D510" s="2">
        <f t="shared" si="247"/>
        <v>20172</v>
      </c>
      <c r="E510">
        <f t="shared" si="248"/>
        <v>5</v>
      </c>
      <c r="F510">
        <f t="shared" si="249"/>
        <v>201705</v>
      </c>
      <c r="G510">
        <f t="shared" si="250"/>
        <v>143</v>
      </c>
      <c r="H510">
        <f t="shared" si="251"/>
        <v>143</v>
      </c>
      <c r="I510">
        <f t="shared" si="252"/>
        <v>53</v>
      </c>
      <c r="J510">
        <f t="shared" si="253"/>
        <v>39</v>
      </c>
      <c r="K510" s="1">
        <f t="shared" si="254"/>
        <v>42878</v>
      </c>
      <c r="L510" s="1">
        <f t="shared" si="255"/>
        <v>42856</v>
      </c>
      <c r="M510" s="1">
        <f t="shared" si="273"/>
        <v>42886</v>
      </c>
      <c r="N510" s="1">
        <f t="shared" si="256"/>
        <v>42826</v>
      </c>
      <c r="O510" s="1">
        <f t="shared" si="274"/>
        <v>42916</v>
      </c>
      <c r="P510" s="2">
        <f t="shared" si="275"/>
        <v>17</v>
      </c>
      <c r="Q510" s="2">
        <f t="shared" si="276"/>
        <v>6</v>
      </c>
      <c r="R510" s="2">
        <f t="shared" ca="1" si="277"/>
        <v>2018</v>
      </c>
      <c r="S510" s="2">
        <f t="shared" ca="1" si="278"/>
        <v>4</v>
      </c>
      <c r="T510" s="2">
        <f t="shared" ca="1" si="279"/>
        <v>12</v>
      </c>
      <c r="U510" s="2">
        <f t="shared" ca="1" si="257"/>
        <v>344</v>
      </c>
      <c r="V510" s="2">
        <f t="shared" ca="1" si="258"/>
        <v>344</v>
      </c>
      <c r="W510" s="2">
        <f t="shared" ca="1" si="259"/>
        <v>71</v>
      </c>
      <c r="X510" s="2">
        <f t="shared" ca="1" si="260"/>
        <v>12</v>
      </c>
      <c r="Y510" s="2">
        <f t="shared" ca="1" si="261"/>
        <v>36</v>
      </c>
      <c r="Z510" s="2">
        <f t="shared" ca="1" si="262"/>
        <v>-1</v>
      </c>
      <c r="AA510" s="2">
        <f t="shared" ca="1" si="263"/>
        <v>-6</v>
      </c>
      <c r="AB510" s="2">
        <f t="shared" ca="1" si="264"/>
        <v>-19</v>
      </c>
      <c r="AC510" s="2" t="str">
        <f t="shared" ca="1" si="265"/>
        <v xml:space="preserve"> 2017 Q2</v>
      </c>
      <c r="AD510" s="2" t="str">
        <f t="shared" ca="1" si="266"/>
        <v xml:space="preserve"> 2017 M05</v>
      </c>
      <c r="AE510" s="2" t="b">
        <f t="shared" ca="1" si="267"/>
        <v>1</v>
      </c>
      <c r="AF510" s="2" t="b">
        <f t="shared" ca="1" si="268"/>
        <v>1</v>
      </c>
      <c r="AG510" s="2" t="str">
        <f t="shared" si="269"/>
        <v>2017</v>
      </c>
      <c r="AH510" s="2" t="str">
        <f t="shared" si="270"/>
        <v>2</v>
      </c>
      <c r="AI510" t="str">
        <f t="shared" si="271"/>
        <v>05</v>
      </c>
      <c r="AJ510" s="2" t="str">
        <f t="shared" si="272"/>
        <v>2017 Q2</v>
      </c>
    </row>
    <row r="511" spans="1:36" x14ac:dyDescent="0.25">
      <c r="A511" s="1">
        <v>42879</v>
      </c>
      <c r="B511" s="2">
        <f t="shared" si="280"/>
        <v>2017</v>
      </c>
      <c r="C511" s="2">
        <f t="shared" si="281"/>
        <v>2</v>
      </c>
      <c r="D511" s="2">
        <f t="shared" si="247"/>
        <v>20172</v>
      </c>
      <c r="E511">
        <f t="shared" si="248"/>
        <v>5</v>
      </c>
      <c r="F511">
        <f t="shared" si="249"/>
        <v>201705</v>
      </c>
      <c r="G511">
        <f t="shared" si="250"/>
        <v>144</v>
      </c>
      <c r="H511">
        <f t="shared" si="251"/>
        <v>144</v>
      </c>
      <c r="I511">
        <f t="shared" si="252"/>
        <v>54</v>
      </c>
      <c r="J511">
        <f t="shared" si="253"/>
        <v>38</v>
      </c>
      <c r="K511" s="1">
        <f t="shared" si="254"/>
        <v>42879</v>
      </c>
      <c r="L511" s="1">
        <f t="shared" si="255"/>
        <v>42856</v>
      </c>
      <c r="M511" s="1">
        <f t="shared" si="273"/>
        <v>42886</v>
      </c>
      <c r="N511" s="1">
        <f t="shared" si="256"/>
        <v>42826</v>
      </c>
      <c r="O511" s="1">
        <f t="shared" si="274"/>
        <v>42916</v>
      </c>
      <c r="P511" s="2">
        <f t="shared" si="275"/>
        <v>17</v>
      </c>
      <c r="Q511" s="2">
        <f t="shared" si="276"/>
        <v>6</v>
      </c>
      <c r="R511" s="2">
        <f t="shared" ca="1" si="277"/>
        <v>2018</v>
      </c>
      <c r="S511" s="2">
        <f t="shared" ca="1" si="278"/>
        <v>4</v>
      </c>
      <c r="T511" s="2">
        <f t="shared" ca="1" si="279"/>
        <v>12</v>
      </c>
      <c r="U511" s="2">
        <f t="shared" ca="1" si="257"/>
        <v>344</v>
      </c>
      <c r="V511" s="2">
        <f t="shared" ca="1" si="258"/>
        <v>344</v>
      </c>
      <c r="W511" s="2">
        <f t="shared" ca="1" si="259"/>
        <v>71</v>
      </c>
      <c r="X511" s="2">
        <f t="shared" ca="1" si="260"/>
        <v>12</v>
      </c>
      <c r="Y511" s="2">
        <f t="shared" ca="1" si="261"/>
        <v>36</v>
      </c>
      <c r="Z511" s="2">
        <f t="shared" ca="1" si="262"/>
        <v>-1</v>
      </c>
      <c r="AA511" s="2">
        <f t="shared" ca="1" si="263"/>
        <v>-6</v>
      </c>
      <c r="AB511" s="2">
        <f t="shared" ca="1" si="264"/>
        <v>-19</v>
      </c>
      <c r="AC511" s="2" t="str">
        <f t="shared" ca="1" si="265"/>
        <v xml:space="preserve"> 2017 Q2</v>
      </c>
      <c r="AD511" s="2" t="str">
        <f t="shared" ca="1" si="266"/>
        <v xml:space="preserve"> 2017 M05</v>
      </c>
      <c r="AE511" s="2" t="b">
        <f t="shared" ca="1" si="267"/>
        <v>1</v>
      </c>
      <c r="AF511" s="2" t="b">
        <f t="shared" ca="1" si="268"/>
        <v>1</v>
      </c>
      <c r="AG511" s="2" t="str">
        <f t="shared" si="269"/>
        <v>2017</v>
      </c>
      <c r="AH511" s="2" t="str">
        <f t="shared" si="270"/>
        <v>2</v>
      </c>
      <c r="AI511" t="str">
        <f t="shared" si="271"/>
        <v>05</v>
      </c>
      <c r="AJ511" s="2" t="str">
        <f t="shared" si="272"/>
        <v>2017 Q2</v>
      </c>
    </row>
    <row r="512" spans="1:36" x14ac:dyDescent="0.25">
      <c r="A512" s="1">
        <v>42880</v>
      </c>
      <c r="B512" s="2">
        <f t="shared" si="280"/>
        <v>2017</v>
      </c>
      <c r="C512" s="2">
        <f t="shared" si="281"/>
        <v>2</v>
      </c>
      <c r="D512" s="2">
        <f t="shared" si="247"/>
        <v>20172</v>
      </c>
      <c r="E512">
        <f t="shared" si="248"/>
        <v>5</v>
      </c>
      <c r="F512">
        <f t="shared" si="249"/>
        <v>201705</v>
      </c>
      <c r="G512">
        <f t="shared" si="250"/>
        <v>145</v>
      </c>
      <c r="H512">
        <f t="shared" si="251"/>
        <v>145</v>
      </c>
      <c r="I512">
        <f t="shared" si="252"/>
        <v>55</v>
      </c>
      <c r="J512">
        <f t="shared" si="253"/>
        <v>37</v>
      </c>
      <c r="K512" s="1">
        <f t="shared" si="254"/>
        <v>42880</v>
      </c>
      <c r="L512" s="1">
        <f t="shared" si="255"/>
        <v>42856</v>
      </c>
      <c r="M512" s="1">
        <f t="shared" si="273"/>
        <v>42886</v>
      </c>
      <c r="N512" s="1">
        <f t="shared" si="256"/>
        <v>42826</v>
      </c>
      <c r="O512" s="1">
        <f t="shared" si="274"/>
        <v>42916</v>
      </c>
      <c r="P512" s="2">
        <f t="shared" si="275"/>
        <v>17</v>
      </c>
      <c r="Q512" s="2">
        <f t="shared" si="276"/>
        <v>6</v>
      </c>
      <c r="R512" s="2">
        <f t="shared" ca="1" si="277"/>
        <v>2018</v>
      </c>
      <c r="S512" s="2">
        <f t="shared" ca="1" si="278"/>
        <v>4</v>
      </c>
      <c r="T512" s="2">
        <f t="shared" ca="1" si="279"/>
        <v>12</v>
      </c>
      <c r="U512" s="2">
        <f t="shared" ca="1" si="257"/>
        <v>344</v>
      </c>
      <c r="V512" s="2">
        <f t="shared" ca="1" si="258"/>
        <v>344</v>
      </c>
      <c r="W512" s="2">
        <f t="shared" ca="1" si="259"/>
        <v>71</v>
      </c>
      <c r="X512" s="2">
        <f t="shared" ca="1" si="260"/>
        <v>12</v>
      </c>
      <c r="Y512" s="2">
        <f t="shared" ca="1" si="261"/>
        <v>36</v>
      </c>
      <c r="Z512" s="2">
        <f t="shared" ca="1" si="262"/>
        <v>-1</v>
      </c>
      <c r="AA512" s="2">
        <f t="shared" ca="1" si="263"/>
        <v>-6</v>
      </c>
      <c r="AB512" s="2">
        <f t="shared" ca="1" si="264"/>
        <v>-19</v>
      </c>
      <c r="AC512" s="2" t="str">
        <f t="shared" ca="1" si="265"/>
        <v xml:space="preserve"> 2017 Q2</v>
      </c>
      <c r="AD512" s="2" t="str">
        <f t="shared" ca="1" si="266"/>
        <v xml:space="preserve"> 2017 M05</v>
      </c>
      <c r="AE512" s="2" t="b">
        <f t="shared" ca="1" si="267"/>
        <v>1</v>
      </c>
      <c r="AF512" s="2" t="b">
        <f t="shared" ca="1" si="268"/>
        <v>1</v>
      </c>
      <c r="AG512" s="2" t="str">
        <f t="shared" si="269"/>
        <v>2017</v>
      </c>
      <c r="AH512" s="2" t="str">
        <f t="shared" si="270"/>
        <v>2</v>
      </c>
      <c r="AI512" t="str">
        <f t="shared" si="271"/>
        <v>05</v>
      </c>
      <c r="AJ512" s="2" t="str">
        <f t="shared" si="272"/>
        <v>2017 Q2</v>
      </c>
    </row>
    <row r="513" spans="1:36" x14ac:dyDescent="0.25">
      <c r="A513" s="1">
        <v>42881</v>
      </c>
      <c r="B513" s="2">
        <f t="shared" si="280"/>
        <v>2017</v>
      </c>
      <c r="C513" s="2">
        <f t="shared" si="281"/>
        <v>2</v>
      </c>
      <c r="D513" s="2">
        <f t="shared" si="247"/>
        <v>20172</v>
      </c>
      <c r="E513">
        <f t="shared" si="248"/>
        <v>5</v>
      </c>
      <c r="F513">
        <f t="shared" si="249"/>
        <v>201705</v>
      </c>
      <c r="G513">
        <f t="shared" si="250"/>
        <v>146</v>
      </c>
      <c r="H513">
        <f t="shared" si="251"/>
        <v>146</v>
      </c>
      <c r="I513">
        <f t="shared" si="252"/>
        <v>56</v>
      </c>
      <c r="J513">
        <f t="shared" si="253"/>
        <v>36</v>
      </c>
      <c r="K513" s="1">
        <f t="shared" si="254"/>
        <v>42881</v>
      </c>
      <c r="L513" s="1">
        <f t="shared" si="255"/>
        <v>42856</v>
      </c>
      <c r="M513" s="1">
        <f t="shared" si="273"/>
        <v>42886</v>
      </c>
      <c r="N513" s="1">
        <f t="shared" si="256"/>
        <v>42826</v>
      </c>
      <c r="O513" s="1">
        <f t="shared" si="274"/>
        <v>42916</v>
      </c>
      <c r="P513" s="2">
        <f t="shared" si="275"/>
        <v>17</v>
      </c>
      <c r="Q513" s="2">
        <f t="shared" si="276"/>
        <v>6</v>
      </c>
      <c r="R513" s="2">
        <f t="shared" ca="1" si="277"/>
        <v>2018</v>
      </c>
      <c r="S513" s="2">
        <f t="shared" ca="1" si="278"/>
        <v>4</v>
      </c>
      <c r="T513" s="2">
        <f t="shared" ca="1" si="279"/>
        <v>12</v>
      </c>
      <c r="U513" s="2">
        <f t="shared" ca="1" si="257"/>
        <v>344</v>
      </c>
      <c r="V513" s="2">
        <f t="shared" ca="1" si="258"/>
        <v>344</v>
      </c>
      <c r="W513" s="2">
        <f t="shared" ca="1" si="259"/>
        <v>71</v>
      </c>
      <c r="X513" s="2">
        <f t="shared" ca="1" si="260"/>
        <v>12</v>
      </c>
      <c r="Y513" s="2">
        <f t="shared" ca="1" si="261"/>
        <v>36</v>
      </c>
      <c r="Z513" s="2">
        <f t="shared" ca="1" si="262"/>
        <v>-1</v>
      </c>
      <c r="AA513" s="2">
        <f t="shared" ca="1" si="263"/>
        <v>-6</v>
      </c>
      <c r="AB513" s="2">
        <f t="shared" ca="1" si="264"/>
        <v>-19</v>
      </c>
      <c r="AC513" s="2" t="str">
        <f t="shared" ca="1" si="265"/>
        <v xml:space="preserve"> 2017 Q2</v>
      </c>
      <c r="AD513" s="2" t="str">
        <f t="shared" ca="1" si="266"/>
        <v xml:space="preserve"> 2017 M05</v>
      </c>
      <c r="AE513" s="2" t="b">
        <f t="shared" ca="1" si="267"/>
        <v>1</v>
      </c>
      <c r="AF513" s="2" t="b">
        <f t="shared" ca="1" si="268"/>
        <v>1</v>
      </c>
      <c r="AG513" s="2" t="str">
        <f t="shared" si="269"/>
        <v>2017</v>
      </c>
      <c r="AH513" s="2" t="str">
        <f t="shared" si="270"/>
        <v>2</v>
      </c>
      <c r="AI513" t="str">
        <f t="shared" si="271"/>
        <v>05</v>
      </c>
      <c r="AJ513" s="2" t="str">
        <f t="shared" si="272"/>
        <v>2017 Q2</v>
      </c>
    </row>
    <row r="514" spans="1:36" x14ac:dyDescent="0.25">
      <c r="A514" s="1">
        <v>42882</v>
      </c>
      <c r="B514" s="2">
        <f t="shared" si="280"/>
        <v>2017</v>
      </c>
      <c r="C514" s="2">
        <f t="shared" si="281"/>
        <v>2</v>
      </c>
      <c r="D514" s="2">
        <f t="shared" ref="D514:D577" si="282">B514*10 + C514</f>
        <v>20172</v>
      </c>
      <c r="E514">
        <f t="shared" ref="E514:E577" si="283">MONTH(A514)</f>
        <v>5</v>
      </c>
      <c r="F514">
        <f t="shared" ref="F514:F577" si="284">B514*100 + E514</f>
        <v>201705</v>
      </c>
      <c r="G514">
        <f t="shared" ref="G514:G577" si="285">A514-DATE(YEAR(A514), 1, 0)</f>
        <v>147</v>
      </c>
      <c r="H514">
        <f t="shared" ref="H514:H577" si="286">IF(MOD(B514, 4) = 0, IF(G514&gt;59, G514-1, G514), G514)</f>
        <v>147</v>
      </c>
      <c r="I514">
        <f t="shared" ref="I514:I577" si="287">A514-N514 + 1</f>
        <v>57</v>
      </c>
      <c r="J514">
        <f t="shared" ref="J514:J577" si="288">O514-A514+1</f>
        <v>35</v>
      </c>
      <c r="K514" s="1">
        <f t="shared" ref="K514:K577" si="289">A514</f>
        <v>42882</v>
      </c>
      <c r="L514" s="1">
        <f t="shared" ref="L514:L577" si="290">VLOOKUP(F514, $F$2:$K$1828, 6,  FALSE)</f>
        <v>42856</v>
      </c>
      <c r="M514" s="1">
        <f t="shared" si="273"/>
        <v>42886</v>
      </c>
      <c r="N514" s="1">
        <f t="shared" ref="N514:N577" si="291">VLOOKUP(D514, $D$2:$K$1828, 8, FALSE)</f>
        <v>42826</v>
      </c>
      <c r="O514" s="1">
        <f t="shared" si="274"/>
        <v>42916</v>
      </c>
      <c r="P514" s="2">
        <f t="shared" si="275"/>
        <v>17</v>
      </c>
      <c r="Q514" s="2">
        <f t="shared" si="276"/>
        <v>6</v>
      </c>
      <c r="R514" s="2">
        <f t="shared" ca="1" si="277"/>
        <v>2018</v>
      </c>
      <c r="S514" s="2">
        <f t="shared" ca="1" si="278"/>
        <v>4</v>
      </c>
      <c r="T514" s="2">
        <f t="shared" ca="1" si="279"/>
        <v>12</v>
      </c>
      <c r="U514" s="2">
        <f t="shared" ref="U514:U577" ca="1" si="292">VLOOKUP(TODAY(), $A$2:$G$1828, 7, FALSE)</f>
        <v>344</v>
      </c>
      <c r="V514" s="2">
        <f t="shared" ref="V514:V577" ca="1" si="293">VLOOKUP(TODAY(), $A$2:$H$1828, 8, FALSE)</f>
        <v>344</v>
      </c>
      <c r="W514" s="2">
        <f t="shared" ref="W514:W577" ca="1" si="294">VLOOKUP(TODAY(), $A$2:$I$1828, 9, FALSE)</f>
        <v>71</v>
      </c>
      <c r="X514" s="2">
        <f t="shared" ref="X514:X577" ca="1" si="295">VLOOKUP(TODAY(), $A$2:$Q$1828, 17, FALSE)</f>
        <v>12</v>
      </c>
      <c r="Y514" s="2">
        <f t="shared" ref="Y514:Y577" ca="1" si="296">VLOOKUP(TODAY(), $A$2:$P$1828, 16, FALSE)</f>
        <v>36</v>
      </c>
      <c r="Z514" s="2">
        <f t="shared" ref="Z514:Z577" ca="1" si="297">B514 - R514</f>
        <v>-1</v>
      </c>
      <c r="AA514" s="2">
        <f t="shared" ref="AA514:AA577" ca="1" si="298">Q514 - X514</f>
        <v>-6</v>
      </c>
      <c r="AB514" s="2">
        <f t="shared" ref="AB514:AB577" ca="1" si="299">P514 - Y514</f>
        <v>-19</v>
      </c>
      <c r="AC514" s="2" t="str">
        <f t="shared" ref="AC514:AC577" ca="1" si="300">IF(Z514&gt;0,AG514&amp;" Q"&amp;AH514,IF(Z514 &lt; 0," "&amp;AG514&amp;" Q"&amp;AH514, " Current Quarter"))</f>
        <v xml:space="preserve"> 2017 Q2</v>
      </c>
      <c r="AD514" s="2" t="str">
        <f t="shared" ref="AD514:AD577" ca="1" si="301">IF(Z514&gt;0,AG514&amp;" M"&amp;AI514,IF(Z514 &lt; 0," "&amp;AG514&amp;" M"&amp;AI514, " Current Month"))</f>
        <v xml:space="preserve"> 2017 M05</v>
      </c>
      <c r="AE514" s="2" t="b">
        <f t="shared" ref="AE514:AE577" ca="1" si="302">IF(H514 &lt;= V514, TRUE(), FALSE())</f>
        <v>1</v>
      </c>
      <c r="AF514" s="2" t="b">
        <f t="shared" ref="AF514:AF577" ca="1" si="303">IF(I514 &lt;= W514, TRUE(), FALSE())</f>
        <v>1</v>
      </c>
      <c r="AG514" s="2" t="str">
        <f t="shared" ref="AG514:AG577" si="304">TEXT(B514, "0")</f>
        <v>2017</v>
      </c>
      <c r="AH514" s="2" t="str">
        <f t="shared" ref="AH514:AH577" si="305">TEXT(C514, "0")</f>
        <v>2</v>
      </c>
      <c r="AI514" t="str">
        <f t="shared" ref="AI514:AI577" si="306">IF(LEN(TEXT(E514, "0")) = 1, "0" &amp; TEXT(E514, "0"), TEXT(E514,"0"))</f>
        <v>05</v>
      </c>
      <c r="AJ514" s="2" t="str">
        <f t="shared" ref="AJ514:AJ577" si="307">AG514 &amp; " Q" &amp; AH514</f>
        <v>2017 Q2</v>
      </c>
    </row>
    <row r="515" spans="1:36" x14ac:dyDescent="0.25">
      <c r="A515" s="1">
        <v>42883</v>
      </c>
      <c r="B515" s="2">
        <f t="shared" si="280"/>
        <v>2017</v>
      </c>
      <c r="C515" s="2">
        <f t="shared" si="281"/>
        <v>2</v>
      </c>
      <c r="D515" s="2">
        <f t="shared" si="282"/>
        <v>20172</v>
      </c>
      <c r="E515">
        <f t="shared" si="283"/>
        <v>5</v>
      </c>
      <c r="F515">
        <f t="shared" si="284"/>
        <v>201705</v>
      </c>
      <c r="G515">
        <f t="shared" si="285"/>
        <v>148</v>
      </c>
      <c r="H515">
        <f t="shared" si="286"/>
        <v>148</v>
      </c>
      <c r="I515">
        <f t="shared" si="287"/>
        <v>58</v>
      </c>
      <c r="J515">
        <f t="shared" si="288"/>
        <v>34</v>
      </c>
      <c r="K515" s="1">
        <f t="shared" si="289"/>
        <v>42883</v>
      </c>
      <c r="L515" s="1">
        <f t="shared" si="290"/>
        <v>42856</v>
      </c>
      <c r="M515" s="1">
        <f t="shared" ref="M515:M578" si="308">LOOKUP(2, 1/($F$2:$K$1828=F515),$A$2:$A$1828)</f>
        <v>42886</v>
      </c>
      <c r="N515" s="1">
        <f t="shared" si="291"/>
        <v>42826</v>
      </c>
      <c r="O515" s="1">
        <f t="shared" ref="O515:O578" si="309">LOOKUP(2, 1/($D$2:$D$1828=D515),$A$2:$A$1828)</f>
        <v>42916</v>
      </c>
      <c r="P515" s="2">
        <f t="shared" ref="P515:P578" si="310">SUMPRODUCT( (FREQUENCY($F$2:$F$1828, $F$2:$F$1828) &gt; 0) * (F515 &gt;= $F$2:$F$1829) )</f>
        <v>17</v>
      </c>
      <c r="Q515" s="2">
        <f t="shared" ref="Q515:Q578" si="311">SUMPRODUCT( (FREQUENCY($D$2:$D$1828, $D$2:$D$1828) &gt; 0) * (D515 &gt;= $D$2:$D$1829) )</f>
        <v>6</v>
      </c>
      <c r="R515" s="2">
        <f t="shared" ref="R515:R578" ca="1" si="312">VLOOKUP(TODAY(), $A$2:$B$1828, 2, FALSE)</f>
        <v>2018</v>
      </c>
      <c r="S515" s="2">
        <f t="shared" ref="S515:S578" ca="1" si="313">VLOOKUP(TODAY(), $A$2:$C$1828, 3, FALSE)</f>
        <v>4</v>
      </c>
      <c r="T515" s="2">
        <f t="shared" ref="T515:T578" ca="1" si="314">VLOOKUP(TODAY(), $A$2:$E$1828, 5, FALSE)</f>
        <v>12</v>
      </c>
      <c r="U515" s="2">
        <f t="shared" ca="1" si="292"/>
        <v>344</v>
      </c>
      <c r="V515" s="2">
        <f t="shared" ca="1" si="293"/>
        <v>344</v>
      </c>
      <c r="W515" s="2">
        <f t="shared" ca="1" si="294"/>
        <v>71</v>
      </c>
      <c r="X515" s="2">
        <f t="shared" ca="1" si="295"/>
        <v>12</v>
      </c>
      <c r="Y515" s="2">
        <f t="shared" ca="1" si="296"/>
        <v>36</v>
      </c>
      <c r="Z515" s="2">
        <f t="shared" ca="1" si="297"/>
        <v>-1</v>
      </c>
      <c r="AA515" s="2">
        <f t="shared" ca="1" si="298"/>
        <v>-6</v>
      </c>
      <c r="AB515" s="2">
        <f t="shared" ca="1" si="299"/>
        <v>-19</v>
      </c>
      <c r="AC515" s="2" t="str">
        <f t="shared" ca="1" si="300"/>
        <v xml:space="preserve"> 2017 Q2</v>
      </c>
      <c r="AD515" s="2" t="str">
        <f t="shared" ca="1" si="301"/>
        <v xml:space="preserve"> 2017 M05</v>
      </c>
      <c r="AE515" s="2" t="b">
        <f t="shared" ca="1" si="302"/>
        <v>1</v>
      </c>
      <c r="AF515" s="2" t="b">
        <f t="shared" ca="1" si="303"/>
        <v>1</v>
      </c>
      <c r="AG515" s="2" t="str">
        <f t="shared" si="304"/>
        <v>2017</v>
      </c>
      <c r="AH515" s="2" t="str">
        <f t="shared" si="305"/>
        <v>2</v>
      </c>
      <c r="AI515" t="str">
        <f t="shared" si="306"/>
        <v>05</v>
      </c>
      <c r="AJ515" s="2" t="str">
        <f t="shared" si="307"/>
        <v>2017 Q2</v>
      </c>
    </row>
    <row r="516" spans="1:36" x14ac:dyDescent="0.25">
      <c r="A516" s="1">
        <v>42884</v>
      </c>
      <c r="B516" s="2">
        <f t="shared" si="280"/>
        <v>2017</v>
      </c>
      <c r="C516" s="2">
        <f t="shared" si="281"/>
        <v>2</v>
      </c>
      <c r="D516" s="2">
        <f t="shared" si="282"/>
        <v>20172</v>
      </c>
      <c r="E516">
        <f t="shared" si="283"/>
        <v>5</v>
      </c>
      <c r="F516">
        <f t="shared" si="284"/>
        <v>201705</v>
      </c>
      <c r="G516">
        <f t="shared" si="285"/>
        <v>149</v>
      </c>
      <c r="H516">
        <f t="shared" si="286"/>
        <v>149</v>
      </c>
      <c r="I516">
        <f t="shared" si="287"/>
        <v>59</v>
      </c>
      <c r="J516">
        <f t="shared" si="288"/>
        <v>33</v>
      </c>
      <c r="K516" s="1">
        <f t="shared" si="289"/>
        <v>42884</v>
      </c>
      <c r="L516" s="1">
        <f t="shared" si="290"/>
        <v>42856</v>
      </c>
      <c r="M516" s="1">
        <f t="shared" si="308"/>
        <v>42886</v>
      </c>
      <c r="N516" s="1">
        <f t="shared" si="291"/>
        <v>42826</v>
      </c>
      <c r="O516" s="1">
        <f t="shared" si="309"/>
        <v>42916</v>
      </c>
      <c r="P516" s="2">
        <f t="shared" si="310"/>
        <v>17</v>
      </c>
      <c r="Q516" s="2">
        <f t="shared" si="311"/>
        <v>6</v>
      </c>
      <c r="R516" s="2">
        <f t="shared" ca="1" si="312"/>
        <v>2018</v>
      </c>
      <c r="S516" s="2">
        <f t="shared" ca="1" si="313"/>
        <v>4</v>
      </c>
      <c r="T516" s="2">
        <f t="shared" ca="1" si="314"/>
        <v>12</v>
      </c>
      <c r="U516" s="2">
        <f t="shared" ca="1" si="292"/>
        <v>344</v>
      </c>
      <c r="V516" s="2">
        <f t="shared" ca="1" si="293"/>
        <v>344</v>
      </c>
      <c r="W516" s="2">
        <f t="shared" ca="1" si="294"/>
        <v>71</v>
      </c>
      <c r="X516" s="2">
        <f t="shared" ca="1" si="295"/>
        <v>12</v>
      </c>
      <c r="Y516" s="2">
        <f t="shared" ca="1" si="296"/>
        <v>36</v>
      </c>
      <c r="Z516" s="2">
        <f t="shared" ca="1" si="297"/>
        <v>-1</v>
      </c>
      <c r="AA516" s="2">
        <f t="shared" ca="1" si="298"/>
        <v>-6</v>
      </c>
      <c r="AB516" s="2">
        <f t="shared" ca="1" si="299"/>
        <v>-19</v>
      </c>
      <c r="AC516" s="2" t="str">
        <f t="shared" ca="1" si="300"/>
        <v xml:space="preserve"> 2017 Q2</v>
      </c>
      <c r="AD516" s="2" t="str">
        <f t="shared" ca="1" si="301"/>
        <v xml:space="preserve"> 2017 M05</v>
      </c>
      <c r="AE516" s="2" t="b">
        <f t="shared" ca="1" si="302"/>
        <v>1</v>
      </c>
      <c r="AF516" s="2" t="b">
        <f t="shared" ca="1" si="303"/>
        <v>1</v>
      </c>
      <c r="AG516" s="2" t="str">
        <f t="shared" si="304"/>
        <v>2017</v>
      </c>
      <c r="AH516" s="2" t="str">
        <f t="shared" si="305"/>
        <v>2</v>
      </c>
      <c r="AI516" t="str">
        <f t="shared" si="306"/>
        <v>05</v>
      </c>
      <c r="AJ516" s="2" t="str">
        <f t="shared" si="307"/>
        <v>2017 Q2</v>
      </c>
    </row>
    <row r="517" spans="1:36" x14ac:dyDescent="0.25">
      <c r="A517" s="1">
        <v>42885</v>
      </c>
      <c r="B517" s="2">
        <f t="shared" si="280"/>
        <v>2017</v>
      </c>
      <c r="C517" s="2">
        <f t="shared" si="281"/>
        <v>2</v>
      </c>
      <c r="D517" s="2">
        <f t="shared" si="282"/>
        <v>20172</v>
      </c>
      <c r="E517">
        <f t="shared" si="283"/>
        <v>5</v>
      </c>
      <c r="F517">
        <f t="shared" si="284"/>
        <v>201705</v>
      </c>
      <c r="G517">
        <f t="shared" si="285"/>
        <v>150</v>
      </c>
      <c r="H517">
        <f t="shared" si="286"/>
        <v>150</v>
      </c>
      <c r="I517">
        <f t="shared" si="287"/>
        <v>60</v>
      </c>
      <c r="J517">
        <f t="shared" si="288"/>
        <v>32</v>
      </c>
      <c r="K517" s="1">
        <f t="shared" si="289"/>
        <v>42885</v>
      </c>
      <c r="L517" s="1">
        <f t="shared" si="290"/>
        <v>42856</v>
      </c>
      <c r="M517" s="1">
        <f t="shared" si="308"/>
        <v>42886</v>
      </c>
      <c r="N517" s="1">
        <f t="shared" si="291"/>
        <v>42826</v>
      </c>
      <c r="O517" s="1">
        <f t="shared" si="309"/>
        <v>42916</v>
      </c>
      <c r="P517" s="2">
        <f t="shared" si="310"/>
        <v>17</v>
      </c>
      <c r="Q517" s="2">
        <f t="shared" si="311"/>
        <v>6</v>
      </c>
      <c r="R517" s="2">
        <f t="shared" ca="1" si="312"/>
        <v>2018</v>
      </c>
      <c r="S517" s="2">
        <f t="shared" ca="1" si="313"/>
        <v>4</v>
      </c>
      <c r="T517" s="2">
        <f t="shared" ca="1" si="314"/>
        <v>12</v>
      </c>
      <c r="U517" s="2">
        <f t="shared" ca="1" si="292"/>
        <v>344</v>
      </c>
      <c r="V517" s="2">
        <f t="shared" ca="1" si="293"/>
        <v>344</v>
      </c>
      <c r="W517" s="2">
        <f t="shared" ca="1" si="294"/>
        <v>71</v>
      </c>
      <c r="X517" s="2">
        <f t="shared" ca="1" si="295"/>
        <v>12</v>
      </c>
      <c r="Y517" s="2">
        <f t="shared" ca="1" si="296"/>
        <v>36</v>
      </c>
      <c r="Z517" s="2">
        <f t="shared" ca="1" si="297"/>
        <v>-1</v>
      </c>
      <c r="AA517" s="2">
        <f t="shared" ca="1" si="298"/>
        <v>-6</v>
      </c>
      <c r="AB517" s="2">
        <f t="shared" ca="1" si="299"/>
        <v>-19</v>
      </c>
      <c r="AC517" s="2" t="str">
        <f t="shared" ca="1" si="300"/>
        <v xml:space="preserve"> 2017 Q2</v>
      </c>
      <c r="AD517" s="2" t="str">
        <f t="shared" ca="1" si="301"/>
        <v xml:space="preserve"> 2017 M05</v>
      </c>
      <c r="AE517" s="2" t="b">
        <f t="shared" ca="1" si="302"/>
        <v>1</v>
      </c>
      <c r="AF517" s="2" t="b">
        <f t="shared" ca="1" si="303"/>
        <v>1</v>
      </c>
      <c r="AG517" s="2" t="str">
        <f t="shared" si="304"/>
        <v>2017</v>
      </c>
      <c r="AH517" s="2" t="str">
        <f t="shared" si="305"/>
        <v>2</v>
      </c>
      <c r="AI517" t="str">
        <f t="shared" si="306"/>
        <v>05</v>
      </c>
      <c r="AJ517" s="2" t="str">
        <f t="shared" si="307"/>
        <v>2017 Q2</v>
      </c>
    </row>
    <row r="518" spans="1:36" x14ac:dyDescent="0.25">
      <c r="A518" s="1">
        <v>42886</v>
      </c>
      <c r="B518" s="2">
        <f t="shared" si="280"/>
        <v>2017</v>
      </c>
      <c r="C518" s="2">
        <f t="shared" si="281"/>
        <v>2</v>
      </c>
      <c r="D518" s="2">
        <f t="shared" si="282"/>
        <v>20172</v>
      </c>
      <c r="E518">
        <f t="shared" si="283"/>
        <v>5</v>
      </c>
      <c r="F518">
        <f t="shared" si="284"/>
        <v>201705</v>
      </c>
      <c r="G518">
        <f t="shared" si="285"/>
        <v>151</v>
      </c>
      <c r="H518">
        <f t="shared" si="286"/>
        <v>151</v>
      </c>
      <c r="I518">
        <f t="shared" si="287"/>
        <v>61</v>
      </c>
      <c r="J518">
        <f t="shared" si="288"/>
        <v>31</v>
      </c>
      <c r="K518" s="1">
        <f t="shared" si="289"/>
        <v>42886</v>
      </c>
      <c r="L518" s="1">
        <f t="shared" si="290"/>
        <v>42856</v>
      </c>
      <c r="M518" s="1">
        <f t="shared" si="308"/>
        <v>42886</v>
      </c>
      <c r="N518" s="1">
        <f t="shared" si="291"/>
        <v>42826</v>
      </c>
      <c r="O518" s="1">
        <f t="shared" si="309"/>
        <v>42916</v>
      </c>
      <c r="P518" s="2">
        <f t="shared" si="310"/>
        <v>17</v>
      </c>
      <c r="Q518" s="2">
        <f t="shared" si="311"/>
        <v>6</v>
      </c>
      <c r="R518" s="2">
        <f t="shared" ca="1" si="312"/>
        <v>2018</v>
      </c>
      <c r="S518" s="2">
        <f t="shared" ca="1" si="313"/>
        <v>4</v>
      </c>
      <c r="T518" s="2">
        <f t="shared" ca="1" si="314"/>
        <v>12</v>
      </c>
      <c r="U518" s="2">
        <f t="shared" ca="1" si="292"/>
        <v>344</v>
      </c>
      <c r="V518" s="2">
        <f t="shared" ca="1" si="293"/>
        <v>344</v>
      </c>
      <c r="W518" s="2">
        <f t="shared" ca="1" si="294"/>
        <v>71</v>
      </c>
      <c r="X518" s="2">
        <f t="shared" ca="1" si="295"/>
        <v>12</v>
      </c>
      <c r="Y518" s="2">
        <f t="shared" ca="1" si="296"/>
        <v>36</v>
      </c>
      <c r="Z518" s="2">
        <f t="shared" ca="1" si="297"/>
        <v>-1</v>
      </c>
      <c r="AA518" s="2">
        <f t="shared" ca="1" si="298"/>
        <v>-6</v>
      </c>
      <c r="AB518" s="2">
        <f t="shared" ca="1" si="299"/>
        <v>-19</v>
      </c>
      <c r="AC518" s="2" t="str">
        <f t="shared" ca="1" si="300"/>
        <v xml:space="preserve"> 2017 Q2</v>
      </c>
      <c r="AD518" s="2" t="str">
        <f t="shared" ca="1" si="301"/>
        <v xml:space="preserve"> 2017 M05</v>
      </c>
      <c r="AE518" s="2" t="b">
        <f t="shared" ca="1" si="302"/>
        <v>1</v>
      </c>
      <c r="AF518" s="2" t="b">
        <f t="shared" ca="1" si="303"/>
        <v>1</v>
      </c>
      <c r="AG518" s="2" t="str">
        <f t="shared" si="304"/>
        <v>2017</v>
      </c>
      <c r="AH518" s="2" t="str">
        <f t="shared" si="305"/>
        <v>2</v>
      </c>
      <c r="AI518" t="str">
        <f t="shared" si="306"/>
        <v>05</v>
      </c>
      <c r="AJ518" s="2" t="str">
        <f t="shared" si="307"/>
        <v>2017 Q2</v>
      </c>
    </row>
    <row r="519" spans="1:36" x14ac:dyDescent="0.25">
      <c r="A519" s="1">
        <v>42887</v>
      </c>
      <c r="B519" s="2">
        <f t="shared" si="280"/>
        <v>2017</v>
      </c>
      <c r="C519" s="2">
        <f t="shared" si="281"/>
        <v>2</v>
      </c>
      <c r="D519" s="2">
        <f t="shared" si="282"/>
        <v>20172</v>
      </c>
      <c r="E519">
        <f t="shared" si="283"/>
        <v>6</v>
      </c>
      <c r="F519">
        <f t="shared" si="284"/>
        <v>201706</v>
      </c>
      <c r="G519">
        <f t="shared" si="285"/>
        <v>152</v>
      </c>
      <c r="H519">
        <f t="shared" si="286"/>
        <v>152</v>
      </c>
      <c r="I519">
        <f t="shared" si="287"/>
        <v>62</v>
      </c>
      <c r="J519">
        <f t="shared" si="288"/>
        <v>30</v>
      </c>
      <c r="K519" s="1">
        <f t="shared" si="289"/>
        <v>42887</v>
      </c>
      <c r="L519" s="1">
        <f t="shared" si="290"/>
        <v>42887</v>
      </c>
      <c r="M519" s="1">
        <f t="shared" si="308"/>
        <v>42916</v>
      </c>
      <c r="N519" s="1">
        <f t="shared" si="291"/>
        <v>42826</v>
      </c>
      <c r="O519" s="1">
        <f t="shared" si="309"/>
        <v>42916</v>
      </c>
      <c r="P519" s="2">
        <f t="shared" si="310"/>
        <v>18</v>
      </c>
      <c r="Q519" s="2">
        <f t="shared" si="311"/>
        <v>6</v>
      </c>
      <c r="R519" s="2">
        <f t="shared" ca="1" si="312"/>
        <v>2018</v>
      </c>
      <c r="S519" s="2">
        <f t="shared" ca="1" si="313"/>
        <v>4</v>
      </c>
      <c r="T519" s="2">
        <f t="shared" ca="1" si="314"/>
        <v>12</v>
      </c>
      <c r="U519" s="2">
        <f t="shared" ca="1" si="292"/>
        <v>344</v>
      </c>
      <c r="V519" s="2">
        <f t="shared" ca="1" si="293"/>
        <v>344</v>
      </c>
      <c r="W519" s="2">
        <f t="shared" ca="1" si="294"/>
        <v>71</v>
      </c>
      <c r="X519" s="2">
        <f t="shared" ca="1" si="295"/>
        <v>12</v>
      </c>
      <c r="Y519" s="2">
        <f t="shared" ca="1" si="296"/>
        <v>36</v>
      </c>
      <c r="Z519" s="2">
        <f t="shared" ca="1" si="297"/>
        <v>-1</v>
      </c>
      <c r="AA519" s="2">
        <f t="shared" ca="1" si="298"/>
        <v>-6</v>
      </c>
      <c r="AB519" s="2">
        <f t="shared" ca="1" si="299"/>
        <v>-18</v>
      </c>
      <c r="AC519" s="2" t="str">
        <f t="shared" ca="1" si="300"/>
        <v xml:space="preserve"> 2017 Q2</v>
      </c>
      <c r="AD519" s="2" t="str">
        <f t="shared" ca="1" si="301"/>
        <v xml:space="preserve"> 2017 M06</v>
      </c>
      <c r="AE519" s="2" t="b">
        <f t="shared" ca="1" si="302"/>
        <v>1</v>
      </c>
      <c r="AF519" s="2" t="b">
        <f t="shared" ca="1" si="303"/>
        <v>1</v>
      </c>
      <c r="AG519" s="2" t="str">
        <f t="shared" si="304"/>
        <v>2017</v>
      </c>
      <c r="AH519" s="2" t="str">
        <f t="shared" si="305"/>
        <v>2</v>
      </c>
      <c r="AI519" t="str">
        <f t="shared" si="306"/>
        <v>06</v>
      </c>
      <c r="AJ519" s="2" t="str">
        <f t="shared" si="307"/>
        <v>2017 Q2</v>
      </c>
    </row>
    <row r="520" spans="1:36" x14ac:dyDescent="0.25">
      <c r="A520" s="1">
        <v>42888</v>
      </c>
      <c r="B520" s="2">
        <f t="shared" si="280"/>
        <v>2017</v>
      </c>
      <c r="C520" s="2">
        <f t="shared" si="281"/>
        <v>2</v>
      </c>
      <c r="D520" s="2">
        <f t="shared" si="282"/>
        <v>20172</v>
      </c>
      <c r="E520">
        <f t="shared" si="283"/>
        <v>6</v>
      </c>
      <c r="F520">
        <f t="shared" si="284"/>
        <v>201706</v>
      </c>
      <c r="G520">
        <f t="shared" si="285"/>
        <v>153</v>
      </c>
      <c r="H520">
        <f t="shared" si="286"/>
        <v>153</v>
      </c>
      <c r="I520">
        <f t="shared" si="287"/>
        <v>63</v>
      </c>
      <c r="J520">
        <f t="shared" si="288"/>
        <v>29</v>
      </c>
      <c r="K520" s="1">
        <f t="shared" si="289"/>
        <v>42888</v>
      </c>
      <c r="L520" s="1">
        <f t="shared" si="290"/>
        <v>42887</v>
      </c>
      <c r="M520" s="1">
        <f t="shared" si="308"/>
        <v>42916</v>
      </c>
      <c r="N520" s="1">
        <f t="shared" si="291"/>
        <v>42826</v>
      </c>
      <c r="O520" s="1">
        <f t="shared" si="309"/>
        <v>42916</v>
      </c>
      <c r="P520" s="2">
        <f t="shared" si="310"/>
        <v>18</v>
      </c>
      <c r="Q520" s="2">
        <f t="shared" si="311"/>
        <v>6</v>
      </c>
      <c r="R520" s="2">
        <f t="shared" ca="1" si="312"/>
        <v>2018</v>
      </c>
      <c r="S520" s="2">
        <f t="shared" ca="1" si="313"/>
        <v>4</v>
      </c>
      <c r="T520" s="2">
        <f t="shared" ca="1" si="314"/>
        <v>12</v>
      </c>
      <c r="U520" s="2">
        <f t="shared" ca="1" si="292"/>
        <v>344</v>
      </c>
      <c r="V520" s="2">
        <f t="shared" ca="1" si="293"/>
        <v>344</v>
      </c>
      <c r="W520" s="2">
        <f t="shared" ca="1" si="294"/>
        <v>71</v>
      </c>
      <c r="X520" s="2">
        <f t="shared" ca="1" si="295"/>
        <v>12</v>
      </c>
      <c r="Y520" s="2">
        <f t="shared" ca="1" si="296"/>
        <v>36</v>
      </c>
      <c r="Z520" s="2">
        <f t="shared" ca="1" si="297"/>
        <v>-1</v>
      </c>
      <c r="AA520" s="2">
        <f t="shared" ca="1" si="298"/>
        <v>-6</v>
      </c>
      <c r="AB520" s="2">
        <f t="shared" ca="1" si="299"/>
        <v>-18</v>
      </c>
      <c r="AC520" s="2" t="str">
        <f t="shared" ca="1" si="300"/>
        <v xml:space="preserve"> 2017 Q2</v>
      </c>
      <c r="AD520" s="2" t="str">
        <f t="shared" ca="1" si="301"/>
        <v xml:space="preserve"> 2017 M06</v>
      </c>
      <c r="AE520" s="2" t="b">
        <f t="shared" ca="1" si="302"/>
        <v>1</v>
      </c>
      <c r="AF520" s="2" t="b">
        <f t="shared" ca="1" si="303"/>
        <v>1</v>
      </c>
      <c r="AG520" s="2" t="str">
        <f t="shared" si="304"/>
        <v>2017</v>
      </c>
      <c r="AH520" s="2" t="str">
        <f t="shared" si="305"/>
        <v>2</v>
      </c>
      <c r="AI520" t="str">
        <f t="shared" si="306"/>
        <v>06</v>
      </c>
      <c r="AJ520" s="2" t="str">
        <f t="shared" si="307"/>
        <v>2017 Q2</v>
      </c>
    </row>
    <row r="521" spans="1:36" x14ac:dyDescent="0.25">
      <c r="A521" s="1">
        <v>42889</v>
      </c>
      <c r="B521" s="2">
        <f t="shared" si="280"/>
        <v>2017</v>
      </c>
      <c r="C521" s="2">
        <f t="shared" si="281"/>
        <v>2</v>
      </c>
      <c r="D521" s="2">
        <f t="shared" si="282"/>
        <v>20172</v>
      </c>
      <c r="E521">
        <f t="shared" si="283"/>
        <v>6</v>
      </c>
      <c r="F521">
        <f t="shared" si="284"/>
        <v>201706</v>
      </c>
      <c r="G521">
        <f t="shared" si="285"/>
        <v>154</v>
      </c>
      <c r="H521">
        <f t="shared" si="286"/>
        <v>154</v>
      </c>
      <c r="I521">
        <f t="shared" si="287"/>
        <v>64</v>
      </c>
      <c r="J521">
        <f t="shared" si="288"/>
        <v>28</v>
      </c>
      <c r="K521" s="1">
        <f t="shared" si="289"/>
        <v>42889</v>
      </c>
      <c r="L521" s="1">
        <f t="shared" si="290"/>
        <v>42887</v>
      </c>
      <c r="M521" s="1">
        <f t="shared" si="308"/>
        <v>42916</v>
      </c>
      <c r="N521" s="1">
        <f t="shared" si="291"/>
        <v>42826</v>
      </c>
      <c r="O521" s="1">
        <f t="shared" si="309"/>
        <v>42916</v>
      </c>
      <c r="P521" s="2">
        <f t="shared" si="310"/>
        <v>18</v>
      </c>
      <c r="Q521" s="2">
        <f t="shared" si="311"/>
        <v>6</v>
      </c>
      <c r="R521" s="2">
        <f t="shared" ca="1" si="312"/>
        <v>2018</v>
      </c>
      <c r="S521" s="2">
        <f t="shared" ca="1" si="313"/>
        <v>4</v>
      </c>
      <c r="T521" s="2">
        <f t="shared" ca="1" si="314"/>
        <v>12</v>
      </c>
      <c r="U521" s="2">
        <f t="shared" ca="1" si="292"/>
        <v>344</v>
      </c>
      <c r="V521" s="2">
        <f t="shared" ca="1" si="293"/>
        <v>344</v>
      </c>
      <c r="W521" s="2">
        <f t="shared" ca="1" si="294"/>
        <v>71</v>
      </c>
      <c r="X521" s="2">
        <f t="shared" ca="1" si="295"/>
        <v>12</v>
      </c>
      <c r="Y521" s="2">
        <f t="shared" ca="1" si="296"/>
        <v>36</v>
      </c>
      <c r="Z521" s="2">
        <f t="shared" ca="1" si="297"/>
        <v>-1</v>
      </c>
      <c r="AA521" s="2">
        <f t="shared" ca="1" si="298"/>
        <v>-6</v>
      </c>
      <c r="AB521" s="2">
        <f t="shared" ca="1" si="299"/>
        <v>-18</v>
      </c>
      <c r="AC521" s="2" t="str">
        <f t="shared" ca="1" si="300"/>
        <v xml:space="preserve"> 2017 Q2</v>
      </c>
      <c r="AD521" s="2" t="str">
        <f t="shared" ca="1" si="301"/>
        <v xml:space="preserve"> 2017 M06</v>
      </c>
      <c r="AE521" s="2" t="b">
        <f t="shared" ca="1" si="302"/>
        <v>1</v>
      </c>
      <c r="AF521" s="2" t="b">
        <f t="shared" ca="1" si="303"/>
        <v>1</v>
      </c>
      <c r="AG521" s="2" t="str">
        <f t="shared" si="304"/>
        <v>2017</v>
      </c>
      <c r="AH521" s="2" t="str">
        <f t="shared" si="305"/>
        <v>2</v>
      </c>
      <c r="AI521" t="str">
        <f t="shared" si="306"/>
        <v>06</v>
      </c>
      <c r="AJ521" s="2" t="str">
        <f t="shared" si="307"/>
        <v>2017 Q2</v>
      </c>
    </row>
    <row r="522" spans="1:36" x14ac:dyDescent="0.25">
      <c r="A522" s="1">
        <v>42890</v>
      </c>
      <c r="B522" s="2">
        <f t="shared" si="280"/>
        <v>2017</v>
      </c>
      <c r="C522" s="2">
        <f t="shared" si="281"/>
        <v>2</v>
      </c>
      <c r="D522" s="2">
        <f t="shared" si="282"/>
        <v>20172</v>
      </c>
      <c r="E522">
        <f t="shared" si="283"/>
        <v>6</v>
      </c>
      <c r="F522">
        <f t="shared" si="284"/>
        <v>201706</v>
      </c>
      <c r="G522">
        <f t="shared" si="285"/>
        <v>155</v>
      </c>
      <c r="H522">
        <f t="shared" si="286"/>
        <v>155</v>
      </c>
      <c r="I522">
        <f t="shared" si="287"/>
        <v>65</v>
      </c>
      <c r="J522">
        <f t="shared" si="288"/>
        <v>27</v>
      </c>
      <c r="K522" s="1">
        <f t="shared" si="289"/>
        <v>42890</v>
      </c>
      <c r="L522" s="1">
        <f t="shared" si="290"/>
        <v>42887</v>
      </c>
      <c r="M522" s="1">
        <f t="shared" si="308"/>
        <v>42916</v>
      </c>
      <c r="N522" s="1">
        <f t="shared" si="291"/>
        <v>42826</v>
      </c>
      <c r="O522" s="1">
        <f t="shared" si="309"/>
        <v>42916</v>
      </c>
      <c r="P522" s="2">
        <f t="shared" si="310"/>
        <v>18</v>
      </c>
      <c r="Q522" s="2">
        <f t="shared" si="311"/>
        <v>6</v>
      </c>
      <c r="R522" s="2">
        <f t="shared" ca="1" si="312"/>
        <v>2018</v>
      </c>
      <c r="S522" s="2">
        <f t="shared" ca="1" si="313"/>
        <v>4</v>
      </c>
      <c r="T522" s="2">
        <f t="shared" ca="1" si="314"/>
        <v>12</v>
      </c>
      <c r="U522" s="2">
        <f t="shared" ca="1" si="292"/>
        <v>344</v>
      </c>
      <c r="V522" s="2">
        <f t="shared" ca="1" si="293"/>
        <v>344</v>
      </c>
      <c r="W522" s="2">
        <f t="shared" ca="1" si="294"/>
        <v>71</v>
      </c>
      <c r="X522" s="2">
        <f t="shared" ca="1" si="295"/>
        <v>12</v>
      </c>
      <c r="Y522" s="2">
        <f t="shared" ca="1" si="296"/>
        <v>36</v>
      </c>
      <c r="Z522" s="2">
        <f t="shared" ca="1" si="297"/>
        <v>-1</v>
      </c>
      <c r="AA522" s="2">
        <f t="shared" ca="1" si="298"/>
        <v>-6</v>
      </c>
      <c r="AB522" s="2">
        <f t="shared" ca="1" si="299"/>
        <v>-18</v>
      </c>
      <c r="AC522" s="2" t="str">
        <f t="shared" ca="1" si="300"/>
        <v xml:space="preserve"> 2017 Q2</v>
      </c>
      <c r="AD522" s="2" t="str">
        <f t="shared" ca="1" si="301"/>
        <v xml:space="preserve"> 2017 M06</v>
      </c>
      <c r="AE522" s="2" t="b">
        <f t="shared" ca="1" si="302"/>
        <v>1</v>
      </c>
      <c r="AF522" s="2" t="b">
        <f t="shared" ca="1" si="303"/>
        <v>1</v>
      </c>
      <c r="AG522" s="2" t="str">
        <f t="shared" si="304"/>
        <v>2017</v>
      </c>
      <c r="AH522" s="2" t="str">
        <f t="shared" si="305"/>
        <v>2</v>
      </c>
      <c r="AI522" t="str">
        <f t="shared" si="306"/>
        <v>06</v>
      </c>
      <c r="AJ522" s="2" t="str">
        <f t="shared" si="307"/>
        <v>2017 Q2</v>
      </c>
    </row>
    <row r="523" spans="1:36" x14ac:dyDescent="0.25">
      <c r="A523" s="1">
        <v>42891</v>
      </c>
      <c r="B523" s="2">
        <f t="shared" si="280"/>
        <v>2017</v>
      </c>
      <c r="C523" s="2">
        <f t="shared" si="281"/>
        <v>2</v>
      </c>
      <c r="D523" s="2">
        <f t="shared" si="282"/>
        <v>20172</v>
      </c>
      <c r="E523">
        <f t="shared" si="283"/>
        <v>6</v>
      </c>
      <c r="F523">
        <f t="shared" si="284"/>
        <v>201706</v>
      </c>
      <c r="G523">
        <f t="shared" si="285"/>
        <v>156</v>
      </c>
      <c r="H523">
        <f t="shared" si="286"/>
        <v>156</v>
      </c>
      <c r="I523">
        <f t="shared" si="287"/>
        <v>66</v>
      </c>
      <c r="J523">
        <f t="shared" si="288"/>
        <v>26</v>
      </c>
      <c r="K523" s="1">
        <f t="shared" si="289"/>
        <v>42891</v>
      </c>
      <c r="L523" s="1">
        <f t="shared" si="290"/>
        <v>42887</v>
      </c>
      <c r="M523" s="1">
        <f t="shared" si="308"/>
        <v>42916</v>
      </c>
      <c r="N523" s="1">
        <f t="shared" si="291"/>
        <v>42826</v>
      </c>
      <c r="O523" s="1">
        <f t="shared" si="309"/>
        <v>42916</v>
      </c>
      <c r="P523" s="2">
        <f t="shared" si="310"/>
        <v>18</v>
      </c>
      <c r="Q523" s="2">
        <f t="shared" si="311"/>
        <v>6</v>
      </c>
      <c r="R523" s="2">
        <f t="shared" ca="1" si="312"/>
        <v>2018</v>
      </c>
      <c r="S523" s="2">
        <f t="shared" ca="1" si="313"/>
        <v>4</v>
      </c>
      <c r="T523" s="2">
        <f t="shared" ca="1" si="314"/>
        <v>12</v>
      </c>
      <c r="U523" s="2">
        <f t="shared" ca="1" si="292"/>
        <v>344</v>
      </c>
      <c r="V523" s="2">
        <f t="shared" ca="1" si="293"/>
        <v>344</v>
      </c>
      <c r="W523" s="2">
        <f t="shared" ca="1" si="294"/>
        <v>71</v>
      </c>
      <c r="X523" s="2">
        <f t="shared" ca="1" si="295"/>
        <v>12</v>
      </c>
      <c r="Y523" s="2">
        <f t="shared" ca="1" si="296"/>
        <v>36</v>
      </c>
      <c r="Z523" s="2">
        <f t="shared" ca="1" si="297"/>
        <v>-1</v>
      </c>
      <c r="AA523" s="2">
        <f t="shared" ca="1" si="298"/>
        <v>-6</v>
      </c>
      <c r="AB523" s="2">
        <f t="shared" ca="1" si="299"/>
        <v>-18</v>
      </c>
      <c r="AC523" s="2" t="str">
        <f t="shared" ca="1" si="300"/>
        <v xml:space="preserve"> 2017 Q2</v>
      </c>
      <c r="AD523" s="2" t="str">
        <f t="shared" ca="1" si="301"/>
        <v xml:space="preserve"> 2017 M06</v>
      </c>
      <c r="AE523" s="2" t="b">
        <f t="shared" ca="1" si="302"/>
        <v>1</v>
      </c>
      <c r="AF523" s="2" t="b">
        <f t="shared" ca="1" si="303"/>
        <v>1</v>
      </c>
      <c r="AG523" s="2" t="str">
        <f t="shared" si="304"/>
        <v>2017</v>
      </c>
      <c r="AH523" s="2" t="str">
        <f t="shared" si="305"/>
        <v>2</v>
      </c>
      <c r="AI523" t="str">
        <f t="shared" si="306"/>
        <v>06</v>
      </c>
      <c r="AJ523" s="2" t="str">
        <f t="shared" si="307"/>
        <v>2017 Q2</v>
      </c>
    </row>
    <row r="524" spans="1:36" x14ac:dyDescent="0.25">
      <c r="A524" s="1">
        <v>42892</v>
      </c>
      <c r="B524" s="2">
        <f t="shared" si="280"/>
        <v>2017</v>
      </c>
      <c r="C524" s="2">
        <f t="shared" si="281"/>
        <v>2</v>
      </c>
      <c r="D524" s="2">
        <f t="shared" si="282"/>
        <v>20172</v>
      </c>
      <c r="E524">
        <f t="shared" si="283"/>
        <v>6</v>
      </c>
      <c r="F524">
        <f t="shared" si="284"/>
        <v>201706</v>
      </c>
      <c r="G524">
        <f t="shared" si="285"/>
        <v>157</v>
      </c>
      <c r="H524">
        <f t="shared" si="286"/>
        <v>157</v>
      </c>
      <c r="I524">
        <f t="shared" si="287"/>
        <v>67</v>
      </c>
      <c r="J524">
        <f t="shared" si="288"/>
        <v>25</v>
      </c>
      <c r="K524" s="1">
        <f t="shared" si="289"/>
        <v>42892</v>
      </c>
      <c r="L524" s="1">
        <f t="shared" si="290"/>
        <v>42887</v>
      </c>
      <c r="M524" s="1">
        <f t="shared" si="308"/>
        <v>42916</v>
      </c>
      <c r="N524" s="1">
        <f t="shared" si="291"/>
        <v>42826</v>
      </c>
      <c r="O524" s="1">
        <f t="shared" si="309"/>
        <v>42916</v>
      </c>
      <c r="P524" s="2">
        <f t="shared" si="310"/>
        <v>18</v>
      </c>
      <c r="Q524" s="2">
        <f t="shared" si="311"/>
        <v>6</v>
      </c>
      <c r="R524" s="2">
        <f t="shared" ca="1" si="312"/>
        <v>2018</v>
      </c>
      <c r="S524" s="2">
        <f t="shared" ca="1" si="313"/>
        <v>4</v>
      </c>
      <c r="T524" s="2">
        <f t="shared" ca="1" si="314"/>
        <v>12</v>
      </c>
      <c r="U524" s="2">
        <f t="shared" ca="1" si="292"/>
        <v>344</v>
      </c>
      <c r="V524" s="2">
        <f t="shared" ca="1" si="293"/>
        <v>344</v>
      </c>
      <c r="W524" s="2">
        <f t="shared" ca="1" si="294"/>
        <v>71</v>
      </c>
      <c r="X524" s="2">
        <f t="shared" ca="1" si="295"/>
        <v>12</v>
      </c>
      <c r="Y524" s="2">
        <f t="shared" ca="1" si="296"/>
        <v>36</v>
      </c>
      <c r="Z524" s="2">
        <f t="shared" ca="1" si="297"/>
        <v>-1</v>
      </c>
      <c r="AA524" s="2">
        <f t="shared" ca="1" si="298"/>
        <v>-6</v>
      </c>
      <c r="AB524" s="2">
        <f t="shared" ca="1" si="299"/>
        <v>-18</v>
      </c>
      <c r="AC524" s="2" t="str">
        <f t="shared" ca="1" si="300"/>
        <v xml:space="preserve"> 2017 Q2</v>
      </c>
      <c r="AD524" s="2" t="str">
        <f t="shared" ca="1" si="301"/>
        <v xml:space="preserve"> 2017 M06</v>
      </c>
      <c r="AE524" s="2" t="b">
        <f t="shared" ca="1" si="302"/>
        <v>1</v>
      </c>
      <c r="AF524" s="2" t="b">
        <f t="shared" ca="1" si="303"/>
        <v>1</v>
      </c>
      <c r="AG524" s="2" t="str">
        <f t="shared" si="304"/>
        <v>2017</v>
      </c>
      <c r="AH524" s="2" t="str">
        <f t="shared" si="305"/>
        <v>2</v>
      </c>
      <c r="AI524" t="str">
        <f t="shared" si="306"/>
        <v>06</v>
      </c>
      <c r="AJ524" s="2" t="str">
        <f t="shared" si="307"/>
        <v>2017 Q2</v>
      </c>
    </row>
    <row r="525" spans="1:36" x14ac:dyDescent="0.25">
      <c r="A525" s="1">
        <v>42893</v>
      </c>
      <c r="B525" s="2">
        <f t="shared" si="280"/>
        <v>2017</v>
      </c>
      <c r="C525" s="2">
        <f t="shared" si="281"/>
        <v>2</v>
      </c>
      <c r="D525" s="2">
        <f t="shared" si="282"/>
        <v>20172</v>
      </c>
      <c r="E525">
        <f t="shared" si="283"/>
        <v>6</v>
      </c>
      <c r="F525">
        <f t="shared" si="284"/>
        <v>201706</v>
      </c>
      <c r="G525">
        <f t="shared" si="285"/>
        <v>158</v>
      </c>
      <c r="H525">
        <f t="shared" si="286"/>
        <v>158</v>
      </c>
      <c r="I525">
        <f t="shared" si="287"/>
        <v>68</v>
      </c>
      <c r="J525">
        <f t="shared" si="288"/>
        <v>24</v>
      </c>
      <c r="K525" s="1">
        <f t="shared" si="289"/>
        <v>42893</v>
      </c>
      <c r="L525" s="1">
        <f t="shared" si="290"/>
        <v>42887</v>
      </c>
      <c r="M525" s="1">
        <f t="shared" si="308"/>
        <v>42916</v>
      </c>
      <c r="N525" s="1">
        <f t="shared" si="291"/>
        <v>42826</v>
      </c>
      <c r="O525" s="1">
        <f t="shared" si="309"/>
        <v>42916</v>
      </c>
      <c r="P525" s="2">
        <f t="shared" si="310"/>
        <v>18</v>
      </c>
      <c r="Q525" s="2">
        <f t="shared" si="311"/>
        <v>6</v>
      </c>
      <c r="R525" s="2">
        <f t="shared" ca="1" si="312"/>
        <v>2018</v>
      </c>
      <c r="S525" s="2">
        <f t="shared" ca="1" si="313"/>
        <v>4</v>
      </c>
      <c r="T525" s="2">
        <f t="shared" ca="1" si="314"/>
        <v>12</v>
      </c>
      <c r="U525" s="2">
        <f t="shared" ca="1" si="292"/>
        <v>344</v>
      </c>
      <c r="V525" s="2">
        <f t="shared" ca="1" si="293"/>
        <v>344</v>
      </c>
      <c r="W525" s="2">
        <f t="shared" ca="1" si="294"/>
        <v>71</v>
      </c>
      <c r="X525" s="2">
        <f t="shared" ca="1" si="295"/>
        <v>12</v>
      </c>
      <c r="Y525" s="2">
        <f t="shared" ca="1" si="296"/>
        <v>36</v>
      </c>
      <c r="Z525" s="2">
        <f t="shared" ca="1" si="297"/>
        <v>-1</v>
      </c>
      <c r="AA525" s="2">
        <f t="shared" ca="1" si="298"/>
        <v>-6</v>
      </c>
      <c r="AB525" s="2">
        <f t="shared" ca="1" si="299"/>
        <v>-18</v>
      </c>
      <c r="AC525" s="2" t="str">
        <f t="shared" ca="1" si="300"/>
        <v xml:space="preserve"> 2017 Q2</v>
      </c>
      <c r="AD525" s="2" t="str">
        <f t="shared" ca="1" si="301"/>
        <v xml:space="preserve"> 2017 M06</v>
      </c>
      <c r="AE525" s="2" t="b">
        <f t="shared" ca="1" si="302"/>
        <v>1</v>
      </c>
      <c r="AF525" s="2" t="b">
        <f t="shared" ca="1" si="303"/>
        <v>1</v>
      </c>
      <c r="AG525" s="2" t="str">
        <f t="shared" si="304"/>
        <v>2017</v>
      </c>
      <c r="AH525" s="2" t="str">
        <f t="shared" si="305"/>
        <v>2</v>
      </c>
      <c r="AI525" t="str">
        <f t="shared" si="306"/>
        <v>06</v>
      </c>
      <c r="AJ525" s="2" t="str">
        <f t="shared" si="307"/>
        <v>2017 Q2</v>
      </c>
    </row>
    <row r="526" spans="1:36" x14ac:dyDescent="0.25">
      <c r="A526" s="1">
        <v>42894</v>
      </c>
      <c r="B526" s="2">
        <f t="shared" si="280"/>
        <v>2017</v>
      </c>
      <c r="C526" s="2">
        <f t="shared" si="281"/>
        <v>2</v>
      </c>
      <c r="D526" s="2">
        <f t="shared" si="282"/>
        <v>20172</v>
      </c>
      <c r="E526">
        <f t="shared" si="283"/>
        <v>6</v>
      </c>
      <c r="F526">
        <f t="shared" si="284"/>
        <v>201706</v>
      </c>
      <c r="G526">
        <f t="shared" si="285"/>
        <v>159</v>
      </c>
      <c r="H526">
        <f t="shared" si="286"/>
        <v>159</v>
      </c>
      <c r="I526">
        <f t="shared" si="287"/>
        <v>69</v>
      </c>
      <c r="J526">
        <f t="shared" si="288"/>
        <v>23</v>
      </c>
      <c r="K526" s="1">
        <f t="shared" si="289"/>
        <v>42894</v>
      </c>
      <c r="L526" s="1">
        <f t="shared" si="290"/>
        <v>42887</v>
      </c>
      <c r="M526" s="1">
        <f t="shared" si="308"/>
        <v>42916</v>
      </c>
      <c r="N526" s="1">
        <f t="shared" si="291"/>
        <v>42826</v>
      </c>
      <c r="O526" s="1">
        <f t="shared" si="309"/>
        <v>42916</v>
      </c>
      <c r="P526" s="2">
        <f t="shared" si="310"/>
        <v>18</v>
      </c>
      <c r="Q526" s="2">
        <f t="shared" si="311"/>
        <v>6</v>
      </c>
      <c r="R526" s="2">
        <f t="shared" ca="1" si="312"/>
        <v>2018</v>
      </c>
      <c r="S526" s="2">
        <f t="shared" ca="1" si="313"/>
        <v>4</v>
      </c>
      <c r="T526" s="2">
        <f t="shared" ca="1" si="314"/>
        <v>12</v>
      </c>
      <c r="U526" s="2">
        <f t="shared" ca="1" si="292"/>
        <v>344</v>
      </c>
      <c r="V526" s="2">
        <f t="shared" ca="1" si="293"/>
        <v>344</v>
      </c>
      <c r="W526" s="2">
        <f t="shared" ca="1" si="294"/>
        <v>71</v>
      </c>
      <c r="X526" s="2">
        <f t="shared" ca="1" si="295"/>
        <v>12</v>
      </c>
      <c r="Y526" s="2">
        <f t="shared" ca="1" si="296"/>
        <v>36</v>
      </c>
      <c r="Z526" s="2">
        <f t="shared" ca="1" si="297"/>
        <v>-1</v>
      </c>
      <c r="AA526" s="2">
        <f t="shared" ca="1" si="298"/>
        <v>-6</v>
      </c>
      <c r="AB526" s="2">
        <f t="shared" ca="1" si="299"/>
        <v>-18</v>
      </c>
      <c r="AC526" s="2" t="str">
        <f t="shared" ca="1" si="300"/>
        <v xml:space="preserve"> 2017 Q2</v>
      </c>
      <c r="AD526" s="2" t="str">
        <f t="shared" ca="1" si="301"/>
        <v xml:space="preserve"> 2017 M06</v>
      </c>
      <c r="AE526" s="2" t="b">
        <f t="shared" ca="1" si="302"/>
        <v>1</v>
      </c>
      <c r="AF526" s="2" t="b">
        <f t="shared" ca="1" si="303"/>
        <v>1</v>
      </c>
      <c r="AG526" s="2" t="str">
        <f t="shared" si="304"/>
        <v>2017</v>
      </c>
      <c r="AH526" s="2" t="str">
        <f t="shared" si="305"/>
        <v>2</v>
      </c>
      <c r="AI526" t="str">
        <f t="shared" si="306"/>
        <v>06</v>
      </c>
      <c r="AJ526" s="2" t="str">
        <f t="shared" si="307"/>
        <v>2017 Q2</v>
      </c>
    </row>
    <row r="527" spans="1:36" x14ac:dyDescent="0.25">
      <c r="A527" s="1">
        <v>42895</v>
      </c>
      <c r="B527" s="2">
        <f t="shared" si="280"/>
        <v>2017</v>
      </c>
      <c r="C527" s="2">
        <f t="shared" si="281"/>
        <v>2</v>
      </c>
      <c r="D527" s="2">
        <f t="shared" si="282"/>
        <v>20172</v>
      </c>
      <c r="E527">
        <f t="shared" si="283"/>
        <v>6</v>
      </c>
      <c r="F527">
        <f t="shared" si="284"/>
        <v>201706</v>
      </c>
      <c r="G527">
        <f t="shared" si="285"/>
        <v>160</v>
      </c>
      <c r="H527">
        <f t="shared" si="286"/>
        <v>160</v>
      </c>
      <c r="I527">
        <f t="shared" si="287"/>
        <v>70</v>
      </c>
      <c r="J527">
        <f t="shared" si="288"/>
        <v>22</v>
      </c>
      <c r="K527" s="1">
        <f t="shared" si="289"/>
        <v>42895</v>
      </c>
      <c r="L527" s="1">
        <f t="shared" si="290"/>
        <v>42887</v>
      </c>
      <c r="M527" s="1">
        <f t="shared" si="308"/>
        <v>42916</v>
      </c>
      <c r="N527" s="1">
        <f t="shared" si="291"/>
        <v>42826</v>
      </c>
      <c r="O527" s="1">
        <f t="shared" si="309"/>
        <v>42916</v>
      </c>
      <c r="P527" s="2">
        <f t="shared" si="310"/>
        <v>18</v>
      </c>
      <c r="Q527" s="2">
        <f t="shared" si="311"/>
        <v>6</v>
      </c>
      <c r="R527" s="2">
        <f t="shared" ca="1" si="312"/>
        <v>2018</v>
      </c>
      <c r="S527" s="2">
        <f t="shared" ca="1" si="313"/>
        <v>4</v>
      </c>
      <c r="T527" s="2">
        <f t="shared" ca="1" si="314"/>
        <v>12</v>
      </c>
      <c r="U527" s="2">
        <f t="shared" ca="1" si="292"/>
        <v>344</v>
      </c>
      <c r="V527" s="2">
        <f t="shared" ca="1" si="293"/>
        <v>344</v>
      </c>
      <c r="W527" s="2">
        <f t="shared" ca="1" si="294"/>
        <v>71</v>
      </c>
      <c r="X527" s="2">
        <f t="shared" ca="1" si="295"/>
        <v>12</v>
      </c>
      <c r="Y527" s="2">
        <f t="shared" ca="1" si="296"/>
        <v>36</v>
      </c>
      <c r="Z527" s="2">
        <f t="shared" ca="1" si="297"/>
        <v>-1</v>
      </c>
      <c r="AA527" s="2">
        <f t="shared" ca="1" si="298"/>
        <v>-6</v>
      </c>
      <c r="AB527" s="2">
        <f t="shared" ca="1" si="299"/>
        <v>-18</v>
      </c>
      <c r="AC527" s="2" t="str">
        <f t="shared" ca="1" si="300"/>
        <v xml:space="preserve"> 2017 Q2</v>
      </c>
      <c r="AD527" s="2" t="str">
        <f t="shared" ca="1" si="301"/>
        <v xml:space="preserve"> 2017 M06</v>
      </c>
      <c r="AE527" s="2" t="b">
        <f t="shared" ca="1" si="302"/>
        <v>1</v>
      </c>
      <c r="AF527" s="2" t="b">
        <f t="shared" ca="1" si="303"/>
        <v>1</v>
      </c>
      <c r="AG527" s="2" t="str">
        <f t="shared" si="304"/>
        <v>2017</v>
      </c>
      <c r="AH527" s="2" t="str">
        <f t="shared" si="305"/>
        <v>2</v>
      </c>
      <c r="AI527" t="str">
        <f t="shared" si="306"/>
        <v>06</v>
      </c>
      <c r="AJ527" s="2" t="str">
        <f t="shared" si="307"/>
        <v>2017 Q2</v>
      </c>
    </row>
    <row r="528" spans="1:36" x14ac:dyDescent="0.25">
      <c r="A528" s="1">
        <v>42896</v>
      </c>
      <c r="B528" s="2">
        <f t="shared" si="280"/>
        <v>2017</v>
      </c>
      <c r="C528" s="2">
        <f t="shared" si="281"/>
        <v>2</v>
      </c>
      <c r="D528" s="2">
        <f t="shared" si="282"/>
        <v>20172</v>
      </c>
      <c r="E528">
        <f t="shared" si="283"/>
        <v>6</v>
      </c>
      <c r="F528">
        <f t="shared" si="284"/>
        <v>201706</v>
      </c>
      <c r="G528">
        <f t="shared" si="285"/>
        <v>161</v>
      </c>
      <c r="H528">
        <f t="shared" si="286"/>
        <v>161</v>
      </c>
      <c r="I528">
        <f t="shared" si="287"/>
        <v>71</v>
      </c>
      <c r="J528">
        <f t="shared" si="288"/>
        <v>21</v>
      </c>
      <c r="K528" s="1">
        <f t="shared" si="289"/>
        <v>42896</v>
      </c>
      <c r="L528" s="1">
        <f t="shared" si="290"/>
        <v>42887</v>
      </c>
      <c r="M528" s="1">
        <f t="shared" si="308"/>
        <v>42916</v>
      </c>
      <c r="N528" s="1">
        <f t="shared" si="291"/>
        <v>42826</v>
      </c>
      <c r="O528" s="1">
        <f t="shared" si="309"/>
        <v>42916</v>
      </c>
      <c r="P528" s="2">
        <f t="shared" si="310"/>
        <v>18</v>
      </c>
      <c r="Q528" s="2">
        <f t="shared" si="311"/>
        <v>6</v>
      </c>
      <c r="R528" s="2">
        <f t="shared" ca="1" si="312"/>
        <v>2018</v>
      </c>
      <c r="S528" s="2">
        <f t="shared" ca="1" si="313"/>
        <v>4</v>
      </c>
      <c r="T528" s="2">
        <f t="shared" ca="1" si="314"/>
        <v>12</v>
      </c>
      <c r="U528" s="2">
        <f t="shared" ca="1" si="292"/>
        <v>344</v>
      </c>
      <c r="V528" s="2">
        <f t="shared" ca="1" si="293"/>
        <v>344</v>
      </c>
      <c r="W528" s="2">
        <f t="shared" ca="1" si="294"/>
        <v>71</v>
      </c>
      <c r="X528" s="2">
        <f t="shared" ca="1" si="295"/>
        <v>12</v>
      </c>
      <c r="Y528" s="2">
        <f t="shared" ca="1" si="296"/>
        <v>36</v>
      </c>
      <c r="Z528" s="2">
        <f t="shared" ca="1" si="297"/>
        <v>-1</v>
      </c>
      <c r="AA528" s="2">
        <f t="shared" ca="1" si="298"/>
        <v>-6</v>
      </c>
      <c r="AB528" s="2">
        <f t="shared" ca="1" si="299"/>
        <v>-18</v>
      </c>
      <c r="AC528" s="2" t="str">
        <f t="shared" ca="1" si="300"/>
        <v xml:space="preserve"> 2017 Q2</v>
      </c>
      <c r="AD528" s="2" t="str">
        <f t="shared" ca="1" si="301"/>
        <v xml:space="preserve"> 2017 M06</v>
      </c>
      <c r="AE528" s="2" t="b">
        <f t="shared" ca="1" si="302"/>
        <v>1</v>
      </c>
      <c r="AF528" s="2" t="b">
        <f t="shared" ca="1" si="303"/>
        <v>1</v>
      </c>
      <c r="AG528" s="2" t="str">
        <f t="shared" si="304"/>
        <v>2017</v>
      </c>
      <c r="AH528" s="2" t="str">
        <f t="shared" si="305"/>
        <v>2</v>
      </c>
      <c r="AI528" t="str">
        <f t="shared" si="306"/>
        <v>06</v>
      </c>
      <c r="AJ528" s="2" t="str">
        <f t="shared" si="307"/>
        <v>2017 Q2</v>
      </c>
    </row>
    <row r="529" spans="1:36" x14ac:dyDescent="0.25">
      <c r="A529" s="1">
        <v>42897</v>
      </c>
      <c r="B529" s="2">
        <f t="shared" si="280"/>
        <v>2017</v>
      </c>
      <c r="C529" s="2">
        <f t="shared" si="281"/>
        <v>2</v>
      </c>
      <c r="D529" s="2">
        <f t="shared" si="282"/>
        <v>20172</v>
      </c>
      <c r="E529">
        <f t="shared" si="283"/>
        <v>6</v>
      </c>
      <c r="F529">
        <f t="shared" si="284"/>
        <v>201706</v>
      </c>
      <c r="G529">
        <f t="shared" si="285"/>
        <v>162</v>
      </c>
      <c r="H529">
        <f t="shared" si="286"/>
        <v>162</v>
      </c>
      <c r="I529">
        <f t="shared" si="287"/>
        <v>72</v>
      </c>
      <c r="J529">
        <f t="shared" si="288"/>
        <v>20</v>
      </c>
      <c r="K529" s="1">
        <f t="shared" si="289"/>
        <v>42897</v>
      </c>
      <c r="L529" s="1">
        <f t="shared" si="290"/>
        <v>42887</v>
      </c>
      <c r="M529" s="1">
        <f t="shared" si="308"/>
        <v>42916</v>
      </c>
      <c r="N529" s="1">
        <f t="shared" si="291"/>
        <v>42826</v>
      </c>
      <c r="O529" s="1">
        <f t="shared" si="309"/>
        <v>42916</v>
      </c>
      <c r="P529" s="2">
        <f t="shared" si="310"/>
        <v>18</v>
      </c>
      <c r="Q529" s="2">
        <f t="shared" si="311"/>
        <v>6</v>
      </c>
      <c r="R529" s="2">
        <f t="shared" ca="1" si="312"/>
        <v>2018</v>
      </c>
      <c r="S529" s="2">
        <f t="shared" ca="1" si="313"/>
        <v>4</v>
      </c>
      <c r="T529" s="2">
        <f t="shared" ca="1" si="314"/>
        <v>12</v>
      </c>
      <c r="U529" s="2">
        <f t="shared" ca="1" si="292"/>
        <v>344</v>
      </c>
      <c r="V529" s="2">
        <f t="shared" ca="1" si="293"/>
        <v>344</v>
      </c>
      <c r="W529" s="2">
        <f t="shared" ca="1" si="294"/>
        <v>71</v>
      </c>
      <c r="X529" s="2">
        <f t="shared" ca="1" si="295"/>
        <v>12</v>
      </c>
      <c r="Y529" s="2">
        <f t="shared" ca="1" si="296"/>
        <v>36</v>
      </c>
      <c r="Z529" s="2">
        <f t="shared" ca="1" si="297"/>
        <v>-1</v>
      </c>
      <c r="AA529" s="2">
        <f t="shared" ca="1" si="298"/>
        <v>-6</v>
      </c>
      <c r="AB529" s="2">
        <f t="shared" ca="1" si="299"/>
        <v>-18</v>
      </c>
      <c r="AC529" s="2" t="str">
        <f t="shared" ca="1" si="300"/>
        <v xml:space="preserve"> 2017 Q2</v>
      </c>
      <c r="AD529" s="2" t="str">
        <f t="shared" ca="1" si="301"/>
        <v xml:space="preserve"> 2017 M06</v>
      </c>
      <c r="AE529" s="2" t="b">
        <f t="shared" ca="1" si="302"/>
        <v>1</v>
      </c>
      <c r="AF529" s="2" t="b">
        <f t="shared" ca="1" si="303"/>
        <v>0</v>
      </c>
      <c r="AG529" s="2" t="str">
        <f t="shared" si="304"/>
        <v>2017</v>
      </c>
      <c r="AH529" s="2" t="str">
        <f t="shared" si="305"/>
        <v>2</v>
      </c>
      <c r="AI529" t="str">
        <f t="shared" si="306"/>
        <v>06</v>
      </c>
      <c r="AJ529" s="2" t="str">
        <f t="shared" si="307"/>
        <v>2017 Q2</v>
      </c>
    </row>
    <row r="530" spans="1:36" x14ac:dyDescent="0.25">
      <c r="A530" s="1">
        <v>42898</v>
      </c>
      <c r="B530" s="2">
        <f t="shared" si="280"/>
        <v>2017</v>
      </c>
      <c r="C530" s="2">
        <f t="shared" si="281"/>
        <v>2</v>
      </c>
      <c r="D530" s="2">
        <f t="shared" si="282"/>
        <v>20172</v>
      </c>
      <c r="E530">
        <f t="shared" si="283"/>
        <v>6</v>
      </c>
      <c r="F530">
        <f t="shared" si="284"/>
        <v>201706</v>
      </c>
      <c r="G530">
        <f t="shared" si="285"/>
        <v>163</v>
      </c>
      <c r="H530">
        <f t="shared" si="286"/>
        <v>163</v>
      </c>
      <c r="I530">
        <f t="shared" si="287"/>
        <v>73</v>
      </c>
      <c r="J530">
        <f t="shared" si="288"/>
        <v>19</v>
      </c>
      <c r="K530" s="1">
        <f t="shared" si="289"/>
        <v>42898</v>
      </c>
      <c r="L530" s="1">
        <f t="shared" si="290"/>
        <v>42887</v>
      </c>
      <c r="M530" s="1">
        <f t="shared" si="308"/>
        <v>42916</v>
      </c>
      <c r="N530" s="1">
        <f t="shared" si="291"/>
        <v>42826</v>
      </c>
      <c r="O530" s="1">
        <f t="shared" si="309"/>
        <v>42916</v>
      </c>
      <c r="P530" s="2">
        <f t="shared" si="310"/>
        <v>18</v>
      </c>
      <c r="Q530" s="2">
        <f t="shared" si="311"/>
        <v>6</v>
      </c>
      <c r="R530" s="2">
        <f t="shared" ca="1" si="312"/>
        <v>2018</v>
      </c>
      <c r="S530" s="2">
        <f t="shared" ca="1" si="313"/>
        <v>4</v>
      </c>
      <c r="T530" s="2">
        <f t="shared" ca="1" si="314"/>
        <v>12</v>
      </c>
      <c r="U530" s="2">
        <f t="shared" ca="1" si="292"/>
        <v>344</v>
      </c>
      <c r="V530" s="2">
        <f t="shared" ca="1" si="293"/>
        <v>344</v>
      </c>
      <c r="W530" s="2">
        <f t="shared" ca="1" si="294"/>
        <v>71</v>
      </c>
      <c r="X530" s="2">
        <f t="shared" ca="1" si="295"/>
        <v>12</v>
      </c>
      <c r="Y530" s="2">
        <f t="shared" ca="1" si="296"/>
        <v>36</v>
      </c>
      <c r="Z530" s="2">
        <f t="shared" ca="1" si="297"/>
        <v>-1</v>
      </c>
      <c r="AA530" s="2">
        <f t="shared" ca="1" si="298"/>
        <v>-6</v>
      </c>
      <c r="AB530" s="2">
        <f t="shared" ca="1" si="299"/>
        <v>-18</v>
      </c>
      <c r="AC530" s="2" t="str">
        <f t="shared" ca="1" si="300"/>
        <v xml:space="preserve"> 2017 Q2</v>
      </c>
      <c r="AD530" s="2" t="str">
        <f t="shared" ca="1" si="301"/>
        <v xml:space="preserve"> 2017 M06</v>
      </c>
      <c r="AE530" s="2" t="b">
        <f t="shared" ca="1" si="302"/>
        <v>1</v>
      </c>
      <c r="AF530" s="2" t="b">
        <f t="shared" ca="1" si="303"/>
        <v>0</v>
      </c>
      <c r="AG530" s="2" t="str">
        <f t="shared" si="304"/>
        <v>2017</v>
      </c>
      <c r="AH530" s="2" t="str">
        <f t="shared" si="305"/>
        <v>2</v>
      </c>
      <c r="AI530" t="str">
        <f t="shared" si="306"/>
        <v>06</v>
      </c>
      <c r="AJ530" s="2" t="str">
        <f t="shared" si="307"/>
        <v>2017 Q2</v>
      </c>
    </row>
    <row r="531" spans="1:36" x14ac:dyDescent="0.25">
      <c r="A531" s="1">
        <v>42899</v>
      </c>
      <c r="B531" s="2">
        <f t="shared" si="280"/>
        <v>2017</v>
      </c>
      <c r="C531" s="2">
        <f t="shared" si="281"/>
        <v>2</v>
      </c>
      <c r="D531" s="2">
        <f t="shared" si="282"/>
        <v>20172</v>
      </c>
      <c r="E531">
        <f t="shared" si="283"/>
        <v>6</v>
      </c>
      <c r="F531">
        <f t="shared" si="284"/>
        <v>201706</v>
      </c>
      <c r="G531">
        <f t="shared" si="285"/>
        <v>164</v>
      </c>
      <c r="H531">
        <f t="shared" si="286"/>
        <v>164</v>
      </c>
      <c r="I531">
        <f t="shared" si="287"/>
        <v>74</v>
      </c>
      <c r="J531">
        <f t="shared" si="288"/>
        <v>18</v>
      </c>
      <c r="K531" s="1">
        <f t="shared" si="289"/>
        <v>42899</v>
      </c>
      <c r="L531" s="1">
        <f t="shared" si="290"/>
        <v>42887</v>
      </c>
      <c r="M531" s="1">
        <f t="shared" si="308"/>
        <v>42916</v>
      </c>
      <c r="N531" s="1">
        <f t="shared" si="291"/>
        <v>42826</v>
      </c>
      <c r="O531" s="1">
        <f t="shared" si="309"/>
        <v>42916</v>
      </c>
      <c r="P531" s="2">
        <f t="shared" si="310"/>
        <v>18</v>
      </c>
      <c r="Q531" s="2">
        <f t="shared" si="311"/>
        <v>6</v>
      </c>
      <c r="R531" s="2">
        <f t="shared" ca="1" si="312"/>
        <v>2018</v>
      </c>
      <c r="S531" s="2">
        <f t="shared" ca="1" si="313"/>
        <v>4</v>
      </c>
      <c r="T531" s="2">
        <f t="shared" ca="1" si="314"/>
        <v>12</v>
      </c>
      <c r="U531" s="2">
        <f t="shared" ca="1" si="292"/>
        <v>344</v>
      </c>
      <c r="V531" s="2">
        <f t="shared" ca="1" si="293"/>
        <v>344</v>
      </c>
      <c r="W531" s="2">
        <f t="shared" ca="1" si="294"/>
        <v>71</v>
      </c>
      <c r="X531" s="2">
        <f t="shared" ca="1" si="295"/>
        <v>12</v>
      </c>
      <c r="Y531" s="2">
        <f t="shared" ca="1" si="296"/>
        <v>36</v>
      </c>
      <c r="Z531" s="2">
        <f t="shared" ca="1" si="297"/>
        <v>-1</v>
      </c>
      <c r="AA531" s="2">
        <f t="shared" ca="1" si="298"/>
        <v>-6</v>
      </c>
      <c r="AB531" s="2">
        <f t="shared" ca="1" si="299"/>
        <v>-18</v>
      </c>
      <c r="AC531" s="2" t="str">
        <f t="shared" ca="1" si="300"/>
        <v xml:space="preserve"> 2017 Q2</v>
      </c>
      <c r="AD531" s="2" t="str">
        <f t="shared" ca="1" si="301"/>
        <v xml:space="preserve"> 2017 M06</v>
      </c>
      <c r="AE531" s="2" t="b">
        <f t="shared" ca="1" si="302"/>
        <v>1</v>
      </c>
      <c r="AF531" s="2" t="b">
        <f t="shared" ca="1" si="303"/>
        <v>0</v>
      </c>
      <c r="AG531" s="2" t="str">
        <f t="shared" si="304"/>
        <v>2017</v>
      </c>
      <c r="AH531" s="2" t="str">
        <f t="shared" si="305"/>
        <v>2</v>
      </c>
      <c r="AI531" t="str">
        <f t="shared" si="306"/>
        <v>06</v>
      </c>
      <c r="AJ531" s="2" t="str">
        <f t="shared" si="307"/>
        <v>2017 Q2</v>
      </c>
    </row>
    <row r="532" spans="1:36" x14ac:dyDescent="0.25">
      <c r="A532" s="1">
        <v>42900</v>
      </c>
      <c r="B532" s="2">
        <f t="shared" si="280"/>
        <v>2017</v>
      </c>
      <c r="C532" s="2">
        <f t="shared" si="281"/>
        <v>2</v>
      </c>
      <c r="D532" s="2">
        <f t="shared" si="282"/>
        <v>20172</v>
      </c>
      <c r="E532">
        <f t="shared" si="283"/>
        <v>6</v>
      </c>
      <c r="F532">
        <f t="shared" si="284"/>
        <v>201706</v>
      </c>
      <c r="G532">
        <f t="shared" si="285"/>
        <v>165</v>
      </c>
      <c r="H532">
        <f t="shared" si="286"/>
        <v>165</v>
      </c>
      <c r="I532">
        <f t="shared" si="287"/>
        <v>75</v>
      </c>
      <c r="J532">
        <f t="shared" si="288"/>
        <v>17</v>
      </c>
      <c r="K532" s="1">
        <f t="shared" si="289"/>
        <v>42900</v>
      </c>
      <c r="L532" s="1">
        <f t="shared" si="290"/>
        <v>42887</v>
      </c>
      <c r="M532" s="1">
        <f t="shared" si="308"/>
        <v>42916</v>
      </c>
      <c r="N532" s="1">
        <f t="shared" si="291"/>
        <v>42826</v>
      </c>
      <c r="O532" s="1">
        <f t="shared" si="309"/>
        <v>42916</v>
      </c>
      <c r="P532" s="2">
        <f t="shared" si="310"/>
        <v>18</v>
      </c>
      <c r="Q532" s="2">
        <f t="shared" si="311"/>
        <v>6</v>
      </c>
      <c r="R532" s="2">
        <f t="shared" ca="1" si="312"/>
        <v>2018</v>
      </c>
      <c r="S532" s="2">
        <f t="shared" ca="1" si="313"/>
        <v>4</v>
      </c>
      <c r="T532" s="2">
        <f t="shared" ca="1" si="314"/>
        <v>12</v>
      </c>
      <c r="U532" s="2">
        <f t="shared" ca="1" si="292"/>
        <v>344</v>
      </c>
      <c r="V532" s="2">
        <f t="shared" ca="1" si="293"/>
        <v>344</v>
      </c>
      <c r="W532" s="2">
        <f t="shared" ca="1" si="294"/>
        <v>71</v>
      </c>
      <c r="X532" s="2">
        <f t="shared" ca="1" si="295"/>
        <v>12</v>
      </c>
      <c r="Y532" s="2">
        <f t="shared" ca="1" si="296"/>
        <v>36</v>
      </c>
      <c r="Z532" s="2">
        <f t="shared" ca="1" si="297"/>
        <v>-1</v>
      </c>
      <c r="AA532" s="2">
        <f t="shared" ca="1" si="298"/>
        <v>-6</v>
      </c>
      <c r="AB532" s="2">
        <f t="shared" ca="1" si="299"/>
        <v>-18</v>
      </c>
      <c r="AC532" s="2" t="str">
        <f t="shared" ca="1" si="300"/>
        <v xml:space="preserve"> 2017 Q2</v>
      </c>
      <c r="AD532" s="2" t="str">
        <f t="shared" ca="1" si="301"/>
        <v xml:space="preserve"> 2017 M06</v>
      </c>
      <c r="AE532" s="2" t="b">
        <f t="shared" ca="1" si="302"/>
        <v>1</v>
      </c>
      <c r="AF532" s="2" t="b">
        <f t="shared" ca="1" si="303"/>
        <v>0</v>
      </c>
      <c r="AG532" s="2" t="str">
        <f t="shared" si="304"/>
        <v>2017</v>
      </c>
      <c r="AH532" s="2" t="str">
        <f t="shared" si="305"/>
        <v>2</v>
      </c>
      <c r="AI532" t="str">
        <f t="shared" si="306"/>
        <v>06</v>
      </c>
      <c r="AJ532" s="2" t="str">
        <f t="shared" si="307"/>
        <v>2017 Q2</v>
      </c>
    </row>
    <row r="533" spans="1:36" x14ac:dyDescent="0.25">
      <c r="A533" s="1">
        <v>42901</v>
      </c>
      <c r="B533" s="2">
        <f t="shared" si="280"/>
        <v>2017</v>
      </c>
      <c r="C533" s="2">
        <f t="shared" si="281"/>
        <v>2</v>
      </c>
      <c r="D533" s="2">
        <f t="shared" si="282"/>
        <v>20172</v>
      </c>
      <c r="E533">
        <f t="shared" si="283"/>
        <v>6</v>
      </c>
      <c r="F533">
        <f t="shared" si="284"/>
        <v>201706</v>
      </c>
      <c r="G533">
        <f t="shared" si="285"/>
        <v>166</v>
      </c>
      <c r="H533">
        <f t="shared" si="286"/>
        <v>166</v>
      </c>
      <c r="I533">
        <f t="shared" si="287"/>
        <v>76</v>
      </c>
      <c r="J533">
        <f t="shared" si="288"/>
        <v>16</v>
      </c>
      <c r="K533" s="1">
        <f t="shared" si="289"/>
        <v>42901</v>
      </c>
      <c r="L533" s="1">
        <f t="shared" si="290"/>
        <v>42887</v>
      </c>
      <c r="M533" s="1">
        <f t="shared" si="308"/>
        <v>42916</v>
      </c>
      <c r="N533" s="1">
        <f t="shared" si="291"/>
        <v>42826</v>
      </c>
      <c r="O533" s="1">
        <f t="shared" si="309"/>
        <v>42916</v>
      </c>
      <c r="P533" s="2">
        <f t="shared" si="310"/>
        <v>18</v>
      </c>
      <c r="Q533" s="2">
        <f t="shared" si="311"/>
        <v>6</v>
      </c>
      <c r="R533" s="2">
        <f t="shared" ca="1" si="312"/>
        <v>2018</v>
      </c>
      <c r="S533" s="2">
        <f t="shared" ca="1" si="313"/>
        <v>4</v>
      </c>
      <c r="T533" s="2">
        <f t="shared" ca="1" si="314"/>
        <v>12</v>
      </c>
      <c r="U533" s="2">
        <f t="shared" ca="1" si="292"/>
        <v>344</v>
      </c>
      <c r="V533" s="2">
        <f t="shared" ca="1" si="293"/>
        <v>344</v>
      </c>
      <c r="W533" s="2">
        <f t="shared" ca="1" si="294"/>
        <v>71</v>
      </c>
      <c r="X533" s="2">
        <f t="shared" ca="1" si="295"/>
        <v>12</v>
      </c>
      <c r="Y533" s="2">
        <f t="shared" ca="1" si="296"/>
        <v>36</v>
      </c>
      <c r="Z533" s="2">
        <f t="shared" ca="1" si="297"/>
        <v>-1</v>
      </c>
      <c r="AA533" s="2">
        <f t="shared" ca="1" si="298"/>
        <v>-6</v>
      </c>
      <c r="AB533" s="2">
        <f t="shared" ca="1" si="299"/>
        <v>-18</v>
      </c>
      <c r="AC533" s="2" t="str">
        <f t="shared" ca="1" si="300"/>
        <v xml:space="preserve"> 2017 Q2</v>
      </c>
      <c r="AD533" s="2" t="str">
        <f t="shared" ca="1" si="301"/>
        <v xml:space="preserve"> 2017 M06</v>
      </c>
      <c r="AE533" s="2" t="b">
        <f t="shared" ca="1" si="302"/>
        <v>1</v>
      </c>
      <c r="AF533" s="2" t="b">
        <f t="shared" ca="1" si="303"/>
        <v>0</v>
      </c>
      <c r="AG533" s="2" t="str">
        <f t="shared" si="304"/>
        <v>2017</v>
      </c>
      <c r="AH533" s="2" t="str">
        <f t="shared" si="305"/>
        <v>2</v>
      </c>
      <c r="AI533" t="str">
        <f t="shared" si="306"/>
        <v>06</v>
      </c>
      <c r="AJ533" s="2" t="str">
        <f t="shared" si="307"/>
        <v>2017 Q2</v>
      </c>
    </row>
    <row r="534" spans="1:36" x14ac:dyDescent="0.25">
      <c r="A534" s="1">
        <v>42902</v>
      </c>
      <c r="B534" s="2">
        <f t="shared" si="280"/>
        <v>2017</v>
      </c>
      <c r="C534" s="2">
        <f t="shared" si="281"/>
        <v>2</v>
      </c>
      <c r="D534" s="2">
        <f t="shared" si="282"/>
        <v>20172</v>
      </c>
      <c r="E534">
        <f t="shared" si="283"/>
        <v>6</v>
      </c>
      <c r="F534">
        <f t="shared" si="284"/>
        <v>201706</v>
      </c>
      <c r="G534">
        <f t="shared" si="285"/>
        <v>167</v>
      </c>
      <c r="H534">
        <f t="shared" si="286"/>
        <v>167</v>
      </c>
      <c r="I534">
        <f t="shared" si="287"/>
        <v>77</v>
      </c>
      <c r="J534">
        <f t="shared" si="288"/>
        <v>15</v>
      </c>
      <c r="K534" s="1">
        <f t="shared" si="289"/>
        <v>42902</v>
      </c>
      <c r="L534" s="1">
        <f t="shared" si="290"/>
        <v>42887</v>
      </c>
      <c r="M534" s="1">
        <f t="shared" si="308"/>
        <v>42916</v>
      </c>
      <c r="N534" s="1">
        <f t="shared" si="291"/>
        <v>42826</v>
      </c>
      <c r="O534" s="1">
        <f t="shared" si="309"/>
        <v>42916</v>
      </c>
      <c r="P534" s="2">
        <f t="shared" si="310"/>
        <v>18</v>
      </c>
      <c r="Q534" s="2">
        <f t="shared" si="311"/>
        <v>6</v>
      </c>
      <c r="R534" s="2">
        <f t="shared" ca="1" si="312"/>
        <v>2018</v>
      </c>
      <c r="S534" s="2">
        <f t="shared" ca="1" si="313"/>
        <v>4</v>
      </c>
      <c r="T534" s="2">
        <f t="shared" ca="1" si="314"/>
        <v>12</v>
      </c>
      <c r="U534" s="2">
        <f t="shared" ca="1" si="292"/>
        <v>344</v>
      </c>
      <c r="V534" s="2">
        <f t="shared" ca="1" si="293"/>
        <v>344</v>
      </c>
      <c r="W534" s="2">
        <f t="shared" ca="1" si="294"/>
        <v>71</v>
      </c>
      <c r="X534" s="2">
        <f t="shared" ca="1" si="295"/>
        <v>12</v>
      </c>
      <c r="Y534" s="2">
        <f t="shared" ca="1" si="296"/>
        <v>36</v>
      </c>
      <c r="Z534" s="2">
        <f t="shared" ca="1" si="297"/>
        <v>-1</v>
      </c>
      <c r="AA534" s="2">
        <f t="shared" ca="1" si="298"/>
        <v>-6</v>
      </c>
      <c r="AB534" s="2">
        <f t="shared" ca="1" si="299"/>
        <v>-18</v>
      </c>
      <c r="AC534" s="2" t="str">
        <f t="shared" ca="1" si="300"/>
        <v xml:space="preserve"> 2017 Q2</v>
      </c>
      <c r="AD534" s="2" t="str">
        <f t="shared" ca="1" si="301"/>
        <v xml:space="preserve"> 2017 M06</v>
      </c>
      <c r="AE534" s="2" t="b">
        <f t="shared" ca="1" si="302"/>
        <v>1</v>
      </c>
      <c r="AF534" s="2" t="b">
        <f t="shared" ca="1" si="303"/>
        <v>0</v>
      </c>
      <c r="AG534" s="2" t="str">
        <f t="shared" si="304"/>
        <v>2017</v>
      </c>
      <c r="AH534" s="2" t="str">
        <f t="shared" si="305"/>
        <v>2</v>
      </c>
      <c r="AI534" t="str">
        <f t="shared" si="306"/>
        <v>06</v>
      </c>
      <c r="AJ534" s="2" t="str">
        <f t="shared" si="307"/>
        <v>2017 Q2</v>
      </c>
    </row>
    <row r="535" spans="1:36" x14ac:dyDescent="0.25">
      <c r="A535" s="1">
        <v>42903</v>
      </c>
      <c r="B535" s="2">
        <f t="shared" si="280"/>
        <v>2017</v>
      </c>
      <c r="C535" s="2">
        <f t="shared" si="281"/>
        <v>2</v>
      </c>
      <c r="D535" s="2">
        <f t="shared" si="282"/>
        <v>20172</v>
      </c>
      <c r="E535">
        <f t="shared" si="283"/>
        <v>6</v>
      </c>
      <c r="F535">
        <f t="shared" si="284"/>
        <v>201706</v>
      </c>
      <c r="G535">
        <f t="shared" si="285"/>
        <v>168</v>
      </c>
      <c r="H535">
        <f t="shared" si="286"/>
        <v>168</v>
      </c>
      <c r="I535">
        <f t="shared" si="287"/>
        <v>78</v>
      </c>
      <c r="J535">
        <f t="shared" si="288"/>
        <v>14</v>
      </c>
      <c r="K535" s="1">
        <f t="shared" si="289"/>
        <v>42903</v>
      </c>
      <c r="L535" s="1">
        <f t="shared" si="290"/>
        <v>42887</v>
      </c>
      <c r="M535" s="1">
        <f t="shared" si="308"/>
        <v>42916</v>
      </c>
      <c r="N535" s="1">
        <f t="shared" si="291"/>
        <v>42826</v>
      </c>
      <c r="O535" s="1">
        <f t="shared" si="309"/>
        <v>42916</v>
      </c>
      <c r="P535" s="2">
        <f t="shared" si="310"/>
        <v>18</v>
      </c>
      <c r="Q535" s="2">
        <f t="shared" si="311"/>
        <v>6</v>
      </c>
      <c r="R535" s="2">
        <f t="shared" ca="1" si="312"/>
        <v>2018</v>
      </c>
      <c r="S535" s="2">
        <f t="shared" ca="1" si="313"/>
        <v>4</v>
      </c>
      <c r="T535" s="2">
        <f t="shared" ca="1" si="314"/>
        <v>12</v>
      </c>
      <c r="U535" s="2">
        <f t="shared" ca="1" si="292"/>
        <v>344</v>
      </c>
      <c r="V535" s="2">
        <f t="shared" ca="1" si="293"/>
        <v>344</v>
      </c>
      <c r="W535" s="2">
        <f t="shared" ca="1" si="294"/>
        <v>71</v>
      </c>
      <c r="X535" s="2">
        <f t="shared" ca="1" si="295"/>
        <v>12</v>
      </c>
      <c r="Y535" s="2">
        <f t="shared" ca="1" si="296"/>
        <v>36</v>
      </c>
      <c r="Z535" s="2">
        <f t="shared" ca="1" si="297"/>
        <v>-1</v>
      </c>
      <c r="AA535" s="2">
        <f t="shared" ca="1" si="298"/>
        <v>-6</v>
      </c>
      <c r="AB535" s="2">
        <f t="shared" ca="1" si="299"/>
        <v>-18</v>
      </c>
      <c r="AC535" s="2" t="str">
        <f t="shared" ca="1" si="300"/>
        <v xml:space="preserve"> 2017 Q2</v>
      </c>
      <c r="AD535" s="2" t="str">
        <f t="shared" ca="1" si="301"/>
        <v xml:space="preserve"> 2017 M06</v>
      </c>
      <c r="AE535" s="2" t="b">
        <f t="shared" ca="1" si="302"/>
        <v>1</v>
      </c>
      <c r="AF535" s="2" t="b">
        <f t="shared" ca="1" si="303"/>
        <v>0</v>
      </c>
      <c r="AG535" s="2" t="str">
        <f t="shared" si="304"/>
        <v>2017</v>
      </c>
      <c r="AH535" s="2" t="str">
        <f t="shared" si="305"/>
        <v>2</v>
      </c>
      <c r="AI535" t="str">
        <f t="shared" si="306"/>
        <v>06</v>
      </c>
      <c r="AJ535" s="2" t="str">
        <f t="shared" si="307"/>
        <v>2017 Q2</v>
      </c>
    </row>
    <row r="536" spans="1:36" x14ac:dyDescent="0.25">
      <c r="A536" s="1">
        <v>42904</v>
      </c>
      <c r="B536" s="2">
        <f t="shared" si="280"/>
        <v>2017</v>
      </c>
      <c r="C536" s="2">
        <f t="shared" si="281"/>
        <v>2</v>
      </c>
      <c r="D536" s="2">
        <f t="shared" si="282"/>
        <v>20172</v>
      </c>
      <c r="E536">
        <f t="shared" si="283"/>
        <v>6</v>
      </c>
      <c r="F536">
        <f t="shared" si="284"/>
        <v>201706</v>
      </c>
      <c r="G536">
        <f t="shared" si="285"/>
        <v>169</v>
      </c>
      <c r="H536">
        <f t="shared" si="286"/>
        <v>169</v>
      </c>
      <c r="I536">
        <f t="shared" si="287"/>
        <v>79</v>
      </c>
      <c r="J536">
        <f t="shared" si="288"/>
        <v>13</v>
      </c>
      <c r="K536" s="1">
        <f t="shared" si="289"/>
        <v>42904</v>
      </c>
      <c r="L536" s="1">
        <f t="shared" si="290"/>
        <v>42887</v>
      </c>
      <c r="M536" s="1">
        <f t="shared" si="308"/>
        <v>42916</v>
      </c>
      <c r="N536" s="1">
        <f t="shared" si="291"/>
        <v>42826</v>
      </c>
      <c r="O536" s="1">
        <f t="shared" si="309"/>
        <v>42916</v>
      </c>
      <c r="P536" s="2">
        <f t="shared" si="310"/>
        <v>18</v>
      </c>
      <c r="Q536" s="2">
        <f t="shared" si="311"/>
        <v>6</v>
      </c>
      <c r="R536" s="2">
        <f t="shared" ca="1" si="312"/>
        <v>2018</v>
      </c>
      <c r="S536" s="2">
        <f t="shared" ca="1" si="313"/>
        <v>4</v>
      </c>
      <c r="T536" s="2">
        <f t="shared" ca="1" si="314"/>
        <v>12</v>
      </c>
      <c r="U536" s="2">
        <f t="shared" ca="1" si="292"/>
        <v>344</v>
      </c>
      <c r="V536" s="2">
        <f t="shared" ca="1" si="293"/>
        <v>344</v>
      </c>
      <c r="W536" s="2">
        <f t="shared" ca="1" si="294"/>
        <v>71</v>
      </c>
      <c r="X536" s="2">
        <f t="shared" ca="1" si="295"/>
        <v>12</v>
      </c>
      <c r="Y536" s="2">
        <f t="shared" ca="1" si="296"/>
        <v>36</v>
      </c>
      <c r="Z536" s="2">
        <f t="shared" ca="1" si="297"/>
        <v>-1</v>
      </c>
      <c r="AA536" s="2">
        <f t="shared" ca="1" si="298"/>
        <v>-6</v>
      </c>
      <c r="AB536" s="2">
        <f t="shared" ca="1" si="299"/>
        <v>-18</v>
      </c>
      <c r="AC536" s="2" t="str">
        <f t="shared" ca="1" si="300"/>
        <v xml:space="preserve"> 2017 Q2</v>
      </c>
      <c r="AD536" s="2" t="str">
        <f t="shared" ca="1" si="301"/>
        <v xml:space="preserve"> 2017 M06</v>
      </c>
      <c r="AE536" s="2" t="b">
        <f t="shared" ca="1" si="302"/>
        <v>1</v>
      </c>
      <c r="AF536" s="2" t="b">
        <f t="shared" ca="1" si="303"/>
        <v>0</v>
      </c>
      <c r="AG536" s="2" t="str">
        <f t="shared" si="304"/>
        <v>2017</v>
      </c>
      <c r="AH536" s="2" t="str">
        <f t="shared" si="305"/>
        <v>2</v>
      </c>
      <c r="AI536" t="str">
        <f t="shared" si="306"/>
        <v>06</v>
      </c>
      <c r="AJ536" s="2" t="str">
        <f t="shared" si="307"/>
        <v>2017 Q2</v>
      </c>
    </row>
    <row r="537" spans="1:36" x14ac:dyDescent="0.25">
      <c r="A537" s="1">
        <v>42905</v>
      </c>
      <c r="B537" s="2">
        <f t="shared" si="280"/>
        <v>2017</v>
      </c>
      <c r="C537" s="2">
        <f t="shared" si="281"/>
        <v>2</v>
      </c>
      <c r="D537" s="2">
        <f t="shared" si="282"/>
        <v>20172</v>
      </c>
      <c r="E537">
        <f t="shared" si="283"/>
        <v>6</v>
      </c>
      <c r="F537">
        <f t="shared" si="284"/>
        <v>201706</v>
      </c>
      <c r="G537">
        <f t="shared" si="285"/>
        <v>170</v>
      </c>
      <c r="H537">
        <f t="shared" si="286"/>
        <v>170</v>
      </c>
      <c r="I537">
        <f t="shared" si="287"/>
        <v>80</v>
      </c>
      <c r="J537">
        <f t="shared" si="288"/>
        <v>12</v>
      </c>
      <c r="K537" s="1">
        <f t="shared" si="289"/>
        <v>42905</v>
      </c>
      <c r="L537" s="1">
        <f t="shared" si="290"/>
        <v>42887</v>
      </c>
      <c r="M537" s="1">
        <f t="shared" si="308"/>
        <v>42916</v>
      </c>
      <c r="N537" s="1">
        <f t="shared" si="291"/>
        <v>42826</v>
      </c>
      <c r="O537" s="1">
        <f t="shared" si="309"/>
        <v>42916</v>
      </c>
      <c r="P537" s="2">
        <f t="shared" si="310"/>
        <v>18</v>
      </c>
      <c r="Q537" s="2">
        <f t="shared" si="311"/>
        <v>6</v>
      </c>
      <c r="R537" s="2">
        <f t="shared" ca="1" si="312"/>
        <v>2018</v>
      </c>
      <c r="S537" s="2">
        <f t="shared" ca="1" si="313"/>
        <v>4</v>
      </c>
      <c r="T537" s="2">
        <f t="shared" ca="1" si="314"/>
        <v>12</v>
      </c>
      <c r="U537" s="2">
        <f t="shared" ca="1" si="292"/>
        <v>344</v>
      </c>
      <c r="V537" s="2">
        <f t="shared" ca="1" si="293"/>
        <v>344</v>
      </c>
      <c r="W537" s="2">
        <f t="shared" ca="1" si="294"/>
        <v>71</v>
      </c>
      <c r="X537" s="2">
        <f t="shared" ca="1" si="295"/>
        <v>12</v>
      </c>
      <c r="Y537" s="2">
        <f t="shared" ca="1" si="296"/>
        <v>36</v>
      </c>
      <c r="Z537" s="2">
        <f t="shared" ca="1" si="297"/>
        <v>-1</v>
      </c>
      <c r="AA537" s="2">
        <f t="shared" ca="1" si="298"/>
        <v>-6</v>
      </c>
      <c r="AB537" s="2">
        <f t="shared" ca="1" si="299"/>
        <v>-18</v>
      </c>
      <c r="AC537" s="2" t="str">
        <f t="shared" ca="1" si="300"/>
        <v xml:space="preserve"> 2017 Q2</v>
      </c>
      <c r="AD537" s="2" t="str">
        <f t="shared" ca="1" si="301"/>
        <v xml:space="preserve"> 2017 M06</v>
      </c>
      <c r="AE537" s="2" t="b">
        <f t="shared" ca="1" si="302"/>
        <v>1</v>
      </c>
      <c r="AF537" s="2" t="b">
        <f t="shared" ca="1" si="303"/>
        <v>0</v>
      </c>
      <c r="AG537" s="2" t="str">
        <f t="shared" si="304"/>
        <v>2017</v>
      </c>
      <c r="AH537" s="2" t="str">
        <f t="shared" si="305"/>
        <v>2</v>
      </c>
      <c r="AI537" t="str">
        <f t="shared" si="306"/>
        <v>06</v>
      </c>
      <c r="AJ537" s="2" t="str">
        <f t="shared" si="307"/>
        <v>2017 Q2</v>
      </c>
    </row>
    <row r="538" spans="1:36" x14ac:dyDescent="0.25">
      <c r="A538" s="1">
        <v>42906</v>
      </c>
      <c r="B538" s="2">
        <f t="shared" si="280"/>
        <v>2017</v>
      </c>
      <c r="C538" s="2">
        <f t="shared" si="281"/>
        <v>2</v>
      </c>
      <c r="D538" s="2">
        <f t="shared" si="282"/>
        <v>20172</v>
      </c>
      <c r="E538">
        <f t="shared" si="283"/>
        <v>6</v>
      </c>
      <c r="F538">
        <f t="shared" si="284"/>
        <v>201706</v>
      </c>
      <c r="G538">
        <f t="shared" si="285"/>
        <v>171</v>
      </c>
      <c r="H538">
        <f t="shared" si="286"/>
        <v>171</v>
      </c>
      <c r="I538">
        <f t="shared" si="287"/>
        <v>81</v>
      </c>
      <c r="J538">
        <f t="shared" si="288"/>
        <v>11</v>
      </c>
      <c r="K538" s="1">
        <f t="shared" si="289"/>
        <v>42906</v>
      </c>
      <c r="L538" s="1">
        <f t="shared" si="290"/>
        <v>42887</v>
      </c>
      <c r="M538" s="1">
        <f t="shared" si="308"/>
        <v>42916</v>
      </c>
      <c r="N538" s="1">
        <f t="shared" si="291"/>
        <v>42826</v>
      </c>
      <c r="O538" s="1">
        <f t="shared" si="309"/>
        <v>42916</v>
      </c>
      <c r="P538" s="2">
        <f t="shared" si="310"/>
        <v>18</v>
      </c>
      <c r="Q538" s="2">
        <f t="shared" si="311"/>
        <v>6</v>
      </c>
      <c r="R538" s="2">
        <f t="shared" ca="1" si="312"/>
        <v>2018</v>
      </c>
      <c r="S538" s="2">
        <f t="shared" ca="1" si="313"/>
        <v>4</v>
      </c>
      <c r="T538" s="2">
        <f t="shared" ca="1" si="314"/>
        <v>12</v>
      </c>
      <c r="U538" s="2">
        <f t="shared" ca="1" si="292"/>
        <v>344</v>
      </c>
      <c r="V538" s="2">
        <f t="shared" ca="1" si="293"/>
        <v>344</v>
      </c>
      <c r="W538" s="2">
        <f t="shared" ca="1" si="294"/>
        <v>71</v>
      </c>
      <c r="X538" s="2">
        <f t="shared" ca="1" si="295"/>
        <v>12</v>
      </c>
      <c r="Y538" s="2">
        <f t="shared" ca="1" si="296"/>
        <v>36</v>
      </c>
      <c r="Z538" s="2">
        <f t="shared" ca="1" si="297"/>
        <v>-1</v>
      </c>
      <c r="AA538" s="2">
        <f t="shared" ca="1" si="298"/>
        <v>-6</v>
      </c>
      <c r="AB538" s="2">
        <f t="shared" ca="1" si="299"/>
        <v>-18</v>
      </c>
      <c r="AC538" s="2" t="str">
        <f t="shared" ca="1" si="300"/>
        <v xml:space="preserve"> 2017 Q2</v>
      </c>
      <c r="AD538" s="2" t="str">
        <f t="shared" ca="1" si="301"/>
        <v xml:space="preserve"> 2017 M06</v>
      </c>
      <c r="AE538" s="2" t="b">
        <f t="shared" ca="1" si="302"/>
        <v>1</v>
      </c>
      <c r="AF538" s="2" t="b">
        <f t="shared" ca="1" si="303"/>
        <v>0</v>
      </c>
      <c r="AG538" s="2" t="str">
        <f t="shared" si="304"/>
        <v>2017</v>
      </c>
      <c r="AH538" s="2" t="str">
        <f t="shared" si="305"/>
        <v>2</v>
      </c>
      <c r="AI538" t="str">
        <f t="shared" si="306"/>
        <v>06</v>
      </c>
      <c r="AJ538" s="2" t="str">
        <f t="shared" si="307"/>
        <v>2017 Q2</v>
      </c>
    </row>
    <row r="539" spans="1:36" x14ac:dyDescent="0.25">
      <c r="A539" s="1">
        <v>42907</v>
      </c>
      <c r="B539" s="2">
        <f t="shared" si="280"/>
        <v>2017</v>
      </c>
      <c r="C539" s="2">
        <f t="shared" si="281"/>
        <v>2</v>
      </c>
      <c r="D539" s="2">
        <f t="shared" si="282"/>
        <v>20172</v>
      </c>
      <c r="E539">
        <f t="shared" si="283"/>
        <v>6</v>
      </c>
      <c r="F539">
        <f t="shared" si="284"/>
        <v>201706</v>
      </c>
      <c r="G539">
        <f t="shared" si="285"/>
        <v>172</v>
      </c>
      <c r="H539">
        <f t="shared" si="286"/>
        <v>172</v>
      </c>
      <c r="I539">
        <f t="shared" si="287"/>
        <v>82</v>
      </c>
      <c r="J539">
        <f t="shared" si="288"/>
        <v>10</v>
      </c>
      <c r="K539" s="1">
        <f t="shared" si="289"/>
        <v>42907</v>
      </c>
      <c r="L539" s="1">
        <f t="shared" si="290"/>
        <v>42887</v>
      </c>
      <c r="M539" s="1">
        <f t="shared" si="308"/>
        <v>42916</v>
      </c>
      <c r="N539" s="1">
        <f t="shared" si="291"/>
        <v>42826</v>
      </c>
      <c r="O539" s="1">
        <f t="shared" si="309"/>
        <v>42916</v>
      </c>
      <c r="P539" s="2">
        <f t="shared" si="310"/>
        <v>18</v>
      </c>
      <c r="Q539" s="2">
        <f t="shared" si="311"/>
        <v>6</v>
      </c>
      <c r="R539" s="2">
        <f t="shared" ca="1" si="312"/>
        <v>2018</v>
      </c>
      <c r="S539" s="2">
        <f t="shared" ca="1" si="313"/>
        <v>4</v>
      </c>
      <c r="T539" s="2">
        <f t="shared" ca="1" si="314"/>
        <v>12</v>
      </c>
      <c r="U539" s="2">
        <f t="shared" ca="1" si="292"/>
        <v>344</v>
      </c>
      <c r="V539" s="2">
        <f t="shared" ca="1" si="293"/>
        <v>344</v>
      </c>
      <c r="W539" s="2">
        <f t="shared" ca="1" si="294"/>
        <v>71</v>
      </c>
      <c r="X539" s="2">
        <f t="shared" ca="1" si="295"/>
        <v>12</v>
      </c>
      <c r="Y539" s="2">
        <f t="shared" ca="1" si="296"/>
        <v>36</v>
      </c>
      <c r="Z539" s="2">
        <f t="shared" ca="1" si="297"/>
        <v>-1</v>
      </c>
      <c r="AA539" s="2">
        <f t="shared" ca="1" si="298"/>
        <v>-6</v>
      </c>
      <c r="AB539" s="2">
        <f t="shared" ca="1" si="299"/>
        <v>-18</v>
      </c>
      <c r="AC539" s="2" t="str">
        <f t="shared" ca="1" si="300"/>
        <v xml:space="preserve"> 2017 Q2</v>
      </c>
      <c r="AD539" s="2" t="str">
        <f t="shared" ca="1" si="301"/>
        <v xml:space="preserve"> 2017 M06</v>
      </c>
      <c r="AE539" s="2" t="b">
        <f t="shared" ca="1" si="302"/>
        <v>1</v>
      </c>
      <c r="AF539" s="2" t="b">
        <f t="shared" ca="1" si="303"/>
        <v>0</v>
      </c>
      <c r="AG539" s="2" t="str">
        <f t="shared" si="304"/>
        <v>2017</v>
      </c>
      <c r="AH539" s="2" t="str">
        <f t="shared" si="305"/>
        <v>2</v>
      </c>
      <c r="AI539" t="str">
        <f t="shared" si="306"/>
        <v>06</v>
      </c>
      <c r="AJ539" s="2" t="str">
        <f t="shared" si="307"/>
        <v>2017 Q2</v>
      </c>
    </row>
    <row r="540" spans="1:36" x14ac:dyDescent="0.25">
      <c r="A540" s="1">
        <v>42908</v>
      </c>
      <c r="B540" s="2">
        <f t="shared" si="280"/>
        <v>2017</v>
      </c>
      <c r="C540" s="2">
        <f t="shared" si="281"/>
        <v>2</v>
      </c>
      <c r="D540" s="2">
        <f t="shared" si="282"/>
        <v>20172</v>
      </c>
      <c r="E540">
        <f t="shared" si="283"/>
        <v>6</v>
      </c>
      <c r="F540">
        <f t="shared" si="284"/>
        <v>201706</v>
      </c>
      <c r="G540">
        <f t="shared" si="285"/>
        <v>173</v>
      </c>
      <c r="H540">
        <f t="shared" si="286"/>
        <v>173</v>
      </c>
      <c r="I540">
        <f t="shared" si="287"/>
        <v>83</v>
      </c>
      <c r="J540">
        <f t="shared" si="288"/>
        <v>9</v>
      </c>
      <c r="K540" s="1">
        <f t="shared" si="289"/>
        <v>42908</v>
      </c>
      <c r="L540" s="1">
        <f t="shared" si="290"/>
        <v>42887</v>
      </c>
      <c r="M540" s="1">
        <f t="shared" si="308"/>
        <v>42916</v>
      </c>
      <c r="N540" s="1">
        <f t="shared" si="291"/>
        <v>42826</v>
      </c>
      <c r="O540" s="1">
        <f t="shared" si="309"/>
        <v>42916</v>
      </c>
      <c r="P540" s="2">
        <f t="shared" si="310"/>
        <v>18</v>
      </c>
      <c r="Q540" s="2">
        <f t="shared" si="311"/>
        <v>6</v>
      </c>
      <c r="R540" s="2">
        <f t="shared" ca="1" si="312"/>
        <v>2018</v>
      </c>
      <c r="S540" s="2">
        <f t="shared" ca="1" si="313"/>
        <v>4</v>
      </c>
      <c r="T540" s="2">
        <f t="shared" ca="1" si="314"/>
        <v>12</v>
      </c>
      <c r="U540" s="2">
        <f t="shared" ca="1" si="292"/>
        <v>344</v>
      </c>
      <c r="V540" s="2">
        <f t="shared" ca="1" si="293"/>
        <v>344</v>
      </c>
      <c r="W540" s="2">
        <f t="shared" ca="1" si="294"/>
        <v>71</v>
      </c>
      <c r="X540" s="2">
        <f t="shared" ca="1" si="295"/>
        <v>12</v>
      </c>
      <c r="Y540" s="2">
        <f t="shared" ca="1" si="296"/>
        <v>36</v>
      </c>
      <c r="Z540" s="2">
        <f t="shared" ca="1" si="297"/>
        <v>-1</v>
      </c>
      <c r="AA540" s="2">
        <f t="shared" ca="1" si="298"/>
        <v>-6</v>
      </c>
      <c r="AB540" s="2">
        <f t="shared" ca="1" si="299"/>
        <v>-18</v>
      </c>
      <c r="AC540" s="2" t="str">
        <f t="shared" ca="1" si="300"/>
        <v xml:space="preserve"> 2017 Q2</v>
      </c>
      <c r="AD540" s="2" t="str">
        <f t="shared" ca="1" si="301"/>
        <v xml:space="preserve"> 2017 M06</v>
      </c>
      <c r="AE540" s="2" t="b">
        <f t="shared" ca="1" si="302"/>
        <v>1</v>
      </c>
      <c r="AF540" s="2" t="b">
        <f t="shared" ca="1" si="303"/>
        <v>0</v>
      </c>
      <c r="AG540" s="2" t="str">
        <f t="shared" si="304"/>
        <v>2017</v>
      </c>
      <c r="AH540" s="2" t="str">
        <f t="shared" si="305"/>
        <v>2</v>
      </c>
      <c r="AI540" t="str">
        <f t="shared" si="306"/>
        <v>06</v>
      </c>
      <c r="AJ540" s="2" t="str">
        <f t="shared" si="307"/>
        <v>2017 Q2</v>
      </c>
    </row>
    <row r="541" spans="1:36" x14ac:dyDescent="0.25">
      <c r="A541" s="1">
        <v>42909</v>
      </c>
      <c r="B541" s="2">
        <f t="shared" si="280"/>
        <v>2017</v>
      </c>
      <c r="C541" s="2">
        <f t="shared" si="281"/>
        <v>2</v>
      </c>
      <c r="D541" s="2">
        <f t="shared" si="282"/>
        <v>20172</v>
      </c>
      <c r="E541">
        <f t="shared" si="283"/>
        <v>6</v>
      </c>
      <c r="F541">
        <f t="shared" si="284"/>
        <v>201706</v>
      </c>
      <c r="G541">
        <f t="shared" si="285"/>
        <v>174</v>
      </c>
      <c r="H541">
        <f t="shared" si="286"/>
        <v>174</v>
      </c>
      <c r="I541">
        <f t="shared" si="287"/>
        <v>84</v>
      </c>
      <c r="J541">
        <f t="shared" si="288"/>
        <v>8</v>
      </c>
      <c r="K541" s="1">
        <f t="shared" si="289"/>
        <v>42909</v>
      </c>
      <c r="L541" s="1">
        <f t="shared" si="290"/>
        <v>42887</v>
      </c>
      <c r="M541" s="1">
        <f t="shared" si="308"/>
        <v>42916</v>
      </c>
      <c r="N541" s="1">
        <f t="shared" si="291"/>
        <v>42826</v>
      </c>
      <c r="O541" s="1">
        <f t="shared" si="309"/>
        <v>42916</v>
      </c>
      <c r="P541" s="2">
        <f t="shared" si="310"/>
        <v>18</v>
      </c>
      <c r="Q541" s="2">
        <f t="shared" si="311"/>
        <v>6</v>
      </c>
      <c r="R541" s="2">
        <f t="shared" ca="1" si="312"/>
        <v>2018</v>
      </c>
      <c r="S541" s="2">
        <f t="shared" ca="1" si="313"/>
        <v>4</v>
      </c>
      <c r="T541" s="2">
        <f t="shared" ca="1" si="314"/>
        <v>12</v>
      </c>
      <c r="U541" s="2">
        <f t="shared" ca="1" si="292"/>
        <v>344</v>
      </c>
      <c r="V541" s="2">
        <f t="shared" ca="1" si="293"/>
        <v>344</v>
      </c>
      <c r="W541" s="2">
        <f t="shared" ca="1" si="294"/>
        <v>71</v>
      </c>
      <c r="X541" s="2">
        <f t="shared" ca="1" si="295"/>
        <v>12</v>
      </c>
      <c r="Y541" s="2">
        <f t="shared" ca="1" si="296"/>
        <v>36</v>
      </c>
      <c r="Z541" s="2">
        <f t="shared" ca="1" si="297"/>
        <v>-1</v>
      </c>
      <c r="AA541" s="2">
        <f t="shared" ca="1" si="298"/>
        <v>-6</v>
      </c>
      <c r="AB541" s="2">
        <f t="shared" ca="1" si="299"/>
        <v>-18</v>
      </c>
      <c r="AC541" s="2" t="str">
        <f t="shared" ca="1" si="300"/>
        <v xml:space="preserve"> 2017 Q2</v>
      </c>
      <c r="AD541" s="2" t="str">
        <f t="shared" ca="1" si="301"/>
        <v xml:space="preserve"> 2017 M06</v>
      </c>
      <c r="AE541" s="2" t="b">
        <f t="shared" ca="1" si="302"/>
        <v>1</v>
      </c>
      <c r="AF541" s="2" t="b">
        <f t="shared" ca="1" si="303"/>
        <v>0</v>
      </c>
      <c r="AG541" s="2" t="str">
        <f t="shared" si="304"/>
        <v>2017</v>
      </c>
      <c r="AH541" s="2" t="str">
        <f t="shared" si="305"/>
        <v>2</v>
      </c>
      <c r="AI541" t="str">
        <f t="shared" si="306"/>
        <v>06</v>
      </c>
      <c r="AJ541" s="2" t="str">
        <f t="shared" si="307"/>
        <v>2017 Q2</v>
      </c>
    </row>
    <row r="542" spans="1:36" x14ac:dyDescent="0.25">
      <c r="A542" s="1">
        <v>42910</v>
      </c>
      <c r="B542" s="2">
        <f t="shared" si="280"/>
        <v>2017</v>
      </c>
      <c r="C542" s="2">
        <f t="shared" si="281"/>
        <v>2</v>
      </c>
      <c r="D542" s="2">
        <f t="shared" si="282"/>
        <v>20172</v>
      </c>
      <c r="E542">
        <f t="shared" si="283"/>
        <v>6</v>
      </c>
      <c r="F542">
        <f t="shared" si="284"/>
        <v>201706</v>
      </c>
      <c r="G542">
        <f t="shared" si="285"/>
        <v>175</v>
      </c>
      <c r="H542">
        <f t="shared" si="286"/>
        <v>175</v>
      </c>
      <c r="I542">
        <f t="shared" si="287"/>
        <v>85</v>
      </c>
      <c r="J542">
        <f t="shared" si="288"/>
        <v>7</v>
      </c>
      <c r="K542" s="1">
        <f t="shared" si="289"/>
        <v>42910</v>
      </c>
      <c r="L542" s="1">
        <f t="shared" si="290"/>
        <v>42887</v>
      </c>
      <c r="M542" s="1">
        <f t="shared" si="308"/>
        <v>42916</v>
      </c>
      <c r="N542" s="1">
        <f t="shared" si="291"/>
        <v>42826</v>
      </c>
      <c r="O542" s="1">
        <f t="shared" si="309"/>
        <v>42916</v>
      </c>
      <c r="P542" s="2">
        <f t="shared" si="310"/>
        <v>18</v>
      </c>
      <c r="Q542" s="2">
        <f t="shared" si="311"/>
        <v>6</v>
      </c>
      <c r="R542" s="2">
        <f t="shared" ca="1" si="312"/>
        <v>2018</v>
      </c>
      <c r="S542" s="2">
        <f t="shared" ca="1" si="313"/>
        <v>4</v>
      </c>
      <c r="T542" s="2">
        <f t="shared" ca="1" si="314"/>
        <v>12</v>
      </c>
      <c r="U542" s="2">
        <f t="shared" ca="1" si="292"/>
        <v>344</v>
      </c>
      <c r="V542" s="2">
        <f t="shared" ca="1" si="293"/>
        <v>344</v>
      </c>
      <c r="W542" s="2">
        <f t="shared" ca="1" si="294"/>
        <v>71</v>
      </c>
      <c r="X542" s="2">
        <f t="shared" ca="1" si="295"/>
        <v>12</v>
      </c>
      <c r="Y542" s="2">
        <f t="shared" ca="1" si="296"/>
        <v>36</v>
      </c>
      <c r="Z542" s="2">
        <f t="shared" ca="1" si="297"/>
        <v>-1</v>
      </c>
      <c r="AA542" s="2">
        <f t="shared" ca="1" si="298"/>
        <v>-6</v>
      </c>
      <c r="AB542" s="2">
        <f t="shared" ca="1" si="299"/>
        <v>-18</v>
      </c>
      <c r="AC542" s="2" t="str">
        <f t="shared" ca="1" si="300"/>
        <v xml:space="preserve"> 2017 Q2</v>
      </c>
      <c r="AD542" s="2" t="str">
        <f t="shared" ca="1" si="301"/>
        <v xml:space="preserve"> 2017 M06</v>
      </c>
      <c r="AE542" s="2" t="b">
        <f t="shared" ca="1" si="302"/>
        <v>1</v>
      </c>
      <c r="AF542" s="2" t="b">
        <f t="shared" ca="1" si="303"/>
        <v>0</v>
      </c>
      <c r="AG542" s="2" t="str">
        <f t="shared" si="304"/>
        <v>2017</v>
      </c>
      <c r="AH542" s="2" t="str">
        <f t="shared" si="305"/>
        <v>2</v>
      </c>
      <c r="AI542" t="str">
        <f t="shared" si="306"/>
        <v>06</v>
      </c>
      <c r="AJ542" s="2" t="str">
        <f t="shared" si="307"/>
        <v>2017 Q2</v>
      </c>
    </row>
    <row r="543" spans="1:36" x14ac:dyDescent="0.25">
      <c r="A543" s="1">
        <v>42911</v>
      </c>
      <c r="B543" s="2">
        <f t="shared" si="280"/>
        <v>2017</v>
      </c>
      <c r="C543" s="2">
        <f t="shared" si="281"/>
        <v>2</v>
      </c>
      <c r="D543" s="2">
        <f t="shared" si="282"/>
        <v>20172</v>
      </c>
      <c r="E543">
        <f t="shared" si="283"/>
        <v>6</v>
      </c>
      <c r="F543">
        <f t="shared" si="284"/>
        <v>201706</v>
      </c>
      <c r="G543">
        <f t="shared" si="285"/>
        <v>176</v>
      </c>
      <c r="H543">
        <f t="shared" si="286"/>
        <v>176</v>
      </c>
      <c r="I543">
        <f t="shared" si="287"/>
        <v>86</v>
      </c>
      <c r="J543">
        <f t="shared" si="288"/>
        <v>6</v>
      </c>
      <c r="K543" s="1">
        <f t="shared" si="289"/>
        <v>42911</v>
      </c>
      <c r="L543" s="1">
        <f t="shared" si="290"/>
        <v>42887</v>
      </c>
      <c r="M543" s="1">
        <f t="shared" si="308"/>
        <v>42916</v>
      </c>
      <c r="N543" s="1">
        <f t="shared" si="291"/>
        <v>42826</v>
      </c>
      <c r="O543" s="1">
        <f t="shared" si="309"/>
        <v>42916</v>
      </c>
      <c r="P543" s="2">
        <f t="shared" si="310"/>
        <v>18</v>
      </c>
      <c r="Q543" s="2">
        <f t="shared" si="311"/>
        <v>6</v>
      </c>
      <c r="R543" s="2">
        <f t="shared" ca="1" si="312"/>
        <v>2018</v>
      </c>
      <c r="S543" s="2">
        <f t="shared" ca="1" si="313"/>
        <v>4</v>
      </c>
      <c r="T543" s="2">
        <f t="shared" ca="1" si="314"/>
        <v>12</v>
      </c>
      <c r="U543" s="2">
        <f t="shared" ca="1" si="292"/>
        <v>344</v>
      </c>
      <c r="V543" s="2">
        <f t="shared" ca="1" si="293"/>
        <v>344</v>
      </c>
      <c r="W543" s="2">
        <f t="shared" ca="1" si="294"/>
        <v>71</v>
      </c>
      <c r="X543" s="2">
        <f t="shared" ca="1" si="295"/>
        <v>12</v>
      </c>
      <c r="Y543" s="2">
        <f t="shared" ca="1" si="296"/>
        <v>36</v>
      </c>
      <c r="Z543" s="2">
        <f t="shared" ca="1" si="297"/>
        <v>-1</v>
      </c>
      <c r="AA543" s="2">
        <f t="shared" ca="1" si="298"/>
        <v>-6</v>
      </c>
      <c r="AB543" s="2">
        <f t="shared" ca="1" si="299"/>
        <v>-18</v>
      </c>
      <c r="AC543" s="2" t="str">
        <f t="shared" ca="1" si="300"/>
        <v xml:space="preserve"> 2017 Q2</v>
      </c>
      <c r="AD543" s="2" t="str">
        <f t="shared" ca="1" si="301"/>
        <v xml:space="preserve"> 2017 M06</v>
      </c>
      <c r="AE543" s="2" t="b">
        <f t="shared" ca="1" si="302"/>
        <v>1</v>
      </c>
      <c r="AF543" s="2" t="b">
        <f t="shared" ca="1" si="303"/>
        <v>0</v>
      </c>
      <c r="AG543" s="2" t="str">
        <f t="shared" si="304"/>
        <v>2017</v>
      </c>
      <c r="AH543" s="2" t="str">
        <f t="shared" si="305"/>
        <v>2</v>
      </c>
      <c r="AI543" t="str">
        <f t="shared" si="306"/>
        <v>06</v>
      </c>
      <c r="AJ543" s="2" t="str">
        <f t="shared" si="307"/>
        <v>2017 Q2</v>
      </c>
    </row>
    <row r="544" spans="1:36" x14ac:dyDescent="0.25">
      <c r="A544" s="1">
        <v>42912</v>
      </c>
      <c r="B544" s="2">
        <f t="shared" si="280"/>
        <v>2017</v>
      </c>
      <c r="C544" s="2">
        <f t="shared" si="281"/>
        <v>2</v>
      </c>
      <c r="D544" s="2">
        <f t="shared" si="282"/>
        <v>20172</v>
      </c>
      <c r="E544">
        <f t="shared" si="283"/>
        <v>6</v>
      </c>
      <c r="F544">
        <f t="shared" si="284"/>
        <v>201706</v>
      </c>
      <c r="G544">
        <f t="shared" si="285"/>
        <v>177</v>
      </c>
      <c r="H544">
        <f t="shared" si="286"/>
        <v>177</v>
      </c>
      <c r="I544">
        <f t="shared" si="287"/>
        <v>87</v>
      </c>
      <c r="J544">
        <f t="shared" si="288"/>
        <v>5</v>
      </c>
      <c r="K544" s="1">
        <f t="shared" si="289"/>
        <v>42912</v>
      </c>
      <c r="L544" s="1">
        <f t="shared" si="290"/>
        <v>42887</v>
      </c>
      <c r="M544" s="1">
        <f t="shared" si="308"/>
        <v>42916</v>
      </c>
      <c r="N544" s="1">
        <f t="shared" si="291"/>
        <v>42826</v>
      </c>
      <c r="O544" s="1">
        <f t="shared" si="309"/>
        <v>42916</v>
      </c>
      <c r="P544" s="2">
        <f t="shared" si="310"/>
        <v>18</v>
      </c>
      <c r="Q544" s="2">
        <f t="shared" si="311"/>
        <v>6</v>
      </c>
      <c r="R544" s="2">
        <f t="shared" ca="1" si="312"/>
        <v>2018</v>
      </c>
      <c r="S544" s="2">
        <f t="shared" ca="1" si="313"/>
        <v>4</v>
      </c>
      <c r="T544" s="2">
        <f t="shared" ca="1" si="314"/>
        <v>12</v>
      </c>
      <c r="U544" s="2">
        <f t="shared" ca="1" si="292"/>
        <v>344</v>
      </c>
      <c r="V544" s="2">
        <f t="shared" ca="1" si="293"/>
        <v>344</v>
      </c>
      <c r="W544" s="2">
        <f t="shared" ca="1" si="294"/>
        <v>71</v>
      </c>
      <c r="X544" s="2">
        <f t="shared" ca="1" si="295"/>
        <v>12</v>
      </c>
      <c r="Y544" s="2">
        <f t="shared" ca="1" si="296"/>
        <v>36</v>
      </c>
      <c r="Z544" s="2">
        <f t="shared" ca="1" si="297"/>
        <v>-1</v>
      </c>
      <c r="AA544" s="2">
        <f t="shared" ca="1" si="298"/>
        <v>-6</v>
      </c>
      <c r="AB544" s="2">
        <f t="shared" ca="1" si="299"/>
        <v>-18</v>
      </c>
      <c r="AC544" s="2" t="str">
        <f t="shared" ca="1" si="300"/>
        <v xml:space="preserve"> 2017 Q2</v>
      </c>
      <c r="AD544" s="2" t="str">
        <f t="shared" ca="1" si="301"/>
        <v xml:space="preserve"> 2017 M06</v>
      </c>
      <c r="AE544" s="2" t="b">
        <f t="shared" ca="1" si="302"/>
        <v>1</v>
      </c>
      <c r="AF544" s="2" t="b">
        <f t="shared" ca="1" si="303"/>
        <v>0</v>
      </c>
      <c r="AG544" s="2" t="str">
        <f t="shared" si="304"/>
        <v>2017</v>
      </c>
      <c r="AH544" s="2" t="str">
        <f t="shared" si="305"/>
        <v>2</v>
      </c>
      <c r="AI544" t="str">
        <f t="shared" si="306"/>
        <v>06</v>
      </c>
      <c r="AJ544" s="2" t="str">
        <f t="shared" si="307"/>
        <v>2017 Q2</v>
      </c>
    </row>
    <row r="545" spans="1:36" x14ac:dyDescent="0.25">
      <c r="A545" s="1">
        <v>42913</v>
      </c>
      <c r="B545" s="2">
        <f t="shared" si="280"/>
        <v>2017</v>
      </c>
      <c r="C545" s="2">
        <f t="shared" si="281"/>
        <v>2</v>
      </c>
      <c r="D545" s="2">
        <f t="shared" si="282"/>
        <v>20172</v>
      </c>
      <c r="E545">
        <f t="shared" si="283"/>
        <v>6</v>
      </c>
      <c r="F545">
        <f t="shared" si="284"/>
        <v>201706</v>
      </c>
      <c r="G545">
        <f t="shared" si="285"/>
        <v>178</v>
      </c>
      <c r="H545">
        <f t="shared" si="286"/>
        <v>178</v>
      </c>
      <c r="I545">
        <f t="shared" si="287"/>
        <v>88</v>
      </c>
      <c r="J545">
        <f t="shared" si="288"/>
        <v>4</v>
      </c>
      <c r="K545" s="1">
        <f t="shared" si="289"/>
        <v>42913</v>
      </c>
      <c r="L545" s="1">
        <f t="shared" si="290"/>
        <v>42887</v>
      </c>
      <c r="M545" s="1">
        <f t="shared" si="308"/>
        <v>42916</v>
      </c>
      <c r="N545" s="1">
        <f t="shared" si="291"/>
        <v>42826</v>
      </c>
      <c r="O545" s="1">
        <f t="shared" si="309"/>
        <v>42916</v>
      </c>
      <c r="P545" s="2">
        <f t="shared" si="310"/>
        <v>18</v>
      </c>
      <c r="Q545" s="2">
        <f t="shared" si="311"/>
        <v>6</v>
      </c>
      <c r="R545" s="2">
        <f t="shared" ca="1" si="312"/>
        <v>2018</v>
      </c>
      <c r="S545" s="2">
        <f t="shared" ca="1" si="313"/>
        <v>4</v>
      </c>
      <c r="T545" s="2">
        <f t="shared" ca="1" si="314"/>
        <v>12</v>
      </c>
      <c r="U545" s="2">
        <f t="shared" ca="1" si="292"/>
        <v>344</v>
      </c>
      <c r="V545" s="2">
        <f t="shared" ca="1" si="293"/>
        <v>344</v>
      </c>
      <c r="W545" s="2">
        <f t="shared" ca="1" si="294"/>
        <v>71</v>
      </c>
      <c r="X545" s="2">
        <f t="shared" ca="1" si="295"/>
        <v>12</v>
      </c>
      <c r="Y545" s="2">
        <f t="shared" ca="1" si="296"/>
        <v>36</v>
      </c>
      <c r="Z545" s="2">
        <f t="shared" ca="1" si="297"/>
        <v>-1</v>
      </c>
      <c r="AA545" s="2">
        <f t="shared" ca="1" si="298"/>
        <v>-6</v>
      </c>
      <c r="AB545" s="2">
        <f t="shared" ca="1" si="299"/>
        <v>-18</v>
      </c>
      <c r="AC545" s="2" t="str">
        <f t="shared" ca="1" si="300"/>
        <v xml:space="preserve"> 2017 Q2</v>
      </c>
      <c r="AD545" s="2" t="str">
        <f t="shared" ca="1" si="301"/>
        <v xml:space="preserve"> 2017 M06</v>
      </c>
      <c r="AE545" s="2" t="b">
        <f t="shared" ca="1" si="302"/>
        <v>1</v>
      </c>
      <c r="AF545" s="2" t="b">
        <f t="shared" ca="1" si="303"/>
        <v>0</v>
      </c>
      <c r="AG545" s="2" t="str">
        <f t="shared" si="304"/>
        <v>2017</v>
      </c>
      <c r="AH545" s="2" t="str">
        <f t="shared" si="305"/>
        <v>2</v>
      </c>
      <c r="AI545" t="str">
        <f t="shared" si="306"/>
        <v>06</v>
      </c>
      <c r="AJ545" s="2" t="str">
        <f t="shared" si="307"/>
        <v>2017 Q2</v>
      </c>
    </row>
    <row r="546" spans="1:36" x14ac:dyDescent="0.25">
      <c r="A546" s="1">
        <v>42914</v>
      </c>
      <c r="B546" s="2">
        <f t="shared" si="280"/>
        <v>2017</v>
      </c>
      <c r="C546" s="2">
        <f t="shared" si="281"/>
        <v>2</v>
      </c>
      <c r="D546" s="2">
        <f t="shared" si="282"/>
        <v>20172</v>
      </c>
      <c r="E546">
        <f t="shared" si="283"/>
        <v>6</v>
      </c>
      <c r="F546">
        <f t="shared" si="284"/>
        <v>201706</v>
      </c>
      <c r="G546">
        <f t="shared" si="285"/>
        <v>179</v>
      </c>
      <c r="H546">
        <f t="shared" si="286"/>
        <v>179</v>
      </c>
      <c r="I546">
        <f t="shared" si="287"/>
        <v>89</v>
      </c>
      <c r="J546">
        <f t="shared" si="288"/>
        <v>3</v>
      </c>
      <c r="K546" s="1">
        <f t="shared" si="289"/>
        <v>42914</v>
      </c>
      <c r="L546" s="1">
        <f t="shared" si="290"/>
        <v>42887</v>
      </c>
      <c r="M546" s="1">
        <f t="shared" si="308"/>
        <v>42916</v>
      </c>
      <c r="N546" s="1">
        <f t="shared" si="291"/>
        <v>42826</v>
      </c>
      <c r="O546" s="1">
        <f t="shared" si="309"/>
        <v>42916</v>
      </c>
      <c r="P546" s="2">
        <f t="shared" si="310"/>
        <v>18</v>
      </c>
      <c r="Q546" s="2">
        <f t="shared" si="311"/>
        <v>6</v>
      </c>
      <c r="R546" s="2">
        <f t="shared" ca="1" si="312"/>
        <v>2018</v>
      </c>
      <c r="S546" s="2">
        <f t="shared" ca="1" si="313"/>
        <v>4</v>
      </c>
      <c r="T546" s="2">
        <f t="shared" ca="1" si="314"/>
        <v>12</v>
      </c>
      <c r="U546" s="2">
        <f t="shared" ca="1" si="292"/>
        <v>344</v>
      </c>
      <c r="V546" s="2">
        <f t="shared" ca="1" si="293"/>
        <v>344</v>
      </c>
      <c r="W546" s="2">
        <f t="shared" ca="1" si="294"/>
        <v>71</v>
      </c>
      <c r="X546" s="2">
        <f t="shared" ca="1" si="295"/>
        <v>12</v>
      </c>
      <c r="Y546" s="2">
        <f t="shared" ca="1" si="296"/>
        <v>36</v>
      </c>
      <c r="Z546" s="2">
        <f t="shared" ca="1" si="297"/>
        <v>-1</v>
      </c>
      <c r="AA546" s="2">
        <f t="shared" ca="1" si="298"/>
        <v>-6</v>
      </c>
      <c r="AB546" s="2">
        <f t="shared" ca="1" si="299"/>
        <v>-18</v>
      </c>
      <c r="AC546" s="2" t="str">
        <f t="shared" ca="1" si="300"/>
        <v xml:space="preserve"> 2017 Q2</v>
      </c>
      <c r="AD546" s="2" t="str">
        <f t="shared" ca="1" si="301"/>
        <v xml:space="preserve"> 2017 M06</v>
      </c>
      <c r="AE546" s="2" t="b">
        <f t="shared" ca="1" si="302"/>
        <v>1</v>
      </c>
      <c r="AF546" s="2" t="b">
        <f t="shared" ca="1" si="303"/>
        <v>0</v>
      </c>
      <c r="AG546" s="2" t="str">
        <f t="shared" si="304"/>
        <v>2017</v>
      </c>
      <c r="AH546" s="2" t="str">
        <f t="shared" si="305"/>
        <v>2</v>
      </c>
      <c r="AI546" t="str">
        <f t="shared" si="306"/>
        <v>06</v>
      </c>
      <c r="AJ546" s="2" t="str">
        <f t="shared" si="307"/>
        <v>2017 Q2</v>
      </c>
    </row>
    <row r="547" spans="1:36" x14ac:dyDescent="0.25">
      <c r="A547" s="1">
        <v>42915</v>
      </c>
      <c r="B547" s="2">
        <f t="shared" si="280"/>
        <v>2017</v>
      </c>
      <c r="C547" s="2">
        <f t="shared" si="281"/>
        <v>2</v>
      </c>
      <c r="D547" s="2">
        <f t="shared" si="282"/>
        <v>20172</v>
      </c>
      <c r="E547">
        <f t="shared" si="283"/>
        <v>6</v>
      </c>
      <c r="F547">
        <f t="shared" si="284"/>
        <v>201706</v>
      </c>
      <c r="G547">
        <f t="shared" si="285"/>
        <v>180</v>
      </c>
      <c r="H547">
        <f t="shared" si="286"/>
        <v>180</v>
      </c>
      <c r="I547">
        <f t="shared" si="287"/>
        <v>90</v>
      </c>
      <c r="J547">
        <f t="shared" si="288"/>
        <v>2</v>
      </c>
      <c r="K547" s="1">
        <f t="shared" si="289"/>
        <v>42915</v>
      </c>
      <c r="L547" s="1">
        <f t="shared" si="290"/>
        <v>42887</v>
      </c>
      <c r="M547" s="1">
        <f t="shared" si="308"/>
        <v>42916</v>
      </c>
      <c r="N547" s="1">
        <f t="shared" si="291"/>
        <v>42826</v>
      </c>
      <c r="O547" s="1">
        <f t="shared" si="309"/>
        <v>42916</v>
      </c>
      <c r="P547" s="2">
        <f t="shared" si="310"/>
        <v>18</v>
      </c>
      <c r="Q547" s="2">
        <f t="shared" si="311"/>
        <v>6</v>
      </c>
      <c r="R547" s="2">
        <f t="shared" ca="1" si="312"/>
        <v>2018</v>
      </c>
      <c r="S547" s="2">
        <f t="shared" ca="1" si="313"/>
        <v>4</v>
      </c>
      <c r="T547" s="2">
        <f t="shared" ca="1" si="314"/>
        <v>12</v>
      </c>
      <c r="U547" s="2">
        <f t="shared" ca="1" si="292"/>
        <v>344</v>
      </c>
      <c r="V547" s="2">
        <f t="shared" ca="1" si="293"/>
        <v>344</v>
      </c>
      <c r="W547" s="2">
        <f t="shared" ca="1" si="294"/>
        <v>71</v>
      </c>
      <c r="X547" s="2">
        <f t="shared" ca="1" si="295"/>
        <v>12</v>
      </c>
      <c r="Y547" s="2">
        <f t="shared" ca="1" si="296"/>
        <v>36</v>
      </c>
      <c r="Z547" s="2">
        <f t="shared" ca="1" si="297"/>
        <v>-1</v>
      </c>
      <c r="AA547" s="2">
        <f t="shared" ca="1" si="298"/>
        <v>-6</v>
      </c>
      <c r="AB547" s="2">
        <f t="shared" ca="1" si="299"/>
        <v>-18</v>
      </c>
      <c r="AC547" s="2" t="str">
        <f t="shared" ca="1" si="300"/>
        <v xml:space="preserve"> 2017 Q2</v>
      </c>
      <c r="AD547" s="2" t="str">
        <f t="shared" ca="1" si="301"/>
        <v xml:space="preserve"> 2017 M06</v>
      </c>
      <c r="AE547" s="2" t="b">
        <f t="shared" ca="1" si="302"/>
        <v>1</v>
      </c>
      <c r="AF547" s="2" t="b">
        <f t="shared" ca="1" si="303"/>
        <v>0</v>
      </c>
      <c r="AG547" s="2" t="str">
        <f t="shared" si="304"/>
        <v>2017</v>
      </c>
      <c r="AH547" s="2" t="str">
        <f t="shared" si="305"/>
        <v>2</v>
      </c>
      <c r="AI547" t="str">
        <f t="shared" si="306"/>
        <v>06</v>
      </c>
      <c r="AJ547" s="2" t="str">
        <f t="shared" si="307"/>
        <v>2017 Q2</v>
      </c>
    </row>
    <row r="548" spans="1:36" x14ac:dyDescent="0.25">
      <c r="A548" s="1">
        <v>42916</v>
      </c>
      <c r="B548" s="2">
        <f t="shared" si="280"/>
        <v>2017</v>
      </c>
      <c r="C548" s="2">
        <f t="shared" si="281"/>
        <v>2</v>
      </c>
      <c r="D548" s="2">
        <f t="shared" si="282"/>
        <v>20172</v>
      </c>
      <c r="E548">
        <f t="shared" si="283"/>
        <v>6</v>
      </c>
      <c r="F548">
        <f t="shared" si="284"/>
        <v>201706</v>
      </c>
      <c r="G548">
        <f t="shared" si="285"/>
        <v>181</v>
      </c>
      <c r="H548">
        <f t="shared" si="286"/>
        <v>181</v>
      </c>
      <c r="I548">
        <f t="shared" si="287"/>
        <v>91</v>
      </c>
      <c r="J548">
        <f t="shared" si="288"/>
        <v>1</v>
      </c>
      <c r="K548" s="1">
        <f t="shared" si="289"/>
        <v>42916</v>
      </c>
      <c r="L548" s="1">
        <f t="shared" si="290"/>
        <v>42887</v>
      </c>
      <c r="M548" s="1">
        <f t="shared" si="308"/>
        <v>42916</v>
      </c>
      <c r="N548" s="1">
        <f t="shared" si="291"/>
        <v>42826</v>
      </c>
      <c r="O548" s="1">
        <f t="shared" si="309"/>
        <v>42916</v>
      </c>
      <c r="P548" s="2">
        <f t="shared" si="310"/>
        <v>18</v>
      </c>
      <c r="Q548" s="2">
        <f t="shared" si="311"/>
        <v>6</v>
      </c>
      <c r="R548" s="2">
        <f t="shared" ca="1" si="312"/>
        <v>2018</v>
      </c>
      <c r="S548" s="2">
        <f t="shared" ca="1" si="313"/>
        <v>4</v>
      </c>
      <c r="T548" s="2">
        <f t="shared" ca="1" si="314"/>
        <v>12</v>
      </c>
      <c r="U548" s="2">
        <f t="shared" ca="1" si="292"/>
        <v>344</v>
      </c>
      <c r="V548" s="2">
        <f t="shared" ca="1" si="293"/>
        <v>344</v>
      </c>
      <c r="W548" s="2">
        <f t="shared" ca="1" si="294"/>
        <v>71</v>
      </c>
      <c r="X548" s="2">
        <f t="shared" ca="1" si="295"/>
        <v>12</v>
      </c>
      <c r="Y548" s="2">
        <f t="shared" ca="1" si="296"/>
        <v>36</v>
      </c>
      <c r="Z548" s="2">
        <f t="shared" ca="1" si="297"/>
        <v>-1</v>
      </c>
      <c r="AA548" s="2">
        <f t="shared" ca="1" si="298"/>
        <v>-6</v>
      </c>
      <c r="AB548" s="2">
        <f t="shared" ca="1" si="299"/>
        <v>-18</v>
      </c>
      <c r="AC548" s="2" t="str">
        <f t="shared" ca="1" si="300"/>
        <v xml:space="preserve"> 2017 Q2</v>
      </c>
      <c r="AD548" s="2" t="str">
        <f t="shared" ca="1" si="301"/>
        <v xml:space="preserve"> 2017 M06</v>
      </c>
      <c r="AE548" s="2" t="b">
        <f t="shared" ca="1" si="302"/>
        <v>1</v>
      </c>
      <c r="AF548" s="2" t="b">
        <f t="shared" ca="1" si="303"/>
        <v>0</v>
      </c>
      <c r="AG548" s="2" t="str">
        <f t="shared" si="304"/>
        <v>2017</v>
      </c>
      <c r="AH548" s="2" t="str">
        <f t="shared" si="305"/>
        <v>2</v>
      </c>
      <c r="AI548" t="str">
        <f t="shared" si="306"/>
        <v>06</v>
      </c>
      <c r="AJ548" s="2" t="str">
        <f t="shared" si="307"/>
        <v>2017 Q2</v>
      </c>
    </row>
    <row r="549" spans="1:36" x14ac:dyDescent="0.25">
      <c r="A549" s="1">
        <v>42917</v>
      </c>
      <c r="B549" s="2">
        <f t="shared" si="280"/>
        <v>2017</v>
      </c>
      <c r="C549" s="2">
        <f t="shared" si="281"/>
        <v>3</v>
      </c>
      <c r="D549" s="2">
        <f t="shared" si="282"/>
        <v>20173</v>
      </c>
      <c r="E549">
        <f t="shared" si="283"/>
        <v>7</v>
      </c>
      <c r="F549">
        <f t="shared" si="284"/>
        <v>201707</v>
      </c>
      <c r="G549">
        <f t="shared" si="285"/>
        <v>182</v>
      </c>
      <c r="H549">
        <f t="shared" si="286"/>
        <v>182</v>
      </c>
      <c r="I549">
        <f t="shared" si="287"/>
        <v>1</v>
      </c>
      <c r="J549">
        <f t="shared" si="288"/>
        <v>92</v>
      </c>
      <c r="K549" s="1">
        <f t="shared" si="289"/>
        <v>42917</v>
      </c>
      <c r="L549" s="1">
        <f t="shared" si="290"/>
        <v>42917</v>
      </c>
      <c r="M549" s="1">
        <f t="shared" si="308"/>
        <v>42947</v>
      </c>
      <c r="N549" s="1">
        <f t="shared" si="291"/>
        <v>42917</v>
      </c>
      <c r="O549" s="1">
        <f t="shared" si="309"/>
        <v>43008</v>
      </c>
      <c r="P549" s="2">
        <f t="shared" si="310"/>
        <v>19</v>
      </c>
      <c r="Q549" s="2">
        <f t="shared" si="311"/>
        <v>7</v>
      </c>
      <c r="R549" s="2">
        <f t="shared" ca="1" si="312"/>
        <v>2018</v>
      </c>
      <c r="S549" s="2">
        <f t="shared" ca="1" si="313"/>
        <v>4</v>
      </c>
      <c r="T549" s="2">
        <f t="shared" ca="1" si="314"/>
        <v>12</v>
      </c>
      <c r="U549" s="2">
        <f t="shared" ca="1" si="292"/>
        <v>344</v>
      </c>
      <c r="V549" s="2">
        <f t="shared" ca="1" si="293"/>
        <v>344</v>
      </c>
      <c r="W549" s="2">
        <f t="shared" ca="1" si="294"/>
        <v>71</v>
      </c>
      <c r="X549" s="2">
        <f t="shared" ca="1" si="295"/>
        <v>12</v>
      </c>
      <c r="Y549" s="2">
        <f t="shared" ca="1" si="296"/>
        <v>36</v>
      </c>
      <c r="Z549" s="2">
        <f t="shared" ca="1" si="297"/>
        <v>-1</v>
      </c>
      <c r="AA549" s="2">
        <f t="shared" ca="1" si="298"/>
        <v>-5</v>
      </c>
      <c r="AB549" s="2">
        <f t="shared" ca="1" si="299"/>
        <v>-17</v>
      </c>
      <c r="AC549" s="2" t="str">
        <f t="shared" ca="1" si="300"/>
        <v xml:space="preserve"> 2017 Q3</v>
      </c>
      <c r="AD549" s="2" t="str">
        <f t="shared" ca="1" si="301"/>
        <v xml:space="preserve"> 2017 M07</v>
      </c>
      <c r="AE549" s="2" t="b">
        <f t="shared" ca="1" si="302"/>
        <v>1</v>
      </c>
      <c r="AF549" s="2" t="b">
        <f t="shared" ca="1" si="303"/>
        <v>1</v>
      </c>
      <c r="AG549" s="2" t="str">
        <f t="shared" si="304"/>
        <v>2017</v>
      </c>
      <c r="AH549" s="2" t="str">
        <f t="shared" si="305"/>
        <v>3</v>
      </c>
      <c r="AI549" t="str">
        <f t="shared" si="306"/>
        <v>07</v>
      </c>
      <c r="AJ549" s="2" t="str">
        <f t="shared" si="307"/>
        <v>2017 Q3</v>
      </c>
    </row>
    <row r="550" spans="1:36" x14ac:dyDescent="0.25">
      <c r="A550" s="1">
        <v>42918</v>
      </c>
      <c r="B550" s="2">
        <f t="shared" si="280"/>
        <v>2017</v>
      </c>
      <c r="C550" s="2">
        <f t="shared" si="281"/>
        <v>3</v>
      </c>
      <c r="D550" s="2">
        <f t="shared" si="282"/>
        <v>20173</v>
      </c>
      <c r="E550">
        <f t="shared" si="283"/>
        <v>7</v>
      </c>
      <c r="F550">
        <f t="shared" si="284"/>
        <v>201707</v>
      </c>
      <c r="G550">
        <f t="shared" si="285"/>
        <v>183</v>
      </c>
      <c r="H550">
        <f t="shared" si="286"/>
        <v>183</v>
      </c>
      <c r="I550">
        <f t="shared" si="287"/>
        <v>2</v>
      </c>
      <c r="J550">
        <f t="shared" si="288"/>
        <v>91</v>
      </c>
      <c r="K550" s="1">
        <f t="shared" si="289"/>
        <v>42918</v>
      </c>
      <c r="L550" s="1">
        <f t="shared" si="290"/>
        <v>42917</v>
      </c>
      <c r="M550" s="1">
        <f t="shared" si="308"/>
        <v>42947</v>
      </c>
      <c r="N550" s="1">
        <f t="shared" si="291"/>
        <v>42917</v>
      </c>
      <c r="O550" s="1">
        <f t="shared" si="309"/>
        <v>43008</v>
      </c>
      <c r="P550" s="2">
        <f t="shared" si="310"/>
        <v>19</v>
      </c>
      <c r="Q550" s="2">
        <f t="shared" si="311"/>
        <v>7</v>
      </c>
      <c r="R550" s="2">
        <f t="shared" ca="1" si="312"/>
        <v>2018</v>
      </c>
      <c r="S550" s="2">
        <f t="shared" ca="1" si="313"/>
        <v>4</v>
      </c>
      <c r="T550" s="2">
        <f t="shared" ca="1" si="314"/>
        <v>12</v>
      </c>
      <c r="U550" s="2">
        <f t="shared" ca="1" si="292"/>
        <v>344</v>
      </c>
      <c r="V550" s="2">
        <f t="shared" ca="1" si="293"/>
        <v>344</v>
      </c>
      <c r="W550" s="2">
        <f t="shared" ca="1" si="294"/>
        <v>71</v>
      </c>
      <c r="X550" s="2">
        <f t="shared" ca="1" si="295"/>
        <v>12</v>
      </c>
      <c r="Y550" s="2">
        <f t="shared" ca="1" si="296"/>
        <v>36</v>
      </c>
      <c r="Z550" s="2">
        <f t="shared" ca="1" si="297"/>
        <v>-1</v>
      </c>
      <c r="AA550" s="2">
        <f t="shared" ca="1" si="298"/>
        <v>-5</v>
      </c>
      <c r="AB550" s="2">
        <f t="shared" ca="1" si="299"/>
        <v>-17</v>
      </c>
      <c r="AC550" s="2" t="str">
        <f t="shared" ca="1" si="300"/>
        <v xml:space="preserve"> 2017 Q3</v>
      </c>
      <c r="AD550" s="2" t="str">
        <f t="shared" ca="1" si="301"/>
        <v xml:space="preserve"> 2017 M07</v>
      </c>
      <c r="AE550" s="2" t="b">
        <f t="shared" ca="1" si="302"/>
        <v>1</v>
      </c>
      <c r="AF550" s="2" t="b">
        <f t="shared" ca="1" si="303"/>
        <v>1</v>
      </c>
      <c r="AG550" s="2" t="str">
        <f t="shared" si="304"/>
        <v>2017</v>
      </c>
      <c r="AH550" s="2" t="str">
        <f t="shared" si="305"/>
        <v>3</v>
      </c>
      <c r="AI550" t="str">
        <f t="shared" si="306"/>
        <v>07</v>
      </c>
      <c r="AJ550" s="2" t="str">
        <f t="shared" si="307"/>
        <v>2017 Q3</v>
      </c>
    </row>
    <row r="551" spans="1:36" x14ac:dyDescent="0.25">
      <c r="A551" s="1">
        <v>42919</v>
      </c>
      <c r="B551" s="2">
        <f t="shared" si="280"/>
        <v>2017</v>
      </c>
      <c r="C551" s="2">
        <f t="shared" si="281"/>
        <v>3</v>
      </c>
      <c r="D551" s="2">
        <f t="shared" si="282"/>
        <v>20173</v>
      </c>
      <c r="E551">
        <f t="shared" si="283"/>
        <v>7</v>
      </c>
      <c r="F551">
        <f t="shared" si="284"/>
        <v>201707</v>
      </c>
      <c r="G551">
        <f t="shared" si="285"/>
        <v>184</v>
      </c>
      <c r="H551">
        <f t="shared" si="286"/>
        <v>184</v>
      </c>
      <c r="I551">
        <f t="shared" si="287"/>
        <v>3</v>
      </c>
      <c r="J551">
        <f t="shared" si="288"/>
        <v>90</v>
      </c>
      <c r="K551" s="1">
        <f t="shared" si="289"/>
        <v>42919</v>
      </c>
      <c r="L551" s="1">
        <f t="shared" si="290"/>
        <v>42917</v>
      </c>
      <c r="M551" s="1">
        <f t="shared" si="308"/>
        <v>42947</v>
      </c>
      <c r="N551" s="1">
        <f t="shared" si="291"/>
        <v>42917</v>
      </c>
      <c r="O551" s="1">
        <f t="shared" si="309"/>
        <v>43008</v>
      </c>
      <c r="P551" s="2">
        <f t="shared" si="310"/>
        <v>19</v>
      </c>
      <c r="Q551" s="2">
        <f t="shared" si="311"/>
        <v>7</v>
      </c>
      <c r="R551" s="2">
        <f t="shared" ca="1" si="312"/>
        <v>2018</v>
      </c>
      <c r="S551" s="2">
        <f t="shared" ca="1" si="313"/>
        <v>4</v>
      </c>
      <c r="T551" s="2">
        <f t="shared" ca="1" si="314"/>
        <v>12</v>
      </c>
      <c r="U551" s="2">
        <f t="shared" ca="1" si="292"/>
        <v>344</v>
      </c>
      <c r="V551" s="2">
        <f t="shared" ca="1" si="293"/>
        <v>344</v>
      </c>
      <c r="W551" s="2">
        <f t="shared" ca="1" si="294"/>
        <v>71</v>
      </c>
      <c r="X551" s="2">
        <f t="shared" ca="1" si="295"/>
        <v>12</v>
      </c>
      <c r="Y551" s="2">
        <f t="shared" ca="1" si="296"/>
        <v>36</v>
      </c>
      <c r="Z551" s="2">
        <f t="shared" ca="1" si="297"/>
        <v>-1</v>
      </c>
      <c r="AA551" s="2">
        <f t="shared" ca="1" si="298"/>
        <v>-5</v>
      </c>
      <c r="AB551" s="2">
        <f t="shared" ca="1" si="299"/>
        <v>-17</v>
      </c>
      <c r="AC551" s="2" t="str">
        <f t="shared" ca="1" si="300"/>
        <v xml:space="preserve"> 2017 Q3</v>
      </c>
      <c r="AD551" s="2" t="str">
        <f t="shared" ca="1" si="301"/>
        <v xml:space="preserve"> 2017 M07</v>
      </c>
      <c r="AE551" s="2" t="b">
        <f t="shared" ca="1" si="302"/>
        <v>1</v>
      </c>
      <c r="AF551" s="2" t="b">
        <f t="shared" ca="1" si="303"/>
        <v>1</v>
      </c>
      <c r="AG551" s="2" t="str">
        <f t="shared" si="304"/>
        <v>2017</v>
      </c>
      <c r="AH551" s="2" t="str">
        <f t="shared" si="305"/>
        <v>3</v>
      </c>
      <c r="AI551" t="str">
        <f t="shared" si="306"/>
        <v>07</v>
      </c>
      <c r="AJ551" s="2" t="str">
        <f t="shared" si="307"/>
        <v>2017 Q3</v>
      </c>
    </row>
    <row r="552" spans="1:36" x14ac:dyDescent="0.25">
      <c r="A552" s="1">
        <v>42920</v>
      </c>
      <c r="B552" s="2">
        <f t="shared" si="280"/>
        <v>2017</v>
      </c>
      <c r="C552" s="2">
        <f t="shared" si="281"/>
        <v>3</v>
      </c>
      <c r="D552" s="2">
        <f t="shared" si="282"/>
        <v>20173</v>
      </c>
      <c r="E552">
        <f t="shared" si="283"/>
        <v>7</v>
      </c>
      <c r="F552">
        <f t="shared" si="284"/>
        <v>201707</v>
      </c>
      <c r="G552">
        <f t="shared" si="285"/>
        <v>185</v>
      </c>
      <c r="H552">
        <f t="shared" si="286"/>
        <v>185</v>
      </c>
      <c r="I552">
        <f t="shared" si="287"/>
        <v>4</v>
      </c>
      <c r="J552">
        <f t="shared" si="288"/>
        <v>89</v>
      </c>
      <c r="K552" s="1">
        <f t="shared" si="289"/>
        <v>42920</v>
      </c>
      <c r="L552" s="1">
        <f t="shared" si="290"/>
        <v>42917</v>
      </c>
      <c r="M552" s="1">
        <f t="shared" si="308"/>
        <v>42947</v>
      </c>
      <c r="N552" s="1">
        <f t="shared" si="291"/>
        <v>42917</v>
      </c>
      <c r="O552" s="1">
        <f t="shared" si="309"/>
        <v>43008</v>
      </c>
      <c r="P552" s="2">
        <f t="shared" si="310"/>
        <v>19</v>
      </c>
      <c r="Q552" s="2">
        <f t="shared" si="311"/>
        <v>7</v>
      </c>
      <c r="R552" s="2">
        <f t="shared" ca="1" si="312"/>
        <v>2018</v>
      </c>
      <c r="S552" s="2">
        <f t="shared" ca="1" si="313"/>
        <v>4</v>
      </c>
      <c r="T552" s="2">
        <f t="shared" ca="1" si="314"/>
        <v>12</v>
      </c>
      <c r="U552" s="2">
        <f t="shared" ca="1" si="292"/>
        <v>344</v>
      </c>
      <c r="V552" s="2">
        <f t="shared" ca="1" si="293"/>
        <v>344</v>
      </c>
      <c r="W552" s="2">
        <f t="shared" ca="1" si="294"/>
        <v>71</v>
      </c>
      <c r="X552" s="2">
        <f t="shared" ca="1" si="295"/>
        <v>12</v>
      </c>
      <c r="Y552" s="2">
        <f t="shared" ca="1" si="296"/>
        <v>36</v>
      </c>
      <c r="Z552" s="2">
        <f t="shared" ca="1" si="297"/>
        <v>-1</v>
      </c>
      <c r="AA552" s="2">
        <f t="shared" ca="1" si="298"/>
        <v>-5</v>
      </c>
      <c r="AB552" s="2">
        <f t="shared" ca="1" si="299"/>
        <v>-17</v>
      </c>
      <c r="AC552" s="2" t="str">
        <f t="shared" ca="1" si="300"/>
        <v xml:space="preserve"> 2017 Q3</v>
      </c>
      <c r="AD552" s="2" t="str">
        <f t="shared" ca="1" si="301"/>
        <v xml:space="preserve"> 2017 M07</v>
      </c>
      <c r="AE552" s="2" t="b">
        <f t="shared" ca="1" si="302"/>
        <v>1</v>
      </c>
      <c r="AF552" s="2" t="b">
        <f t="shared" ca="1" si="303"/>
        <v>1</v>
      </c>
      <c r="AG552" s="2" t="str">
        <f t="shared" si="304"/>
        <v>2017</v>
      </c>
      <c r="AH552" s="2" t="str">
        <f t="shared" si="305"/>
        <v>3</v>
      </c>
      <c r="AI552" t="str">
        <f t="shared" si="306"/>
        <v>07</v>
      </c>
      <c r="AJ552" s="2" t="str">
        <f t="shared" si="307"/>
        <v>2017 Q3</v>
      </c>
    </row>
    <row r="553" spans="1:36" x14ac:dyDescent="0.25">
      <c r="A553" s="1">
        <v>42921</v>
      </c>
      <c r="B553" s="2">
        <f t="shared" si="280"/>
        <v>2017</v>
      </c>
      <c r="C553" s="2">
        <f t="shared" si="281"/>
        <v>3</v>
      </c>
      <c r="D553" s="2">
        <f t="shared" si="282"/>
        <v>20173</v>
      </c>
      <c r="E553">
        <f t="shared" si="283"/>
        <v>7</v>
      </c>
      <c r="F553">
        <f t="shared" si="284"/>
        <v>201707</v>
      </c>
      <c r="G553">
        <f t="shared" si="285"/>
        <v>186</v>
      </c>
      <c r="H553">
        <f t="shared" si="286"/>
        <v>186</v>
      </c>
      <c r="I553">
        <f t="shared" si="287"/>
        <v>5</v>
      </c>
      <c r="J553">
        <f t="shared" si="288"/>
        <v>88</v>
      </c>
      <c r="K553" s="1">
        <f t="shared" si="289"/>
        <v>42921</v>
      </c>
      <c r="L553" s="1">
        <f t="shared" si="290"/>
        <v>42917</v>
      </c>
      <c r="M553" s="1">
        <f t="shared" si="308"/>
        <v>42947</v>
      </c>
      <c r="N553" s="1">
        <f t="shared" si="291"/>
        <v>42917</v>
      </c>
      <c r="O553" s="1">
        <f t="shared" si="309"/>
        <v>43008</v>
      </c>
      <c r="P553" s="2">
        <f t="shared" si="310"/>
        <v>19</v>
      </c>
      <c r="Q553" s="2">
        <f t="shared" si="311"/>
        <v>7</v>
      </c>
      <c r="R553" s="2">
        <f t="shared" ca="1" si="312"/>
        <v>2018</v>
      </c>
      <c r="S553" s="2">
        <f t="shared" ca="1" si="313"/>
        <v>4</v>
      </c>
      <c r="T553" s="2">
        <f t="shared" ca="1" si="314"/>
        <v>12</v>
      </c>
      <c r="U553" s="2">
        <f t="shared" ca="1" si="292"/>
        <v>344</v>
      </c>
      <c r="V553" s="2">
        <f t="shared" ca="1" si="293"/>
        <v>344</v>
      </c>
      <c r="W553" s="2">
        <f t="shared" ca="1" si="294"/>
        <v>71</v>
      </c>
      <c r="X553" s="2">
        <f t="shared" ca="1" si="295"/>
        <v>12</v>
      </c>
      <c r="Y553" s="2">
        <f t="shared" ca="1" si="296"/>
        <v>36</v>
      </c>
      <c r="Z553" s="2">
        <f t="shared" ca="1" si="297"/>
        <v>-1</v>
      </c>
      <c r="AA553" s="2">
        <f t="shared" ca="1" si="298"/>
        <v>-5</v>
      </c>
      <c r="AB553" s="2">
        <f t="shared" ca="1" si="299"/>
        <v>-17</v>
      </c>
      <c r="AC553" s="2" t="str">
        <f t="shared" ca="1" si="300"/>
        <v xml:space="preserve"> 2017 Q3</v>
      </c>
      <c r="AD553" s="2" t="str">
        <f t="shared" ca="1" si="301"/>
        <v xml:space="preserve"> 2017 M07</v>
      </c>
      <c r="AE553" s="2" t="b">
        <f t="shared" ca="1" si="302"/>
        <v>1</v>
      </c>
      <c r="AF553" s="2" t="b">
        <f t="shared" ca="1" si="303"/>
        <v>1</v>
      </c>
      <c r="AG553" s="2" t="str">
        <f t="shared" si="304"/>
        <v>2017</v>
      </c>
      <c r="AH553" s="2" t="str">
        <f t="shared" si="305"/>
        <v>3</v>
      </c>
      <c r="AI553" t="str">
        <f t="shared" si="306"/>
        <v>07</v>
      </c>
      <c r="AJ553" s="2" t="str">
        <f t="shared" si="307"/>
        <v>2017 Q3</v>
      </c>
    </row>
    <row r="554" spans="1:36" x14ac:dyDescent="0.25">
      <c r="A554" s="1">
        <v>42922</v>
      </c>
      <c r="B554" s="2">
        <f t="shared" ref="B554:B617" si="315">YEAR(A554)</f>
        <v>2017</v>
      </c>
      <c r="C554" s="2">
        <f t="shared" ref="C554:C617" si="316">ROUNDUP(E554/3, 0)</f>
        <v>3</v>
      </c>
      <c r="D554" s="2">
        <f t="shared" si="282"/>
        <v>20173</v>
      </c>
      <c r="E554">
        <f t="shared" si="283"/>
        <v>7</v>
      </c>
      <c r="F554">
        <f t="shared" si="284"/>
        <v>201707</v>
      </c>
      <c r="G554">
        <f t="shared" si="285"/>
        <v>187</v>
      </c>
      <c r="H554">
        <f t="shared" si="286"/>
        <v>187</v>
      </c>
      <c r="I554">
        <f t="shared" si="287"/>
        <v>6</v>
      </c>
      <c r="J554">
        <f t="shared" si="288"/>
        <v>87</v>
      </c>
      <c r="K554" s="1">
        <f t="shared" si="289"/>
        <v>42922</v>
      </c>
      <c r="L554" s="1">
        <f t="shared" si="290"/>
        <v>42917</v>
      </c>
      <c r="M554" s="1">
        <f t="shared" si="308"/>
        <v>42947</v>
      </c>
      <c r="N554" s="1">
        <f t="shared" si="291"/>
        <v>42917</v>
      </c>
      <c r="O554" s="1">
        <f t="shared" si="309"/>
        <v>43008</v>
      </c>
      <c r="P554" s="2">
        <f t="shared" si="310"/>
        <v>19</v>
      </c>
      <c r="Q554" s="2">
        <f t="shared" si="311"/>
        <v>7</v>
      </c>
      <c r="R554" s="2">
        <f t="shared" ca="1" si="312"/>
        <v>2018</v>
      </c>
      <c r="S554" s="2">
        <f t="shared" ca="1" si="313"/>
        <v>4</v>
      </c>
      <c r="T554" s="2">
        <f t="shared" ca="1" si="314"/>
        <v>12</v>
      </c>
      <c r="U554" s="2">
        <f t="shared" ca="1" si="292"/>
        <v>344</v>
      </c>
      <c r="V554" s="2">
        <f t="shared" ca="1" si="293"/>
        <v>344</v>
      </c>
      <c r="W554" s="2">
        <f t="shared" ca="1" si="294"/>
        <v>71</v>
      </c>
      <c r="X554" s="2">
        <f t="shared" ca="1" si="295"/>
        <v>12</v>
      </c>
      <c r="Y554" s="2">
        <f t="shared" ca="1" si="296"/>
        <v>36</v>
      </c>
      <c r="Z554" s="2">
        <f t="shared" ca="1" si="297"/>
        <v>-1</v>
      </c>
      <c r="AA554" s="2">
        <f t="shared" ca="1" si="298"/>
        <v>-5</v>
      </c>
      <c r="AB554" s="2">
        <f t="shared" ca="1" si="299"/>
        <v>-17</v>
      </c>
      <c r="AC554" s="2" t="str">
        <f t="shared" ca="1" si="300"/>
        <v xml:space="preserve"> 2017 Q3</v>
      </c>
      <c r="AD554" s="2" t="str">
        <f t="shared" ca="1" si="301"/>
        <v xml:space="preserve"> 2017 M07</v>
      </c>
      <c r="AE554" s="2" t="b">
        <f t="shared" ca="1" si="302"/>
        <v>1</v>
      </c>
      <c r="AF554" s="2" t="b">
        <f t="shared" ca="1" si="303"/>
        <v>1</v>
      </c>
      <c r="AG554" s="2" t="str">
        <f t="shared" si="304"/>
        <v>2017</v>
      </c>
      <c r="AH554" s="2" t="str">
        <f t="shared" si="305"/>
        <v>3</v>
      </c>
      <c r="AI554" t="str">
        <f t="shared" si="306"/>
        <v>07</v>
      </c>
      <c r="AJ554" s="2" t="str">
        <f t="shared" si="307"/>
        <v>2017 Q3</v>
      </c>
    </row>
    <row r="555" spans="1:36" x14ac:dyDescent="0.25">
      <c r="A555" s="1">
        <v>42923</v>
      </c>
      <c r="B555" s="2">
        <f t="shared" si="315"/>
        <v>2017</v>
      </c>
      <c r="C555" s="2">
        <f t="shared" si="316"/>
        <v>3</v>
      </c>
      <c r="D555" s="2">
        <f t="shared" si="282"/>
        <v>20173</v>
      </c>
      <c r="E555">
        <f t="shared" si="283"/>
        <v>7</v>
      </c>
      <c r="F555">
        <f t="shared" si="284"/>
        <v>201707</v>
      </c>
      <c r="G555">
        <f t="shared" si="285"/>
        <v>188</v>
      </c>
      <c r="H555">
        <f t="shared" si="286"/>
        <v>188</v>
      </c>
      <c r="I555">
        <f t="shared" si="287"/>
        <v>7</v>
      </c>
      <c r="J555">
        <f t="shared" si="288"/>
        <v>86</v>
      </c>
      <c r="K555" s="1">
        <f t="shared" si="289"/>
        <v>42923</v>
      </c>
      <c r="L555" s="1">
        <f t="shared" si="290"/>
        <v>42917</v>
      </c>
      <c r="M555" s="1">
        <f t="shared" si="308"/>
        <v>42947</v>
      </c>
      <c r="N555" s="1">
        <f t="shared" si="291"/>
        <v>42917</v>
      </c>
      <c r="O555" s="1">
        <f t="shared" si="309"/>
        <v>43008</v>
      </c>
      <c r="P555" s="2">
        <f t="shared" si="310"/>
        <v>19</v>
      </c>
      <c r="Q555" s="2">
        <f t="shared" si="311"/>
        <v>7</v>
      </c>
      <c r="R555" s="2">
        <f t="shared" ca="1" si="312"/>
        <v>2018</v>
      </c>
      <c r="S555" s="2">
        <f t="shared" ca="1" si="313"/>
        <v>4</v>
      </c>
      <c r="T555" s="2">
        <f t="shared" ca="1" si="314"/>
        <v>12</v>
      </c>
      <c r="U555" s="2">
        <f t="shared" ca="1" si="292"/>
        <v>344</v>
      </c>
      <c r="V555" s="2">
        <f t="shared" ca="1" si="293"/>
        <v>344</v>
      </c>
      <c r="W555" s="2">
        <f t="shared" ca="1" si="294"/>
        <v>71</v>
      </c>
      <c r="X555" s="2">
        <f t="shared" ca="1" si="295"/>
        <v>12</v>
      </c>
      <c r="Y555" s="2">
        <f t="shared" ca="1" si="296"/>
        <v>36</v>
      </c>
      <c r="Z555" s="2">
        <f t="shared" ca="1" si="297"/>
        <v>-1</v>
      </c>
      <c r="AA555" s="2">
        <f t="shared" ca="1" si="298"/>
        <v>-5</v>
      </c>
      <c r="AB555" s="2">
        <f t="shared" ca="1" si="299"/>
        <v>-17</v>
      </c>
      <c r="AC555" s="2" t="str">
        <f t="shared" ca="1" si="300"/>
        <v xml:space="preserve"> 2017 Q3</v>
      </c>
      <c r="AD555" s="2" t="str">
        <f t="shared" ca="1" si="301"/>
        <v xml:space="preserve"> 2017 M07</v>
      </c>
      <c r="AE555" s="2" t="b">
        <f t="shared" ca="1" si="302"/>
        <v>1</v>
      </c>
      <c r="AF555" s="2" t="b">
        <f t="shared" ca="1" si="303"/>
        <v>1</v>
      </c>
      <c r="AG555" s="2" t="str">
        <f t="shared" si="304"/>
        <v>2017</v>
      </c>
      <c r="AH555" s="2" t="str">
        <f t="shared" si="305"/>
        <v>3</v>
      </c>
      <c r="AI555" t="str">
        <f t="shared" si="306"/>
        <v>07</v>
      </c>
      <c r="AJ555" s="2" t="str">
        <f t="shared" si="307"/>
        <v>2017 Q3</v>
      </c>
    </row>
    <row r="556" spans="1:36" x14ac:dyDescent="0.25">
      <c r="A556" s="1">
        <v>42924</v>
      </c>
      <c r="B556" s="2">
        <f t="shared" si="315"/>
        <v>2017</v>
      </c>
      <c r="C556" s="2">
        <f t="shared" si="316"/>
        <v>3</v>
      </c>
      <c r="D556" s="2">
        <f t="shared" si="282"/>
        <v>20173</v>
      </c>
      <c r="E556">
        <f t="shared" si="283"/>
        <v>7</v>
      </c>
      <c r="F556">
        <f t="shared" si="284"/>
        <v>201707</v>
      </c>
      <c r="G556">
        <f t="shared" si="285"/>
        <v>189</v>
      </c>
      <c r="H556">
        <f t="shared" si="286"/>
        <v>189</v>
      </c>
      <c r="I556">
        <f t="shared" si="287"/>
        <v>8</v>
      </c>
      <c r="J556">
        <f t="shared" si="288"/>
        <v>85</v>
      </c>
      <c r="K556" s="1">
        <f t="shared" si="289"/>
        <v>42924</v>
      </c>
      <c r="L556" s="1">
        <f t="shared" si="290"/>
        <v>42917</v>
      </c>
      <c r="M556" s="1">
        <f t="shared" si="308"/>
        <v>42947</v>
      </c>
      <c r="N556" s="1">
        <f t="shared" si="291"/>
        <v>42917</v>
      </c>
      <c r="O556" s="1">
        <f t="shared" si="309"/>
        <v>43008</v>
      </c>
      <c r="P556" s="2">
        <f t="shared" si="310"/>
        <v>19</v>
      </c>
      <c r="Q556" s="2">
        <f t="shared" si="311"/>
        <v>7</v>
      </c>
      <c r="R556" s="2">
        <f t="shared" ca="1" si="312"/>
        <v>2018</v>
      </c>
      <c r="S556" s="2">
        <f t="shared" ca="1" si="313"/>
        <v>4</v>
      </c>
      <c r="T556" s="2">
        <f t="shared" ca="1" si="314"/>
        <v>12</v>
      </c>
      <c r="U556" s="2">
        <f t="shared" ca="1" si="292"/>
        <v>344</v>
      </c>
      <c r="V556" s="2">
        <f t="shared" ca="1" si="293"/>
        <v>344</v>
      </c>
      <c r="W556" s="2">
        <f t="shared" ca="1" si="294"/>
        <v>71</v>
      </c>
      <c r="X556" s="2">
        <f t="shared" ca="1" si="295"/>
        <v>12</v>
      </c>
      <c r="Y556" s="2">
        <f t="shared" ca="1" si="296"/>
        <v>36</v>
      </c>
      <c r="Z556" s="2">
        <f t="shared" ca="1" si="297"/>
        <v>-1</v>
      </c>
      <c r="AA556" s="2">
        <f t="shared" ca="1" si="298"/>
        <v>-5</v>
      </c>
      <c r="AB556" s="2">
        <f t="shared" ca="1" si="299"/>
        <v>-17</v>
      </c>
      <c r="AC556" s="2" t="str">
        <f t="shared" ca="1" si="300"/>
        <v xml:space="preserve"> 2017 Q3</v>
      </c>
      <c r="AD556" s="2" t="str">
        <f t="shared" ca="1" si="301"/>
        <v xml:space="preserve"> 2017 M07</v>
      </c>
      <c r="AE556" s="2" t="b">
        <f t="shared" ca="1" si="302"/>
        <v>1</v>
      </c>
      <c r="AF556" s="2" t="b">
        <f t="shared" ca="1" si="303"/>
        <v>1</v>
      </c>
      <c r="AG556" s="2" t="str">
        <f t="shared" si="304"/>
        <v>2017</v>
      </c>
      <c r="AH556" s="2" t="str">
        <f t="shared" si="305"/>
        <v>3</v>
      </c>
      <c r="AI556" t="str">
        <f t="shared" si="306"/>
        <v>07</v>
      </c>
      <c r="AJ556" s="2" t="str">
        <f t="shared" si="307"/>
        <v>2017 Q3</v>
      </c>
    </row>
    <row r="557" spans="1:36" x14ac:dyDescent="0.25">
      <c r="A557" s="1">
        <v>42925</v>
      </c>
      <c r="B557" s="2">
        <f t="shared" si="315"/>
        <v>2017</v>
      </c>
      <c r="C557" s="2">
        <f t="shared" si="316"/>
        <v>3</v>
      </c>
      <c r="D557" s="2">
        <f t="shared" si="282"/>
        <v>20173</v>
      </c>
      <c r="E557">
        <f t="shared" si="283"/>
        <v>7</v>
      </c>
      <c r="F557">
        <f t="shared" si="284"/>
        <v>201707</v>
      </c>
      <c r="G557">
        <f t="shared" si="285"/>
        <v>190</v>
      </c>
      <c r="H557">
        <f t="shared" si="286"/>
        <v>190</v>
      </c>
      <c r="I557">
        <f t="shared" si="287"/>
        <v>9</v>
      </c>
      <c r="J557">
        <f t="shared" si="288"/>
        <v>84</v>
      </c>
      <c r="K557" s="1">
        <f t="shared" si="289"/>
        <v>42925</v>
      </c>
      <c r="L557" s="1">
        <f t="shared" si="290"/>
        <v>42917</v>
      </c>
      <c r="M557" s="1">
        <f t="shared" si="308"/>
        <v>42947</v>
      </c>
      <c r="N557" s="1">
        <f t="shared" si="291"/>
        <v>42917</v>
      </c>
      <c r="O557" s="1">
        <f t="shared" si="309"/>
        <v>43008</v>
      </c>
      <c r="P557" s="2">
        <f t="shared" si="310"/>
        <v>19</v>
      </c>
      <c r="Q557" s="2">
        <f t="shared" si="311"/>
        <v>7</v>
      </c>
      <c r="R557" s="2">
        <f t="shared" ca="1" si="312"/>
        <v>2018</v>
      </c>
      <c r="S557" s="2">
        <f t="shared" ca="1" si="313"/>
        <v>4</v>
      </c>
      <c r="T557" s="2">
        <f t="shared" ca="1" si="314"/>
        <v>12</v>
      </c>
      <c r="U557" s="2">
        <f t="shared" ca="1" si="292"/>
        <v>344</v>
      </c>
      <c r="V557" s="2">
        <f t="shared" ca="1" si="293"/>
        <v>344</v>
      </c>
      <c r="W557" s="2">
        <f t="shared" ca="1" si="294"/>
        <v>71</v>
      </c>
      <c r="X557" s="2">
        <f t="shared" ca="1" si="295"/>
        <v>12</v>
      </c>
      <c r="Y557" s="2">
        <f t="shared" ca="1" si="296"/>
        <v>36</v>
      </c>
      <c r="Z557" s="2">
        <f t="shared" ca="1" si="297"/>
        <v>-1</v>
      </c>
      <c r="AA557" s="2">
        <f t="shared" ca="1" si="298"/>
        <v>-5</v>
      </c>
      <c r="AB557" s="2">
        <f t="shared" ca="1" si="299"/>
        <v>-17</v>
      </c>
      <c r="AC557" s="2" t="str">
        <f t="shared" ca="1" si="300"/>
        <v xml:space="preserve"> 2017 Q3</v>
      </c>
      <c r="AD557" s="2" t="str">
        <f t="shared" ca="1" si="301"/>
        <v xml:space="preserve"> 2017 M07</v>
      </c>
      <c r="AE557" s="2" t="b">
        <f t="shared" ca="1" si="302"/>
        <v>1</v>
      </c>
      <c r="AF557" s="2" t="b">
        <f t="shared" ca="1" si="303"/>
        <v>1</v>
      </c>
      <c r="AG557" s="2" t="str">
        <f t="shared" si="304"/>
        <v>2017</v>
      </c>
      <c r="AH557" s="2" t="str">
        <f t="shared" si="305"/>
        <v>3</v>
      </c>
      <c r="AI557" t="str">
        <f t="shared" si="306"/>
        <v>07</v>
      </c>
      <c r="AJ557" s="2" t="str">
        <f t="shared" si="307"/>
        <v>2017 Q3</v>
      </c>
    </row>
    <row r="558" spans="1:36" x14ac:dyDescent="0.25">
      <c r="A558" s="1">
        <v>42926</v>
      </c>
      <c r="B558" s="2">
        <f t="shared" si="315"/>
        <v>2017</v>
      </c>
      <c r="C558" s="2">
        <f t="shared" si="316"/>
        <v>3</v>
      </c>
      <c r="D558" s="2">
        <f t="shared" si="282"/>
        <v>20173</v>
      </c>
      <c r="E558">
        <f t="shared" si="283"/>
        <v>7</v>
      </c>
      <c r="F558">
        <f t="shared" si="284"/>
        <v>201707</v>
      </c>
      <c r="G558">
        <f t="shared" si="285"/>
        <v>191</v>
      </c>
      <c r="H558">
        <f t="shared" si="286"/>
        <v>191</v>
      </c>
      <c r="I558">
        <f t="shared" si="287"/>
        <v>10</v>
      </c>
      <c r="J558">
        <f t="shared" si="288"/>
        <v>83</v>
      </c>
      <c r="K558" s="1">
        <f t="shared" si="289"/>
        <v>42926</v>
      </c>
      <c r="L558" s="1">
        <f t="shared" si="290"/>
        <v>42917</v>
      </c>
      <c r="M558" s="1">
        <f t="shared" si="308"/>
        <v>42947</v>
      </c>
      <c r="N558" s="1">
        <f t="shared" si="291"/>
        <v>42917</v>
      </c>
      <c r="O558" s="1">
        <f t="shared" si="309"/>
        <v>43008</v>
      </c>
      <c r="P558" s="2">
        <f t="shared" si="310"/>
        <v>19</v>
      </c>
      <c r="Q558" s="2">
        <f t="shared" si="311"/>
        <v>7</v>
      </c>
      <c r="R558" s="2">
        <f t="shared" ca="1" si="312"/>
        <v>2018</v>
      </c>
      <c r="S558" s="2">
        <f t="shared" ca="1" si="313"/>
        <v>4</v>
      </c>
      <c r="T558" s="2">
        <f t="shared" ca="1" si="314"/>
        <v>12</v>
      </c>
      <c r="U558" s="2">
        <f t="shared" ca="1" si="292"/>
        <v>344</v>
      </c>
      <c r="V558" s="2">
        <f t="shared" ca="1" si="293"/>
        <v>344</v>
      </c>
      <c r="W558" s="2">
        <f t="shared" ca="1" si="294"/>
        <v>71</v>
      </c>
      <c r="X558" s="2">
        <f t="shared" ca="1" si="295"/>
        <v>12</v>
      </c>
      <c r="Y558" s="2">
        <f t="shared" ca="1" si="296"/>
        <v>36</v>
      </c>
      <c r="Z558" s="2">
        <f t="shared" ca="1" si="297"/>
        <v>-1</v>
      </c>
      <c r="AA558" s="2">
        <f t="shared" ca="1" si="298"/>
        <v>-5</v>
      </c>
      <c r="AB558" s="2">
        <f t="shared" ca="1" si="299"/>
        <v>-17</v>
      </c>
      <c r="AC558" s="2" t="str">
        <f t="shared" ca="1" si="300"/>
        <v xml:space="preserve"> 2017 Q3</v>
      </c>
      <c r="AD558" s="2" t="str">
        <f t="shared" ca="1" si="301"/>
        <v xml:space="preserve"> 2017 M07</v>
      </c>
      <c r="AE558" s="2" t="b">
        <f t="shared" ca="1" si="302"/>
        <v>1</v>
      </c>
      <c r="AF558" s="2" t="b">
        <f t="shared" ca="1" si="303"/>
        <v>1</v>
      </c>
      <c r="AG558" s="2" t="str">
        <f t="shared" si="304"/>
        <v>2017</v>
      </c>
      <c r="AH558" s="2" t="str">
        <f t="shared" si="305"/>
        <v>3</v>
      </c>
      <c r="AI558" t="str">
        <f t="shared" si="306"/>
        <v>07</v>
      </c>
      <c r="AJ558" s="2" t="str">
        <f t="shared" si="307"/>
        <v>2017 Q3</v>
      </c>
    </row>
    <row r="559" spans="1:36" x14ac:dyDescent="0.25">
      <c r="A559" s="1">
        <v>42927</v>
      </c>
      <c r="B559" s="2">
        <f t="shared" si="315"/>
        <v>2017</v>
      </c>
      <c r="C559" s="2">
        <f t="shared" si="316"/>
        <v>3</v>
      </c>
      <c r="D559" s="2">
        <f t="shared" si="282"/>
        <v>20173</v>
      </c>
      <c r="E559">
        <f t="shared" si="283"/>
        <v>7</v>
      </c>
      <c r="F559">
        <f t="shared" si="284"/>
        <v>201707</v>
      </c>
      <c r="G559">
        <f t="shared" si="285"/>
        <v>192</v>
      </c>
      <c r="H559">
        <f t="shared" si="286"/>
        <v>192</v>
      </c>
      <c r="I559">
        <f t="shared" si="287"/>
        <v>11</v>
      </c>
      <c r="J559">
        <f t="shared" si="288"/>
        <v>82</v>
      </c>
      <c r="K559" s="1">
        <f t="shared" si="289"/>
        <v>42927</v>
      </c>
      <c r="L559" s="1">
        <f t="shared" si="290"/>
        <v>42917</v>
      </c>
      <c r="M559" s="1">
        <f t="shared" si="308"/>
        <v>42947</v>
      </c>
      <c r="N559" s="1">
        <f t="shared" si="291"/>
        <v>42917</v>
      </c>
      <c r="O559" s="1">
        <f t="shared" si="309"/>
        <v>43008</v>
      </c>
      <c r="P559" s="2">
        <f t="shared" si="310"/>
        <v>19</v>
      </c>
      <c r="Q559" s="2">
        <f t="shared" si="311"/>
        <v>7</v>
      </c>
      <c r="R559" s="2">
        <f t="shared" ca="1" si="312"/>
        <v>2018</v>
      </c>
      <c r="S559" s="2">
        <f t="shared" ca="1" si="313"/>
        <v>4</v>
      </c>
      <c r="T559" s="2">
        <f t="shared" ca="1" si="314"/>
        <v>12</v>
      </c>
      <c r="U559" s="2">
        <f t="shared" ca="1" si="292"/>
        <v>344</v>
      </c>
      <c r="V559" s="2">
        <f t="shared" ca="1" si="293"/>
        <v>344</v>
      </c>
      <c r="W559" s="2">
        <f t="shared" ca="1" si="294"/>
        <v>71</v>
      </c>
      <c r="X559" s="2">
        <f t="shared" ca="1" si="295"/>
        <v>12</v>
      </c>
      <c r="Y559" s="2">
        <f t="shared" ca="1" si="296"/>
        <v>36</v>
      </c>
      <c r="Z559" s="2">
        <f t="shared" ca="1" si="297"/>
        <v>-1</v>
      </c>
      <c r="AA559" s="2">
        <f t="shared" ca="1" si="298"/>
        <v>-5</v>
      </c>
      <c r="AB559" s="2">
        <f t="shared" ca="1" si="299"/>
        <v>-17</v>
      </c>
      <c r="AC559" s="2" t="str">
        <f t="shared" ca="1" si="300"/>
        <v xml:space="preserve"> 2017 Q3</v>
      </c>
      <c r="AD559" s="2" t="str">
        <f t="shared" ca="1" si="301"/>
        <v xml:space="preserve"> 2017 M07</v>
      </c>
      <c r="AE559" s="2" t="b">
        <f t="shared" ca="1" si="302"/>
        <v>1</v>
      </c>
      <c r="AF559" s="2" t="b">
        <f t="shared" ca="1" si="303"/>
        <v>1</v>
      </c>
      <c r="AG559" s="2" t="str">
        <f t="shared" si="304"/>
        <v>2017</v>
      </c>
      <c r="AH559" s="2" t="str">
        <f t="shared" si="305"/>
        <v>3</v>
      </c>
      <c r="AI559" t="str">
        <f t="shared" si="306"/>
        <v>07</v>
      </c>
      <c r="AJ559" s="2" t="str">
        <f t="shared" si="307"/>
        <v>2017 Q3</v>
      </c>
    </row>
    <row r="560" spans="1:36" x14ac:dyDescent="0.25">
      <c r="A560" s="1">
        <v>42928</v>
      </c>
      <c r="B560" s="2">
        <f t="shared" si="315"/>
        <v>2017</v>
      </c>
      <c r="C560" s="2">
        <f t="shared" si="316"/>
        <v>3</v>
      </c>
      <c r="D560" s="2">
        <f t="shared" si="282"/>
        <v>20173</v>
      </c>
      <c r="E560">
        <f t="shared" si="283"/>
        <v>7</v>
      </c>
      <c r="F560">
        <f t="shared" si="284"/>
        <v>201707</v>
      </c>
      <c r="G560">
        <f t="shared" si="285"/>
        <v>193</v>
      </c>
      <c r="H560">
        <f t="shared" si="286"/>
        <v>193</v>
      </c>
      <c r="I560">
        <f t="shared" si="287"/>
        <v>12</v>
      </c>
      <c r="J560">
        <f t="shared" si="288"/>
        <v>81</v>
      </c>
      <c r="K560" s="1">
        <f t="shared" si="289"/>
        <v>42928</v>
      </c>
      <c r="L560" s="1">
        <f t="shared" si="290"/>
        <v>42917</v>
      </c>
      <c r="M560" s="1">
        <f t="shared" si="308"/>
        <v>42947</v>
      </c>
      <c r="N560" s="1">
        <f t="shared" si="291"/>
        <v>42917</v>
      </c>
      <c r="O560" s="1">
        <f t="shared" si="309"/>
        <v>43008</v>
      </c>
      <c r="P560" s="2">
        <f t="shared" si="310"/>
        <v>19</v>
      </c>
      <c r="Q560" s="2">
        <f t="shared" si="311"/>
        <v>7</v>
      </c>
      <c r="R560" s="2">
        <f t="shared" ca="1" si="312"/>
        <v>2018</v>
      </c>
      <c r="S560" s="2">
        <f t="shared" ca="1" si="313"/>
        <v>4</v>
      </c>
      <c r="T560" s="2">
        <f t="shared" ca="1" si="314"/>
        <v>12</v>
      </c>
      <c r="U560" s="2">
        <f t="shared" ca="1" si="292"/>
        <v>344</v>
      </c>
      <c r="V560" s="2">
        <f t="shared" ca="1" si="293"/>
        <v>344</v>
      </c>
      <c r="W560" s="2">
        <f t="shared" ca="1" si="294"/>
        <v>71</v>
      </c>
      <c r="X560" s="2">
        <f t="shared" ca="1" si="295"/>
        <v>12</v>
      </c>
      <c r="Y560" s="2">
        <f t="shared" ca="1" si="296"/>
        <v>36</v>
      </c>
      <c r="Z560" s="2">
        <f t="shared" ca="1" si="297"/>
        <v>-1</v>
      </c>
      <c r="AA560" s="2">
        <f t="shared" ca="1" si="298"/>
        <v>-5</v>
      </c>
      <c r="AB560" s="2">
        <f t="shared" ca="1" si="299"/>
        <v>-17</v>
      </c>
      <c r="AC560" s="2" t="str">
        <f t="shared" ca="1" si="300"/>
        <v xml:space="preserve"> 2017 Q3</v>
      </c>
      <c r="AD560" s="2" t="str">
        <f t="shared" ca="1" si="301"/>
        <v xml:space="preserve"> 2017 M07</v>
      </c>
      <c r="AE560" s="2" t="b">
        <f t="shared" ca="1" si="302"/>
        <v>1</v>
      </c>
      <c r="AF560" s="2" t="b">
        <f t="shared" ca="1" si="303"/>
        <v>1</v>
      </c>
      <c r="AG560" s="2" t="str">
        <f t="shared" si="304"/>
        <v>2017</v>
      </c>
      <c r="AH560" s="2" t="str">
        <f t="shared" si="305"/>
        <v>3</v>
      </c>
      <c r="AI560" t="str">
        <f t="shared" si="306"/>
        <v>07</v>
      </c>
      <c r="AJ560" s="2" t="str">
        <f t="shared" si="307"/>
        <v>2017 Q3</v>
      </c>
    </row>
    <row r="561" spans="1:36" x14ac:dyDescent="0.25">
      <c r="A561" s="1">
        <v>42929</v>
      </c>
      <c r="B561" s="2">
        <f t="shared" si="315"/>
        <v>2017</v>
      </c>
      <c r="C561" s="2">
        <f t="shared" si="316"/>
        <v>3</v>
      </c>
      <c r="D561" s="2">
        <f t="shared" si="282"/>
        <v>20173</v>
      </c>
      <c r="E561">
        <f t="shared" si="283"/>
        <v>7</v>
      </c>
      <c r="F561">
        <f t="shared" si="284"/>
        <v>201707</v>
      </c>
      <c r="G561">
        <f t="shared" si="285"/>
        <v>194</v>
      </c>
      <c r="H561">
        <f t="shared" si="286"/>
        <v>194</v>
      </c>
      <c r="I561">
        <f t="shared" si="287"/>
        <v>13</v>
      </c>
      <c r="J561">
        <f t="shared" si="288"/>
        <v>80</v>
      </c>
      <c r="K561" s="1">
        <f t="shared" si="289"/>
        <v>42929</v>
      </c>
      <c r="L561" s="1">
        <f t="shared" si="290"/>
        <v>42917</v>
      </c>
      <c r="M561" s="1">
        <f t="shared" si="308"/>
        <v>42947</v>
      </c>
      <c r="N561" s="1">
        <f t="shared" si="291"/>
        <v>42917</v>
      </c>
      <c r="O561" s="1">
        <f t="shared" si="309"/>
        <v>43008</v>
      </c>
      <c r="P561" s="2">
        <f t="shared" si="310"/>
        <v>19</v>
      </c>
      <c r="Q561" s="2">
        <f t="shared" si="311"/>
        <v>7</v>
      </c>
      <c r="R561" s="2">
        <f t="shared" ca="1" si="312"/>
        <v>2018</v>
      </c>
      <c r="S561" s="2">
        <f t="shared" ca="1" si="313"/>
        <v>4</v>
      </c>
      <c r="T561" s="2">
        <f t="shared" ca="1" si="314"/>
        <v>12</v>
      </c>
      <c r="U561" s="2">
        <f t="shared" ca="1" si="292"/>
        <v>344</v>
      </c>
      <c r="V561" s="2">
        <f t="shared" ca="1" si="293"/>
        <v>344</v>
      </c>
      <c r="W561" s="2">
        <f t="shared" ca="1" si="294"/>
        <v>71</v>
      </c>
      <c r="X561" s="2">
        <f t="shared" ca="1" si="295"/>
        <v>12</v>
      </c>
      <c r="Y561" s="2">
        <f t="shared" ca="1" si="296"/>
        <v>36</v>
      </c>
      <c r="Z561" s="2">
        <f t="shared" ca="1" si="297"/>
        <v>-1</v>
      </c>
      <c r="AA561" s="2">
        <f t="shared" ca="1" si="298"/>
        <v>-5</v>
      </c>
      <c r="AB561" s="2">
        <f t="shared" ca="1" si="299"/>
        <v>-17</v>
      </c>
      <c r="AC561" s="2" t="str">
        <f t="shared" ca="1" si="300"/>
        <v xml:space="preserve"> 2017 Q3</v>
      </c>
      <c r="AD561" s="2" t="str">
        <f t="shared" ca="1" si="301"/>
        <v xml:space="preserve"> 2017 M07</v>
      </c>
      <c r="AE561" s="2" t="b">
        <f t="shared" ca="1" si="302"/>
        <v>1</v>
      </c>
      <c r="AF561" s="2" t="b">
        <f t="shared" ca="1" si="303"/>
        <v>1</v>
      </c>
      <c r="AG561" s="2" t="str">
        <f t="shared" si="304"/>
        <v>2017</v>
      </c>
      <c r="AH561" s="2" t="str">
        <f t="shared" si="305"/>
        <v>3</v>
      </c>
      <c r="AI561" t="str">
        <f t="shared" si="306"/>
        <v>07</v>
      </c>
      <c r="AJ561" s="2" t="str">
        <f t="shared" si="307"/>
        <v>2017 Q3</v>
      </c>
    </row>
    <row r="562" spans="1:36" x14ac:dyDescent="0.25">
      <c r="A562" s="1">
        <v>42930</v>
      </c>
      <c r="B562" s="2">
        <f t="shared" si="315"/>
        <v>2017</v>
      </c>
      <c r="C562" s="2">
        <f t="shared" si="316"/>
        <v>3</v>
      </c>
      <c r="D562" s="2">
        <f t="shared" si="282"/>
        <v>20173</v>
      </c>
      <c r="E562">
        <f t="shared" si="283"/>
        <v>7</v>
      </c>
      <c r="F562">
        <f t="shared" si="284"/>
        <v>201707</v>
      </c>
      <c r="G562">
        <f t="shared" si="285"/>
        <v>195</v>
      </c>
      <c r="H562">
        <f t="shared" si="286"/>
        <v>195</v>
      </c>
      <c r="I562">
        <f t="shared" si="287"/>
        <v>14</v>
      </c>
      <c r="J562">
        <f t="shared" si="288"/>
        <v>79</v>
      </c>
      <c r="K562" s="1">
        <f t="shared" si="289"/>
        <v>42930</v>
      </c>
      <c r="L562" s="1">
        <f t="shared" si="290"/>
        <v>42917</v>
      </c>
      <c r="M562" s="1">
        <f t="shared" si="308"/>
        <v>42947</v>
      </c>
      <c r="N562" s="1">
        <f t="shared" si="291"/>
        <v>42917</v>
      </c>
      <c r="O562" s="1">
        <f t="shared" si="309"/>
        <v>43008</v>
      </c>
      <c r="P562" s="2">
        <f t="shared" si="310"/>
        <v>19</v>
      </c>
      <c r="Q562" s="2">
        <f t="shared" si="311"/>
        <v>7</v>
      </c>
      <c r="R562" s="2">
        <f t="shared" ca="1" si="312"/>
        <v>2018</v>
      </c>
      <c r="S562" s="2">
        <f t="shared" ca="1" si="313"/>
        <v>4</v>
      </c>
      <c r="T562" s="2">
        <f t="shared" ca="1" si="314"/>
        <v>12</v>
      </c>
      <c r="U562" s="2">
        <f t="shared" ca="1" si="292"/>
        <v>344</v>
      </c>
      <c r="V562" s="2">
        <f t="shared" ca="1" si="293"/>
        <v>344</v>
      </c>
      <c r="W562" s="2">
        <f t="shared" ca="1" si="294"/>
        <v>71</v>
      </c>
      <c r="X562" s="2">
        <f t="shared" ca="1" si="295"/>
        <v>12</v>
      </c>
      <c r="Y562" s="2">
        <f t="shared" ca="1" si="296"/>
        <v>36</v>
      </c>
      <c r="Z562" s="2">
        <f t="shared" ca="1" si="297"/>
        <v>-1</v>
      </c>
      <c r="AA562" s="2">
        <f t="shared" ca="1" si="298"/>
        <v>-5</v>
      </c>
      <c r="AB562" s="2">
        <f t="shared" ca="1" si="299"/>
        <v>-17</v>
      </c>
      <c r="AC562" s="2" t="str">
        <f t="shared" ca="1" si="300"/>
        <v xml:space="preserve"> 2017 Q3</v>
      </c>
      <c r="AD562" s="2" t="str">
        <f t="shared" ca="1" si="301"/>
        <v xml:space="preserve"> 2017 M07</v>
      </c>
      <c r="AE562" s="2" t="b">
        <f t="shared" ca="1" si="302"/>
        <v>1</v>
      </c>
      <c r="AF562" s="2" t="b">
        <f t="shared" ca="1" si="303"/>
        <v>1</v>
      </c>
      <c r="AG562" s="2" t="str">
        <f t="shared" si="304"/>
        <v>2017</v>
      </c>
      <c r="AH562" s="2" t="str">
        <f t="shared" si="305"/>
        <v>3</v>
      </c>
      <c r="AI562" t="str">
        <f t="shared" si="306"/>
        <v>07</v>
      </c>
      <c r="AJ562" s="2" t="str">
        <f t="shared" si="307"/>
        <v>2017 Q3</v>
      </c>
    </row>
    <row r="563" spans="1:36" x14ac:dyDescent="0.25">
      <c r="A563" s="1">
        <v>42931</v>
      </c>
      <c r="B563" s="2">
        <f t="shared" si="315"/>
        <v>2017</v>
      </c>
      <c r="C563" s="2">
        <f t="shared" si="316"/>
        <v>3</v>
      </c>
      <c r="D563" s="2">
        <f t="shared" si="282"/>
        <v>20173</v>
      </c>
      <c r="E563">
        <f t="shared" si="283"/>
        <v>7</v>
      </c>
      <c r="F563">
        <f t="shared" si="284"/>
        <v>201707</v>
      </c>
      <c r="G563">
        <f t="shared" si="285"/>
        <v>196</v>
      </c>
      <c r="H563">
        <f t="shared" si="286"/>
        <v>196</v>
      </c>
      <c r="I563">
        <f t="shared" si="287"/>
        <v>15</v>
      </c>
      <c r="J563">
        <f t="shared" si="288"/>
        <v>78</v>
      </c>
      <c r="K563" s="1">
        <f t="shared" si="289"/>
        <v>42931</v>
      </c>
      <c r="L563" s="1">
        <f t="shared" si="290"/>
        <v>42917</v>
      </c>
      <c r="M563" s="1">
        <f t="shared" si="308"/>
        <v>42947</v>
      </c>
      <c r="N563" s="1">
        <f t="shared" si="291"/>
        <v>42917</v>
      </c>
      <c r="O563" s="1">
        <f t="shared" si="309"/>
        <v>43008</v>
      </c>
      <c r="P563" s="2">
        <f t="shared" si="310"/>
        <v>19</v>
      </c>
      <c r="Q563" s="2">
        <f t="shared" si="311"/>
        <v>7</v>
      </c>
      <c r="R563" s="2">
        <f t="shared" ca="1" si="312"/>
        <v>2018</v>
      </c>
      <c r="S563" s="2">
        <f t="shared" ca="1" si="313"/>
        <v>4</v>
      </c>
      <c r="T563" s="2">
        <f t="shared" ca="1" si="314"/>
        <v>12</v>
      </c>
      <c r="U563" s="2">
        <f t="shared" ca="1" si="292"/>
        <v>344</v>
      </c>
      <c r="V563" s="2">
        <f t="shared" ca="1" si="293"/>
        <v>344</v>
      </c>
      <c r="W563" s="2">
        <f t="shared" ca="1" si="294"/>
        <v>71</v>
      </c>
      <c r="X563" s="2">
        <f t="shared" ca="1" si="295"/>
        <v>12</v>
      </c>
      <c r="Y563" s="2">
        <f t="shared" ca="1" si="296"/>
        <v>36</v>
      </c>
      <c r="Z563" s="2">
        <f t="shared" ca="1" si="297"/>
        <v>-1</v>
      </c>
      <c r="AA563" s="2">
        <f t="shared" ca="1" si="298"/>
        <v>-5</v>
      </c>
      <c r="AB563" s="2">
        <f t="shared" ca="1" si="299"/>
        <v>-17</v>
      </c>
      <c r="AC563" s="2" t="str">
        <f t="shared" ca="1" si="300"/>
        <v xml:space="preserve"> 2017 Q3</v>
      </c>
      <c r="AD563" s="2" t="str">
        <f t="shared" ca="1" si="301"/>
        <v xml:space="preserve"> 2017 M07</v>
      </c>
      <c r="AE563" s="2" t="b">
        <f t="shared" ca="1" si="302"/>
        <v>1</v>
      </c>
      <c r="AF563" s="2" t="b">
        <f t="shared" ca="1" si="303"/>
        <v>1</v>
      </c>
      <c r="AG563" s="2" t="str">
        <f t="shared" si="304"/>
        <v>2017</v>
      </c>
      <c r="AH563" s="2" t="str">
        <f t="shared" si="305"/>
        <v>3</v>
      </c>
      <c r="AI563" t="str">
        <f t="shared" si="306"/>
        <v>07</v>
      </c>
      <c r="AJ563" s="2" t="str">
        <f t="shared" si="307"/>
        <v>2017 Q3</v>
      </c>
    </row>
    <row r="564" spans="1:36" x14ac:dyDescent="0.25">
      <c r="A564" s="1">
        <v>42932</v>
      </c>
      <c r="B564" s="2">
        <f t="shared" si="315"/>
        <v>2017</v>
      </c>
      <c r="C564" s="2">
        <f t="shared" si="316"/>
        <v>3</v>
      </c>
      <c r="D564" s="2">
        <f t="shared" si="282"/>
        <v>20173</v>
      </c>
      <c r="E564">
        <f t="shared" si="283"/>
        <v>7</v>
      </c>
      <c r="F564">
        <f t="shared" si="284"/>
        <v>201707</v>
      </c>
      <c r="G564">
        <f t="shared" si="285"/>
        <v>197</v>
      </c>
      <c r="H564">
        <f t="shared" si="286"/>
        <v>197</v>
      </c>
      <c r="I564">
        <f t="shared" si="287"/>
        <v>16</v>
      </c>
      <c r="J564">
        <f t="shared" si="288"/>
        <v>77</v>
      </c>
      <c r="K564" s="1">
        <f t="shared" si="289"/>
        <v>42932</v>
      </c>
      <c r="L564" s="1">
        <f t="shared" si="290"/>
        <v>42917</v>
      </c>
      <c r="M564" s="1">
        <f t="shared" si="308"/>
        <v>42947</v>
      </c>
      <c r="N564" s="1">
        <f t="shared" si="291"/>
        <v>42917</v>
      </c>
      <c r="O564" s="1">
        <f t="shared" si="309"/>
        <v>43008</v>
      </c>
      <c r="P564" s="2">
        <f t="shared" si="310"/>
        <v>19</v>
      </c>
      <c r="Q564" s="2">
        <f t="shared" si="311"/>
        <v>7</v>
      </c>
      <c r="R564" s="2">
        <f t="shared" ca="1" si="312"/>
        <v>2018</v>
      </c>
      <c r="S564" s="2">
        <f t="shared" ca="1" si="313"/>
        <v>4</v>
      </c>
      <c r="T564" s="2">
        <f t="shared" ca="1" si="314"/>
        <v>12</v>
      </c>
      <c r="U564" s="2">
        <f t="shared" ca="1" si="292"/>
        <v>344</v>
      </c>
      <c r="V564" s="2">
        <f t="shared" ca="1" si="293"/>
        <v>344</v>
      </c>
      <c r="W564" s="2">
        <f t="shared" ca="1" si="294"/>
        <v>71</v>
      </c>
      <c r="X564" s="2">
        <f t="shared" ca="1" si="295"/>
        <v>12</v>
      </c>
      <c r="Y564" s="2">
        <f t="shared" ca="1" si="296"/>
        <v>36</v>
      </c>
      <c r="Z564" s="2">
        <f t="shared" ca="1" si="297"/>
        <v>-1</v>
      </c>
      <c r="AA564" s="2">
        <f t="shared" ca="1" si="298"/>
        <v>-5</v>
      </c>
      <c r="AB564" s="2">
        <f t="shared" ca="1" si="299"/>
        <v>-17</v>
      </c>
      <c r="AC564" s="2" t="str">
        <f t="shared" ca="1" si="300"/>
        <v xml:space="preserve"> 2017 Q3</v>
      </c>
      <c r="AD564" s="2" t="str">
        <f t="shared" ca="1" si="301"/>
        <v xml:space="preserve"> 2017 M07</v>
      </c>
      <c r="AE564" s="2" t="b">
        <f t="shared" ca="1" si="302"/>
        <v>1</v>
      </c>
      <c r="AF564" s="2" t="b">
        <f t="shared" ca="1" si="303"/>
        <v>1</v>
      </c>
      <c r="AG564" s="2" t="str">
        <f t="shared" si="304"/>
        <v>2017</v>
      </c>
      <c r="AH564" s="2" t="str">
        <f t="shared" si="305"/>
        <v>3</v>
      </c>
      <c r="AI564" t="str">
        <f t="shared" si="306"/>
        <v>07</v>
      </c>
      <c r="AJ564" s="2" t="str">
        <f t="shared" si="307"/>
        <v>2017 Q3</v>
      </c>
    </row>
    <row r="565" spans="1:36" x14ac:dyDescent="0.25">
      <c r="A565" s="1">
        <v>42933</v>
      </c>
      <c r="B565" s="2">
        <f t="shared" si="315"/>
        <v>2017</v>
      </c>
      <c r="C565" s="2">
        <f t="shared" si="316"/>
        <v>3</v>
      </c>
      <c r="D565" s="2">
        <f t="shared" si="282"/>
        <v>20173</v>
      </c>
      <c r="E565">
        <f t="shared" si="283"/>
        <v>7</v>
      </c>
      <c r="F565">
        <f t="shared" si="284"/>
        <v>201707</v>
      </c>
      <c r="G565">
        <f t="shared" si="285"/>
        <v>198</v>
      </c>
      <c r="H565">
        <f t="shared" si="286"/>
        <v>198</v>
      </c>
      <c r="I565">
        <f t="shared" si="287"/>
        <v>17</v>
      </c>
      <c r="J565">
        <f t="shared" si="288"/>
        <v>76</v>
      </c>
      <c r="K565" s="1">
        <f t="shared" si="289"/>
        <v>42933</v>
      </c>
      <c r="L565" s="1">
        <f t="shared" si="290"/>
        <v>42917</v>
      </c>
      <c r="M565" s="1">
        <f t="shared" si="308"/>
        <v>42947</v>
      </c>
      <c r="N565" s="1">
        <f t="shared" si="291"/>
        <v>42917</v>
      </c>
      <c r="O565" s="1">
        <f t="shared" si="309"/>
        <v>43008</v>
      </c>
      <c r="P565" s="2">
        <f t="shared" si="310"/>
        <v>19</v>
      </c>
      <c r="Q565" s="2">
        <f t="shared" si="311"/>
        <v>7</v>
      </c>
      <c r="R565" s="2">
        <f t="shared" ca="1" si="312"/>
        <v>2018</v>
      </c>
      <c r="S565" s="2">
        <f t="shared" ca="1" si="313"/>
        <v>4</v>
      </c>
      <c r="T565" s="2">
        <f t="shared" ca="1" si="314"/>
        <v>12</v>
      </c>
      <c r="U565" s="2">
        <f t="shared" ca="1" si="292"/>
        <v>344</v>
      </c>
      <c r="V565" s="2">
        <f t="shared" ca="1" si="293"/>
        <v>344</v>
      </c>
      <c r="W565" s="2">
        <f t="shared" ca="1" si="294"/>
        <v>71</v>
      </c>
      <c r="X565" s="2">
        <f t="shared" ca="1" si="295"/>
        <v>12</v>
      </c>
      <c r="Y565" s="2">
        <f t="shared" ca="1" si="296"/>
        <v>36</v>
      </c>
      <c r="Z565" s="2">
        <f t="shared" ca="1" si="297"/>
        <v>-1</v>
      </c>
      <c r="AA565" s="2">
        <f t="shared" ca="1" si="298"/>
        <v>-5</v>
      </c>
      <c r="AB565" s="2">
        <f t="shared" ca="1" si="299"/>
        <v>-17</v>
      </c>
      <c r="AC565" s="2" t="str">
        <f t="shared" ca="1" si="300"/>
        <v xml:space="preserve"> 2017 Q3</v>
      </c>
      <c r="AD565" s="2" t="str">
        <f t="shared" ca="1" si="301"/>
        <v xml:space="preserve"> 2017 M07</v>
      </c>
      <c r="AE565" s="2" t="b">
        <f t="shared" ca="1" si="302"/>
        <v>1</v>
      </c>
      <c r="AF565" s="2" t="b">
        <f t="shared" ca="1" si="303"/>
        <v>1</v>
      </c>
      <c r="AG565" s="2" t="str">
        <f t="shared" si="304"/>
        <v>2017</v>
      </c>
      <c r="AH565" s="2" t="str">
        <f t="shared" si="305"/>
        <v>3</v>
      </c>
      <c r="AI565" t="str">
        <f t="shared" si="306"/>
        <v>07</v>
      </c>
      <c r="AJ565" s="2" t="str">
        <f t="shared" si="307"/>
        <v>2017 Q3</v>
      </c>
    </row>
    <row r="566" spans="1:36" x14ac:dyDescent="0.25">
      <c r="A566" s="1">
        <v>42934</v>
      </c>
      <c r="B566" s="2">
        <f t="shared" si="315"/>
        <v>2017</v>
      </c>
      <c r="C566" s="2">
        <f t="shared" si="316"/>
        <v>3</v>
      </c>
      <c r="D566" s="2">
        <f t="shared" si="282"/>
        <v>20173</v>
      </c>
      <c r="E566">
        <f t="shared" si="283"/>
        <v>7</v>
      </c>
      <c r="F566">
        <f t="shared" si="284"/>
        <v>201707</v>
      </c>
      <c r="G566">
        <f t="shared" si="285"/>
        <v>199</v>
      </c>
      <c r="H566">
        <f t="shared" si="286"/>
        <v>199</v>
      </c>
      <c r="I566">
        <f t="shared" si="287"/>
        <v>18</v>
      </c>
      <c r="J566">
        <f t="shared" si="288"/>
        <v>75</v>
      </c>
      <c r="K566" s="1">
        <f t="shared" si="289"/>
        <v>42934</v>
      </c>
      <c r="L566" s="1">
        <f t="shared" si="290"/>
        <v>42917</v>
      </c>
      <c r="M566" s="1">
        <f t="shared" si="308"/>
        <v>42947</v>
      </c>
      <c r="N566" s="1">
        <f t="shared" si="291"/>
        <v>42917</v>
      </c>
      <c r="O566" s="1">
        <f t="shared" si="309"/>
        <v>43008</v>
      </c>
      <c r="P566" s="2">
        <f t="shared" si="310"/>
        <v>19</v>
      </c>
      <c r="Q566" s="2">
        <f t="shared" si="311"/>
        <v>7</v>
      </c>
      <c r="R566" s="2">
        <f t="shared" ca="1" si="312"/>
        <v>2018</v>
      </c>
      <c r="S566" s="2">
        <f t="shared" ca="1" si="313"/>
        <v>4</v>
      </c>
      <c r="T566" s="2">
        <f t="shared" ca="1" si="314"/>
        <v>12</v>
      </c>
      <c r="U566" s="2">
        <f t="shared" ca="1" si="292"/>
        <v>344</v>
      </c>
      <c r="V566" s="2">
        <f t="shared" ca="1" si="293"/>
        <v>344</v>
      </c>
      <c r="W566" s="2">
        <f t="shared" ca="1" si="294"/>
        <v>71</v>
      </c>
      <c r="X566" s="2">
        <f t="shared" ca="1" si="295"/>
        <v>12</v>
      </c>
      <c r="Y566" s="2">
        <f t="shared" ca="1" si="296"/>
        <v>36</v>
      </c>
      <c r="Z566" s="2">
        <f t="shared" ca="1" si="297"/>
        <v>-1</v>
      </c>
      <c r="AA566" s="2">
        <f t="shared" ca="1" si="298"/>
        <v>-5</v>
      </c>
      <c r="AB566" s="2">
        <f t="shared" ca="1" si="299"/>
        <v>-17</v>
      </c>
      <c r="AC566" s="2" t="str">
        <f t="shared" ca="1" si="300"/>
        <v xml:space="preserve"> 2017 Q3</v>
      </c>
      <c r="AD566" s="2" t="str">
        <f t="shared" ca="1" si="301"/>
        <v xml:space="preserve"> 2017 M07</v>
      </c>
      <c r="AE566" s="2" t="b">
        <f t="shared" ca="1" si="302"/>
        <v>1</v>
      </c>
      <c r="AF566" s="2" t="b">
        <f t="shared" ca="1" si="303"/>
        <v>1</v>
      </c>
      <c r="AG566" s="2" t="str">
        <f t="shared" si="304"/>
        <v>2017</v>
      </c>
      <c r="AH566" s="2" t="str">
        <f t="shared" si="305"/>
        <v>3</v>
      </c>
      <c r="AI566" t="str">
        <f t="shared" si="306"/>
        <v>07</v>
      </c>
      <c r="AJ566" s="2" t="str">
        <f t="shared" si="307"/>
        <v>2017 Q3</v>
      </c>
    </row>
    <row r="567" spans="1:36" x14ac:dyDescent="0.25">
      <c r="A567" s="1">
        <v>42935</v>
      </c>
      <c r="B567" s="2">
        <f t="shared" si="315"/>
        <v>2017</v>
      </c>
      <c r="C567" s="2">
        <f t="shared" si="316"/>
        <v>3</v>
      </c>
      <c r="D567" s="2">
        <f t="shared" si="282"/>
        <v>20173</v>
      </c>
      <c r="E567">
        <f t="shared" si="283"/>
        <v>7</v>
      </c>
      <c r="F567">
        <f t="shared" si="284"/>
        <v>201707</v>
      </c>
      <c r="G567">
        <f t="shared" si="285"/>
        <v>200</v>
      </c>
      <c r="H567">
        <f t="shared" si="286"/>
        <v>200</v>
      </c>
      <c r="I567">
        <f t="shared" si="287"/>
        <v>19</v>
      </c>
      <c r="J567">
        <f t="shared" si="288"/>
        <v>74</v>
      </c>
      <c r="K567" s="1">
        <f t="shared" si="289"/>
        <v>42935</v>
      </c>
      <c r="L567" s="1">
        <f t="shared" si="290"/>
        <v>42917</v>
      </c>
      <c r="M567" s="1">
        <f t="shared" si="308"/>
        <v>42947</v>
      </c>
      <c r="N567" s="1">
        <f t="shared" si="291"/>
        <v>42917</v>
      </c>
      <c r="O567" s="1">
        <f t="shared" si="309"/>
        <v>43008</v>
      </c>
      <c r="P567" s="2">
        <f t="shared" si="310"/>
        <v>19</v>
      </c>
      <c r="Q567" s="2">
        <f t="shared" si="311"/>
        <v>7</v>
      </c>
      <c r="R567" s="2">
        <f t="shared" ca="1" si="312"/>
        <v>2018</v>
      </c>
      <c r="S567" s="2">
        <f t="shared" ca="1" si="313"/>
        <v>4</v>
      </c>
      <c r="T567" s="2">
        <f t="shared" ca="1" si="314"/>
        <v>12</v>
      </c>
      <c r="U567" s="2">
        <f t="shared" ca="1" si="292"/>
        <v>344</v>
      </c>
      <c r="V567" s="2">
        <f t="shared" ca="1" si="293"/>
        <v>344</v>
      </c>
      <c r="W567" s="2">
        <f t="shared" ca="1" si="294"/>
        <v>71</v>
      </c>
      <c r="X567" s="2">
        <f t="shared" ca="1" si="295"/>
        <v>12</v>
      </c>
      <c r="Y567" s="2">
        <f t="shared" ca="1" si="296"/>
        <v>36</v>
      </c>
      <c r="Z567" s="2">
        <f t="shared" ca="1" si="297"/>
        <v>-1</v>
      </c>
      <c r="AA567" s="2">
        <f t="shared" ca="1" si="298"/>
        <v>-5</v>
      </c>
      <c r="AB567" s="2">
        <f t="shared" ca="1" si="299"/>
        <v>-17</v>
      </c>
      <c r="AC567" s="2" t="str">
        <f t="shared" ca="1" si="300"/>
        <v xml:space="preserve"> 2017 Q3</v>
      </c>
      <c r="AD567" s="2" t="str">
        <f t="shared" ca="1" si="301"/>
        <v xml:space="preserve"> 2017 M07</v>
      </c>
      <c r="AE567" s="2" t="b">
        <f t="shared" ca="1" si="302"/>
        <v>1</v>
      </c>
      <c r="AF567" s="2" t="b">
        <f t="shared" ca="1" si="303"/>
        <v>1</v>
      </c>
      <c r="AG567" s="2" t="str">
        <f t="shared" si="304"/>
        <v>2017</v>
      </c>
      <c r="AH567" s="2" t="str">
        <f t="shared" si="305"/>
        <v>3</v>
      </c>
      <c r="AI567" t="str">
        <f t="shared" si="306"/>
        <v>07</v>
      </c>
      <c r="AJ567" s="2" t="str">
        <f t="shared" si="307"/>
        <v>2017 Q3</v>
      </c>
    </row>
    <row r="568" spans="1:36" x14ac:dyDescent="0.25">
      <c r="A568" s="1">
        <v>42936</v>
      </c>
      <c r="B568" s="2">
        <f t="shared" si="315"/>
        <v>2017</v>
      </c>
      <c r="C568" s="2">
        <f t="shared" si="316"/>
        <v>3</v>
      </c>
      <c r="D568" s="2">
        <f t="shared" si="282"/>
        <v>20173</v>
      </c>
      <c r="E568">
        <f t="shared" si="283"/>
        <v>7</v>
      </c>
      <c r="F568">
        <f t="shared" si="284"/>
        <v>201707</v>
      </c>
      <c r="G568">
        <f t="shared" si="285"/>
        <v>201</v>
      </c>
      <c r="H568">
        <f t="shared" si="286"/>
        <v>201</v>
      </c>
      <c r="I568">
        <f t="shared" si="287"/>
        <v>20</v>
      </c>
      <c r="J568">
        <f t="shared" si="288"/>
        <v>73</v>
      </c>
      <c r="K568" s="1">
        <f t="shared" si="289"/>
        <v>42936</v>
      </c>
      <c r="L568" s="1">
        <f t="shared" si="290"/>
        <v>42917</v>
      </c>
      <c r="M568" s="1">
        <f t="shared" si="308"/>
        <v>42947</v>
      </c>
      <c r="N568" s="1">
        <f t="shared" si="291"/>
        <v>42917</v>
      </c>
      <c r="O568" s="1">
        <f t="shared" si="309"/>
        <v>43008</v>
      </c>
      <c r="P568" s="2">
        <f t="shared" si="310"/>
        <v>19</v>
      </c>
      <c r="Q568" s="2">
        <f t="shared" si="311"/>
        <v>7</v>
      </c>
      <c r="R568" s="2">
        <f t="shared" ca="1" si="312"/>
        <v>2018</v>
      </c>
      <c r="S568" s="2">
        <f t="shared" ca="1" si="313"/>
        <v>4</v>
      </c>
      <c r="T568" s="2">
        <f t="shared" ca="1" si="314"/>
        <v>12</v>
      </c>
      <c r="U568" s="2">
        <f t="shared" ca="1" si="292"/>
        <v>344</v>
      </c>
      <c r="V568" s="2">
        <f t="shared" ca="1" si="293"/>
        <v>344</v>
      </c>
      <c r="W568" s="2">
        <f t="shared" ca="1" si="294"/>
        <v>71</v>
      </c>
      <c r="X568" s="2">
        <f t="shared" ca="1" si="295"/>
        <v>12</v>
      </c>
      <c r="Y568" s="2">
        <f t="shared" ca="1" si="296"/>
        <v>36</v>
      </c>
      <c r="Z568" s="2">
        <f t="shared" ca="1" si="297"/>
        <v>-1</v>
      </c>
      <c r="AA568" s="2">
        <f t="shared" ca="1" si="298"/>
        <v>-5</v>
      </c>
      <c r="AB568" s="2">
        <f t="shared" ca="1" si="299"/>
        <v>-17</v>
      </c>
      <c r="AC568" s="2" t="str">
        <f t="shared" ca="1" si="300"/>
        <v xml:space="preserve"> 2017 Q3</v>
      </c>
      <c r="AD568" s="2" t="str">
        <f t="shared" ca="1" si="301"/>
        <v xml:space="preserve"> 2017 M07</v>
      </c>
      <c r="AE568" s="2" t="b">
        <f t="shared" ca="1" si="302"/>
        <v>1</v>
      </c>
      <c r="AF568" s="2" t="b">
        <f t="shared" ca="1" si="303"/>
        <v>1</v>
      </c>
      <c r="AG568" s="2" t="str">
        <f t="shared" si="304"/>
        <v>2017</v>
      </c>
      <c r="AH568" s="2" t="str">
        <f t="shared" si="305"/>
        <v>3</v>
      </c>
      <c r="AI568" t="str">
        <f t="shared" si="306"/>
        <v>07</v>
      </c>
      <c r="AJ568" s="2" t="str">
        <f t="shared" si="307"/>
        <v>2017 Q3</v>
      </c>
    </row>
    <row r="569" spans="1:36" x14ac:dyDescent="0.25">
      <c r="A569" s="1">
        <v>42937</v>
      </c>
      <c r="B569" s="2">
        <f t="shared" si="315"/>
        <v>2017</v>
      </c>
      <c r="C569" s="2">
        <f t="shared" si="316"/>
        <v>3</v>
      </c>
      <c r="D569" s="2">
        <f t="shared" si="282"/>
        <v>20173</v>
      </c>
      <c r="E569">
        <f t="shared" si="283"/>
        <v>7</v>
      </c>
      <c r="F569">
        <f t="shared" si="284"/>
        <v>201707</v>
      </c>
      <c r="G569">
        <f t="shared" si="285"/>
        <v>202</v>
      </c>
      <c r="H569">
        <f t="shared" si="286"/>
        <v>202</v>
      </c>
      <c r="I569">
        <f t="shared" si="287"/>
        <v>21</v>
      </c>
      <c r="J569">
        <f t="shared" si="288"/>
        <v>72</v>
      </c>
      <c r="K569" s="1">
        <f t="shared" si="289"/>
        <v>42937</v>
      </c>
      <c r="L569" s="1">
        <f t="shared" si="290"/>
        <v>42917</v>
      </c>
      <c r="M569" s="1">
        <f t="shared" si="308"/>
        <v>42947</v>
      </c>
      <c r="N569" s="1">
        <f t="shared" si="291"/>
        <v>42917</v>
      </c>
      <c r="O569" s="1">
        <f t="shared" si="309"/>
        <v>43008</v>
      </c>
      <c r="P569" s="2">
        <f t="shared" si="310"/>
        <v>19</v>
      </c>
      <c r="Q569" s="2">
        <f t="shared" si="311"/>
        <v>7</v>
      </c>
      <c r="R569" s="2">
        <f t="shared" ca="1" si="312"/>
        <v>2018</v>
      </c>
      <c r="S569" s="2">
        <f t="shared" ca="1" si="313"/>
        <v>4</v>
      </c>
      <c r="T569" s="2">
        <f t="shared" ca="1" si="314"/>
        <v>12</v>
      </c>
      <c r="U569" s="2">
        <f t="shared" ca="1" si="292"/>
        <v>344</v>
      </c>
      <c r="V569" s="2">
        <f t="shared" ca="1" si="293"/>
        <v>344</v>
      </c>
      <c r="W569" s="2">
        <f t="shared" ca="1" si="294"/>
        <v>71</v>
      </c>
      <c r="X569" s="2">
        <f t="shared" ca="1" si="295"/>
        <v>12</v>
      </c>
      <c r="Y569" s="2">
        <f t="shared" ca="1" si="296"/>
        <v>36</v>
      </c>
      <c r="Z569" s="2">
        <f t="shared" ca="1" si="297"/>
        <v>-1</v>
      </c>
      <c r="AA569" s="2">
        <f t="shared" ca="1" si="298"/>
        <v>-5</v>
      </c>
      <c r="AB569" s="2">
        <f t="shared" ca="1" si="299"/>
        <v>-17</v>
      </c>
      <c r="AC569" s="2" t="str">
        <f t="shared" ca="1" si="300"/>
        <v xml:space="preserve"> 2017 Q3</v>
      </c>
      <c r="AD569" s="2" t="str">
        <f t="shared" ca="1" si="301"/>
        <v xml:space="preserve"> 2017 M07</v>
      </c>
      <c r="AE569" s="2" t="b">
        <f t="shared" ca="1" si="302"/>
        <v>1</v>
      </c>
      <c r="AF569" s="2" t="b">
        <f t="shared" ca="1" si="303"/>
        <v>1</v>
      </c>
      <c r="AG569" s="2" t="str">
        <f t="shared" si="304"/>
        <v>2017</v>
      </c>
      <c r="AH569" s="2" t="str">
        <f t="shared" si="305"/>
        <v>3</v>
      </c>
      <c r="AI569" t="str">
        <f t="shared" si="306"/>
        <v>07</v>
      </c>
      <c r="AJ569" s="2" t="str">
        <f t="shared" si="307"/>
        <v>2017 Q3</v>
      </c>
    </row>
    <row r="570" spans="1:36" x14ac:dyDescent="0.25">
      <c r="A570" s="1">
        <v>42938</v>
      </c>
      <c r="B570" s="2">
        <f t="shared" si="315"/>
        <v>2017</v>
      </c>
      <c r="C570" s="2">
        <f t="shared" si="316"/>
        <v>3</v>
      </c>
      <c r="D570" s="2">
        <f t="shared" si="282"/>
        <v>20173</v>
      </c>
      <c r="E570">
        <f t="shared" si="283"/>
        <v>7</v>
      </c>
      <c r="F570">
        <f t="shared" si="284"/>
        <v>201707</v>
      </c>
      <c r="G570">
        <f t="shared" si="285"/>
        <v>203</v>
      </c>
      <c r="H570">
        <f t="shared" si="286"/>
        <v>203</v>
      </c>
      <c r="I570">
        <f t="shared" si="287"/>
        <v>22</v>
      </c>
      <c r="J570">
        <f t="shared" si="288"/>
        <v>71</v>
      </c>
      <c r="K570" s="1">
        <f t="shared" si="289"/>
        <v>42938</v>
      </c>
      <c r="L570" s="1">
        <f t="shared" si="290"/>
        <v>42917</v>
      </c>
      <c r="M570" s="1">
        <f t="shared" si="308"/>
        <v>42947</v>
      </c>
      <c r="N570" s="1">
        <f t="shared" si="291"/>
        <v>42917</v>
      </c>
      <c r="O570" s="1">
        <f t="shared" si="309"/>
        <v>43008</v>
      </c>
      <c r="P570" s="2">
        <f t="shared" si="310"/>
        <v>19</v>
      </c>
      <c r="Q570" s="2">
        <f t="shared" si="311"/>
        <v>7</v>
      </c>
      <c r="R570" s="2">
        <f t="shared" ca="1" si="312"/>
        <v>2018</v>
      </c>
      <c r="S570" s="2">
        <f t="shared" ca="1" si="313"/>
        <v>4</v>
      </c>
      <c r="T570" s="2">
        <f t="shared" ca="1" si="314"/>
        <v>12</v>
      </c>
      <c r="U570" s="2">
        <f t="shared" ca="1" si="292"/>
        <v>344</v>
      </c>
      <c r="V570" s="2">
        <f t="shared" ca="1" si="293"/>
        <v>344</v>
      </c>
      <c r="W570" s="2">
        <f t="shared" ca="1" si="294"/>
        <v>71</v>
      </c>
      <c r="X570" s="2">
        <f t="shared" ca="1" si="295"/>
        <v>12</v>
      </c>
      <c r="Y570" s="2">
        <f t="shared" ca="1" si="296"/>
        <v>36</v>
      </c>
      <c r="Z570" s="2">
        <f t="shared" ca="1" si="297"/>
        <v>-1</v>
      </c>
      <c r="AA570" s="2">
        <f t="shared" ca="1" si="298"/>
        <v>-5</v>
      </c>
      <c r="AB570" s="2">
        <f t="shared" ca="1" si="299"/>
        <v>-17</v>
      </c>
      <c r="AC570" s="2" t="str">
        <f t="shared" ca="1" si="300"/>
        <v xml:space="preserve"> 2017 Q3</v>
      </c>
      <c r="AD570" s="2" t="str">
        <f t="shared" ca="1" si="301"/>
        <v xml:space="preserve"> 2017 M07</v>
      </c>
      <c r="AE570" s="2" t="b">
        <f t="shared" ca="1" si="302"/>
        <v>1</v>
      </c>
      <c r="AF570" s="2" t="b">
        <f t="shared" ca="1" si="303"/>
        <v>1</v>
      </c>
      <c r="AG570" s="2" t="str">
        <f t="shared" si="304"/>
        <v>2017</v>
      </c>
      <c r="AH570" s="2" t="str">
        <f t="shared" si="305"/>
        <v>3</v>
      </c>
      <c r="AI570" t="str">
        <f t="shared" si="306"/>
        <v>07</v>
      </c>
      <c r="AJ570" s="2" t="str">
        <f t="shared" si="307"/>
        <v>2017 Q3</v>
      </c>
    </row>
    <row r="571" spans="1:36" x14ac:dyDescent="0.25">
      <c r="A571" s="1">
        <v>42939</v>
      </c>
      <c r="B571" s="2">
        <f t="shared" si="315"/>
        <v>2017</v>
      </c>
      <c r="C571" s="2">
        <f t="shared" si="316"/>
        <v>3</v>
      </c>
      <c r="D571" s="2">
        <f t="shared" si="282"/>
        <v>20173</v>
      </c>
      <c r="E571">
        <f t="shared" si="283"/>
        <v>7</v>
      </c>
      <c r="F571">
        <f t="shared" si="284"/>
        <v>201707</v>
      </c>
      <c r="G571">
        <f t="shared" si="285"/>
        <v>204</v>
      </c>
      <c r="H571">
        <f t="shared" si="286"/>
        <v>204</v>
      </c>
      <c r="I571">
        <f t="shared" si="287"/>
        <v>23</v>
      </c>
      <c r="J571">
        <f t="shared" si="288"/>
        <v>70</v>
      </c>
      <c r="K571" s="1">
        <f t="shared" si="289"/>
        <v>42939</v>
      </c>
      <c r="L571" s="1">
        <f t="shared" si="290"/>
        <v>42917</v>
      </c>
      <c r="M571" s="1">
        <f t="shared" si="308"/>
        <v>42947</v>
      </c>
      <c r="N571" s="1">
        <f t="shared" si="291"/>
        <v>42917</v>
      </c>
      <c r="O571" s="1">
        <f t="shared" si="309"/>
        <v>43008</v>
      </c>
      <c r="P571" s="2">
        <f t="shared" si="310"/>
        <v>19</v>
      </c>
      <c r="Q571" s="2">
        <f t="shared" si="311"/>
        <v>7</v>
      </c>
      <c r="R571" s="2">
        <f t="shared" ca="1" si="312"/>
        <v>2018</v>
      </c>
      <c r="S571" s="2">
        <f t="shared" ca="1" si="313"/>
        <v>4</v>
      </c>
      <c r="T571" s="2">
        <f t="shared" ca="1" si="314"/>
        <v>12</v>
      </c>
      <c r="U571" s="2">
        <f t="shared" ca="1" si="292"/>
        <v>344</v>
      </c>
      <c r="V571" s="2">
        <f t="shared" ca="1" si="293"/>
        <v>344</v>
      </c>
      <c r="W571" s="2">
        <f t="shared" ca="1" si="294"/>
        <v>71</v>
      </c>
      <c r="X571" s="2">
        <f t="shared" ca="1" si="295"/>
        <v>12</v>
      </c>
      <c r="Y571" s="2">
        <f t="shared" ca="1" si="296"/>
        <v>36</v>
      </c>
      <c r="Z571" s="2">
        <f t="shared" ca="1" si="297"/>
        <v>-1</v>
      </c>
      <c r="AA571" s="2">
        <f t="shared" ca="1" si="298"/>
        <v>-5</v>
      </c>
      <c r="AB571" s="2">
        <f t="shared" ca="1" si="299"/>
        <v>-17</v>
      </c>
      <c r="AC571" s="2" t="str">
        <f t="shared" ca="1" si="300"/>
        <v xml:space="preserve"> 2017 Q3</v>
      </c>
      <c r="AD571" s="2" t="str">
        <f t="shared" ca="1" si="301"/>
        <v xml:space="preserve"> 2017 M07</v>
      </c>
      <c r="AE571" s="2" t="b">
        <f t="shared" ca="1" si="302"/>
        <v>1</v>
      </c>
      <c r="AF571" s="2" t="b">
        <f t="shared" ca="1" si="303"/>
        <v>1</v>
      </c>
      <c r="AG571" s="2" t="str">
        <f t="shared" si="304"/>
        <v>2017</v>
      </c>
      <c r="AH571" s="2" t="str">
        <f t="shared" si="305"/>
        <v>3</v>
      </c>
      <c r="AI571" t="str">
        <f t="shared" si="306"/>
        <v>07</v>
      </c>
      <c r="AJ571" s="2" t="str">
        <f t="shared" si="307"/>
        <v>2017 Q3</v>
      </c>
    </row>
    <row r="572" spans="1:36" x14ac:dyDescent="0.25">
      <c r="A572" s="1">
        <v>42940</v>
      </c>
      <c r="B572" s="2">
        <f t="shared" si="315"/>
        <v>2017</v>
      </c>
      <c r="C572" s="2">
        <f t="shared" si="316"/>
        <v>3</v>
      </c>
      <c r="D572" s="2">
        <f t="shared" si="282"/>
        <v>20173</v>
      </c>
      <c r="E572">
        <f t="shared" si="283"/>
        <v>7</v>
      </c>
      <c r="F572">
        <f t="shared" si="284"/>
        <v>201707</v>
      </c>
      <c r="G572">
        <f t="shared" si="285"/>
        <v>205</v>
      </c>
      <c r="H572">
        <f t="shared" si="286"/>
        <v>205</v>
      </c>
      <c r="I572">
        <f t="shared" si="287"/>
        <v>24</v>
      </c>
      <c r="J572">
        <f t="shared" si="288"/>
        <v>69</v>
      </c>
      <c r="K572" s="1">
        <f t="shared" si="289"/>
        <v>42940</v>
      </c>
      <c r="L572" s="1">
        <f t="shared" si="290"/>
        <v>42917</v>
      </c>
      <c r="M572" s="1">
        <f t="shared" si="308"/>
        <v>42947</v>
      </c>
      <c r="N572" s="1">
        <f t="shared" si="291"/>
        <v>42917</v>
      </c>
      <c r="O572" s="1">
        <f t="shared" si="309"/>
        <v>43008</v>
      </c>
      <c r="P572" s="2">
        <f t="shared" si="310"/>
        <v>19</v>
      </c>
      <c r="Q572" s="2">
        <f t="shared" si="311"/>
        <v>7</v>
      </c>
      <c r="R572" s="2">
        <f t="shared" ca="1" si="312"/>
        <v>2018</v>
      </c>
      <c r="S572" s="2">
        <f t="shared" ca="1" si="313"/>
        <v>4</v>
      </c>
      <c r="T572" s="2">
        <f t="shared" ca="1" si="314"/>
        <v>12</v>
      </c>
      <c r="U572" s="2">
        <f t="shared" ca="1" si="292"/>
        <v>344</v>
      </c>
      <c r="V572" s="2">
        <f t="shared" ca="1" si="293"/>
        <v>344</v>
      </c>
      <c r="W572" s="2">
        <f t="shared" ca="1" si="294"/>
        <v>71</v>
      </c>
      <c r="X572" s="2">
        <f t="shared" ca="1" si="295"/>
        <v>12</v>
      </c>
      <c r="Y572" s="2">
        <f t="shared" ca="1" si="296"/>
        <v>36</v>
      </c>
      <c r="Z572" s="2">
        <f t="shared" ca="1" si="297"/>
        <v>-1</v>
      </c>
      <c r="AA572" s="2">
        <f t="shared" ca="1" si="298"/>
        <v>-5</v>
      </c>
      <c r="AB572" s="2">
        <f t="shared" ca="1" si="299"/>
        <v>-17</v>
      </c>
      <c r="AC572" s="2" t="str">
        <f t="shared" ca="1" si="300"/>
        <v xml:space="preserve"> 2017 Q3</v>
      </c>
      <c r="AD572" s="2" t="str">
        <f t="shared" ca="1" si="301"/>
        <v xml:space="preserve"> 2017 M07</v>
      </c>
      <c r="AE572" s="2" t="b">
        <f t="shared" ca="1" si="302"/>
        <v>1</v>
      </c>
      <c r="AF572" s="2" t="b">
        <f t="shared" ca="1" si="303"/>
        <v>1</v>
      </c>
      <c r="AG572" s="2" t="str">
        <f t="shared" si="304"/>
        <v>2017</v>
      </c>
      <c r="AH572" s="2" t="str">
        <f t="shared" si="305"/>
        <v>3</v>
      </c>
      <c r="AI572" t="str">
        <f t="shared" si="306"/>
        <v>07</v>
      </c>
      <c r="AJ572" s="2" t="str">
        <f t="shared" si="307"/>
        <v>2017 Q3</v>
      </c>
    </row>
    <row r="573" spans="1:36" x14ac:dyDescent="0.25">
      <c r="A573" s="1">
        <v>42941</v>
      </c>
      <c r="B573" s="2">
        <f t="shared" si="315"/>
        <v>2017</v>
      </c>
      <c r="C573" s="2">
        <f t="shared" si="316"/>
        <v>3</v>
      </c>
      <c r="D573" s="2">
        <f t="shared" si="282"/>
        <v>20173</v>
      </c>
      <c r="E573">
        <f t="shared" si="283"/>
        <v>7</v>
      </c>
      <c r="F573">
        <f t="shared" si="284"/>
        <v>201707</v>
      </c>
      <c r="G573">
        <f t="shared" si="285"/>
        <v>206</v>
      </c>
      <c r="H573">
        <f t="shared" si="286"/>
        <v>206</v>
      </c>
      <c r="I573">
        <f t="shared" si="287"/>
        <v>25</v>
      </c>
      <c r="J573">
        <f t="shared" si="288"/>
        <v>68</v>
      </c>
      <c r="K573" s="1">
        <f t="shared" si="289"/>
        <v>42941</v>
      </c>
      <c r="L573" s="1">
        <f t="shared" si="290"/>
        <v>42917</v>
      </c>
      <c r="M573" s="1">
        <f t="shared" si="308"/>
        <v>42947</v>
      </c>
      <c r="N573" s="1">
        <f t="shared" si="291"/>
        <v>42917</v>
      </c>
      <c r="O573" s="1">
        <f t="shared" si="309"/>
        <v>43008</v>
      </c>
      <c r="P573" s="2">
        <f t="shared" si="310"/>
        <v>19</v>
      </c>
      <c r="Q573" s="2">
        <f t="shared" si="311"/>
        <v>7</v>
      </c>
      <c r="R573" s="2">
        <f t="shared" ca="1" si="312"/>
        <v>2018</v>
      </c>
      <c r="S573" s="2">
        <f t="shared" ca="1" si="313"/>
        <v>4</v>
      </c>
      <c r="T573" s="2">
        <f t="shared" ca="1" si="314"/>
        <v>12</v>
      </c>
      <c r="U573" s="2">
        <f t="shared" ca="1" si="292"/>
        <v>344</v>
      </c>
      <c r="V573" s="2">
        <f t="shared" ca="1" si="293"/>
        <v>344</v>
      </c>
      <c r="W573" s="2">
        <f t="shared" ca="1" si="294"/>
        <v>71</v>
      </c>
      <c r="X573" s="2">
        <f t="shared" ca="1" si="295"/>
        <v>12</v>
      </c>
      <c r="Y573" s="2">
        <f t="shared" ca="1" si="296"/>
        <v>36</v>
      </c>
      <c r="Z573" s="2">
        <f t="shared" ca="1" si="297"/>
        <v>-1</v>
      </c>
      <c r="AA573" s="2">
        <f t="shared" ca="1" si="298"/>
        <v>-5</v>
      </c>
      <c r="AB573" s="2">
        <f t="shared" ca="1" si="299"/>
        <v>-17</v>
      </c>
      <c r="AC573" s="2" t="str">
        <f t="shared" ca="1" si="300"/>
        <v xml:space="preserve"> 2017 Q3</v>
      </c>
      <c r="AD573" s="2" t="str">
        <f t="shared" ca="1" si="301"/>
        <v xml:space="preserve"> 2017 M07</v>
      </c>
      <c r="AE573" s="2" t="b">
        <f t="shared" ca="1" si="302"/>
        <v>1</v>
      </c>
      <c r="AF573" s="2" t="b">
        <f t="shared" ca="1" si="303"/>
        <v>1</v>
      </c>
      <c r="AG573" s="2" t="str">
        <f t="shared" si="304"/>
        <v>2017</v>
      </c>
      <c r="AH573" s="2" t="str">
        <f t="shared" si="305"/>
        <v>3</v>
      </c>
      <c r="AI573" t="str">
        <f t="shared" si="306"/>
        <v>07</v>
      </c>
      <c r="AJ573" s="2" t="str">
        <f t="shared" si="307"/>
        <v>2017 Q3</v>
      </c>
    </row>
    <row r="574" spans="1:36" x14ac:dyDescent="0.25">
      <c r="A574" s="1">
        <v>42942</v>
      </c>
      <c r="B574" s="2">
        <f t="shared" si="315"/>
        <v>2017</v>
      </c>
      <c r="C574" s="2">
        <f t="shared" si="316"/>
        <v>3</v>
      </c>
      <c r="D574" s="2">
        <f t="shared" si="282"/>
        <v>20173</v>
      </c>
      <c r="E574">
        <f t="shared" si="283"/>
        <v>7</v>
      </c>
      <c r="F574">
        <f t="shared" si="284"/>
        <v>201707</v>
      </c>
      <c r="G574">
        <f t="shared" si="285"/>
        <v>207</v>
      </c>
      <c r="H574">
        <f t="shared" si="286"/>
        <v>207</v>
      </c>
      <c r="I574">
        <f t="shared" si="287"/>
        <v>26</v>
      </c>
      <c r="J574">
        <f t="shared" si="288"/>
        <v>67</v>
      </c>
      <c r="K574" s="1">
        <f t="shared" si="289"/>
        <v>42942</v>
      </c>
      <c r="L574" s="1">
        <f t="shared" si="290"/>
        <v>42917</v>
      </c>
      <c r="M574" s="1">
        <f t="shared" si="308"/>
        <v>42947</v>
      </c>
      <c r="N574" s="1">
        <f t="shared" si="291"/>
        <v>42917</v>
      </c>
      <c r="O574" s="1">
        <f t="shared" si="309"/>
        <v>43008</v>
      </c>
      <c r="P574" s="2">
        <f t="shared" si="310"/>
        <v>19</v>
      </c>
      <c r="Q574" s="2">
        <f t="shared" si="311"/>
        <v>7</v>
      </c>
      <c r="R574" s="2">
        <f t="shared" ca="1" si="312"/>
        <v>2018</v>
      </c>
      <c r="S574" s="2">
        <f t="shared" ca="1" si="313"/>
        <v>4</v>
      </c>
      <c r="T574" s="2">
        <f t="shared" ca="1" si="314"/>
        <v>12</v>
      </c>
      <c r="U574" s="2">
        <f t="shared" ca="1" si="292"/>
        <v>344</v>
      </c>
      <c r="V574" s="2">
        <f t="shared" ca="1" si="293"/>
        <v>344</v>
      </c>
      <c r="W574" s="2">
        <f t="shared" ca="1" si="294"/>
        <v>71</v>
      </c>
      <c r="X574" s="2">
        <f t="shared" ca="1" si="295"/>
        <v>12</v>
      </c>
      <c r="Y574" s="2">
        <f t="shared" ca="1" si="296"/>
        <v>36</v>
      </c>
      <c r="Z574" s="2">
        <f t="shared" ca="1" si="297"/>
        <v>-1</v>
      </c>
      <c r="AA574" s="2">
        <f t="shared" ca="1" si="298"/>
        <v>-5</v>
      </c>
      <c r="AB574" s="2">
        <f t="shared" ca="1" si="299"/>
        <v>-17</v>
      </c>
      <c r="AC574" s="2" t="str">
        <f t="shared" ca="1" si="300"/>
        <v xml:space="preserve"> 2017 Q3</v>
      </c>
      <c r="AD574" s="2" t="str">
        <f t="shared" ca="1" si="301"/>
        <v xml:space="preserve"> 2017 M07</v>
      </c>
      <c r="AE574" s="2" t="b">
        <f t="shared" ca="1" si="302"/>
        <v>1</v>
      </c>
      <c r="AF574" s="2" t="b">
        <f t="shared" ca="1" si="303"/>
        <v>1</v>
      </c>
      <c r="AG574" s="2" t="str">
        <f t="shared" si="304"/>
        <v>2017</v>
      </c>
      <c r="AH574" s="2" t="str">
        <f t="shared" si="305"/>
        <v>3</v>
      </c>
      <c r="AI574" t="str">
        <f t="shared" si="306"/>
        <v>07</v>
      </c>
      <c r="AJ574" s="2" t="str">
        <f t="shared" si="307"/>
        <v>2017 Q3</v>
      </c>
    </row>
    <row r="575" spans="1:36" x14ac:dyDescent="0.25">
      <c r="A575" s="1">
        <v>42943</v>
      </c>
      <c r="B575" s="2">
        <f t="shared" si="315"/>
        <v>2017</v>
      </c>
      <c r="C575" s="2">
        <f t="shared" si="316"/>
        <v>3</v>
      </c>
      <c r="D575" s="2">
        <f t="shared" si="282"/>
        <v>20173</v>
      </c>
      <c r="E575">
        <f t="shared" si="283"/>
        <v>7</v>
      </c>
      <c r="F575">
        <f t="shared" si="284"/>
        <v>201707</v>
      </c>
      <c r="G575">
        <f t="shared" si="285"/>
        <v>208</v>
      </c>
      <c r="H575">
        <f t="shared" si="286"/>
        <v>208</v>
      </c>
      <c r="I575">
        <f t="shared" si="287"/>
        <v>27</v>
      </c>
      <c r="J575">
        <f t="shared" si="288"/>
        <v>66</v>
      </c>
      <c r="K575" s="1">
        <f t="shared" si="289"/>
        <v>42943</v>
      </c>
      <c r="L575" s="1">
        <f t="shared" si="290"/>
        <v>42917</v>
      </c>
      <c r="M575" s="1">
        <f t="shared" si="308"/>
        <v>42947</v>
      </c>
      <c r="N575" s="1">
        <f t="shared" si="291"/>
        <v>42917</v>
      </c>
      <c r="O575" s="1">
        <f t="shared" si="309"/>
        <v>43008</v>
      </c>
      <c r="P575" s="2">
        <f t="shared" si="310"/>
        <v>19</v>
      </c>
      <c r="Q575" s="2">
        <f t="shared" si="311"/>
        <v>7</v>
      </c>
      <c r="R575" s="2">
        <f t="shared" ca="1" si="312"/>
        <v>2018</v>
      </c>
      <c r="S575" s="2">
        <f t="shared" ca="1" si="313"/>
        <v>4</v>
      </c>
      <c r="T575" s="2">
        <f t="shared" ca="1" si="314"/>
        <v>12</v>
      </c>
      <c r="U575" s="2">
        <f t="shared" ca="1" si="292"/>
        <v>344</v>
      </c>
      <c r="V575" s="2">
        <f t="shared" ca="1" si="293"/>
        <v>344</v>
      </c>
      <c r="W575" s="2">
        <f t="shared" ca="1" si="294"/>
        <v>71</v>
      </c>
      <c r="X575" s="2">
        <f t="shared" ca="1" si="295"/>
        <v>12</v>
      </c>
      <c r="Y575" s="2">
        <f t="shared" ca="1" si="296"/>
        <v>36</v>
      </c>
      <c r="Z575" s="2">
        <f t="shared" ca="1" si="297"/>
        <v>-1</v>
      </c>
      <c r="AA575" s="2">
        <f t="shared" ca="1" si="298"/>
        <v>-5</v>
      </c>
      <c r="AB575" s="2">
        <f t="shared" ca="1" si="299"/>
        <v>-17</v>
      </c>
      <c r="AC575" s="2" t="str">
        <f t="shared" ca="1" si="300"/>
        <v xml:space="preserve"> 2017 Q3</v>
      </c>
      <c r="AD575" s="2" t="str">
        <f t="shared" ca="1" si="301"/>
        <v xml:space="preserve"> 2017 M07</v>
      </c>
      <c r="AE575" s="2" t="b">
        <f t="shared" ca="1" si="302"/>
        <v>1</v>
      </c>
      <c r="AF575" s="2" t="b">
        <f t="shared" ca="1" si="303"/>
        <v>1</v>
      </c>
      <c r="AG575" s="2" t="str">
        <f t="shared" si="304"/>
        <v>2017</v>
      </c>
      <c r="AH575" s="2" t="str">
        <f t="shared" si="305"/>
        <v>3</v>
      </c>
      <c r="AI575" t="str">
        <f t="shared" si="306"/>
        <v>07</v>
      </c>
      <c r="AJ575" s="2" t="str">
        <f t="shared" si="307"/>
        <v>2017 Q3</v>
      </c>
    </row>
    <row r="576" spans="1:36" x14ac:dyDescent="0.25">
      <c r="A576" s="1">
        <v>42944</v>
      </c>
      <c r="B576" s="2">
        <f t="shared" si="315"/>
        <v>2017</v>
      </c>
      <c r="C576" s="2">
        <f t="shared" si="316"/>
        <v>3</v>
      </c>
      <c r="D576" s="2">
        <f t="shared" si="282"/>
        <v>20173</v>
      </c>
      <c r="E576">
        <f t="shared" si="283"/>
        <v>7</v>
      </c>
      <c r="F576">
        <f t="shared" si="284"/>
        <v>201707</v>
      </c>
      <c r="G576">
        <f t="shared" si="285"/>
        <v>209</v>
      </c>
      <c r="H576">
        <f t="shared" si="286"/>
        <v>209</v>
      </c>
      <c r="I576">
        <f t="shared" si="287"/>
        <v>28</v>
      </c>
      <c r="J576">
        <f t="shared" si="288"/>
        <v>65</v>
      </c>
      <c r="K576" s="1">
        <f t="shared" si="289"/>
        <v>42944</v>
      </c>
      <c r="L576" s="1">
        <f t="shared" si="290"/>
        <v>42917</v>
      </c>
      <c r="M576" s="1">
        <f t="shared" si="308"/>
        <v>42947</v>
      </c>
      <c r="N576" s="1">
        <f t="shared" si="291"/>
        <v>42917</v>
      </c>
      <c r="O576" s="1">
        <f t="shared" si="309"/>
        <v>43008</v>
      </c>
      <c r="P576" s="2">
        <f t="shared" si="310"/>
        <v>19</v>
      </c>
      <c r="Q576" s="2">
        <f t="shared" si="311"/>
        <v>7</v>
      </c>
      <c r="R576" s="2">
        <f t="shared" ca="1" si="312"/>
        <v>2018</v>
      </c>
      <c r="S576" s="2">
        <f t="shared" ca="1" si="313"/>
        <v>4</v>
      </c>
      <c r="T576" s="2">
        <f t="shared" ca="1" si="314"/>
        <v>12</v>
      </c>
      <c r="U576" s="2">
        <f t="shared" ca="1" si="292"/>
        <v>344</v>
      </c>
      <c r="V576" s="2">
        <f t="shared" ca="1" si="293"/>
        <v>344</v>
      </c>
      <c r="W576" s="2">
        <f t="shared" ca="1" si="294"/>
        <v>71</v>
      </c>
      <c r="X576" s="2">
        <f t="shared" ca="1" si="295"/>
        <v>12</v>
      </c>
      <c r="Y576" s="2">
        <f t="shared" ca="1" si="296"/>
        <v>36</v>
      </c>
      <c r="Z576" s="2">
        <f t="shared" ca="1" si="297"/>
        <v>-1</v>
      </c>
      <c r="AA576" s="2">
        <f t="shared" ca="1" si="298"/>
        <v>-5</v>
      </c>
      <c r="AB576" s="2">
        <f t="shared" ca="1" si="299"/>
        <v>-17</v>
      </c>
      <c r="AC576" s="2" t="str">
        <f t="shared" ca="1" si="300"/>
        <v xml:space="preserve"> 2017 Q3</v>
      </c>
      <c r="AD576" s="2" t="str">
        <f t="shared" ca="1" si="301"/>
        <v xml:space="preserve"> 2017 M07</v>
      </c>
      <c r="AE576" s="2" t="b">
        <f t="shared" ca="1" si="302"/>
        <v>1</v>
      </c>
      <c r="AF576" s="2" t="b">
        <f t="shared" ca="1" si="303"/>
        <v>1</v>
      </c>
      <c r="AG576" s="2" t="str">
        <f t="shared" si="304"/>
        <v>2017</v>
      </c>
      <c r="AH576" s="2" t="str">
        <f t="shared" si="305"/>
        <v>3</v>
      </c>
      <c r="AI576" t="str">
        <f t="shared" si="306"/>
        <v>07</v>
      </c>
      <c r="AJ576" s="2" t="str">
        <f t="shared" si="307"/>
        <v>2017 Q3</v>
      </c>
    </row>
    <row r="577" spans="1:36" x14ac:dyDescent="0.25">
      <c r="A577" s="1">
        <v>42945</v>
      </c>
      <c r="B577" s="2">
        <f t="shared" si="315"/>
        <v>2017</v>
      </c>
      <c r="C577" s="2">
        <f t="shared" si="316"/>
        <v>3</v>
      </c>
      <c r="D577" s="2">
        <f t="shared" si="282"/>
        <v>20173</v>
      </c>
      <c r="E577">
        <f t="shared" si="283"/>
        <v>7</v>
      </c>
      <c r="F577">
        <f t="shared" si="284"/>
        <v>201707</v>
      </c>
      <c r="G577">
        <f t="shared" si="285"/>
        <v>210</v>
      </c>
      <c r="H577">
        <f t="shared" si="286"/>
        <v>210</v>
      </c>
      <c r="I577">
        <f t="shared" si="287"/>
        <v>29</v>
      </c>
      <c r="J577">
        <f t="shared" si="288"/>
        <v>64</v>
      </c>
      <c r="K577" s="1">
        <f t="shared" si="289"/>
        <v>42945</v>
      </c>
      <c r="L577" s="1">
        <f t="shared" si="290"/>
        <v>42917</v>
      </c>
      <c r="M577" s="1">
        <f t="shared" si="308"/>
        <v>42947</v>
      </c>
      <c r="N577" s="1">
        <f t="shared" si="291"/>
        <v>42917</v>
      </c>
      <c r="O577" s="1">
        <f t="shared" si="309"/>
        <v>43008</v>
      </c>
      <c r="P577" s="2">
        <f t="shared" si="310"/>
        <v>19</v>
      </c>
      <c r="Q577" s="2">
        <f t="shared" si="311"/>
        <v>7</v>
      </c>
      <c r="R577" s="2">
        <f t="shared" ca="1" si="312"/>
        <v>2018</v>
      </c>
      <c r="S577" s="2">
        <f t="shared" ca="1" si="313"/>
        <v>4</v>
      </c>
      <c r="T577" s="2">
        <f t="shared" ca="1" si="314"/>
        <v>12</v>
      </c>
      <c r="U577" s="2">
        <f t="shared" ca="1" si="292"/>
        <v>344</v>
      </c>
      <c r="V577" s="2">
        <f t="shared" ca="1" si="293"/>
        <v>344</v>
      </c>
      <c r="W577" s="2">
        <f t="shared" ca="1" si="294"/>
        <v>71</v>
      </c>
      <c r="X577" s="2">
        <f t="shared" ca="1" si="295"/>
        <v>12</v>
      </c>
      <c r="Y577" s="2">
        <f t="shared" ca="1" si="296"/>
        <v>36</v>
      </c>
      <c r="Z577" s="2">
        <f t="shared" ca="1" si="297"/>
        <v>-1</v>
      </c>
      <c r="AA577" s="2">
        <f t="shared" ca="1" si="298"/>
        <v>-5</v>
      </c>
      <c r="AB577" s="2">
        <f t="shared" ca="1" si="299"/>
        <v>-17</v>
      </c>
      <c r="AC577" s="2" t="str">
        <f t="shared" ca="1" si="300"/>
        <v xml:space="preserve"> 2017 Q3</v>
      </c>
      <c r="AD577" s="2" t="str">
        <f t="shared" ca="1" si="301"/>
        <v xml:space="preserve"> 2017 M07</v>
      </c>
      <c r="AE577" s="2" t="b">
        <f t="shared" ca="1" si="302"/>
        <v>1</v>
      </c>
      <c r="AF577" s="2" t="b">
        <f t="shared" ca="1" si="303"/>
        <v>1</v>
      </c>
      <c r="AG577" s="2" t="str">
        <f t="shared" si="304"/>
        <v>2017</v>
      </c>
      <c r="AH577" s="2" t="str">
        <f t="shared" si="305"/>
        <v>3</v>
      </c>
      <c r="AI577" t="str">
        <f t="shared" si="306"/>
        <v>07</v>
      </c>
      <c r="AJ577" s="2" t="str">
        <f t="shared" si="307"/>
        <v>2017 Q3</v>
      </c>
    </row>
    <row r="578" spans="1:36" x14ac:dyDescent="0.25">
      <c r="A578" s="1">
        <v>42946</v>
      </c>
      <c r="B578" s="2">
        <f t="shared" si="315"/>
        <v>2017</v>
      </c>
      <c r="C578" s="2">
        <f t="shared" si="316"/>
        <v>3</v>
      </c>
      <c r="D578" s="2">
        <f t="shared" ref="D578:D641" si="317">B578*10 + C578</f>
        <v>20173</v>
      </c>
      <c r="E578">
        <f t="shared" ref="E578:E641" si="318">MONTH(A578)</f>
        <v>7</v>
      </c>
      <c r="F578">
        <f t="shared" ref="F578:F641" si="319">B578*100 + E578</f>
        <v>201707</v>
      </c>
      <c r="G578">
        <f t="shared" ref="G578:G641" si="320">A578-DATE(YEAR(A578), 1, 0)</f>
        <v>211</v>
      </c>
      <c r="H578">
        <f t="shared" ref="H578:H641" si="321">IF(MOD(B578, 4) = 0, IF(G578&gt;59, G578-1, G578), G578)</f>
        <v>211</v>
      </c>
      <c r="I578">
        <f t="shared" ref="I578:I641" si="322">A578-N578 + 1</f>
        <v>30</v>
      </c>
      <c r="J578">
        <f t="shared" ref="J578:J641" si="323">O578-A578+1</f>
        <v>63</v>
      </c>
      <c r="K578" s="1">
        <f t="shared" ref="K578:K641" si="324">A578</f>
        <v>42946</v>
      </c>
      <c r="L578" s="1">
        <f t="shared" ref="L578:L641" si="325">VLOOKUP(F578, $F$2:$K$1828, 6,  FALSE)</f>
        <v>42917</v>
      </c>
      <c r="M578" s="1">
        <f t="shared" si="308"/>
        <v>42947</v>
      </c>
      <c r="N578" s="1">
        <f t="shared" ref="N578:N641" si="326">VLOOKUP(D578, $D$2:$K$1828, 8, FALSE)</f>
        <v>42917</v>
      </c>
      <c r="O578" s="1">
        <f t="shared" si="309"/>
        <v>43008</v>
      </c>
      <c r="P578" s="2">
        <f t="shared" si="310"/>
        <v>19</v>
      </c>
      <c r="Q578" s="2">
        <f t="shared" si="311"/>
        <v>7</v>
      </c>
      <c r="R578" s="2">
        <f t="shared" ca="1" si="312"/>
        <v>2018</v>
      </c>
      <c r="S578" s="2">
        <f t="shared" ca="1" si="313"/>
        <v>4</v>
      </c>
      <c r="T578" s="2">
        <f t="shared" ca="1" si="314"/>
        <v>12</v>
      </c>
      <c r="U578" s="2">
        <f t="shared" ref="U578:U641" ca="1" si="327">VLOOKUP(TODAY(), $A$2:$G$1828, 7, FALSE)</f>
        <v>344</v>
      </c>
      <c r="V578" s="2">
        <f t="shared" ref="V578:V641" ca="1" si="328">VLOOKUP(TODAY(), $A$2:$H$1828, 8, FALSE)</f>
        <v>344</v>
      </c>
      <c r="W578" s="2">
        <f t="shared" ref="W578:W641" ca="1" si="329">VLOOKUP(TODAY(), $A$2:$I$1828, 9, FALSE)</f>
        <v>71</v>
      </c>
      <c r="X578" s="2">
        <f t="shared" ref="X578:X641" ca="1" si="330">VLOOKUP(TODAY(), $A$2:$Q$1828, 17, FALSE)</f>
        <v>12</v>
      </c>
      <c r="Y578" s="2">
        <f t="shared" ref="Y578:Y641" ca="1" si="331">VLOOKUP(TODAY(), $A$2:$P$1828, 16, FALSE)</f>
        <v>36</v>
      </c>
      <c r="Z578" s="2">
        <f t="shared" ref="Z578:Z641" ca="1" si="332">B578 - R578</f>
        <v>-1</v>
      </c>
      <c r="AA578" s="2">
        <f t="shared" ref="AA578:AA641" ca="1" si="333">Q578 - X578</f>
        <v>-5</v>
      </c>
      <c r="AB578" s="2">
        <f t="shared" ref="AB578:AB641" ca="1" si="334">P578 - Y578</f>
        <v>-17</v>
      </c>
      <c r="AC578" s="2" t="str">
        <f t="shared" ref="AC578:AC641" ca="1" si="335">IF(Z578&gt;0,AG578&amp;" Q"&amp;AH578,IF(Z578 &lt; 0," "&amp;AG578&amp;" Q"&amp;AH578, " Current Quarter"))</f>
        <v xml:space="preserve"> 2017 Q3</v>
      </c>
      <c r="AD578" s="2" t="str">
        <f t="shared" ref="AD578:AD641" ca="1" si="336">IF(Z578&gt;0,AG578&amp;" M"&amp;AI578,IF(Z578 &lt; 0," "&amp;AG578&amp;" M"&amp;AI578, " Current Month"))</f>
        <v xml:space="preserve"> 2017 M07</v>
      </c>
      <c r="AE578" s="2" t="b">
        <f t="shared" ref="AE578:AE641" ca="1" si="337">IF(H578 &lt;= V578, TRUE(), FALSE())</f>
        <v>1</v>
      </c>
      <c r="AF578" s="2" t="b">
        <f t="shared" ref="AF578:AF641" ca="1" si="338">IF(I578 &lt;= W578, TRUE(), FALSE())</f>
        <v>1</v>
      </c>
      <c r="AG578" s="2" t="str">
        <f t="shared" ref="AG578:AG641" si="339">TEXT(B578, "0")</f>
        <v>2017</v>
      </c>
      <c r="AH578" s="2" t="str">
        <f t="shared" ref="AH578:AH641" si="340">TEXT(C578, "0")</f>
        <v>3</v>
      </c>
      <c r="AI578" t="str">
        <f t="shared" ref="AI578:AI641" si="341">IF(LEN(TEXT(E578, "0")) = 1, "0" &amp; TEXT(E578, "0"), TEXT(E578,"0"))</f>
        <v>07</v>
      </c>
      <c r="AJ578" s="2" t="str">
        <f t="shared" ref="AJ578:AJ641" si="342">AG578 &amp; " Q" &amp; AH578</f>
        <v>2017 Q3</v>
      </c>
    </row>
    <row r="579" spans="1:36" x14ac:dyDescent="0.25">
      <c r="A579" s="1">
        <v>42947</v>
      </c>
      <c r="B579" s="2">
        <f t="shared" si="315"/>
        <v>2017</v>
      </c>
      <c r="C579" s="2">
        <f t="shared" si="316"/>
        <v>3</v>
      </c>
      <c r="D579" s="2">
        <f t="shared" si="317"/>
        <v>20173</v>
      </c>
      <c r="E579">
        <f t="shared" si="318"/>
        <v>7</v>
      </c>
      <c r="F579">
        <f t="shared" si="319"/>
        <v>201707</v>
      </c>
      <c r="G579">
        <f t="shared" si="320"/>
        <v>212</v>
      </c>
      <c r="H579">
        <f t="shared" si="321"/>
        <v>212</v>
      </c>
      <c r="I579">
        <f t="shared" si="322"/>
        <v>31</v>
      </c>
      <c r="J579">
        <f t="shared" si="323"/>
        <v>62</v>
      </c>
      <c r="K579" s="1">
        <f t="shared" si="324"/>
        <v>42947</v>
      </c>
      <c r="L579" s="1">
        <f t="shared" si="325"/>
        <v>42917</v>
      </c>
      <c r="M579" s="1">
        <f t="shared" ref="M579:M642" si="343">LOOKUP(2, 1/($F$2:$K$1828=F579),$A$2:$A$1828)</f>
        <v>42947</v>
      </c>
      <c r="N579" s="1">
        <f t="shared" si="326"/>
        <v>42917</v>
      </c>
      <c r="O579" s="1">
        <f t="shared" ref="O579:O642" si="344">LOOKUP(2, 1/($D$2:$D$1828=D579),$A$2:$A$1828)</f>
        <v>43008</v>
      </c>
      <c r="P579" s="2">
        <f t="shared" ref="P579:P642" si="345">SUMPRODUCT( (FREQUENCY($F$2:$F$1828, $F$2:$F$1828) &gt; 0) * (F579 &gt;= $F$2:$F$1829) )</f>
        <v>19</v>
      </c>
      <c r="Q579" s="2">
        <f t="shared" ref="Q579:Q642" si="346">SUMPRODUCT( (FREQUENCY($D$2:$D$1828, $D$2:$D$1828) &gt; 0) * (D579 &gt;= $D$2:$D$1829) )</f>
        <v>7</v>
      </c>
      <c r="R579" s="2">
        <f t="shared" ref="R579:R642" ca="1" si="347">VLOOKUP(TODAY(), $A$2:$B$1828, 2, FALSE)</f>
        <v>2018</v>
      </c>
      <c r="S579" s="2">
        <f t="shared" ref="S579:S642" ca="1" si="348">VLOOKUP(TODAY(), $A$2:$C$1828, 3, FALSE)</f>
        <v>4</v>
      </c>
      <c r="T579" s="2">
        <f t="shared" ref="T579:T642" ca="1" si="349">VLOOKUP(TODAY(), $A$2:$E$1828, 5, FALSE)</f>
        <v>12</v>
      </c>
      <c r="U579" s="2">
        <f t="shared" ca="1" si="327"/>
        <v>344</v>
      </c>
      <c r="V579" s="2">
        <f t="shared" ca="1" si="328"/>
        <v>344</v>
      </c>
      <c r="W579" s="2">
        <f t="shared" ca="1" si="329"/>
        <v>71</v>
      </c>
      <c r="X579" s="2">
        <f t="shared" ca="1" si="330"/>
        <v>12</v>
      </c>
      <c r="Y579" s="2">
        <f t="shared" ca="1" si="331"/>
        <v>36</v>
      </c>
      <c r="Z579" s="2">
        <f t="shared" ca="1" si="332"/>
        <v>-1</v>
      </c>
      <c r="AA579" s="2">
        <f t="shared" ca="1" si="333"/>
        <v>-5</v>
      </c>
      <c r="AB579" s="2">
        <f t="shared" ca="1" si="334"/>
        <v>-17</v>
      </c>
      <c r="AC579" s="2" t="str">
        <f t="shared" ca="1" si="335"/>
        <v xml:space="preserve"> 2017 Q3</v>
      </c>
      <c r="AD579" s="2" t="str">
        <f t="shared" ca="1" si="336"/>
        <v xml:space="preserve"> 2017 M07</v>
      </c>
      <c r="AE579" s="2" t="b">
        <f t="shared" ca="1" si="337"/>
        <v>1</v>
      </c>
      <c r="AF579" s="2" t="b">
        <f t="shared" ca="1" si="338"/>
        <v>1</v>
      </c>
      <c r="AG579" s="2" t="str">
        <f t="shared" si="339"/>
        <v>2017</v>
      </c>
      <c r="AH579" s="2" t="str">
        <f t="shared" si="340"/>
        <v>3</v>
      </c>
      <c r="AI579" t="str">
        <f t="shared" si="341"/>
        <v>07</v>
      </c>
      <c r="AJ579" s="2" t="str">
        <f t="shared" si="342"/>
        <v>2017 Q3</v>
      </c>
    </row>
    <row r="580" spans="1:36" x14ac:dyDescent="0.25">
      <c r="A580" s="1">
        <v>42948</v>
      </c>
      <c r="B580" s="2">
        <f t="shared" si="315"/>
        <v>2017</v>
      </c>
      <c r="C580" s="2">
        <f t="shared" si="316"/>
        <v>3</v>
      </c>
      <c r="D580" s="2">
        <f t="shared" si="317"/>
        <v>20173</v>
      </c>
      <c r="E580">
        <f t="shared" si="318"/>
        <v>8</v>
      </c>
      <c r="F580">
        <f t="shared" si="319"/>
        <v>201708</v>
      </c>
      <c r="G580">
        <f t="shared" si="320"/>
        <v>213</v>
      </c>
      <c r="H580">
        <f t="shared" si="321"/>
        <v>213</v>
      </c>
      <c r="I580">
        <f t="shared" si="322"/>
        <v>32</v>
      </c>
      <c r="J580">
        <f t="shared" si="323"/>
        <v>61</v>
      </c>
      <c r="K580" s="1">
        <f t="shared" si="324"/>
        <v>42948</v>
      </c>
      <c r="L580" s="1">
        <f t="shared" si="325"/>
        <v>42948</v>
      </c>
      <c r="M580" s="1">
        <f t="shared" si="343"/>
        <v>42978</v>
      </c>
      <c r="N580" s="1">
        <f t="shared" si="326"/>
        <v>42917</v>
      </c>
      <c r="O580" s="1">
        <f t="shared" si="344"/>
        <v>43008</v>
      </c>
      <c r="P580" s="2">
        <f t="shared" si="345"/>
        <v>20</v>
      </c>
      <c r="Q580" s="2">
        <f t="shared" si="346"/>
        <v>7</v>
      </c>
      <c r="R580" s="2">
        <f t="shared" ca="1" si="347"/>
        <v>2018</v>
      </c>
      <c r="S580" s="2">
        <f t="shared" ca="1" si="348"/>
        <v>4</v>
      </c>
      <c r="T580" s="2">
        <f t="shared" ca="1" si="349"/>
        <v>12</v>
      </c>
      <c r="U580" s="2">
        <f t="shared" ca="1" si="327"/>
        <v>344</v>
      </c>
      <c r="V580" s="2">
        <f t="shared" ca="1" si="328"/>
        <v>344</v>
      </c>
      <c r="W580" s="2">
        <f t="shared" ca="1" si="329"/>
        <v>71</v>
      </c>
      <c r="X580" s="2">
        <f t="shared" ca="1" si="330"/>
        <v>12</v>
      </c>
      <c r="Y580" s="2">
        <f t="shared" ca="1" si="331"/>
        <v>36</v>
      </c>
      <c r="Z580" s="2">
        <f t="shared" ca="1" si="332"/>
        <v>-1</v>
      </c>
      <c r="AA580" s="2">
        <f t="shared" ca="1" si="333"/>
        <v>-5</v>
      </c>
      <c r="AB580" s="2">
        <f t="shared" ca="1" si="334"/>
        <v>-16</v>
      </c>
      <c r="AC580" s="2" t="str">
        <f t="shared" ca="1" si="335"/>
        <v xml:space="preserve"> 2017 Q3</v>
      </c>
      <c r="AD580" s="2" t="str">
        <f t="shared" ca="1" si="336"/>
        <v xml:space="preserve"> 2017 M08</v>
      </c>
      <c r="AE580" s="2" t="b">
        <f t="shared" ca="1" si="337"/>
        <v>1</v>
      </c>
      <c r="AF580" s="2" t="b">
        <f t="shared" ca="1" si="338"/>
        <v>1</v>
      </c>
      <c r="AG580" s="2" t="str">
        <f t="shared" si="339"/>
        <v>2017</v>
      </c>
      <c r="AH580" s="2" t="str">
        <f t="shared" si="340"/>
        <v>3</v>
      </c>
      <c r="AI580" t="str">
        <f t="shared" si="341"/>
        <v>08</v>
      </c>
      <c r="AJ580" s="2" t="str">
        <f t="shared" si="342"/>
        <v>2017 Q3</v>
      </c>
    </row>
    <row r="581" spans="1:36" x14ac:dyDescent="0.25">
      <c r="A581" s="1">
        <v>42949</v>
      </c>
      <c r="B581" s="2">
        <f t="shared" si="315"/>
        <v>2017</v>
      </c>
      <c r="C581" s="2">
        <f t="shared" si="316"/>
        <v>3</v>
      </c>
      <c r="D581" s="2">
        <f t="shared" si="317"/>
        <v>20173</v>
      </c>
      <c r="E581">
        <f t="shared" si="318"/>
        <v>8</v>
      </c>
      <c r="F581">
        <f t="shared" si="319"/>
        <v>201708</v>
      </c>
      <c r="G581">
        <f t="shared" si="320"/>
        <v>214</v>
      </c>
      <c r="H581">
        <f t="shared" si="321"/>
        <v>214</v>
      </c>
      <c r="I581">
        <f t="shared" si="322"/>
        <v>33</v>
      </c>
      <c r="J581">
        <f t="shared" si="323"/>
        <v>60</v>
      </c>
      <c r="K581" s="1">
        <f t="shared" si="324"/>
        <v>42949</v>
      </c>
      <c r="L581" s="1">
        <f t="shared" si="325"/>
        <v>42948</v>
      </c>
      <c r="M581" s="1">
        <f t="shared" si="343"/>
        <v>42978</v>
      </c>
      <c r="N581" s="1">
        <f t="shared" si="326"/>
        <v>42917</v>
      </c>
      <c r="O581" s="1">
        <f t="shared" si="344"/>
        <v>43008</v>
      </c>
      <c r="P581" s="2">
        <f t="shared" si="345"/>
        <v>20</v>
      </c>
      <c r="Q581" s="2">
        <f t="shared" si="346"/>
        <v>7</v>
      </c>
      <c r="R581" s="2">
        <f t="shared" ca="1" si="347"/>
        <v>2018</v>
      </c>
      <c r="S581" s="2">
        <f t="shared" ca="1" si="348"/>
        <v>4</v>
      </c>
      <c r="T581" s="2">
        <f t="shared" ca="1" si="349"/>
        <v>12</v>
      </c>
      <c r="U581" s="2">
        <f t="shared" ca="1" si="327"/>
        <v>344</v>
      </c>
      <c r="V581" s="2">
        <f t="shared" ca="1" si="328"/>
        <v>344</v>
      </c>
      <c r="W581" s="2">
        <f t="shared" ca="1" si="329"/>
        <v>71</v>
      </c>
      <c r="X581" s="2">
        <f t="shared" ca="1" si="330"/>
        <v>12</v>
      </c>
      <c r="Y581" s="2">
        <f t="shared" ca="1" si="331"/>
        <v>36</v>
      </c>
      <c r="Z581" s="2">
        <f t="shared" ca="1" si="332"/>
        <v>-1</v>
      </c>
      <c r="AA581" s="2">
        <f t="shared" ca="1" si="333"/>
        <v>-5</v>
      </c>
      <c r="AB581" s="2">
        <f t="shared" ca="1" si="334"/>
        <v>-16</v>
      </c>
      <c r="AC581" s="2" t="str">
        <f t="shared" ca="1" si="335"/>
        <v xml:space="preserve"> 2017 Q3</v>
      </c>
      <c r="AD581" s="2" t="str">
        <f t="shared" ca="1" si="336"/>
        <v xml:space="preserve"> 2017 M08</v>
      </c>
      <c r="AE581" s="2" t="b">
        <f t="shared" ca="1" si="337"/>
        <v>1</v>
      </c>
      <c r="AF581" s="2" t="b">
        <f t="shared" ca="1" si="338"/>
        <v>1</v>
      </c>
      <c r="AG581" s="2" t="str">
        <f t="shared" si="339"/>
        <v>2017</v>
      </c>
      <c r="AH581" s="2" t="str">
        <f t="shared" si="340"/>
        <v>3</v>
      </c>
      <c r="AI581" t="str">
        <f t="shared" si="341"/>
        <v>08</v>
      </c>
      <c r="AJ581" s="2" t="str">
        <f t="shared" si="342"/>
        <v>2017 Q3</v>
      </c>
    </row>
    <row r="582" spans="1:36" x14ac:dyDescent="0.25">
      <c r="A582" s="1">
        <v>42950</v>
      </c>
      <c r="B582" s="2">
        <f t="shared" si="315"/>
        <v>2017</v>
      </c>
      <c r="C582" s="2">
        <f t="shared" si="316"/>
        <v>3</v>
      </c>
      <c r="D582" s="2">
        <f t="shared" si="317"/>
        <v>20173</v>
      </c>
      <c r="E582">
        <f t="shared" si="318"/>
        <v>8</v>
      </c>
      <c r="F582">
        <f t="shared" si="319"/>
        <v>201708</v>
      </c>
      <c r="G582">
        <f t="shared" si="320"/>
        <v>215</v>
      </c>
      <c r="H582">
        <f t="shared" si="321"/>
        <v>215</v>
      </c>
      <c r="I582">
        <f t="shared" si="322"/>
        <v>34</v>
      </c>
      <c r="J582">
        <f t="shared" si="323"/>
        <v>59</v>
      </c>
      <c r="K582" s="1">
        <f t="shared" si="324"/>
        <v>42950</v>
      </c>
      <c r="L582" s="1">
        <f t="shared" si="325"/>
        <v>42948</v>
      </c>
      <c r="M582" s="1">
        <f t="shared" si="343"/>
        <v>42978</v>
      </c>
      <c r="N582" s="1">
        <f t="shared" si="326"/>
        <v>42917</v>
      </c>
      <c r="O582" s="1">
        <f t="shared" si="344"/>
        <v>43008</v>
      </c>
      <c r="P582" s="2">
        <f t="shared" si="345"/>
        <v>20</v>
      </c>
      <c r="Q582" s="2">
        <f t="shared" si="346"/>
        <v>7</v>
      </c>
      <c r="R582" s="2">
        <f t="shared" ca="1" si="347"/>
        <v>2018</v>
      </c>
      <c r="S582" s="2">
        <f t="shared" ca="1" si="348"/>
        <v>4</v>
      </c>
      <c r="T582" s="2">
        <f t="shared" ca="1" si="349"/>
        <v>12</v>
      </c>
      <c r="U582" s="2">
        <f t="shared" ca="1" si="327"/>
        <v>344</v>
      </c>
      <c r="V582" s="2">
        <f t="shared" ca="1" si="328"/>
        <v>344</v>
      </c>
      <c r="W582" s="2">
        <f t="shared" ca="1" si="329"/>
        <v>71</v>
      </c>
      <c r="X582" s="2">
        <f t="shared" ca="1" si="330"/>
        <v>12</v>
      </c>
      <c r="Y582" s="2">
        <f t="shared" ca="1" si="331"/>
        <v>36</v>
      </c>
      <c r="Z582" s="2">
        <f t="shared" ca="1" si="332"/>
        <v>-1</v>
      </c>
      <c r="AA582" s="2">
        <f t="shared" ca="1" si="333"/>
        <v>-5</v>
      </c>
      <c r="AB582" s="2">
        <f t="shared" ca="1" si="334"/>
        <v>-16</v>
      </c>
      <c r="AC582" s="2" t="str">
        <f t="shared" ca="1" si="335"/>
        <v xml:space="preserve"> 2017 Q3</v>
      </c>
      <c r="AD582" s="2" t="str">
        <f t="shared" ca="1" si="336"/>
        <v xml:space="preserve"> 2017 M08</v>
      </c>
      <c r="AE582" s="2" t="b">
        <f t="shared" ca="1" si="337"/>
        <v>1</v>
      </c>
      <c r="AF582" s="2" t="b">
        <f t="shared" ca="1" si="338"/>
        <v>1</v>
      </c>
      <c r="AG582" s="2" t="str">
        <f t="shared" si="339"/>
        <v>2017</v>
      </c>
      <c r="AH582" s="2" t="str">
        <f t="shared" si="340"/>
        <v>3</v>
      </c>
      <c r="AI582" t="str">
        <f t="shared" si="341"/>
        <v>08</v>
      </c>
      <c r="AJ582" s="2" t="str">
        <f t="shared" si="342"/>
        <v>2017 Q3</v>
      </c>
    </row>
    <row r="583" spans="1:36" x14ac:dyDescent="0.25">
      <c r="A583" s="1">
        <v>42951</v>
      </c>
      <c r="B583" s="2">
        <f t="shared" si="315"/>
        <v>2017</v>
      </c>
      <c r="C583" s="2">
        <f t="shared" si="316"/>
        <v>3</v>
      </c>
      <c r="D583" s="2">
        <f t="shared" si="317"/>
        <v>20173</v>
      </c>
      <c r="E583">
        <f t="shared" si="318"/>
        <v>8</v>
      </c>
      <c r="F583">
        <f t="shared" si="319"/>
        <v>201708</v>
      </c>
      <c r="G583">
        <f t="shared" si="320"/>
        <v>216</v>
      </c>
      <c r="H583">
        <f t="shared" si="321"/>
        <v>216</v>
      </c>
      <c r="I583">
        <f t="shared" si="322"/>
        <v>35</v>
      </c>
      <c r="J583">
        <f t="shared" si="323"/>
        <v>58</v>
      </c>
      <c r="K583" s="1">
        <f t="shared" si="324"/>
        <v>42951</v>
      </c>
      <c r="L583" s="1">
        <f t="shared" si="325"/>
        <v>42948</v>
      </c>
      <c r="M583" s="1">
        <f t="shared" si="343"/>
        <v>42978</v>
      </c>
      <c r="N583" s="1">
        <f t="shared" si="326"/>
        <v>42917</v>
      </c>
      <c r="O583" s="1">
        <f t="shared" si="344"/>
        <v>43008</v>
      </c>
      <c r="P583" s="2">
        <f t="shared" si="345"/>
        <v>20</v>
      </c>
      <c r="Q583" s="2">
        <f t="shared" si="346"/>
        <v>7</v>
      </c>
      <c r="R583" s="2">
        <f t="shared" ca="1" si="347"/>
        <v>2018</v>
      </c>
      <c r="S583" s="2">
        <f t="shared" ca="1" si="348"/>
        <v>4</v>
      </c>
      <c r="T583" s="2">
        <f t="shared" ca="1" si="349"/>
        <v>12</v>
      </c>
      <c r="U583" s="2">
        <f t="shared" ca="1" si="327"/>
        <v>344</v>
      </c>
      <c r="V583" s="2">
        <f t="shared" ca="1" si="328"/>
        <v>344</v>
      </c>
      <c r="W583" s="2">
        <f t="shared" ca="1" si="329"/>
        <v>71</v>
      </c>
      <c r="X583" s="2">
        <f t="shared" ca="1" si="330"/>
        <v>12</v>
      </c>
      <c r="Y583" s="2">
        <f t="shared" ca="1" si="331"/>
        <v>36</v>
      </c>
      <c r="Z583" s="2">
        <f t="shared" ca="1" si="332"/>
        <v>-1</v>
      </c>
      <c r="AA583" s="2">
        <f t="shared" ca="1" si="333"/>
        <v>-5</v>
      </c>
      <c r="AB583" s="2">
        <f t="shared" ca="1" si="334"/>
        <v>-16</v>
      </c>
      <c r="AC583" s="2" t="str">
        <f t="shared" ca="1" si="335"/>
        <v xml:space="preserve"> 2017 Q3</v>
      </c>
      <c r="AD583" s="2" t="str">
        <f t="shared" ca="1" si="336"/>
        <v xml:space="preserve"> 2017 M08</v>
      </c>
      <c r="AE583" s="2" t="b">
        <f t="shared" ca="1" si="337"/>
        <v>1</v>
      </c>
      <c r="AF583" s="2" t="b">
        <f t="shared" ca="1" si="338"/>
        <v>1</v>
      </c>
      <c r="AG583" s="2" t="str">
        <f t="shared" si="339"/>
        <v>2017</v>
      </c>
      <c r="AH583" s="2" t="str">
        <f t="shared" si="340"/>
        <v>3</v>
      </c>
      <c r="AI583" t="str">
        <f t="shared" si="341"/>
        <v>08</v>
      </c>
      <c r="AJ583" s="2" t="str">
        <f t="shared" si="342"/>
        <v>2017 Q3</v>
      </c>
    </row>
    <row r="584" spans="1:36" x14ac:dyDescent="0.25">
      <c r="A584" s="1">
        <v>42952</v>
      </c>
      <c r="B584" s="2">
        <f t="shared" si="315"/>
        <v>2017</v>
      </c>
      <c r="C584" s="2">
        <f t="shared" si="316"/>
        <v>3</v>
      </c>
      <c r="D584" s="2">
        <f t="shared" si="317"/>
        <v>20173</v>
      </c>
      <c r="E584">
        <f t="shared" si="318"/>
        <v>8</v>
      </c>
      <c r="F584">
        <f t="shared" si="319"/>
        <v>201708</v>
      </c>
      <c r="G584">
        <f t="shared" si="320"/>
        <v>217</v>
      </c>
      <c r="H584">
        <f t="shared" si="321"/>
        <v>217</v>
      </c>
      <c r="I584">
        <f t="shared" si="322"/>
        <v>36</v>
      </c>
      <c r="J584">
        <f t="shared" si="323"/>
        <v>57</v>
      </c>
      <c r="K584" s="1">
        <f t="shared" si="324"/>
        <v>42952</v>
      </c>
      <c r="L584" s="1">
        <f t="shared" si="325"/>
        <v>42948</v>
      </c>
      <c r="M584" s="1">
        <f t="shared" si="343"/>
        <v>42978</v>
      </c>
      <c r="N584" s="1">
        <f t="shared" si="326"/>
        <v>42917</v>
      </c>
      <c r="O584" s="1">
        <f t="shared" si="344"/>
        <v>43008</v>
      </c>
      <c r="P584" s="2">
        <f t="shared" si="345"/>
        <v>20</v>
      </c>
      <c r="Q584" s="2">
        <f t="shared" si="346"/>
        <v>7</v>
      </c>
      <c r="R584" s="2">
        <f t="shared" ca="1" si="347"/>
        <v>2018</v>
      </c>
      <c r="S584" s="2">
        <f t="shared" ca="1" si="348"/>
        <v>4</v>
      </c>
      <c r="T584" s="2">
        <f t="shared" ca="1" si="349"/>
        <v>12</v>
      </c>
      <c r="U584" s="2">
        <f t="shared" ca="1" si="327"/>
        <v>344</v>
      </c>
      <c r="V584" s="2">
        <f t="shared" ca="1" si="328"/>
        <v>344</v>
      </c>
      <c r="W584" s="2">
        <f t="shared" ca="1" si="329"/>
        <v>71</v>
      </c>
      <c r="X584" s="2">
        <f t="shared" ca="1" si="330"/>
        <v>12</v>
      </c>
      <c r="Y584" s="2">
        <f t="shared" ca="1" si="331"/>
        <v>36</v>
      </c>
      <c r="Z584" s="2">
        <f t="shared" ca="1" si="332"/>
        <v>-1</v>
      </c>
      <c r="AA584" s="2">
        <f t="shared" ca="1" si="333"/>
        <v>-5</v>
      </c>
      <c r="AB584" s="2">
        <f t="shared" ca="1" si="334"/>
        <v>-16</v>
      </c>
      <c r="AC584" s="2" t="str">
        <f t="shared" ca="1" si="335"/>
        <v xml:space="preserve"> 2017 Q3</v>
      </c>
      <c r="AD584" s="2" t="str">
        <f t="shared" ca="1" si="336"/>
        <v xml:space="preserve"> 2017 M08</v>
      </c>
      <c r="AE584" s="2" t="b">
        <f t="shared" ca="1" si="337"/>
        <v>1</v>
      </c>
      <c r="AF584" s="2" t="b">
        <f t="shared" ca="1" si="338"/>
        <v>1</v>
      </c>
      <c r="AG584" s="2" t="str">
        <f t="shared" si="339"/>
        <v>2017</v>
      </c>
      <c r="AH584" s="2" t="str">
        <f t="shared" si="340"/>
        <v>3</v>
      </c>
      <c r="AI584" t="str">
        <f t="shared" si="341"/>
        <v>08</v>
      </c>
      <c r="AJ584" s="2" t="str">
        <f t="shared" si="342"/>
        <v>2017 Q3</v>
      </c>
    </row>
    <row r="585" spans="1:36" x14ac:dyDescent="0.25">
      <c r="A585" s="1">
        <v>42953</v>
      </c>
      <c r="B585" s="2">
        <f t="shared" si="315"/>
        <v>2017</v>
      </c>
      <c r="C585" s="2">
        <f t="shared" si="316"/>
        <v>3</v>
      </c>
      <c r="D585" s="2">
        <f t="shared" si="317"/>
        <v>20173</v>
      </c>
      <c r="E585">
        <f t="shared" si="318"/>
        <v>8</v>
      </c>
      <c r="F585">
        <f t="shared" si="319"/>
        <v>201708</v>
      </c>
      <c r="G585">
        <f t="shared" si="320"/>
        <v>218</v>
      </c>
      <c r="H585">
        <f t="shared" si="321"/>
        <v>218</v>
      </c>
      <c r="I585">
        <f t="shared" si="322"/>
        <v>37</v>
      </c>
      <c r="J585">
        <f t="shared" si="323"/>
        <v>56</v>
      </c>
      <c r="K585" s="1">
        <f t="shared" si="324"/>
        <v>42953</v>
      </c>
      <c r="L585" s="1">
        <f t="shared" si="325"/>
        <v>42948</v>
      </c>
      <c r="M585" s="1">
        <f t="shared" si="343"/>
        <v>42978</v>
      </c>
      <c r="N585" s="1">
        <f t="shared" si="326"/>
        <v>42917</v>
      </c>
      <c r="O585" s="1">
        <f t="shared" si="344"/>
        <v>43008</v>
      </c>
      <c r="P585" s="2">
        <f t="shared" si="345"/>
        <v>20</v>
      </c>
      <c r="Q585" s="2">
        <f t="shared" si="346"/>
        <v>7</v>
      </c>
      <c r="R585" s="2">
        <f t="shared" ca="1" si="347"/>
        <v>2018</v>
      </c>
      <c r="S585" s="2">
        <f t="shared" ca="1" si="348"/>
        <v>4</v>
      </c>
      <c r="T585" s="2">
        <f t="shared" ca="1" si="349"/>
        <v>12</v>
      </c>
      <c r="U585" s="2">
        <f t="shared" ca="1" si="327"/>
        <v>344</v>
      </c>
      <c r="V585" s="2">
        <f t="shared" ca="1" si="328"/>
        <v>344</v>
      </c>
      <c r="W585" s="2">
        <f t="shared" ca="1" si="329"/>
        <v>71</v>
      </c>
      <c r="X585" s="2">
        <f t="shared" ca="1" si="330"/>
        <v>12</v>
      </c>
      <c r="Y585" s="2">
        <f t="shared" ca="1" si="331"/>
        <v>36</v>
      </c>
      <c r="Z585" s="2">
        <f t="shared" ca="1" si="332"/>
        <v>-1</v>
      </c>
      <c r="AA585" s="2">
        <f t="shared" ca="1" si="333"/>
        <v>-5</v>
      </c>
      <c r="AB585" s="2">
        <f t="shared" ca="1" si="334"/>
        <v>-16</v>
      </c>
      <c r="AC585" s="2" t="str">
        <f t="shared" ca="1" si="335"/>
        <v xml:space="preserve"> 2017 Q3</v>
      </c>
      <c r="AD585" s="2" t="str">
        <f t="shared" ca="1" si="336"/>
        <v xml:space="preserve"> 2017 M08</v>
      </c>
      <c r="AE585" s="2" t="b">
        <f t="shared" ca="1" si="337"/>
        <v>1</v>
      </c>
      <c r="AF585" s="2" t="b">
        <f t="shared" ca="1" si="338"/>
        <v>1</v>
      </c>
      <c r="AG585" s="2" t="str">
        <f t="shared" si="339"/>
        <v>2017</v>
      </c>
      <c r="AH585" s="2" t="str">
        <f t="shared" si="340"/>
        <v>3</v>
      </c>
      <c r="AI585" t="str">
        <f t="shared" si="341"/>
        <v>08</v>
      </c>
      <c r="AJ585" s="2" t="str">
        <f t="shared" si="342"/>
        <v>2017 Q3</v>
      </c>
    </row>
    <row r="586" spans="1:36" x14ac:dyDescent="0.25">
      <c r="A586" s="1">
        <v>42954</v>
      </c>
      <c r="B586" s="2">
        <f t="shared" si="315"/>
        <v>2017</v>
      </c>
      <c r="C586" s="2">
        <f t="shared" si="316"/>
        <v>3</v>
      </c>
      <c r="D586" s="2">
        <f t="shared" si="317"/>
        <v>20173</v>
      </c>
      <c r="E586">
        <f t="shared" si="318"/>
        <v>8</v>
      </c>
      <c r="F586">
        <f t="shared" si="319"/>
        <v>201708</v>
      </c>
      <c r="G586">
        <f t="shared" si="320"/>
        <v>219</v>
      </c>
      <c r="H586">
        <f t="shared" si="321"/>
        <v>219</v>
      </c>
      <c r="I586">
        <f t="shared" si="322"/>
        <v>38</v>
      </c>
      <c r="J586">
        <f t="shared" si="323"/>
        <v>55</v>
      </c>
      <c r="K586" s="1">
        <f t="shared" si="324"/>
        <v>42954</v>
      </c>
      <c r="L586" s="1">
        <f t="shared" si="325"/>
        <v>42948</v>
      </c>
      <c r="M586" s="1">
        <f t="shared" si="343"/>
        <v>42978</v>
      </c>
      <c r="N586" s="1">
        <f t="shared" si="326"/>
        <v>42917</v>
      </c>
      <c r="O586" s="1">
        <f t="shared" si="344"/>
        <v>43008</v>
      </c>
      <c r="P586" s="2">
        <f t="shared" si="345"/>
        <v>20</v>
      </c>
      <c r="Q586" s="2">
        <f t="shared" si="346"/>
        <v>7</v>
      </c>
      <c r="R586" s="2">
        <f t="shared" ca="1" si="347"/>
        <v>2018</v>
      </c>
      <c r="S586" s="2">
        <f t="shared" ca="1" si="348"/>
        <v>4</v>
      </c>
      <c r="T586" s="2">
        <f t="shared" ca="1" si="349"/>
        <v>12</v>
      </c>
      <c r="U586" s="2">
        <f t="shared" ca="1" si="327"/>
        <v>344</v>
      </c>
      <c r="V586" s="2">
        <f t="shared" ca="1" si="328"/>
        <v>344</v>
      </c>
      <c r="W586" s="2">
        <f t="shared" ca="1" si="329"/>
        <v>71</v>
      </c>
      <c r="X586" s="2">
        <f t="shared" ca="1" si="330"/>
        <v>12</v>
      </c>
      <c r="Y586" s="2">
        <f t="shared" ca="1" si="331"/>
        <v>36</v>
      </c>
      <c r="Z586" s="2">
        <f t="shared" ca="1" si="332"/>
        <v>-1</v>
      </c>
      <c r="AA586" s="2">
        <f t="shared" ca="1" si="333"/>
        <v>-5</v>
      </c>
      <c r="AB586" s="2">
        <f t="shared" ca="1" si="334"/>
        <v>-16</v>
      </c>
      <c r="AC586" s="2" t="str">
        <f t="shared" ca="1" si="335"/>
        <v xml:space="preserve"> 2017 Q3</v>
      </c>
      <c r="AD586" s="2" t="str">
        <f t="shared" ca="1" si="336"/>
        <v xml:space="preserve"> 2017 M08</v>
      </c>
      <c r="AE586" s="2" t="b">
        <f t="shared" ca="1" si="337"/>
        <v>1</v>
      </c>
      <c r="AF586" s="2" t="b">
        <f t="shared" ca="1" si="338"/>
        <v>1</v>
      </c>
      <c r="AG586" s="2" t="str">
        <f t="shared" si="339"/>
        <v>2017</v>
      </c>
      <c r="AH586" s="2" t="str">
        <f t="shared" si="340"/>
        <v>3</v>
      </c>
      <c r="AI586" t="str">
        <f t="shared" si="341"/>
        <v>08</v>
      </c>
      <c r="AJ586" s="2" t="str">
        <f t="shared" si="342"/>
        <v>2017 Q3</v>
      </c>
    </row>
    <row r="587" spans="1:36" x14ac:dyDescent="0.25">
      <c r="A587" s="1">
        <v>42955</v>
      </c>
      <c r="B587" s="2">
        <f t="shared" si="315"/>
        <v>2017</v>
      </c>
      <c r="C587" s="2">
        <f t="shared" si="316"/>
        <v>3</v>
      </c>
      <c r="D587" s="2">
        <f t="shared" si="317"/>
        <v>20173</v>
      </c>
      <c r="E587">
        <f t="shared" si="318"/>
        <v>8</v>
      </c>
      <c r="F587">
        <f t="shared" si="319"/>
        <v>201708</v>
      </c>
      <c r="G587">
        <f t="shared" si="320"/>
        <v>220</v>
      </c>
      <c r="H587">
        <f t="shared" si="321"/>
        <v>220</v>
      </c>
      <c r="I587">
        <f t="shared" si="322"/>
        <v>39</v>
      </c>
      <c r="J587">
        <f t="shared" si="323"/>
        <v>54</v>
      </c>
      <c r="K587" s="1">
        <f t="shared" si="324"/>
        <v>42955</v>
      </c>
      <c r="L587" s="1">
        <f t="shared" si="325"/>
        <v>42948</v>
      </c>
      <c r="M587" s="1">
        <f t="shared" si="343"/>
        <v>42978</v>
      </c>
      <c r="N587" s="1">
        <f t="shared" si="326"/>
        <v>42917</v>
      </c>
      <c r="O587" s="1">
        <f t="shared" si="344"/>
        <v>43008</v>
      </c>
      <c r="P587" s="2">
        <f t="shared" si="345"/>
        <v>20</v>
      </c>
      <c r="Q587" s="2">
        <f t="shared" si="346"/>
        <v>7</v>
      </c>
      <c r="R587" s="2">
        <f t="shared" ca="1" si="347"/>
        <v>2018</v>
      </c>
      <c r="S587" s="2">
        <f t="shared" ca="1" si="348"/>
        <v>4</v>
      </c>
      <c r="T587" s="2">
        <f t="shared" ca="1" si="349"/>
        <v>12</v>
      </c>
      <c r="U587" s="2">
        <f t="shared" ca="1" si="327"/>
        <v>344</v>
      </c>
      <c r="V587" s="2">
        <f t="shared" ca="1" si="328"/>
        <v>344</v>
      </c>
      <c r="W587" s="2">
        <f t="shared" ca="1" si="329"/>
        <v>71</v>
      </c>
      <c r="X587" s="2">
        <f t="shared" ca="1" si="330"/>
        <v>12</v>
      </c>
      <c r="Y587" s="2">
        <f t="shared" ca="1" si="331"/>
        <v>36</v>
      </c>
      <c r="Z587" s="2">
        <f t="shared" ca="1" si="332"/>
        <v>-1</v>
      </c>
      <c r="AA587" s="2">
        <f t="shared" ca="1" si="333"/>
        <v>-5</v>
      </c>
      <c r="AB587" s="2">
        <f t="shared" ca="1" si="334"/>
        <v>-16</v>
      </c>
      <c r="AC587" s="2" t="str">
        <f t="shared" ca="1" si="335"/>
        <v xml:space="preserve"> 2017 Q3</v>
      </c>
      <c r="AD587" s="2" t="str">
        <f t="shared" ca="1" si="336"/>
        <v xml:space="preserve"> 2017 M08</v>
      </c>
      <c r="AE587" s="2" t="b">
        <f t="shared" ca="1" si="337"/>
        <v>1</v>
      </c>
      <c r="AF587" s="2" t="b">
        <f t="shared" ca="1" si="338"/>
        <v>1</v>
      </c>
      <c r="AG587" s="2" t="str">
        <f t="shared" si="339"/>
        <v>2017</v>
      </c>
      <c r="AH587" s="2" t="str">
        <f t="shared" si="340"/>
        <v>3</v>
      </c>
      <c r="AI587" t="str">
        <f t="shared" si="341"/>
        <v>08</v>
      </c>
      <c r="AJ587" s="2" t="str">
        <f t="shared" si="342"/>
        <v>2017 Q3</v>
      </c>
    </row>
    <row r="588" spans="1:36" x14ac:dyDescent="0.25">
      <c r="A588" s="1">
        <v>42956</v>
      </c>
      <c r="B588" s="2">
        <f t="shared" si="315"/>
        <v>2017</v>
      </c>
      <c r="C588" s="2">
        <f t="shared" si="316"/>
        <v>3</v>
      </c>
      <c r="D588" s="2">
        <f t="shared" si="317"/>
        <v>20173</v>
      </c>
      <c r="E588">
        <f t="shared" si="318"/>
        <v>8</v>
      </c>
      <c r="F588">
        <f t="shared" si="319"/>
        <v>201708</v>
      </c>
      <c r="G588">
        <f t="shared" si="320"/>
        <v>221</v>
      </c>
      <c r="H588">
        <f t="shared" si="321"/>
        <v>221</v>
      </c>
      <c r="I588">
        <f t="shared" si="322"/>
        <v>40</v>
      </c>
      <c r="J588">
        <f t="shared" si="323"/>
        <v>53</v>
      </c>
      <c r="K588" s="1">
        <f t="shared" si="324"/>
        <v>42956</v>
      </c>
      <c r="L588" s="1">
        <f t="shared" si="325"/>
        <v>42948</v>
      </c>
      <c r="M588" s="1">
        <f t="shared" si="343"/>
        <v>42978</v>
      </c>
      <c r="N588" s="1">
        <f t="shared" si="326"/>
        <v>42917</v>
      </c>
      <c r="O588" s="1">
        <f t="shared" si="344"/>
        <v>43008</v>
      </c>
      <c r="P588" s="2">
        <f t="shared" si="345"/>
        <v>20</v>
      </c>
      <c r="Q588" s="2">
        <f t="shared" si="346"/>
        <v>7</v>
      </c>
      <c r="R588" s="2">
        <f t="shared" ca="1" si="347"/>
        <v>2018</v>
      </c>
      <c r="S588" s="2">
        <f t="shared" ca="1" si="348"/>
        <v>4</v>
      </c>
      <c r="T588" s="2">
        <f t="shared" ca="1" si="349"/>
        <v>12</v>
      </c>
      <c r="U588" s="2">
        <f t="shared" ca="1" si="327"/>
        <v>344</v>
      </c>
      <c r="V588" s="2">
        <f t="shared" ca="1" si="328"/>
        <v>344</v>
      </c>
      <c r="W588" s="2">
        <f t="shared" ca="1" si="329"/>
        <v>71</v>
      </c>
      <c r="X588" s="2">
        <f t="shared" ca="1" si="330"/>
        <v>12</v>
      </c>
      <c r="Y588" s="2">
        <f t="shared" ca="1" si="331"/>
        <v>36</v>
      </c>
      <c r="Z588" s="2">
        <f t="shared" ca="1" si="332"/>
        <v>-1</v>
      </c>
      <c r="AA588" s="2">
        <f t="shared" ca="1" si="333"/>
        <v>-5</v>
      </c>
      <c r="AB588" s="2">
        <f t="shared" ca="1" si="334"/>
        <v>-16</v>
      </c>
      <c r="AC588" s="2" t="str">
        <f t="shared" ca="1" si="335"/>
        <v xml:space="preserve"> 2017 Q3</v>
      </c>
      <c r="AD588" s="2" t="str">
        <f t="shared" ca="1" si="336"/>
        <v xml:space="preserve"> 2017 M08</v>
      </c>
      <c r="AE588" s="2" t="b">
        <f t="shared" ca="1" si="337"/>
        <v>1</v>
      </c>
      <c r="AF588" s="2" t="b">
        <f t="shared" ca="1" si="338"/>
        <v>1</v>
      </c>
      <c r="AG588" s="2" t="str">
        <f t="shared" si="339"/>
        <v>2017</v>
      </c>
      <c r="AH588" s="2" t="str">
        <f t="shared" si="340"/>
        <v>3</v>
      </c>
      <c r="AI588" t="str">
        <f t="shared" si="341"/>
        <v>08</v>
      </c>
      <c r="AJ588" s="2" t="str">
        <f t="shared" si="342"/>
        <v>2017 Q3</v>
      </c>
    </row>
    <row r="589" spans="1:36" x14ac:dyDescent="0.25">
      <c r="A589" s="1">
        <v>42957</v>
      </c>
      <c r="B589" s="2">
        <f t="shared" si="315"/>
        <v>2017</v>
      </c>
      <c r="C589" s="2">
        <f t="shared" si="316"/>
        <v>3</v>
      </c>
      <c r="D589" s="2">
        <f t="shared" si="317"/>
        <v>20173</v>
      </c>
      <c r="E589">
        <f t="shared" si="318"/>
        <v>8</v>
      </c>
      <c r="F589">
        <f t="shared" si="319"/>
        <v>201708</v>
      </c>
      <c r="G589">
        <f t="shared" si="320"/>
        <v>222</v>
      </c>
      <c r="H589">
        <f t="shared" si="321"/>
        <v>222</v>
      </c>
      <c r="I589">
        <f t="shared" si="322"/>
        <v>41</v>
      </c>
      <c r="J589">
        <f t="shared" si="323"/>
        <v>52</v>
      </c>
      <c r="K589" s="1">
        <f t="shared" si="324"/>
        <v>42957</v>
      </c>
      <c r="L589" s="1">
        <f t="shared" si="325"/>
        <v>42948</v>
      </c>
      <c r="M589" s="1">
        <f t="shared" si="343"/>
        <v>42978</v>
      </c>
      <c r="N589" s="1">
        <f t="shared" si="326"/>
        <v>42917</v>
      </c>
      <c r="O589" s="1">
        <f t="shared" si="344"/>
        <v>43008</v>
      </c>
      <c r="P589" s="2">
        <f t="shared" si="345"/>
        <v>20</v>
      </c>
      <c r="Q589" s="2">
        <f t="shared" si="346"/>
        <v>7</v>
      </c>
      <c r="R589" s="2">
        <f t="shared" ca="1" si="347"/>
        <v>2018</v>
      </c>
      <c r="S589" s="2">
        <f t="shared" ca="1" si="348"/>
        <v>4</v>
      </c>
      <c r="T589" s="2">
        <f t="shared" ca="1" si="349"/>
        <v>12</v>
      </c>
      <c r="U589" s="2">
        <f t="shared" ca="1" si="327"/>
        <v>344</v>
      </c>
      <c r="V589" s="2">
        <f t="shared" ca="1" si="328"/>
        <v>344</v>
      </c>
      <c r="W589" s="2">
        <f t="shared" ca="1" si="329"/>
        <v>71</v>
      </c>
      <c r="X589" s="2">
        <f t="shared" ca="1" si="330"/>
        <v>12</v>
      </c>
      <c r="Y589" s="2">
        <f t="shared" ca="1" si="331"/>
        <v>36</v>
      </c>
      <c r="Z589" s="2">
        <f t="shared" ca="1" si="332"/>
        <v>-1</v>
      </c>
      <c r="AA589" s="2">
        <f t="shared" ca="1" si="333"/>
        <v>-5</v>
      </c>
      <c r="AB589" s="2">
        <f t="shared" ca="1" si="334"/>
        <v>-16</v>
      </c>
      <c r="AC589" s="2" t="str">
        <f t="shared" ca="1" si="335"/>
        <v xml:space="preserve"> 2017 Q3</v>
      </c>
      <c r="AD589" s="2" t="str">
        <f t="shared" ca="1" si="336"/>
        <v xml:space="preserve"> 2017 M08</v>
      </c>
      <c r="AE589" s="2" t="b">
        <f t="shared" ca="1" si="337"/>
        <v>1</v>
      </c>
      <c r="AF589" s="2" t="b">
        <f t="shared" ca="1" si="338"/>
        <v>1</v>
      </c>
      <c r="AG589" s="2" t="str">
        <f t="shared" si="339"/>
        <v>2017</v>
      </c>
      <c r="AH589" s="2" t="str">
        <f t="shared" si="340"/>
        <v>3</v>
      </c>
      <c r="AI589" t="str">
        <f t="shared" si="341"/>
        <v>08</v>
      </c>
      <c r="AJ589" s="2" t="str">
        <f t="shared" si="342"/>
        <v>2017 Q3</v>
      </c>
    </row>
    <row r="590" spans="1:36" x14ac:dyDescent="0.25">
      <c r="A590" s="1">
        <v>42958</v>
      </c>
      <c r="B590" s="2">
        <f t="shared" si="315"/>
        <v>2017</v>
      </c>
      <c r="C590" s="2">
        <f t="shared" si="316"/>
        <v>3</v>
      </c>
      <c r="D590" s="2">
        <f t="shared" si="317"/>
        <v>20173</v>
      </c>
      <c r="E590">
        <f t="shared" si="318"/>
        <v>8</v>
      </c>
      <c r="F590">
        <f t="shared" si="319"/>
        <v>201708</v>
      </c>
      <c r="G590">
        <f t="shared" si="320"/>
        <v>223</v>
      </c>
      <c r="H590">
        <f t="shared" si="321"/>
        <v>223</v>
      </c>
      <c r="I590">
        <f t="shared" si="322"/>
        <v>42</v>
      </c>
      <c r="J590">
        <f t="shared" si="323"/>
        <v>51</v>
      </c>
      <c r="K590" s="1">
        <f t="shared" si="324"/>
        <v>42958</v>
      </c>
      <c r="L590" s="1">
        <f t="shared" si="325"/>
        <v>42948</v>
      </c>
      <c r="M590" s="1">
        <f t="shared" si="343"/>
        <v>42978</v>
      </c>
      <c r="N590" s="1">
        <f t="shared" si="326"/>
        <v>42917</v>
      </c>
      <c r="O590" s="1">
        <f t="shared" si="344"/>
        <v>43008</v>
      </c>
      <c r="P590" s="2">
        <f t="shared" si="345"/>
        <v>20</v>
      </c>
      <c r="Q590" s="2">
        <f t="shared" si="346"/>
        <v>7</v>
      </c>
      <c r="R590" s="2">
        <f t="shared" ca="1" si="347"/>
        <v>2018</v>
      </c>
      <c r="S590" s="2">
        <f t="shared" ca="1" si="348"/>
        <v>4</v>
      </c>
      <c r="T590" s="2">
        <f t="shared" ca="1" si="349"/>
        <v>12</v>
      </c>
      <c r="U590" s="2">
        <f t="shared" ca="1" si="327"/>
        <v>344</v>
      </c>
      <c r="V590" s="2">
        <f t="shared" ca="1" si="328"/>
        <v>344</v>
      </c>
      <c r="W590" s="2">
        <f t="shared" ca="1" si="329"/>
        <v>71</v>
      </c>
      <c r="X590" s="2">
        <f t="shared" ca="1" si="330"/>
        <v>12</v>
      </c>
      <c r="Y590" s="2">
        <f t="shared" ca="1" si="331"/>
        <v>36</v>
      </c>
      <c r="Z590" s="2">
        <f t="shared" ca="1" si="332"/>
        <v>-1</v>
      </c>
      <c r="AA590" s="2">
        <f t="shared" ca="1" si="333"/>
        <v>-5</v>
      </c>
      <c r="AB590" s="2">
        <f t="shared" ca="1" si="334"/>
        <v>-16</v>
      </c>
      <c r="AC590" s="2" t="str">
        <f t="shared" ca="1" si="335"/>
        <v xml:space="preserve"> 2017 Q3</v>
      </c>
      <c r="AD590" s="2" t="str">
        <f t="shared" ca="1" si="336"/>
        <v xml:space="preserve"> 2017 M08</v>
      </c>
      <c r="AE590" s="2" t="b">
        <f t="shared" ca="1" si="337"/>
        <v>1</v>
      </c>
      <c r="AF590" s="2" t="b">
        <f t="shared" ca="1" si="338"/>
        <v>1</v>
      </c>
      <c r="AG590" s="2" t="str">
        <f t="shared" si="339"/>
        <v>2017</v>
      </c>
      <c r="AH590" s="2" t="str">
        <f t="shared" si="340"/>
        <v>3</v>
      </c>
      <c r="AI590" t="str">
        <f t="shared" si="341"/>
        <v>08</v>
      </c>
      <c r="AJ590" s="2" t="str">
        <f t="shared" si="342"/>
        <v>2017 Q3</v>
      </c>
    </row>
    <row r="591" spans="1:36" x14ac:dyDescent="0.25">
      <c r="A591" s="1">
        <v>42959</v>
      </c>
      <c r="B591" s="2">
        <f t="shared" si="315"/>
        <v>2017</v>
      </c>
      <c r="C591" s="2">
        <f t="shared" si="316"/>
        <v>3</v>
      </c>
      <c r="D591" s="2">
        <f t="shared" si="317"/>
        <v>20173</v>
      </c>
      <c r="E591">
        <f t="shared" si="318"/>
        <v>8</v>
      </c>
      <c r="F591">
        <f t="shared" si="319"/>
        <v>201708</v>
      </c>
      <c r="G591">
        <f t="shared" si="320"/>
        <v>224</v>
      </c>
      <c r="H591">
        <f t="shared" si="321"/>
        <v>224</v>
      </c>
      <c r="I591">
        <f t="shared" si="322"/>
        <v>43</v>
      </c>
      <c r="J591">
        <f t="shared" si="323"/>
        <v>50</v>
      </c>
      <c r="K591" s="1">
        <f t="shared" si="324"/>
        <v>42959</v>
      </c>
      <c r="L591" s="1">
        <f t="shared" si="325"/>
        <v>42948</v>
      </c>
      <c r="M591" s="1">
        <f t="shared" si="343"/>
        <v>42978</v>
      </c>
      <c r="N591" s="1">
        <f t="shared" si="326"/>
        <v>42917</v>
      </c>
      <c r="O591" s="1">
        <f t="shared" si="344"/>
        <v>43008</v>
      </c>
      <c r="P591" s="2">
        <f t="shared" si="345"/>
        <v>20</v>
      </c>
      <c r="Q591" s="2">
        <f t="shared" si="346"/>
        <v>7</v>
      </c>
      <c r="R591" s="2">
        <f t="shared" ca="1" si="347"/>
        <v>2018</v>
      </c>
      <c r="S591" s="2">
        <f t="shared" ca="1" si="348"/>
        <v>4</v>
      </c>
      <c r="T591" s="2">
        <f t="shared" ca="1" si="349"/>
        <v>12</v>
      </c>
      <c r="U591" s="2">
        <f t="shared" ca="1" si="327"/>
        <v>344</v>
      </c>
      <c r="V591" s="2">
        <f t="shared" ca="1" si="328"/>
        <v>344</v>
      </c>
      <c r="W591" s="2">
        <f t="shared" ca="1" si="329"/>
        <v>71</v>
      </c>
      <c r="X591" s="2">
        <f t="shared" ca="1" si="330"/>
        <v>12</v>
      </c>
      <c r="Y591" s="2">
        <f t="shared" ca="1" si="331"/>
        <v>36</v>
      </c>
      <c r="Z591" s="2">
        <f t="shared" ca="1" si="332"/>
        <v>-1</v>
      </c>
      <c r="AA591" s="2">
        <f t="shared" ca="1" si="333"/>
        <v>-5</v>
      </c>
      <c r="AB591" s="2">
        <f t="shared" ca="1" si="334"/>
        <v>-16</v>
      </c>
      <c r="AC591" s="2" t="str">
        <f t="shared" ca="1" si="335"/>
        <v xml:space="preserve"> 2017 Q3</v>
      </c>
      <c r="AD591" s="2" t="str">
        <f t="shared" ca="1" si="336"/>
        <v xml:space="preserve"> 2017 M08</v>
      </c>
      <c r="AE591" s="2" t="b">
        <f t="shared" ca="1" si="337"/>
        <v>1</v>
      </c>
      <c r="AF591" s="2" t="b">
        <f t="shared" ca="1" si="338"/>
        <v>1</v>
      </c>
      <c r="AG591" s="2" t="str">
        <f t="shared" si="339"/>
        <v>2017</v>
      </c>
      <c r="AH591" s="2" t="str">
        <f t="shared" si="340"/>
        <v>3</v>
      </c>
      <c r="AI591" t="str">
        <f t="shared" si="341"/>
        <v>08</v>
      </c>
      <c r="AJ591" s="2" t="str">
        <f t="shared" si="342"/>
        <v>2017 Q3</v>
      </c>
    </row>
    <row r="592" spans="1:36" x14ac:dyDescent="0.25">
      <c r="A592" s="1">
        <v>42960</v>
      </c>
      <c r="B592" s="2">
        <f t="shared" si="315"/>
        <v>2017</v>
      </c>
      <c r="C592" s="2">
        <f t="shared" si="316"/>
        <v>3</v>
      </c>
      <c r="D592" s="2">
        <f t="shared" si="317"/>
        <v>20173</v>
      </c>
      <c r="E592">
        <f t="shared" si="318"/>
        <v>8</v>
      </c>
      <c r="F592">
        <f t="shared" si="319"/>
        <v>201708</v>
      </c>
      <c r="G592">
        <f t="shared" si="320"/>
        <v>225</v>
      </c>
      <c r="H592">
        <f t="shared" si="321"/>
        <v>225</v>
      </c>
      <c r="I592">
        <f t="shared" si="322"/>
        <v>44</v>
      </c>
      <c r="J592">
        <f t="shared" si="323"/>
        <v>49</v>
      </c>
      <c r="K592" s="1">
        <f t="shared" si="324"/>
        <v>42960</v>
      </c>
      <c r="L592" s="1">
        <f t="shared" si="325"/>
        <v>42948</v>
      </c>
      <c r="M592" s="1">
        <f t="shared" si="343"/>
        <v>42978</v>
      </c>
      <c r="N592" s="1">
        <f t="shared" si="326"/>
        <v>42917</v>
      </c>
      <c r="O592" s="1">
        <f t="shared" si="344"/>
        <v>43008</v>
      </c>
      <c r="P592" s="2">
        <f t="shared" si="345"/>
        <v>20</v>
      </c>
      <c r="Q592" s="2">
        <f t="shared" si="346"/>
        <v>7</v>
      </c>
      <c r="R592" s="2">
        <f t="shared" ca="1" si="347"/>
        <v>2018</v>
      </c>
      <c r="S592" s="2">
        <f t="shared" ca="1" si="348"/>
        <v>4</v>
      </c>
      <c r="T592" s="2">
        <f t="shared" ca="1" si="349"/>
        <v>12</v>
      </c>
      <c r="U592" s="2">
        <f t="shared" ca="1" si="327"/>
        <v>344</v>
      </c>
      <c r="V592" s="2">
        <f t="shared" ca="1" si="328"/>
        <v>344</v>
      </c>
      <c r="W592" s="2">
        <f t="shared" ca="1" si="329"/>
        <v>71</v>
      </c>
      <c r="X592" s="2">
        <f t="shared" ca="1" si="330"/>
        <v>12</v>
      </c>
      <c r="Y592" s="2">
        <f t="shared" ca="1" si="331"/>
        <v>36</v>
      </c>
      <c r="Z592" s="2">
        <f t="shared" ca="1" si="332"/>
        <v>-1</v>
      </c>
      <c r="AA592" s="2">
        <f t="shared" ca="1" si="333"/>
        <v>-5</v>
      </c>
      <c r="AB592" s="2">
        <f t="shared" ca="1" si="334"/>
        <v>-16</v>
      </c>
      <c r="AC592" s="2" t="str">
        <f t="shared" ca="1" si="335"/>
        <v xml:space="preserve"> 2017 Q3</v>
      </c>
      <c r="AD592" s="2" t="str">
        <f t="shared" ca="1" si="336"/>
        <v xml:space="preserve"> 2017 M08</v>
      </c>
      <c r="AE592" s="2" t="b">
        <f t="shared" ca="1" si="337"/>
        <v>1</v>
      </c>
      <c r="AF592" s="2" t="b">
        <f t="shared" ca="1" si="338"/>
        <v>1</v>
      </c>
      <c r="AG592" s="2" t="str">
        <f t="shared" si="339"/>
        <v>2017</v>
      </c>
      <c r="AH592" s="2" t="str">
        <f t="shared" si="340"/>
        <v>3</v>
      </c>
      <c r="AI592" t="str">
        <f t="shared" si="341"/>
        <v>08</v>
      </c>
      <c r="AJ592" s="2" t="str">
        <f t="shared" si="342"/>
        <v>2017 Q3</v>
      </c>
    </row>
    <row r="593" spans="1:36" x14ac:dyDescent="0.25">
      <c r="A593" s="1">
        <v>42961</v>
      </c>
      <c r="B593" s="2">
        <f t="shared" si="315"/>
        <v>2017</v>
      </c>
      <c r="C593" s="2">
        <f t="shared" si="316"/>
        <v>3</v>
      </c>
      <c r="D593" s="2">
        <f t="shared" si="317"/>
        <v>20173</v>
      </c>
      <c r="E593">
        <f t="shared" si="318"/>
        <v>8</v>
      </c>
      <c r="F593">
        <f t="shared" si="319"/>
        <v>201708</v>
      </c>
      <c r="G593">
        <f t="shared" si="320"/>
        <v>226</v>
      </c>
      <c r="H593">
        <f t="shared" si="321"/>
        <v>226</v>
      </c>
      <c r="I593">
        <f t="shared" si="322"/>
        <v>45</v>
      </c>
      <c r="J593">
        <f t="shared" si="323"/>
        <v>48</v>
      </c>
      <c r="K593" s="1">
        <f t="shared" si="324"/>
        <v>42961</v>
      </c>
      <c r="L593" s="1">
        <f t="shared" si="325"/>
        <v>42948</v>
      </c>
      <c r="M593" s="1">
        <f t="shared" si="343"/>
        <v>42978</v>
      </c>
      <c r="N593" s="1">
        <f t="shared" si="326"/>
        <v>42917</v>
      </c>
      <c r="O593" s="1">
        <f t="shared" si="344"/>
        <v>43008</v>
      </c>
      <c r="P593" s="2">
        <f t="shared" si="345"/>
        <v>20</v>
      </c>
      <c r="Q593" s="2">
        <f t="shared" si="346"/>
        <v>7</v>
      </c>
      <c r="R593" s="2">
        <f t="shared" ca="1" si="347"/>
        <v>2018</v>
      </c>
      <c r="S593" s="2">
        <f t="shared" ca="1" si="348"/>
        <v>4</v>
      </c>
      <c r="T593" s="2">
        <f t="shared" ca="1" si="349"/>
        <v>12</v>
      </c>
      <c r="U593" s="2">
        <f t="shared" ca="1" si="327"/>
        <v>344</v>
      </c>
      <c r="V593" s="2">
        <f t="shared" ca="1" si="328"/>
        <v>344</v>
      </c>
      <c r="W593" s="2">
        <f t="shared" ca="1" si="329"/>
        <v>71</v>
      </c>
      <c r="X593" s="2">
        <f t="shared" ca="1" si="330"/>
        <v>12</v>
      </c>
      <c r="Y593" s="2">
        <f t="shared" ca="1" si="331"/>
        <v>36</v>
      </c>
      <c r="Z593" s="2">
        <f t="shared" ca="1" si="332"/>
        <v>-1</v>
      </c>
      <c r="AA593" s="2">
        <f t="shared" ca="1" si="333"/>
        <v>-5</v>
      </c>
      <c r="AB593" s="2">
        <f t="shared" ca="1" si="334"/>
        <v>-16</v>
      </c>
      <c r="AC593" s="2" t="str">
        <f t="shared" ca="1" si="335"/>
        <v xml:space="preserve"> 2017 Q3</v>
      </c>
      <c r="AD593" s="2" t="str">
        <f t="shared" ca="1" si="336"/>
        <v xml:space="preserve"> 2017 M08</v>
      </c>
      <c r="AE593" s="2" t="b">
        <f t="shared" ca="1" si="337"/>
        <v>1</v>
      </c>
      <c r="AF593" s="2" t="b">
        <f t="shared" ca="1" si="338"/>
        <v>1</v>
      </c>
      <c r="AG593" s="2" t="str">
        <f t="shared" si="339"/>
        <v>2017</v>
      </c>
      <c r="AH593" s="2" t="str">
        <f t="shared" si="340"/>
        <v>3</v>
      </c>
      <c r="AI593" t="str">
        <f t="shared" si="341"/>
        <v>08</v>
      </c>
      <c r="AJ593" s="2" t="str">
        <f t="shared" si="342"/>
        <v>2017 Q3</v>
      </c>
    </row>
    <row r="594" spans="1:36" x14ac:dyDescent="0.25">
      <c r="A594" s="1">
        <v>42962</v>
      </c>
      <c r="B594" s="2">
        <f t="shared" si="315"/>
        <v>2017</v>
      </c>
      <c r="C594" s="2">
        <f t="shared" si="316"/>
        <v>3</v>
      </c>
      <c r="D594" s="2">
        <f t="shared" si="317"/>
        <v>20173</v>
      </c>
      <c r="E594">
        <f t="shared" si="318"/>
        <v>8</v>
      </c>
      <c r="F594">
        <f t="shared" si="319"/>
        <v>201708</v>
      </c>
      <c r="G594">
        <f t="shared" si="320"/>
        <v>227</v>
      </c>
      <c r="H594">
        <f t="shared" si="321"/>
        <v>227</v>
      </c>
      <c r="I594">
        <f t="shared" si="322"/>
        <v>46</v>
      </c>
      <c r="J594">
        <f t="shared" si="323"/>
        <v>47</v>
      </c>
      <c r="K594" s="1">
        <f t="shared" si="324"/>
        <v>42962</v>
      </c>
      <c r="L594" s="1">
        <f t="shared" si="325"/>
        <v>42948</v>
      </c>
      <c r="M594" s="1">
        <f t="shared" si="343"/>
        <v>42978</v>
      </c>
      <c r="N594" s="1">
        <f t="shared" si="326"/>
        <v>42917</v>
      </c>
      <c r="O594" s="1">
        <f t="shared" si="344"/>
        <v>43008</v>
      </c>
      <c r="P594" s="2">
        <f t="shared" si="345"/>
        <v>20</v>
      </c>
      <c r="Q594" s="2">
        <f t="shared" si="346"/>
        <v>7</v>
      </c>
      <c r="R594" s="2">
        <f t="shared" ca="1" si="347"/>
        <v>2018</v>
      </c>
      <c r="S594" s="2">
        <f t="shared" ca="1" si="348"/>
        <v>4</v>
      </c>
      <c r="T594" s="2">
        <f t="shared" ca="1" si="349"/>
        <v>12</v>
      </c>
      <c r="U594" s="2">
        <f t="shared" ca="1" si="327"/>
        <v>344</v>
      </c>
      <c r="V594" s="2">
        <f t="shared" ca="1" si="328"/>
        <v>344</v>
      </c>
      <c r="W594" s="2">
        <f t="shared" ca="1" si="329"/>
        <v>71</v>
      </c>
      <c r="X594" s="2">
        <f t="shared" ca="1" si="330"/>
        <v>12</v>
      </c>
      <c r="Y594" s="2">
        <f t="shared" ca="1" si="331"/>
        <v>36</v>
      </c>
      <c r="Z594" s="2">
        <f t="shared" ca="1" si="332"/>
        <v>-1</v>
      </c>
      <c r="AA594" s="2">
        <f t="shared" ca="1" si="333"/>
        <v>-5</v>
      </c>
      <c r="AB594" s="2">
        <f t="shared" ca="1" si="334"/>
        <v>-16</v>
      </c>
      <c r="AC594" s="2" t="str">
        <f t="shared" ca="1" si="335"/>
        <v xml:space="preserve"> 2017 Q3</v>
      </c>
      <c r="AD594" s="2" t="str">
        <f t="shared" ca="1" si="336"/>
        <v xml:space="preserve"> 2017 M08</v>
      </c>
      <c r="AE594" s="2" t="b">
        <f t="shared" ca="1" si="337"/>
        <v>1</v>
      </c>
      <c r="AF594" s="2" t="b">
        <f t="shared" ca="1" si="338"/>
        <v>1</v>
      </c>
      <c r="AG594" s="2" t="str">
        <f t="shared" si="339"/>
        <v>2017</v>
      </c>
      <c r="AH594" s="2" t="str">
        <f t="shared" si="340"/>
        <v>3</v>
      </c>
      <c r="AI594" t="str">
        <f t="shared" si="341"/>
        <v>08</v>
      </c>
      <c r="AJ594" s="2" t="str">
        <f t="shared" si="342"/>
        <v>2017 Q3</v>
      </c>
    </row>
    <row r="595" spans="1:36" x14ac:dyDescent="0.25">
      <c r="A595" s="1">
        <v>42963</v>
      </c>
      <c r="B595" s="2">
        <f t="shared" si="315"/>
        <v>2017</v>
      </c>
      <c r="C595" s="2">
        <f t="shared" si="316"/>
        <v>3</v>
      </c>
      <c r="D595" s="2">
        <f t="shared" si="317"/>
        <v>20173</v>
      </c>
      <c r="E595">
        <f t="shared" si="318"/>
        <v>8</v>
      </c>
      <c r="F595">
        <f t="shared" si="319"/>
        <v>201708</v>
      </c>
      <c r="G595">
        <f t="shared" si="320"/>
        <v>228</v>
      </c>
      <c r="H595">
        <f t="shared" si="321"/>
        <v>228</v>
      </c>
      <c r="I595">
        <f t="shared" si="322"/>
        <v>47</v>
      </c>
      <c r="J595">
        <f t="shared" si="323"/>
        <v>46</v>
      </c>
      <c r="K595" s="1">
        <f t="shared" si="324"/>
        <v>42963</v>
      </c>
      <c r="L595" s="1">
        <f t="shared" si="325"/>
        <v>42948</v>
      </c>
      <c r="M595" s="1">
        <f t="shared" si="343"/>
        <v>42978</v>
      </c>
      <c r="N595" s="1">
        <f t="shared" si="326"/>
        <v>42917</v>
      </c>
      <c r="O595" s="1">
        <f t="shared" si="344"/>
        <v>43008</v>
      </c>
      <c r="P595" s="2">
        <f t="shared" si="345"/>
        <v>20</v>
      </c>
      <c r="Q595" s="2">
        <f t="shared" si="346"/>
        <v>7</v>
      </c>
      <c r="R595" s="2">
        <f t="shared" ca="1" si="347"/>
        <v>2018</v>
      </c>
      <c r="S595" s="2">
        <f t="shared" ca="1" si="348"/>
        <v>4</v>
      </c>
      <c r="T595" s="2">
        <f t="shared" ca="1" si="349"/>
        <v>12</v>
      </c>
      <c r="U595" s="2">
        <f t="shared" ca="1" si="327"/>
        <v>344</v>
      </c>
      <c r="V595" s="2">
        <f t="shared" ca="1" si="328"/>
        <v>344</v>
      </c>
      <c r="W595" s="2">
        <f t="shared" ca="1" si="329"/>
        <v>71</v>
      </c>
      <c r="X595" s="2">
        <f t="shared" ca="1" si="330"/>
        <v>12</v>
      </c>
      <c r="Y595" s="2">
        <f t="shared" ca="1" si="331"/>
        <v>36</v>
      </c>
      <c r="Z595" s="2">
        <f t="shared" ca="1" si="332"/>
        <v>-1</v>
      </c>
      <c r="AA595" s="2">
        <f t="shared" ca="1" si="333"/>
        <v>-5</v>
      </c>
      <c r="AB595" s="2">
        <f t="shared" ca="1" si="334"/>
        <v>-16</v>
      </c>
      <c r="AC595" s="2" t="str">
        <f t="shared" ca="1" si="335"/>
        <v xml:space="preserve"> 2017 Q3</v>
      </c>
      <c r="AD595" s="2" t="str">
        <f t="shared" ca="1" si="336"/>
        <v xml:space="preserve"> 2017 M08</v>
      </c>
      <c r="AE595" s="2" t="b">
        <f t="shared" ca="1" si="337"/>
        <v>1</v>
      </c>
      <c r="AF595" s="2" t="b">
        <f t="shared" ca="1" si="338"/>
        <v>1</v>
      </c>
      <c r="AG595" s="2" t="str">
        <f t="shared" si="339"/>
        <v>2017</v>
      </c>
      <c r="AH595" s="2" t="str">
        <f t="shared" si="340"/>
        <v>3</v>
      </c>
      <c r="AI595" t="str">
        <f t="shared" si="341"/>
        <v>08</v>
      </c>
      <c r="AJ595" s="2" t="str">
        <f t="shared" si="342"/>
        <v>2017 Q3</v>
      </c>
    </row>
    <row r="596" spans="1:36" x14ac:dyDescent="0.25">
      <c r="A596" s="1">
        <v>42964</v>
      </c>
      <c r="B596" s="2">
        <f t="shared" si="315"/>
        <v>2017</v>
      </c>
      <c r="C596" s="2">
        <f t="shared" si="316"/>
        <v>3</v>
      </c>
      <c r="D596" s="2">
        <f t="shared" si="317"/>
        <v>20173</v>
      </c>
      <c r="E596">
        <f t="shared" si="318"/>
        <v>8</v>
      </c>
      <c r="F596">
        <f t="shared" si="319"/>
        <v>201708</v>
      </c>
      <c r="G596">
        <f t="shared" si="320"/>
        <v>229</v>
      </c>
      <c r="H596">
        <f t="shared" si="321"/>
        <v>229</v>
      </c>
      <c r="I596">
        <f t="shared" si="322"/>
        <v>48</v>
      </c>
      <c r="J596">
        <f t="shared" si="323"/>
        <v>45</v>
      </c>
      <c r="K596" s="1">
        <f t="shared" si="324"/>
        <v>42964</v>
      </c>
      <c r="L596" s="1">
        <f t="shared" si="325"/>
        <v>42948</v>
      </c>
      <c r="M596" s="1">
        <f t="shared" si="343"/>
        <v>42978</v>
      </c>
      <c r="N596" s="1">
        <f t="shared" si="326"/>
        <v>42917</v>
      </c>
      <c r="O596" s="1">
        <f t="shared" si="344"/>
        <v>43008</v>
      </c>
      <c r="P596" s="2">
        <f t="shared" si="345"/>
        <v>20</v>
      </c>
      <c r="Q596" s="2">
        <f t="shared" si="346"/>
        <v>7</v>
      </c>
      <c r="R596" s="2">
        <f t="shared" ca="1" si="347"/>
        <v>2018</v>
      </c>
      <c r="S596" s="2">
        <f t="shared" ca="1" si="348"/>
        <v>4</v>
      </c>
      <c r="T596" s="2">
        <f t="shared" ca="1" si="349"/>
        <v>12</v>
      </c>
      <c r="U596" s="2">
        <f t="shared" ca="1" si="327"/>
        <v>344</v>
      </c>
      <c r="V596" s="2">
        <f t="shared" ca="1" si="328"/>
        <v>344</v>
      </c>
      <c r="W596" s="2">
        <f t="shared" ca="1" si="329"/>
        <v>71</v>
      </c>
      <c r="X596" s="2">
        <f t="shared" ca="1" si="330"/>
        <v>12</v>
      </c>
      <c r="Y596" s="2">
        <f t="shared" ca="1" si="331"/>
        <v>36</v>
      </c>
      <c r="Z596" s="2">
        <f t="shared" ca="1" si="332"/>
        <v>-1</v>
      </c>
      <c r="AA596" s="2">
        <f t="shared" ca="1" si="333"/>
        <v>-5</v>
      </c>
      <c r="AB596" s="2">
        <f t="shared" ca="1" si="334"/>
        <v>-16</v>
      </c>
      <c r="AC596" s="2" t="str">
        <f t="shared" ca="1" si="335"/>
        <v xml:space="preserve"> 2017 Q3</v>
      </c>
      <c r="AD596" s="2" t="str">
        <f t="shared" ca="1" si="336"/>
        <v xml:space="preserve"> 2017 M08</v>
      </c>
      <c r="AE596" s="2" t="b">
        <f t="shared" ca="1" si="337"/>
        <v>1</v>
      </c>
      <c r="AF596" s="2" t="b">
        <f t="shared" ca="1" si="338"/>
        <v>1</v>
      </c>
      <c r="AG596" s="2" t="str">
        <f t="shared" si="339"/>
        <v>2017</v>
      </c>
      <c r="AH596" s="2" t="str">
        <f t="shared" si="340"/>
        <v>3</v>
      </c>
      <c r="AI596" t="str">
        <f t="shared" si="341"/>
        <v>08</v>
      </c>
      <c r="AJ596" s="2" t="str">
        <f t="shared" si="342"/>
        <v>2017 Q3</v>
      </c>
    </row>
    <row r="597" spans="1:36" x14ac:dyDescent="0.25">
      <c r="A597" s="1">
        <v>42965</v>
      </c>
      <c r="B597" s="2">
        <f t="shared" si="315"/>
        <v>2017</v>
      </c>
      <c r="C597" s="2">
        <f t="shared" si="316"/>
        <v>3</v>
      </c>
      <c r="D597" s="2">
        <f t="shared" si="317"/>
        <v>20173</v>
      </c>
      <c r="E597">
        <f t="shared" si="318"/>
        <v>8</v>
      </c>
      <c r="F597">
        <f t="shared" si="319"/>
        <v>201708</v>
      </c>
      <c r="G597">
        <f t="shared" si="320"/>
        <v>230</v>
      </c>
      <c r="H597">
        <f t="shared" si="321"/>
        <v>230</v>
      </c>
      <c r="I597">
        <f t="shared" si="322"/>
        <v>49</v>
      </c>
      <c r="J597">
        <f t="shared" si="323"/>
        <v>44</v>
      </c>
      <c r="K597" s="1">
        <f t="shared" si="324"/>
        <v>42965</v>
      </c>
      <c r="L597" s="1">
        <f t="shared" si="325"/>
        <v>42948</v>
      </c>
      <c r="M597" s="1">
        <f t="shared" si="343"/>
        <v>42978</v>
      </c>
      <c r="N597" s="1">
        <f t="shared" si="326"/>
        <v>42917</v>
      </c>
      <c r="O597" s="1">
        <f t="shared" si="344"/>
        <v>43008</v>
      </c>
      <c r="P597" s="2">
        <f t="shared" si="345"/>
        <v>20</v>
      </c>
      <c r="Q597" s="2">
        <f t="shared" si="346"/>
        <v>7</v>
      </c>
      <c r="R597" s="2">
        <f t="shared" ca="1" si="347"/>
        <v>2018</v>
      </c>
      <c r="S597" s="2">
        <f t="shared" ca="1" si="348"/>
        <v>4</v>
      </c>
      <c r="T597" s="2">
        <f t="shared" ca="1" si="349"/>
        <v>12</v>
      </c>
      <c r="U597" s="2">
        <f t="shared" ca="1" si="327"/>
        <v>344</v>
      </c>
      <c r="V597" s="2">
        <f t="shared" ca="1" si="328"/>
        <v>344</v>
      </c>
      <c r="W597" s="2">
        <f t="shared" ca="1" si="329"/>
        <v>71</v>
      </c>
      <c r="X597" s="2">
        <f t="shared" ca="1" si="330"/>
        <v>12</v>
      </c>
      <c r="Y597" s="2">
        <f t="shared" ca="1" si="331"/>
        <v>36</v>
      </c>
      <c r="Z597" s="2">
        <f t="shared" ca="1" si="332"/>
        <v>-1</v>
      </c>
      <c r="AA597" s="2">
        <f t="shared" ca="1" si="333"/>
        <v>-5</v>
      </c>
      <c r="AB597" s="2">
        <f t="shared" ca="1" si="334"/>
        <v>-16</v>
      </c>
      <c r="AC597" s="2" t="str">
        <f t="shared" ca="1" si="335"/>
        <v xml:space="preserve"> 2017 Q3</v>
      </c>
      <c r="AD597" s="2" t="str">
        <f t="shared" ca="1" si="336"/>
        <v xml:space="preserve"> 2017 M08</v>
      </c>
      <c r="AE597" s="2" t="b">
        <f t="shared" ca="1" si="337"/>
        <v>1</v>
      </c>
      <c r="AF597" s="2" t="b">
        <f t="shared" ca="1" si="338"/>
        <v>1</v>
      </c>
      <c r="AG597" s="2" t="str">
        <f t="shared" si="339"/>
        <v>2017</v>
      </c>
      <c r="AH597" s="2" t="str">
        <f t="shared" si="340"/>
        <v>3</v>
      </c>
      <c r="AI597" t="str">
        <f t="shared" si="341"/>
        <v>08</v>
      </c>
      <c r="AJ597" s="2" t="str">
        <f t="shared" si="342"/>
        <v>2017 Q3</v>
      </c>
    </row>
    <row r="598" spans="1:36" x14ac:dyDescent="0.25">
      <c r="A598" s="1">
        <v>42966</v>
      </c>
      <c r="B598" s="2">
        <f t="shared" si="315"/>
        <v>2017</v>
      </c>
      <c r="C598" s="2">
        <f t="shared" si="316"/>
        <v>3</v>
      </c>
      <c r="D598" s="2">
        <f t="shared" si="317"/>
        <v>20173</v>
      </c>
      <c r="E598">
        <f t="shared" si="318"/>
        <v>8</v>
      </c>
      <c r="F598">
        <f t="shared" si="319"/>
        <v>201708</v>
      </c>
      <c r="G598">
        <f t="shared" si="320"/>
        <v>231</v>
      </c>
      <c r="H598">
        <f t="shared" si="321"/>
        <v>231</v>
      </c>
      <c r="I598">
        <f t="shared" si="322"/>
        <v>50</v>
      </c>
      <c r="J598">
        <f t="shared" si="323"/>
        <v>43</v>
      </c>
      <c r="K598" s="1">
        <f t="shared" si="324"/>
        <v>42966</v>
      </c>
      <c r="L598" s="1">
        <f t="shared" si="325"/>
        <v>42948</v>
      </c>
      <c r="M598" s="1">
        <f t="shared" si="343"/>
        <v>42978</v>
      </c>
      <c r="N598" s="1">
        <f t="shared" si="326"/>
        <v>42917</v>
      </c>
      <c r="O598" s="1">
        <f t="shared" si="344"/>
        <v>43008</v>
      </c>
      <c r="P598" s="2">
        <f t="shared" si="345"/>
        <v>20</v>
      </c>
      <c r="Q598" s="2">
        <f t="shared" si="346"/>
        <v>7</v>
      </c>
      <c r="R598" s="2">
        <f t="shared" ca="1" si="347"/>
        <v>2018</v>
      </c>
      <c r="S598" s="2">
        <f t="shared" ca="1" si="348"/>
        <v>4</v>
      </c>
      <c r="T598" s="2">
        <f t="shared" ca="1" si="349"/>
        <v>12</v>
      </c>
      <c r="U598" s="2">
        <f t="shared" ca="1" si="327"/>
        <v>344</v>
      </c>
      <c r="V598" s="2">
        <f t="shared" ca="1" si="328"/>
        <v>344</v>
      </c>
      <c r="W598" s="2">
        <f t="shared" ca="1" si="329"/>
        <v>71</v>
      </c>
      <c r="X598" s="2">
        <f t="shared" ca="1" si="330"/>
        <v>12</v>
      </c>
      <c r="Y598" s="2">
        <f t="shared" ca="1" si="331"/>
        <v>36</v>
      </c>
      <c r="Z598" s="2">
        <f t="shared" ca="1" si="332"/>
        <v>-1</v>
      </c>
      <c r="AA598" s="2">
        <f t="shared" ca="1" si="333"/>
        <v>-5</v>
      </c>
      <c r="AB598" s="2">
        <f t="shared" ca="1" si="334"/>
        <v>-16</v>
      </c>
      <c r="AC598" s="2" t="str">
        <f t="shared" ca="1" si="335"/>
        <v xml:space="preserve"> 2017 Q3</v>
      </c>
      <c r="AD598" s="2" t="str">
        <f t="shared" ca="1" si="336"/>
        <v xml:space="preserve"> 2017 M08</v>
      </c>
      <c r="AE598" s="2" t="b">
        <f t="shared" ca="1" si="337"/>
        <v>1</v>
      </c>
      <c r="AF598" s="2" t="b">
        <f t="shared" ca="1" si="338"/>
        <v>1</v>
      </c>
      <c r="AG598" s="2" t="str">
        <f t="shared" si="339"/>
        <v>2017</v>
      </c>
      <c r="AH598" s="2" t="str">
        <f t="shared" si="340"/>
        <v>3</v>
      </c>
      <c r="AI598" t="str">
        <f t="shared" si="341"/>
        <v>08</v>
      </c>
      <c r="AJ598" s="2" t="str">
        <f t="shared" si="342"/>
        <v>2017 Q3</v>
      </c>
    </row>
    <row r="599" spans="1:36" x14ac:dyDescent="0.25">
      <c r="A599" s="1">
        <v>42967</v>
      </c>
      <c r="B599" s="2">
        <f t="shared" si="315"/>
        <v>2017</v>
      </c>
      <c r="C599" s="2">
        <f t="shared" si="316"/>
        <v>3</v>
      </c>
      <c r="D599" s="2">
        <f t="shared" si="317"/>
        <v>20173</v>
      </c>
      <c r="E599">
        <f t="shared" si="318"/>
        <v>8</v>
      </c>
      <c r="F599">
        <f t="shared" si="319"/>
        <v>201708</v>
      </c>
      <c r="G599">
        <f t="shared" si="320"/>
        <v>232</v>
      </c>
      <c r="H599">
        <f t="shared" si="321"/>
        <v>232</v>
      </c>
      <c r="I599">
        <f t="shared" si="322"/>
        <v>51</v>
      </c>
      <c r="J599">
        <f t="shared" si="323"/>
        <v>42</v>
      </c>
      <c r="K599" s="1">
        <f t="shared" si="324"/>
        <v>42967</v>
      </c>
      <c r="L599" s="1">
        <f t="shared" si="325"/>
        <v>42948</v>
      </c>
      <c r="M599" s="1">
        <f t="shared" si="343"/>
        <v>42978</v>
      </c>
      <c r="N599" s="1">
        <f t="shared" si="326"/>
        <v>42917</v>
      </c>
      <c r="O599" s="1">
        <f t="shared" si="344"/>
        <v>43008</v>
      </c>
      <c r="P599" s="2">
        <f t="shared" si="345"/>
        <v>20</v>
      </c>
      <c r="Q599" s="2">
        <f t="shared" si="346"/>
        <v>7</v>
      </c>
      <c r="R599" s="2">
        <f t="shared" ca="1" si="347"/>
        <v>2018</v>
      </c>
      <c r="S599" s="2">
        <f t="shared" ca="1" si="348"/>
        <v>4</v>
      </c>
      <c r="T599" s="2">
        <f t="shared" ca="1" si="349"/>
        <v>12</v>
      </c>
      <c r="U599" s="2">
        <f t="shared" ca="1" si="327"/>
        <v>344</v>
      </c>
      <c r="V599" s="2">
        <f t="shared" ca="1" si="328"/>
        <v>344</v>
      </c>
      <c r="W599" s="2">
        <f t="shared" ca="1" si="329"/>
        <v>71</v>
      </c>
      <c r="X599" s="2">
        <f t="shared" ca="1" si="330"/>
        <v>12</v>
      </c>
      <c r="Y599" s="2">
        <f t="shared" ca="1" si="331"/>
        <v>36</v>
      </c>
      <c r="Z599" s="2">
        <f t="shared" ca="1" si="332"/>
        <v>-1</v>
      </c>
      <c r="AA599" s="2">
        <f t="shared" ca="1" si="333"/>
        <v>-5</v>
      </c>
      <c r="AB599" s="2">
        <f t="shared" ca="1" si="334"/>
        <v>-16</v>
      </c>
      <c r="AC599" s="2" t="str">
        <f t="shared" ca="1" si="335"/>
        <v xml:space="preserve"> 2017 Q3</v>
      </c>
      <c r="AD599" s="2" t="str">
        <f t="shared" ca="1" si="336"/>
        <v xml:space="preserve"> 2017 M08</v>
      </c>
      <c r="AE599" s="2" t="b">
        <f t="shared" ca="1" si="337"/>
        <v>1</v>
      </c>
      <c r="AF599" s="2" t="b">
        <f t="shared" ca="1" si="338"/>
        <v>1</v>
      </c>
      <c r="AG599" s="2" t="str">
        <f t="shared" si="339"/>
        <v>2017</v>
      </c>
      <c r="AH599" s="2" t="str">
        <f t="shared" si="340"/>
        <v>3</v>
      </c>
      <c r="AI599" t="str">
        <f t="shared" si="341"/>
        <v>08</v>
      </c>
      <c r="AJ599" s="2" t="str">
        <f t="shared" si="342"/>
        <v>2017 Q3</v>
      </c>
    </row>
    <row r="600" spans="1:36" x14ac:dyDescent="0.25">
      <c r="A600" s="1">
        <v>42968</v>
      </c>
      <c r="B600" s="2">
        <f t="shared" si="315"/>
        <v>2017</v>
      </c>
      <c r="C600" s="2">
        <f t="shared" si="316"/>
        <v>3</v>
      </c>
      <c r="D600" s="2">
        <f t="shared" si="317"/>
        <v>20173</v>
      </c>
      <c r="E600">
        <f t="shared" si="318"/>
        <v>8</v>
      </c>
      <c r="F600">
        <f t="shared" si="319"/>
        <v>201708</v>
      </c>
      <c r="G600">
        <f t="shared" si="320"/>
        <v>233</v>
      </c>
      <c r="H600">
        <f t="shared" si="321"/>
        <v>233</v>
      </c>
      <c r="I600">
        <f t="shared" si="322"/>
        <v>52</v>
      </c>
      <c r="J600">
        <f t="shared" si="323"/>
        <v>41</v>
      </c>
      <c r="K600" s="1">
        <f t="shared" si="324"/>
        <v>42968</v>
      </c>
      <c r="L600" s="1">
        <f t="shared" si="325"/>
        <v>42948</v>
      </c>
      <c r="M600" s="1">
        <f t="shared" si="343"/>
        <v>42978</v>
      </c>
      <c r="N600" s="1">
        <f t="shared" si="326"/>
        <v>42917</v>
      </c>
      <c r="O600" s="1">
        <f t="shared" si="344"/>
        <v>43008</v>
      </c>
      <c r="P600" s="2">
        <f t="shared" si="345"/>
        <v>20</v>
      </c>
      <c r="Q600" s="2">
        <f t="shared" si="346"/>
        <v>7</v>
      </c>
      <c r="R600" s="2">
        <f t="shared" ca="1" si="347"/>
        <v>2018</v>
      </c>
      <c r="S600" s="2">
        <f t="shared" ca="1" si="348"/>
        <v>4</v>
      </c>
      <c r="T600" s="2">
        <f t="shared" ca="1" si="349"/>
        <v>12</v>
      </c>
      <c r="U600" s="2">
        <f t="shared" ca="1" si="327"/>
        <v>344</v>
      </c>
      <c r="V600" s="2">
        <f t="shared" ca="1" si="328"/>
        <v>344</v>
      </c>
      <c r="W600" s="2">
        <f t="shared" ca="1" si="329"/>
        <v>71</v>
      </c>
      <c r="X600" s="2">
        <f t="shared" ca="1" si="330"/>
        <v>12</v>
      </c>
      <c r="Y600" s="2">
        <f t="shared" ca="1" si="331"/>
        <v>36</v>
      </c>
      <c r="Z600" s="2">
        <f t="shared" ca="1" si="332"/>
        <v>-1</v>
      </c>
      <c r="AA600" s="2">
        <f t="shared" ca="1" si="333"/>
        <v>-5</v>
      </c>
      <c r="AB600" s="2">
        <f t="shared" ca="1" si="334"/>
        <v>-16</v>
      </c>
      <c r="AC600" s="2" t="str">
        <f t="shared" ca="1" si="335"/>
        <v xml:space="preserve"> 2017 Q3</v>
      </c>
      <c r="AD600" s="2" t="str">
        <f t="shared" ca="1" si="336"/>
        <v xml:space="preserve"> 2017 M08</v>
      </c>
      <c r="AE600" s="2" t="b">
        <f t="shared" ca="1" si="337"/>
        <v>1</v>
      </c>
      <c r="AF600" s="2" t="b">
        <f t="shared" ca="1" si="338"/>
        <v>1</v>
      </c>
      <c r="AG600" s="2" t="str">
        <f t="shared" si="339"/>
        <v>2017</v>
      </c>
      <c r="AH600" s="2" t="str">
        <f t="shared" si="340"/>
        <v>3</v>
      </c>
      <c r="AI600" t="str">
        <f t="shared" si="341"/>
        <v>08</v>
      </c>
      <c r="AJ600" s="2" t="str">
        <f t="shared" si="342"/>
        <v>2017 Q3</v>
      </c>
    </row>
    <row r="601" spans="1:36" x14ac:dyDescent="0.25">
      <c r="A601" s="1">
        <v>42969</v>
      </c>
      <c r="B601" s="2">
        <f t="shared" si="315"/>
        <v>2017</v>
      </c>
      <c r="C601" s="2">
        <f t="shared" si="316"/>
        <v>3</v>
      </c>
      <c r="D601" s="2">
        <f t="shared" si="317"/>
        <v>20173</v>
      </c>
      <c r="E601">
        <f t="shared" si="318"/>
        <v>8</v>
      </c>
      <c r="F601">
        <f t="shared" si="319"/>
        <v>201708</v>
      </c>
      <c r="G601">
        <f t="shared" si="320"/>
        <v>234</v>
      </c>
      <c r="H601">
        <f t="shared" si="321"/>
        <v>234</v>
      </c>
      <c r="I601">
        <f t="shared" si="322"/>
        <v>53</v>
      </c>
      <c r="J601">
        <f t="shared" si="323"/>
        <v>40</v>
      </c>
      <c r="K601" s="1">
        <f t="shared" si="324"/>
        <v>42969</v>
      </c>
      <c r="L601" s="1">
        <f t="shared" si="325"/>
        <v>42948</v>
      </c>
      <c r="M601" s="1">
        <f t="shared" si="343"/>
        <v>42978</v>
      </c>
      <c r="N601" s="1">
        <f t="shared" si="326"/>
        <v>42917</v>
      </c>
      <c r="O601" s="1">
        <f t="shared" si="344"/>
        <v>43008</v>
      </c>
      <c r="P601" s="2">
        <f t="shared" si="345"/>
        <v>20</v>
      </c>
      <c r="Q601" s="2">
        <f t="shared" si="346"/>
        <v>7</v>
      </c>
      <c r="R601" s="2">
        <f t="shared" ca="1" si="347"/>
        <v>2018</v>
      </c>
      <c r="S601" s="2">
        <f t="shared" ca="1" si="348"/>
        <v>4</v>
      </c>
      <c r="T601" s="2">
        <f t="shared" ca="1" si="349"/>
        <v>12</v>
      </c>
      <c r="U601" s="2">
        <f t="shared" ca="1" si="327"/>
        <v>344</v>
      </c>
      <c r="V601" s="2">
        <f t="shared" ca="1" si="328"/>
        <v>344</v>
      </c>
      <c r="W601" s="2">
        <f t="shared" ca="1" si="329"/>
        <v>71</v>
      </c>
      <c r="X601" s="2">
        <f t="shared" ca="1" si="330"/>
        <v>12</v>
      </c>
      <c r="Y601" s="2">
        <f t="shared" ca="1" si="331"/>
        <v>36</v>
      </c>
      <c r="Z601" s="2">
        <f t="shared" ca="1" si="332"/>
        <v>-1</v>
      </c>
      <c r="AA601" s="2">
        <f t="shared" ca="1" si="333"/>
        <v>-5</v>
      </c>
      <c r="AB601" s="2">
        <f t="shared" ca="1" si="334"/>
        <v>-16</v>
      </c>
      <c r="AC601" s="2" t="str">
        <f t="shared" ca="1" si="335"/>
        <v xml:space="preserve"> 2017 Q3</v>
      </c>
      <c r="AD601" s="2" t="str">
        <f t="shared" ca="1" si="336"/>
        <v xml:space="preserve"> 2017 M08</v>
      </c>
      <c r="AE601" s="2" t="b">
        <f t="shared" ca="1" si="337"/>
        <v>1</v>
      </c>
      <c r="AF601" s="2" t="b">
        <f t="shared" ca="1" si="338"/>
        <v>1</v>
      </c>
      <c r="AG601" s="2" t="str">
        <f t="shared" si="339"/>
        <v>2017</v>
      </c>
      <c r="AH601" s="2" t="str">
        <f t="shared" si="340"/>
        <v>3</v>
      </c>
      <c r="AI601" t="str">
        <f t="shared" si="341"/>
        <v>08</v>
      </c>
      <c r="AJ601" s="2" t="str">
        <f t="shared" si="342"/>
        <v>2017 Q3</v>
      </c>
    </row>
    <row r="602" spans="1:36" x14ac:dyDescent="0.25">
      <c r="A602" s="1">
        <v>42970</v>
      </c>
      <c r="B602" s="2">
        <f t="shared" si="315"/>
        <v>2017</v>
      </c>
      <c r="C602" s="2">
        <f t="shared" si="316"/>
        <v>3</v>
      </c>
      <c r="D602" s="2">
        <f t="shared" si="317"/>
        <v>20173</v>
      </c>
      <c r="E602">
        <f t="shared" si="318"/>
        <v>8</v>
      </c>
      <c r="F602">
        <f t="shared" si="319"/>
        <v>201708</v>
      </c>
      <c r="G602">
        <f t="shared" si="320"/>
        <v>235</v>
      </c>
      <c r="H602">
        <f t="shared" si="321"/>
        <v>235</v>
      </c>
      <c r="I602">
        <f t="shared" si="322"/>
        <v>54</v>
      </c>
      <c r="J602">
        <f t="shared" si="323"/>
        <v>39</v>
      </c>
      <c r="K602" s="1">
        <f t="shared" si="324"/>
        <v>42970</v>
      </c>
      <c r="L602" s="1">
        <f t="shared" si="325"/>
        <v>42948</v>
      </c>
      <c r="M602" s="1">
        <f t="shared" si="343"/>
        <v>42978</v>
      </c>
      <c r="N602" s="1">
        <f t="shared" si="326"/>
        <v>42917</v>
      </c>
      <c r="O602" s="1">
        <f t="shared" si="344"/>
        <v>43008</v>
      </c>
      <c r="P602" s="2">
        <f t="shared" si="345"/>
        <v>20</v>
      </c>
      <c r="Q602" s="2">
        <f t="shared" si="346"/>
        <v>7</v>
      </c>
      <c r="R602" s="2">
        <f t="shared" ca="1" si="347"/>
        <v>2018</v>
      </c>
      <c r="S602" s="2">
        <f t="shared" ca="1" si="348"/>
        <v>4</v>
      </c>
      <c r="T602" s="2">
        <f t="shared" ca="1" si="349"/>
        <v>12</v>
      </c>
      <c r="U602" s="2">
        <f t="shared" ca="1" si="327"/>
        <v>344</v>
      </c>
      <c r="V602" s="2">
        <f t="shared" ca="1" si="328"/>
        <v>344</v>
      </c>
      <c r="W602" s="2">
        <f t="shared" ca="1" si="329"/>
        <v>71</v>
      </c>
      <c r="X602" s="2">
        <f t="shared" ca="1" si="330"/>
        <v>12</v>
      </c>
      <c r="Y602" s="2">
        <f t="shared" ca="1" si="331"/>
        <v>36</v>
      </c>
      <c r="Z602" s="2">
        <f t="shared" ca="1" si="332"/>
        <v>-1</v>
      </c>
      <c r="AA602" s="2">
        <f t="shared" ca="1" si="333"/>
        <v>-5</v>
      </c>
      <c r="AB602" s="2">
        <f t="shared" ca="1" si="334"/>
        <v>-16</v>
      </c>
      <c r="AC602" s="2" t="str">
        <f t="shared" ca="1" si="335"/>
        <v xml:space="preserve"> 2017 Q3</v>
      </c>
      <c r="AD602" s="2" t="str">
        <f t="shared" ca="1" si="336"/>
        <v xml:space="preserve"> 2017 M08</v>
      </c>
      <c r="AE602" s="2" t="b">
        <f t="shared" ca="1" si="337"/>
        <v>1</v>
      </c>
      <c r="AF602" s="2" t="b">
        <f t="shared" ca="1" si="338"/>
        <v>1</v>
      </c>
      <c r="AG602" s="2" t="str">
        <f t="shared" si="339"/>
        <v>2017</v>
      </c>
      <c r="AH602" s="2" t="str">
        <f t="shared" si="340"/>
        <v>3</v>
      </c>
      <c r="AI602" t="str">
        <f t="shared" si="341"/>
        <v>08</v>
      </c>
      <c r="AJ602" s="2" t="str">
        <f t="shared" si="342"/>
        <v>2017 Q3</v>
      </c>
    </row>
    <row r="603" spans="1:36" x14ac:dyDescent="0.25">
      <c r="A603" s="1">
        <v>42971</v>
      </c>
      <c r="B603" s="2">
        <f t="shared" si="315"/>
        <v>2017</v>
      </c>
      <c r="C603" s="2">
        <f t="shared" si="316"/>
        <v>3</v>
      </c>
      <c r="D603" s="2">
        <f t="shared" si="317"/>
        <v>20173</v>
      </c>
      <c r="E603">
        <f t="shared" si="318"/>
        <v>8</v>
      </c>
      <c r="F603">
        <f t="shared" si="319"/>
        <v>201708</v>
      </c>
      <c r="G603">
        <f t="shared" si="320"/>
        <v>236</v>
      </c>
      <c r="H603">
        <f t="shared" si="321"/>
        <v>236</v>
      </c>
      <c r="I603">
        <f t="shared" si="322"/>
        <v>55</v>
      </c>
      <c r="J603">
        <f t="shared" si="323"/>
        <v>38</v>
      </c>
      <c r="K603" s="1">
        <f t="shared" si="324"/>
        <v>42971</v>
      </c>
      <c r="L603" s="1">
        <f t="shared" si="325"/>
        <v>42948</v>
      </c>
      <c r="M603" s="1">
        <f t="shared" si="343"/>
        <v>42978</v>
      </c>
      <c r="N603" s="1">
        <f t="shared" si="326"/>
        <v>42917</v>
      </c>
      <c r="O603" s="1">
        <f t="shared" si="344"/>
        <v>43008</v>
      </c>
      <c r="P603" s="2">
        <f t="shared" si="345"/>
        <v>20</v>
      </c>
      <c r="Q603" s="2">
        <f t="shared" si="346"/>
        <v>7</v>
      </c>
      <c r="R603" s="2">
        <f t="shared" ca="1" si="347"/>
        <v>2018</v>
      </c>
      <c r="S603" s="2">
        <f t="shared" ca="1" si="348"/>
        <v>4</v>
      </c>
      <c r="T603" s="2">
        <f t="shared" ca="1" si="349"/>
        <v>12</v>
      </c>
      <c r="U603" s="2">
        <f t="shared" ca="1" si="327"/>
        <v>344</v>
      </c>
      <c r="V603" s="2">
        <f t="shared" ca="1" si="328"/>
        <v>344</v>
      </c>
      <c r="W603" s="2">
        <f t="shared" ca="1" si="329"/>
        <v>71</v>
      </c>
      <c r="X603" s="2">
        <f t="shared" ca="1" si="330"/>
        <v>12</v>
      </c>
      <c r="Y603" s="2">
        <f t="shared" ca="1" si="331"/>
        <v>36</v>
      </c>
      <c r="Z603" s="2">
        <f t="shared" ca="1" si="332"/>
        <v>-1</v>
      </c>
      <c r="AA603" s="2">
        <f t="shared" ca="1" si="333"/>
        <v>-5</v>
      </c>
      <c r="AB603" s="2">
        <f t="shared" ca="1" si="334"/>
        <v>-16</v>
      </c>
      <c r="AC603" s="2" t="str">
        <f t="shared" ca="1" si="335"/>
        <v xml:space="preserve"> 2017 Q3</v>
      </c>
      <c r="AD603" s="2" t="str">
        <f t="shared" ca="1" si="336"/>
        <v xml:space="preserve"> 2017 M08</v>
      </c>
      <c r="AE603" s="2" t="b">
        <f t="shared" ca="1" si="337"/>
        <v>1</v>
      </c>
      <c r="AF603" s="2" t="b">
        <f t="shared" ca="1" si="338"/>
        <v>1</v>
      </c>
      <c r="AG603" s="2" t="str">
        <f t="shared" si="339"/>
        <v>2017</v>
      </c>
      <c r="AH603" s="2" t="str">
        <f t="shared" si="340"/>
        <v>3</v>
      </c>
      <c r="AI603" t="str">
        <f t="shared" si="341"/>
        <v>08</v>
      </c>
      <c r="AJ603" s="2" t="str">
        <f t="shared" si="342"/>
        <v>2017 Q3</v>
      </c>
    </row>
    <row r="604" spans="1:36" x14ac:dyDescent="0.25">
      <c r="A604" s="1">
        <v>42972</v>
      </c>
      <c r="B604" s="2">
        <f t="shared" si="315"/>
        <v>2017</v>
      </c>
      <c r="C604" s="2">
        <f t="shared" si="316"/>
        <v>3</v>
      </c>
      <c r="D604" s="2">
        <f t="shared" si="317"/>
        <v>20173</v>
      </c>
      <c r="E604">
        <f t="shared" si="318"/>
        <v>8</v>
      </c>
      <c r="F604">
        <f t="shared" si="319"/>
        <v>201708</v>
      </c>
      <c r="G604">
        <f t="shared" si="320"/>
        <v>237</v>
      </c>
      <c r="H604">
        <f t="shared" si="321"/>
        <v>237</v>
      </c>
      <c r="I604">
        <f t="shared" si="322"/>
        <v>56</v>
      </c>
      <c r="J604">
        <f t="shared" si="323"/>
        <v>37</v>
      </c>
      <c r="K604" s="1">
        <f t="shared" si="324"/>
        <v>42972</v>
      </c>
      <c r="L604" s="1">
        <f t="shared" si="325"/>
        <v>42948</v>
      </c>
      <c r="M604" s="1">
        <f t="shared" si="343"/>
        <v>42978</v>
      </c>
      <c r="N604" s="1">
        <f t="shared" si="326"/>
        <v>42917</v>
      </c>
      <c r="O604" s="1">
        <f t="shared" si="344"/>
        <v>43008</v>
      </c>
      <c r="P604" s="2">
        <f t="shared" si="345"/>
        <v>20</v>
      </c>
      <c r="Q604" s="2">
        <f t="shared" si="346"/>
        <v>7</v>
      </c>
      <c r="R604" s="2">
        <f t="shared" ca="1" si="347"/>
        <v>2018</v>
      </c>
      <c r="S604" s="2">
        <f t="shared" ca="1" si="348"/>
        <v>4</v>
      </c>
      <c r="T604" s="2">
        <f t="shared" ca="1" si="349"/>
        <v>12</v>
      </c>
      <c r="U604" s="2">
        <f t="shared" ca="1" si="327"/>
        <v>344</v>
      </c>
      <c r="V604" s="2">
        <f t="shared" ca="1" si="328"/>
        <v>344</v>
      </c>
      <c r="W604" s="2">
        <f t="shared" ca="1" si="329"/>
        <v>71</v>
      </c>
      <c r="X604" s="2">
        <f t="shared" ca="1" si="330"/>
        <v>12</v>
      </c>
      <c r="Y604" s="2">
        <f t="shared" ca="1" si="331"/>
        <v>36</v>
      </c>
      <c r="Z604" s="2">
        <f t="shared" ca="1" si="332"/>
        <v>-1</v>
      </c>
      <c r="AA604" s="2">
        <f t="shared" ca="1" si="333"/>
        <v>-5</v>
      </c>
      <c r="AB604" s="2">
        <f t="shared" ca="1" si="334"/>
        <v>-16</v>
      </c>
      <c r="AC604" s="2" t="str">
        <f t="shared" ca="1" si="335"/>
        <v xml:space="preserve"> 2017 Q3</v>
      </c>
      <c r="AD604" s="2" t="str">
        <f t="shared" ca="1" si="336"/>
        <v xml:space="preserve"> 2017 M08</v>
      </c>
      <c r="AE604" s="2" t="b">
        <f t="shared" ca="1" si="337"/>
        <v>1</v>
      </c>
      <c r="AF604" s="2" t="b">
        <f t="shared" ca="1" si="338"/>
        <v>1</v>
      </c>
      <c r="AG604" s="2" t="str">
        <f t="shared" si="339"/>
        <v>2017</v>
      </c>
      <c r="AH604" s="2" t="str">
        <f t="shared" si="340"/>
        <v>3</v>
      </c>
      <c r="AI604" t="str">
        <f t="shared" si="341"/>
        <v>08</v>
      </c>
      <c r="AJ604" s="2" t="str">
        <f t="shared" si="342"/>
        <v>2017 Q3</v>
      </c>
    </row>
    <row r="605" spans="1:36" x14ac:dyDescent="0.25">
      <c r="A605" s="1">
        <v>42973</v>
      </c>
      <c r="B605" s="2">
        <f t="shared" si="315"/>
        <v>2017</v>
      </c>
      <c r="C605" s="2">
        <f t="shared" si="316"/>
        <v>3</v>
      </c>
      <c r="D605" s="2">
        <f t="shared" si="317"/>
        <v>20173</v>
      </c>
      <c r="E605">
        <f t="shared" si="318"/>
        <v>8</v>
      </c>
      <c r="F605">
        <f t="shared" si="319"/>
        <v>201708</v>
      </c>
      <c r="G605">
        <f t="shared" si="320"/>
        <v>238</v>
      </c>
      <c r="H605">
        <f t="shared" si="321"/>
        <v>238</v>
      </c>
      <c r="I605">
        <f t="shared" si="322"/>
        <v>57</v>
      </c>
      <c r="J605">
        <f t="shared" si="323"/>
        <v>36</v>
      </c>
      <c r="K605" s="1">
        <f t="shared" si="324"/>
        <v>42973</v>
      </c>
      <c r="L605" s="1">
        <f t="shared" si="325"/>
        <v>42948</v>
      </c>
      <c r="M605" s="1">
        <f t="shared" si="343"/>
        <v>42978</v>
      </c>
      <c r="N605" s="1">
        <f t="shared" si="326"/>
        <v>42917</v>
      </c>
      <c r="O605" s="1">
        <f t="shared" si="344"/>
        <v>43008</v>
      </c>
      <c r="P605" s="2">
        <f t="shared" si="345"/>
        <v>20</v>
      </c>
      <c r="Q605" s="2">
        <f t="shared" si="346"/>
        <v>7</v>
      </c>
      <c r="R605" s="2">
        <f t="shared" ca="1" si="347"/>
        <v>2018</v>
      </c>
      <c r="S605" s="2">
        <f t="shared" ca="1" si="348"/>
        <v>4</v>
      </c>
      <c r="T605" s="2">
        <f t="shared" ca="1" si="349"/>
        <v>12</v>
      </c>
      <c r="U605" s="2">
        <f t="shared" ca="1" si="327"/>
        <v>344</v>
      </c>
      <c r="V605" s="2">
        <f t="shared" ca="1" si="328"/>
        <v>344</v>
      </c>
      <c r="W605" s="2">
        <f t="shared" ca="1" si="329"/>
        <v>71</v>
      </c>
      <c r="X605" s="2">
        <f t="shared" ca="1" si="330"/>
        <v>12</v>
      </c>
      <c r="Y605" s="2">
        <f t="shared" ca="1" si="331"/>
        <v>36</v>
      </c>
      <c r="Z605" s="2">
        <f t="shared" ca="1" si="332"/>
        <v>-1</v>
      </c>
      <c r="AA605" s="2">
        <f t="shared" ca="1" si="333"/>
        <v>-5</v>
      </c>
      <c r="AB605" s="2">
        <f t="shared" ca="1" si="334"/>
        <v>-16</v>
      </c>
      <c r="AC605" s="2" t="str">
        <f t="shared" ca="1" si="335"/>
        <v xml:space="preserve"> 2017 Q3</v>
      </c>
      <c r="AD605" s="2" t="str">
        <f t="shared" ca="1" si="336"/>
        <v xml:space="preserve"> 2017 M08</v>
      </c>
      <c r="AE605" s="2" t="b">
        <f t="shared" ca="1" si="337"/>
        <v>1</v>
      </c>
      <c r="AF605" s="2" t="b">
        <f t="shared" ca="1" si="338"/>
        <v>1</v>
      </c>
      <c r="AG605" s="2" t="str">
        <f t="shared" si="339"/>
        <v>2017</v>
      </c>
      <c r="AH605" s="2" t="str">
        <f t="shared" si="340"/>
        <v>3</v>
      </c>
      <c r="AI605" t="str">
        <f t="shared" si="341"/>
        <v>08</v>
      </c>
      <c r="AJ605" s="2" t="str">
        <f t="shared" si="342"/>
        <v>2017 Q3</v>
      </c>
    </row>
    <row r="606" spans="1:36" x14ac:dyDescent="0.25">
      <c r="A606" s="1">
        <v>42974</v>
      </c>
      <c r="B606" s="2">
        <f t="shared" si="315"/>
        <v>2017</v>
      </c>
      <c r="C606" s="2">
        <f t="shared" si="316"/>
        <v>3</v>
      </c>
      <c r="D606" s="2">
        <f t="shared" si="317"/>
        <v>20173</v>
      </c>
      <c r="E606">
        <f t="shared" si="318"/>
        <v>8</v>
      </c>
      <c r="F606">
        <f t="shared" si="319"/>
        <v>201708</v>
      </c>
      <c r="G606">
        <f t="shared" si="320"/>
        <v>239</v>
      </c>
      <c r="H606">
        <f t="shared" si="321"/>
        <v>239</v>
      </c>
      <c r="I606">
        <f t="shared" si="322"/>
        <v>58</v>
      </c>
      <c r="J606">
        <f t="shared" si="323"/>
        <v>35</v>
      </c>
      <c r="K606" s="1">
        <f t="shared" si="324"/>
        <v>42974</v>
      </c>
      <c r="L606" s="1">
        <f t="shared" si="325"/>
        <v>42948</v>
      </c>
      <c r="M606" s="1">
        <f t="shared" si="343"/>
        <v>42978</v>
      </c>
      <c r="N606" s="1">
        <f t="shared" si="326"/>
        <v>42917</v>
      </c>
      <c r="O606" s="1">
        <f t="shared" si="344"/>
        <v>43008</v>
      </c>
      <c r="P606" s="2">
        <f t="shared" si="345"/>
        <v>20</v>
      </c>
      <c r="Q606" s="2">
        <f t="shared" si="346"/>
        <v>7</v>
      </c>
      <c r="R606" s="2">
        <f t="shared" ca="1" si="347"/>
        <v>2018</v>
      </c>
      <c r="S606" s="2">
        <f t="shared" ca="1" si="348"/>
        <v>4</v>
      </c>
      <c r="T606" s="2">
        <f t="shared" ca="1" si="349"/>
        <v>12</v>
      </c>
      <c r="U606" s="2">
        <f t="shared" ca="1" si="327"/>
        <v>344</v>
      </c>
      <c r="V606" s="2">
        <f t="shared" ca="1" si="328"/>
        <v>344</v>
      </c>
      <c r="W606" s="2">
        <f t="shared" ca="1" si="329"/>
        <v>71</v>
      </c>
      <c r="X606" s="2">
        <f t="shared" ca="1" si="330"/>
        <v>12</v>
      </c>
      <c r="Y606" s="2">
        <f t="shared" ca="1" si="331"/>
        <v>36</v>
      </c>
      <c r="Z606" s="2">
        <f t="shared" ca="1" si="332"/>
        <v>-1</v>
      </c>
      <c r="AA606" s="2">
        <f t="shared" ca="1" si="333"/>
        <v>-5</v>
      </c>
      <c r="AB606" s="2">
        <f t="shared" ca="1" si="334"/>
        <v>-16</v>
      </c>
      <c r="AC606" s="2" t="str">
        <f t="shared" ca="1" si="335"/>
        <v xml:space="preserve"> 2017 Q3</v>
      </c>
      <c r="AD606" s="2" t="str">
        <f t="shared" ca="1" si="336"/>
        <v xml:space="preserve"> 2017 M08</v>
      </c>
      <c r="AE606" s="2" t="b">
        <f t="shared" ca="1" si="337"/>
        <v>1</v>
      </c>
      <c r="AF606" s="2" t="b">
        <f t="shared" ca="1" si="338"/>
        <v>1</v>
      </c>
      <c r="AG606" s="2" t="str">
        <f t="shared" si="339"/>
        <v>2017</v>
      </c>
      <c r="AH606" s="2" t="str">
        <f t="shared" si="340"/>
        <v>3</v>
      </c>
      <c r="AI606" t="str">
        <f t="shared" si="341"/>
        <v>08</v>
      </c>
      <c r="AJ606" s="2" t="str">
        <f t="shared" si="342"/>
        <v>2017 Q3</v>
      </c>
    </row>
    <row r="607" spans="1:36" x14ac:dyDescent="0.25">
      <c r="A607" s="1">
        <v>42975</v>
      </c>
      <c r="B607" s="2">
        <f t="shared" si="315"/>
        <v>2017</v>
      </c>
      <c r="C607" s="2">
        <f t="shared" si="316"/>
        <v>3</v>
      </c>
      <c r="D607" s="2">
        <f t="shared" si="317"/>
        <v>20173</v>
      </c>
      <c r="E607">
        <f t="shared" si="318"/>
        <v>8</v>
      </c>
      <c r="F607">
        <f t="shared" si="319"/>
        <v>201708</v>
      </c>
      <c r="G607">
        <f t="shared" si="320"/>
        <v>240</v>
      </c>
      <c r="H607">
        <f t="shared" si="321"/>
        <v>240</v>
      </c>
      <c r="I607">
        <f t="shared" si="322"/>
        <v>59</v>
      </c>
      <c r="J607">
        <f t="shared" si="323"/>
        <v>34</v>
      </c>
      <c r="K607" s="1">
        <f t="shared" si="324"/>
        <v>42975</v>
      </c>
      <c r="L607" s="1">
        <f t="shared" si="325"/>
        <v>42948</v>
      </c>
      <c r="M607" s="1">
        <f t="shared" si="343"/>
        <v>42978</v>
      </c>
      <c r="N607" s="1">
        <f t="shared" si="326"/>
        <v>42917</v>
      </c>
      <c r="O607" s="1">
        <f t="shared" si="344"/>
        <v>43008</v>
      </c>
      <c r="P607" s="2">
        <f t="shared" si="345"/>
        <v>20</v>
      </c>
      <c r="Q607" s="2">
        <f t="shared" si="346"/>
        <v>7</v>
      </c>
      <c r="R607" s="2">
        <f t="shared" ca="1" si="347"/>
        <v>2018</v>
      </c>
      <c r="S607" s="2">
        <f t="shared" ca="1" si="348"/>
        <v>4</v>
      </c>
      <c r="T607" s="2">
        <f t="shared" ca="1" si="349"/>
        <v>12</v>
      </c>
      <c r="U607" s="2">
        <f t="shared" ca="1" si="327"/>
        <v>344</v>
      </c>
      <c r="V607" s="2">
        <f t="shared" ca="1" si="328"/>
        <v>344</v>
      </c>
      <c r="W607" s="2">
        <f t="shared" ca="1" si="329"/>
        <v>71</v>
      </c>
      <c r="X607" s="2">
        <f t="shared" ca="1" si="330"/>
        <v>12</v>
      </c>
      <c r="Y607" s="2">
        <f t="shared" ca="1" si="331"/>
        <v>36</v>
      </c>
      <c r="Z607" s="2">
        <f t="shared" ca="1" si="332"/>
        <v>-1</v>
      </c>
      <c r="AA607" s="2">
        <f t="shared" ca="1" si="333"/>
        <v>-5</v>
      </c>
      <c r="AB607" s="2">
        <f t="shared" ca="1" si="334"/>
        <v>-16</v>
      </c>
      <c r="AC607" s="2" t="str">
        <f t="shared" ca="1" si="335"/>
        <v xml:space="preserve"> 2017 Q3</v>
      </c>
      <c r="AD607" s="2" t="str">
        <f t="shared" ca="1" si="336"/>
        <v xml:space="preserve"> 2017 M08</v>
      </c>
      <c r="AE607" s="2" t="b">
        <f t="shared" ca="1" si="337"/>
        <v>1</v>
      </c>
      <c r="AF607" s="2" t="b">
        <f t="shared" ca="1" si="338"/>
        <v>1</v>
      </c>
      <c r="AG607" s="2" t="str">
        <f t="shared" si="339"/>
        <v>2017</v>
      </c>
      <c r="AH607" s="2" t="str">
        <f t="shared" si="340"/>
        <v>3</v>
      </c>
      <c r="AI607" t="str">
        <f t="shared" si="341"/>
        <v>08</v>
      </c>
      <c r="AJ607" s="2" t="str">
        <f t="shared" si="342"/>
        <v>2017 Q3</v>
      </c>
    </row>
    <row r="608" spans="1:36" x14ac:dyDescent="0.25">
      <c r="A608" s="1">
        <v>42976</v>
      </c>
      <c r="B608" s="2">
        <f t="shared" si="315"/>
        <v>2017</v>
      </c>
      <c r="C608" s="2">
        <f t="shared" si="316"/>
        <v>3</v>
      </c>
      <c r="D608" s="2">
        <f t="shared" si="317"/>
        <v>20173</v>
      </c>
      <c r="E608">
        <f t="shared" si="318"/>
        <v>8</v>
      </c>
      <c r="F608">
        <f t="shared" si="319"/>
        <v>201708</v>
      </c>
      <c r="G608">
        <f t="shared" si="320"/>
        <v>241</v>
      </c>
      <c r="H608">
        <f t="shared" si="321"/>
        <v>241</v>
      </c>
      <c r="I608">
        <f t="shared" si="322"/>
        <v>60</v>
      </c>
      <c r="J608">
        <f t="shared" si="323"/>
        <v>33</v>
      </c>
      <c r="K608" s="1">
        <f t="shared" si="324"/>
        <v>42976</v>
      </c>
      <c r="L608" s="1">
        <f t="shared" si="325"/>
        <v>42948</v>
      </c>
      <c r="M608" s="1">
        <f t="shared" si="343"/>
        <v>42978</v>
      </c>
      <c r="N608" s="1">
        <f t="shared" si="326"/>
        <v>42917</v>
      </c>
      <c r="O608" s="1">
        <f t="shared" si="344"/>
        <v>43008</v>
      </c>
      <c r="P608" s="2">
        <f t="shared" si="345"/>
        <v>20</v>
      </c>
      <c r="Q608" s="2">
        <f t="shared" si="346"/>
        <v>7</v>
      </c>
      <c r="R608" s="2">
        <f t="shared" ca="1" si="347"/>
        <v>2018</v>
      </c>
      <c r="S608" s="2">
        <f t="shared" ca="1" si="348"/>
        <v>4</v>
      </c>
      <c r="T608" s="2">
        <f t="shared" ca="1" si="349"/>
        <v>12</v>
      </c>
      <c r="U608" s="2">
        <f t="shared" ca="1" si="327"/>
        <v>344</v>
      </c>
      <c r="V608" s="2">
        <f t="shared" ca="1" si="328"/>
        <v>344</v>
      </c>
      <c r="W608" s="2">
        <f t="shared" ca="1" si="329"/>
        <v>71</v>
      </c>
      <c r="X608" s="2">
        <f t="shared" ca="1" si="330"/>
        <v>12</v>
      </c>
      <c r="Y608" s="2">
        <f t="shared" ca="1" si="331"/>
        <v>36</v>
      </c>
      <c r="Z608" s="2">
        <f t="shared" ca="1" si="332"/>
        <v>-1</v>
      </c>
      <c r="AA608" s="2">
        <f t="shared" ca="1" si="333"/>
        <v>-5</v>
      </c>
      <c r="AB608" s="2">
        <f t="shared" ca="1" si="334"/>
        <v>-16</v>
      </c>
      <c r="AC608" s="2" t="str">
        <f t="shared" ca="1" si="335"/>
        <v xml:space="preserve"> 2017 Q3</v>
      </c>
      <c r="AD608" s="2" t="str">
        <f t="shared" ca="1" si="336"/>
        <v xml:space="preserve"> 2017 M08</v>
      </c>
      <c r="AE608" s="2" t="b">
        <f t="shared" ca="1" si="337"/>
        <v>1</v>
      </c>
      <c r="AF608" s="2" t="b">
        <f t="shared" ca="1" si="338"/>
        <v>1</v>
      </c>
      <c r="AG608" s="2" t="str">
        <f t="shared" si="339"/>
        <v>2017</v>
      </c>
      <c r="AH608" s="2" t="str">
        <f t="shared" si="340"/>
        <v>3</v>
      </c>
      <c r="AI608" t="str">
        <f t="shared" si="341"/>
        <v>08</v>
      </c>
      <c r="AJ608" s="2" t="str">
        <f t="shared" si="342"/>
        <v>2017 Q3</v>
      </c>
    </row>
    <row r="609" spans="1:36" x14ac:dyDescent="0.25">
      <c r="A609" s="1">
        <v>42977</v>
      </c>
      <c r="B609" s="2">
        <f t="shared" si="315"/>
        <v>2017</v>
      </c>
      <c r="C609" s="2">
        <f t="shared" si="316"/>
        <v>3</v>
      </c>
      <c r="D609" s="2">
        <f t="shared" si="317"/>
        <v>20173</v>
      </c>
      <c r="E609">
        <f t="shared" si="318"/>
        <v>8</v>
      </c>
      <c r="F609">
        <f t="shared" si="319"/>
        <v>201708</v>
      </c>
      <c r="G609">
        <f t="shared" si="320"/>
        <v>242</v>
      </c>
      <c r="H609">
        <f t="shared" si="321"/>
        <v>242</v>
      </c>
      <c r="I609">
        <f t="shared" si="322"/>
        <v>61</v>
      </c>
      <c r="J609">
        <f t="shared" si="323"/>
        <v>32</v>
      </c>
      <c r="K609" s="1">
        <f t="shared" si="324"/>
        <v>42977</v>
      </c>
      <c r="L609" s="1">
        <f t="shared" si="325"/>
        <v>42948</v>
      </c>
      <c r="M609" s="1">
        <f t="shared" si="343"/>
        <v>42978</v>
      </c>
      <c r="N609" s="1">
        <f t="shared" si="326"/>
        <v>42917</v>
      </c>
      <c r="O609" s="1">
        <f t="shared" si="344"/>
        <v>43008</v>
      </c>
      <c r="P609" s="2">
        <f t="shared" si="345"/>
        <v>20</v>
      </c>
      <c r="Q609" s="2">
        <f t="shared" si="346"/>
        <v>7</v>
      </c>
      <c r="R609" s="2">
        <f t="shared" ca="1" si="347"/>
        <v>2018</v>
      </c>
      <c r="S609" s="2">
        <f t="shared" ca="1" si="348"/>
        <v>4</v>
      </c>
      <c r="T609" s="2">
        <f t="shared" ca="1" si="349"/>
        <v>12</v>
      </c>
      <c r="U609" s="2">
        <f t="shared" ca="1" si="327"/>
        <v>344</v>
      </c>
      <c r="V609" s="2">
        <f t="shared" ca="1" si="328"/>
        <v>344</v>
      </c>
      <c r="W609" s="2">
        <f t="shared" ca="1" si="329"/>
        <v>71</v>
      </c>
      <c r="X609" s="2">
        <f t="shared" ca="1" si="330"/>
        <v>12</v>
      </c>
      <c r="Y609" s="2">
        <f t="shared" ca="1" si="331"/>
        <v>36</v>
      </c>
      <c r="Z609" s="2">
        <f t="shared" ca="1" si="332"/>
        <v>-1</v>
      </c>
      <c r="AA609" s="2">
        <f t="shared" ca="1" si="333"/>
        <v>-5</v>
      </c>
      <c r="AB609" s="2">
        <f t="shared" ca="1" si="334"/>
        <v>-16</v>
      </c>
      <c r="AC609" s="2" t="str">
        <f t="shared" ca="1" si="335"/>
        <v xml:space="preserve"> 2017 Q3</v>
      </c>
      <c r="AD609" s="2" t="str">
        <f t="shared" ca="1" si="336"/>
        <v xml:space="preserve"> 2017 M08</v>
      </c>
      <c r="AE609" s="2" t="b">
        <f t="shared" ca="1" si="337"/>
        <v>1</v>
      </c>
      <c r="AF609" s="2" t="b">
        <f t="shared" ca="1" si="338"/>
        <v>1</v>
      </c>
      <c r="AG609" s="2" t="str">
        <f t="shared" si="339"/>
        <v>2017</v>
      </c>
      <c r="AH609" s="2" t="str">
        <f t="shared" si="340"/>
        <v>3</v>
      </c>
      <c r="AI609" t="str">
        <f t="shared" si="341"/>
        <v>08</v>
      </c>
      <c r="AJ609" s="2" t="str">
        <f t="shared" si="342"/>
        <v>2017 Q3</v>
      </c>
    </row>
    <row r="610" spans="1:36" x14ac:dyDescent="0.25">
      <c r="A610" s="1">
        <v>42978</v>
      </c>
      <c r="B610" s="2">
        <f t="shared" si="315"/>
        <v>2017</v>
      </c>
      <c r="C610" s="2">
        <f t="shared" si="316"/>
        <v>3</v>
      </c>
      <c r="D610" s="2">
        <f t="shared" si="317"/>
        <v>20173</v>
      </c>
      <c r="E610">
        <f t="shared" si="318"/>
        <v>8</v>
      </c>
      <c r="F610">
        <f t="shared" si="319"/>
        <v>201708</v>
      </c>
      <c r="G610">
        <f t="shared" si="320"/>
        <v>243</v>
      </c>
      <c r="H610">
        <f t="shared" si="321"/>
        <v>243</v>
      </c>
      <c r="I610">
        <f t="shared" si="322"/>
        <v>62</v>
      </c>
      <c r="J610">
        <f t="shared" si="323"/>
        <v>31</v>
      </c>
      <c r="K610" s="1">
        <f t="shared" si="324"/>
        <v>42978</v>
      </c>
      <c r="L610" s="1">
        <f t="shared" si="325"/>
        <v>42948</v>
      </c>
      <c r="M610" s="1">
        <f t="shared" si="343"/>
        <v>42978</v>
      </c>
      <c r="N610" s="1">
        <f t="shared" si="326"/>
        <v>42917</v>
      </c>
      <c r="O610" s="1">
        <f t="shared" si="344"/>
        <v>43008</v>
      </c>
      <c r="P610" s="2">
        <f t="shared" si="345"/>
        <v>20</v>
      </c>
      <c r="Q610" s="2">
        <f t="shared" si="346"/>
        <v>7</v>
      </c>
      <c r="R610" s="2">
        <f t="shared" ca="1" si="347"/>
        <v>2018</v>
      </c>
      <c r="S610" s="2">
        <f t="shared" ca="1" si="348"/>
        <v>4</v>
      </c>
      <c r="T610" s="2">
        <f t="shared" ca="1" si="349"/>
        <v>12</v>
      </c>
      <c r="U610" s="2">
        <f t="shared" ca="1" si="327"/>
        <v>344</v>
      </c>
      <c r="V610" s="2">
        <f t="shared" ca="1" si="328"/>
        <v>344</v>
      </c>
      <c r="W610" s="2">
        <f t="shared" ca="1" si="329"/>
        <v>71</v>
      </c>
      <c r="X610" s="2">
        <f t="shared" ca="1" si="330"/>
        <v>12</v>
      </c>
      <c r="Y610" s="2">
        <f t="shared" ca="1" si="331"/>
        <v>36</v>
      </c>
      <c r="Z610" s="2">
        <f t="shared" ca="1" si="332"/>
        <v>-1</v>
      </c>
      <c r="AA610" s="2">
        <f t="shared" ca="1" si="333"/>
        <v>-5</v>
      </c>
      <c r="AB610" s="2">
        <f t="shared" ca="1" si="334"/>
        <v>-16</v>
      </c>
      <c r="AC610" s="2" t="str">
        <f t="shared" ca="1" si="335"/>
        <v xml:space="preserve"> 2017 Q3</v>
      </c>
      <c r="AD610" s="2" t="str">
        <f t="shared" ca="1" si="336"/>
        <v xml:space="preserve"> 2017 M08</v>
      </c>
      <c r="AE610" s="2" t="b">
        <f t="shared" ca="1" si="337"/>
        <v>1</v>
      </c>
      <c r="AF610" s="2" t="b">
        <f t="shared" ca="1" si="338"/>
        <v>1</v>
      </c>
      <c r="AG610" s="2" t="str">
        <f t="shared" si="339"/>
        <v>2017</v>
      </c>
      <c r="AH610" s="2" t="str">
        <f t="shared" si="340"/>
        <v>3</v>
      </c>
      <c r="AI610" t="str">
        <f t="shared" si="341"/>
        <v>08</v>
      </c>
      <c r="AJ610" s="2" t="str">
        <f t="shared" si="342"/>
        <v>2017 Q3</v>
      </c>
    </row>
    <row r="611" spans="1:36" x14ac:dyDescent="0.25">
      <c r="A611" s="1">
        <v>42979</v>
      </c>
      <c r="B611" s="2">
        <f t="shared" si="315"/>
        <v>2017</v>
      </c>
      <c r="C611" s="2">
        <f t="shared" si="316"/>
        <v>3</v>
      </c>
      <c r="D611" s="2">
        <f t="shared" si="317"/>
        <v>20173</v>
      </c>
      <c r="E611">
        <f t="shared" si="318"/>
        <v>9</v>
      </c>
      <c r="F611">
        <f t="shared" si="319"/>
        <v>201709</v>
      </c>
      <c r="G611">
        <f t="shared" si="320"/>
        <v>244</v>
      </c>
      <c r="H611">
        <f t="shared" si="321"/>
        <v>244</v>
      </c>
      <c r="I611">
        <f t="shared" si="322"/>
        <v>63</v>
      </c>
      <c r="J611">
        <f t="shared" si="323"/>
        <v>30</v>
      </c>
      <c r="K611" s="1">
        <f t="shared" si="324"/>
        <v>42979</v>
      </c>
      <c r="L611" s="1">
        <f t="shared" si="325"/>
        <v>42979</v>
      </c>
      <c r="M611" s="1">
        <f t="shared" si="343"/>
        <v>43008</v>
      </c>
      <c r="N611" s="1">
        <f t="shared" si="326"/>
        <v>42917</v>
      </c>
      <c r="O611" s="1">
        <f t="shared" si="344"/>
        <v>43008</v>
      </c>
      <c r="P611" s="2">
        <f t="shared" si="345"/>
        <v>21</v>
      </c>
      <c r="Q611" s="2">
        <f t="shared" si="346"/>
        <v>7</v>
      </c>
      <c r="R611" s="2">
        <f t="shared" ca="1" si="347"/>
        <v>2018</v>
      </c>
      <c r="S611" s="2">
        <f t="shared" ca="1" si="348"/>
        <v>4</v>
      </c>
      <c r="T611" s="2">
        <f t="shared" ca="1" si="349"/>
        <v>12</v>
      </c>
      <c r="U611" s="2">
        <f t="shared" ca="1" si="327"/>
        <v>344</v>
      </c>
      <c r="V611" s="2">
        <f t="shared" ca="1" si="328"/>
        <v>344</v>
      </c>
      <c r="W611" s="2">
        <f t="shared" ca="1" si="329"/>
        <v>71</v>
      </c>
      <c r="X611" s="2">
        <f t="shared" ca="1" si="330"/>
        <v>12</v>
      </c>
      <c r="Y611" s="2">
        <f t="shared" ca="1" si="331"/>
        <v>36</v>
      </c>
      <c r="Z611" s="2">
        <f t="shared" ca="1" si="332"/>
        <v>-1</v>
      </c>
      <c r="AA611" s="2">
        <f t="shared" ca="1" si="333"/>
        <v>-5</v>
      </c>
      <c r="AB611" s="2">
        <f t="shared" ca="1" si="334"/>
        <v>-15</v>
      </c>
      <c r="AC611" s="2" t="str">
        <f t="shared" ca="1" si="335"/>
        <v xml:space="preserve"> 2017 Q3</v>
      </c>
      <c r="AD611" s="2" t="str">
        <f t="shared" ca="1" si="336"/>
        <v xml:space="preserve"> 2017 M09</v>
      </c>
      <c r="AE611" s="2" t="b">
        <f t="shared" ca="1" si="337"/>
        <v>1</v>
      </c>
      <c r="AF611" s="2" t="b">
        <f t="shared" ca="1" si="338"/>
        <v>1</v>
      </c>
      <c r="AG611" s="2" t="str">
        <f t="shared" si="339"/>
        <v>2017</v>
      </c>
      <c r="AH611" s="2" t="str">
        <f t="shared" si="340"/>
        <v>3</v>
      </c>
      <c r="AI611" t="str">
        <f t="shared" si="341"/>
        <v>09</v>
      </c>
      <c r="AJ611" s="2" t="str">
        <f t="shared" si="342"/>
        <v>2017 Q3</v>
      </c>
    </row>
    <row r="612" spans="1:36" x14ac:dyDescent="0.25">
      <c r="A612" s="1">
        <v>42980</v>
      </c>
      <c r="B612" s="2">
        <f t="shared" si="315"/>
        <v>2017</v>
      </c>
      <c r="C612" s="2">
        <f t="shared" si="316"/>
        <v>3</v>
      </c>
      <c r="D612" s="2">
        <f t="shared" si="317"/>
        <v>20173</v>
      </c>
      <c r="E612">
        <f t="shared" si="318"/>
        <v>9</v>
      </c>
      <c r="F612">
        <f t="shared" si="319"/>
        <v>201709</v>
      </c>
      <c r="G612">
        <f t="shared" si="320"/>
        <v>245</v>
      </c>
      <c r="H612">
        <f t="shared" si="321"/>
        <v>245</v>
      </c>
      <c r="I612">
        <f t="shared" si="322"/>
        <v>64</v>
      </c>
      <c r="J612">
        <f t="shared" si="323"/>
        <v>29</v>
      </c>
      <c r="K612" s="1">
        <f t="shared" si="324"/>
        <v>42980</v>
      </c>
      <c r="L612" s="1">
        <f t="shared" si="325"/>
        <v>42979</v>
      </c>
      <c r="M612" s="1">
        <f t="shared" si="343"/>
        <v>43008</v>
      </c>
      <c r="N612" s="1">
        <f t="shared" si="326"/>
        <v>42917</v>
      </c>
      <c r="O612" s="1">
        <f t="shared" si="344"/>
        <v>43008</v>
      </c>
      <c r="P612" s="2">
        <f t="shared" si="345"/>
        <v>21</v>
      </c>
      <c r="Q612" s="2">
        <f t="shared" si="346"/>
        <v>7</v>
      </c>
      <c r="R612" s="2">
        <f t="shared" ca="1" si="347"/>
        <v>2018</v>
      </c>
      <c r="S612" s="2">
        <f t="shared" ca="1" si="348"/>
        <v>4</v>
      </c>
      <c r="T612" s="2">
        <f t="shared" ca="1" si="349"/>
        <v>12</v>
      </c>
      <c r="U612" s="2">
        <f t="shared" ca="1" si="327"/>
        <v>344</v>
      </c>
      <c r="V612" s="2">
        <f t="shared" ca="1" si="328"/>
        <v>344</v>
      </c>
      <c r="W612" s="2">
        <f t="shared" ca="1" si="329"/>
        <v>71</v>
      </c>
      <c r="X612" s="2">
        <f t="shared" ca="1" si="330"/>
        <v>12</v>
      </c>
      <c r="Y612" s="2">
        <f t="shared" ca="1" si="331"/>
        <v>36</v>
      </c>
      <c r="Z612" s="2">
        <f t="shared" ca="1" si="332"/>
        <v>-1</v>
      </c>
      <c r="AA612" s="2">
        <f t="shared" ca="1" si="333"/>
        <v>-5</v>
      </c>
      <c r="AB612" s="2">
        <f t="shared" ca="1" si="334"/>
        <v>-15</v>
      </c>
      <c r="AC612" s="2" t="str">
        <f t="shared" ca="1" si="335"/>
        <v xml:space="preserve"> 2017 Q3</v>
      </c>
      <c r="AD612" s="2" t="str">
        <f t="shared" ca="1" si="336"/>
        <v xml:space="preserve"> 2017 M09</v>
      </c>
      <c r="AE612" s="2" t="b">
        <f t="shared" ca="1" si="337"/>
        <v>1</v>
      </c>
      <c r="AF612" s="2" t="b">
        <f t="shared" ca="1" si="338"/>
        <v>1</v>
      </c>
      <c r="AG612" s="2" t="str">
        <f t="shared" si="339"/>
        <v>2017</v>
      </c>
      <c r="AH612" s="2" t="str">
        <f t="shared" si="340"/>
        <v>3</v>
      </c>
      <c r="AI612" t="str">
        <f t="shared" si="341"/>
        <v>09</v>
      </c>
      <c r="AJ612" s="2" t="str">
        <f t="shared" si="342"/>
        <v>2017 Q3</v>
      </c>
    </row>
    <row r="613" spans="1:36" x14ac:dyDescent="0.25">
      <c r="A613" s="1">
        <v>42981</v>
      </c>
      <c r="B613" s="2">
        <f t="shared" si="315"/>
        <v>2017</v>
      </c>
      <c r="C613" s="2">
        <f t="shared" si="316"/>
        <v>3</v>
      </c>
      <c r="D613" s="2">
        <f t="shared" si="317"/>
        <v>20173</v>
      </c>
      <c r="E613">
        <f t="shared" si="318"/>
        <v>9</v>
      </c>
      <c r="F613">
        <f t="shared" si="319"/>
        <v>201709</v>
      </c>
      <c r="G613">
        <f t="shared" si="320"/>
        <v>246</v>
      </c>
      <c r="H613">
        <f t="shared" si="321"/>
        <v>246</v>
      </c>
      <c r="I613">
        <f t="shared" si="322"/>
        <v>65</v>
      </c>
      <c r="J613">
        <f t="shared" si="323"/>
        <v>28</v>
      </c>
      <c r="K613" s="1">
        <f t="shared" si="324"/>
        <v>42981</v>
      </c>
      <c r="L613" s="1">
        <f t="shared" si="325"/>
        <v>42979</v>
      </c>
      <c r="M613" s="1">
        <f t="shared" si="343"/>
        <v>43008</v>
      </c>
      <c r="N613" s="1">
        <f t="shared" si="326"/>
        <v>42917</v>
      </c>
      <c r="O613" s="1">
        <f t="shared" si="344"/>
        <v>43008</v>
      </c>
      <c r="P613" s="2">
        <f t="shared" si="345"/>
        <v>21</v>
      </c>
      <c r="Q613" s="2">
        <f t="shared" si="346"/>
        <v>7</v>
      </c>
      <c r="R613" s="2">
        <f t="shared" ca="1" si="347"/>
        <v>2018</v>
      </c>
      <c r="S613" s="2">
        <f t="shared" ca="1" si="348"/>
        <v>4</v>
      </c>
      <c r="T613" s="2">
        <f t="shared" ca="1" si="349"/>
        <v>12</v>
      </c>
      <c r="U613" s="2">
        <f t="shared" ca="1" si="327"/>
        <v>344</v>
      </c>
      <c r="V613" s="2">
        <f t="shared" ca="1" si="328"/>
        <v>344</v>
      </c>
      <c r="W613" s="2">
        <f t="shared" ca="1" si="329"/>
        <v>71</v>
      </c>
      <c r="X613" s="2">
        <f t="shared" ca="1" si="330"/>
        <v>12</v>
      </c>
      <c r="Y613" s="2">
        <f t="shared" ca="1" si="331"/>
        <v>36</v>
      </c>
      <c r="Z613" s="2">
        <f t="shared" ca="1" si="332"/>
        <v>-1</v>
      </c>
      <c r="AA613" s="2">
        <f t="shared" ca="1" si="333"/>
        <v>-5</v>
      </c>
      <c r="AB613" s="2">
        <f t="shared" ca="1" si="334"/>
        <v>-15</v>
      </c>
      <c r="AC613" s="2" t="str">
        <f t="shared" ca="1" si="335"/>
        <v xml:space="preserve"> 2017 Q3</v>
      </c>
      <c r="AD613" s="2" t="str">
        <f t="shared" ca="1" si="336"/>
        <v xml:space="preserve"> 2017 M09</v>
      </c>
      <c r="AE613" s="2" t="b">
        <f t="shared" ca="1" si="337"/>
        <v>1</v>
      </c>
      <c r="AF613" s="2" t="b">
        <f t="shared" ca="1" si="338"/>
        <v>1</v>
      </c>
      <c r="AG613" s="2" t="str">
        <f t="shared" si="339"/>
        <v>2017</v>
      </c>
      <c r="AH613" s="2" t="str">
        <f t="shared" si="340"/>
        <v>3</v>
      </c>
      <c r="AI613" t="str">
        <f t="shared" si="341"/>
        <v>09</v>
      </c>
      <c r="AJ613" s="2" t="str">
        <f t="shared" si="342"/>
        <v>2017 Q3</v>
      </c>
    </row>
    <row r="614" spans="1:36" x14ac:dyDescent="0.25">
      <c r="A614" s="1">
        <v>42982</v>
      </c>
      <c r="B614" s="2">
        <f t="shared" si="315"/>
        <v>2017</v>
      </c>
      <c r="C614" s="2">
        <f t="shared" si="316"/>
        <v>3</v>
      </c>
      <c r="D614" s="2">
        <f t="shared" si="317"/>
        <v>20173</v>
      </c>
      <c r="E614">
        <f t="shared" si="318"/>
        <v>9</v>
      </c>
      <c r="F614">
        <f t="shared" si="319"/>
        <v>201709</v>
      </c>
      <c r="G614">
        <f t="shared" si="320"/>
        <v>247</v>
      </c>
      <c r="H614">
        <f t="shared" si="321"/>
        <v>247</v>
      </c>
      <c r="I614">
        <f t="shared" si="322"/>
        <v>66</v>
      </c>
      <c r="J614">
        <f t="shared" si="323"/>
        <v>27</v>
      </c>
      <c r="K614" s="1">
        <f t="shared" si="324"/>
        <v>42982</v>
      </c>
      <c r="L614" s="1">
        <f t="shared" si="325"/>
        <v>42979</v>
      </c>
      <c r="M614" s="1">
        <f t="shared" si="343"/>
        <v>43008</v>
      </c>
      <c r="N614" s="1">
        <f t="shared" si="326"/>
        <v>42917</v>
      </c>
      <c r="O614" s="1">
        <f t="shared" si="344"/>
        <v>43008</v>
      </c>
      <c r="P614" s="2">
        <f t="shared" si="345"/>
        <v>21</v>
      </c>
      <c r="Q614" s="2">
        <f t="shared" si="346"/>
        <v>7</v>
      </c>
      <c r="R614" s="2">
        <f t="shared" ca="1" si="347"/>
        <v>2018</v>
      </c>
      <c r="S614" s="2">
        <f t="shared" ca="1" si="348"/>
        <v>4</v>
      </c>
      <c r="T614" s="2">
        <f t="shared" ca="1" si="349"/>
        <v>12</v>
      </c>
      <c r="U614" s="2">
        <f t="shared" ca="1" si="327"/>
        <v>344</v>
      </c>
      <c r="V614" s="2">
        <f t="shared" ca="1" si="328"/>
        <v>344</v>
      </c>
      <c r="W614" s="2">
        <f t="shared" ca="1" si="329"/>
        <v>71</v>
      </c>
      <c r="X614" s="2">
        <f t="shared" ca="1" si="330"/>
        <v>12</v>
      </c>
      <c r="Y614" s="2">
        <f t="shared" ca="1" si="331"/>
        <v>36</v>
      </c>
      <c r="Z614" s="2">
        <f t="shared" ca="1" si="332"/>
        <v>-1</v>
      </c>
      <c r="AA614" s="2">
        <f t="shared" ca="1" si="333"/>
        <v>-5</v>
      </c>
      <c r="AB614" s="2">
        <f t="shared" ca="1" si="334"/>
        <v>-15</v>
      </c>
      <c r="AC614" s="2" t="str">
        <f t="shared" ca="1" si="335"/>
        <v xml:space="preserve"> 2017 Q3</v>
      </c>
      <c r="AD614" s="2" t="str">
        <f t="shared" ca="1" si="336"/>
        <v xml:space="preserve"> 2017 M09</v>
      </c>
      <c r="AE614" s="2" t="b">
        <f t="shared" ca="1" si="337"/>
        <v>1</v>
      </c>
      <c r="AF614" s="2" t="b">
        <f t="shared" ca="1" si="338"/>
        <v>1</v>
      </c>
      <c r="AG614" s="2" t="str">
        <f t="shared" si="339"/>
        <v>2017</v>
      </c>
      <c r="AH614" s="2" t="str">
        <f t="shared" si="340"/>
        <v>3</v>
      </c>
      <c r="AI614" t="str">
        <f t="shared" si="341"/>
        <v>09</v>
      </c>
      <c r="AJ614" s="2" t="str">
        <f t="shared" si="342"/>
        <v>2017 Q3</v>
      </c>
    </row>
    <row r="615" spans="1:36" x14ac:dyDescent="0.25">
      <c r="A615" s="1">
        <v>42983</v>
      </c>
      <c r="B615" s="2">
        <f t="shared" si="315"/>
        <v>2017</v>
      </c>
      <c r="C615" s="2">
        <f t="shared" si="316"/>
        <v>3</v>
      </c>
      <c r="D615" s="2">
        <f t="shared" si="317"/>
        <v>20173</v>
      </c>
      <c r="E615">
        <f t="shared" si="318"/>
        <v>9</v>
      </c>
      <c r="F615">
        <f t="shared" si="319"/>
        <v>201709</v>
      </c>
      <c r="G615">
        <f t="shared" si="320"/>
        <v>248</v>
      </c>
      <c r="H615">
        <f t="shared" si="321"/>
        <v>248</v>
      </c>
      <c r="I615">
        <f t="shared" si="322"/>
        <v>67</v>
      </c>
      <c r="J615">
        <f t="shared" si="323"/>
        <v>26</v>
      </c>
      <c r="K615" s="1">
        <f t="shared" si="324"/>
        <v>42983</v>
      </c>
      <c r="L615" s="1">
        <f t="shared" si="325"/>
        <v>42979</v>
      </c>
      <c r="M615" s="1">
        <f t="shared" si="343"/>
        <v>43008</v>
      </c>
      <c r="N615" s="1">
        <f t="shared" si="326"/>
        <v>42917</v>
      </c>
      <c r="O615" s="1">
        <f t="shared" si="344"/>
        <v>43008</v>
      </c>
      <c r="P615" s="2">
        <f t="shared" si="345"/>
        <v>21</v>
      </c>
      <c r="Q615" s="2">
        <f t="shared" si="346"/>
        <v>7</v>
      </c>
      <c r="R615" s="2">
        <f t="shared" ca="1" si="347"/>
        <v>2018</v>
      </c>
      <c r="S615" s="2">
        <f t="shared" ca="1" si="348"/>
        <v>4</v>
      </c>
      <c r="T615" s="2">
        <f t="shared" ca="1" si="349"/>
        <v>12</v>
      </c>
      <c r="U615" s="2">
        <f t="shared" ca="1" si="327"/>
        <v>344</v>
      </c>
      <c r="V615" s="2">
        <f t="shared" ca="1" si="328"/>
        <v>344</v>
      </c>
      <c r="W615" s="2">
        <f t="shared" ca="1" si="329"/>
        <v>71</v>
      </c>
      <c r="X615" s="2">
        <f t="shared" ca="1" si="330"/>
        <v>12</v>
      </c>
      <c r="Y615" s="2">
        <f t="shared" ca="1" si="331"/>
        <v>36</v>
      </c>
      <c r="Z615" s="2">
        <f t="shared" ca="1" si="332"/>
        <v>-1</v>
      </c>
      <c r="AA615" s="2">
        <f t="shared" ca="1" si="333"/>
        <v>-5</v>
      </c>
      <c r="AB615" s="2">
        <f t="shared" ca="1" si="334"/>
        <v>-15</v>
      </c>
      <c r="AC615" s="2" t="str">
        <f t="shared" ca="1" si="335"/>
        <v xml:space="preserve"> 2017 Q3</v>
      </c>
      <c r="AD615" s="2" t="str">
        <f t="shared" ca="1" si="336"/>
        <v xml:space="preserve"> 2017 M09</v>
      </c>
      <c r="AE615" s="2" t="b">
        <f t="shared" ca="1" si="337"/>
        <v>1</v>
      </c>
      <c r="AF615" s="2" t="b">
        <f t="shared" ca="1" si="338"/>
        <v>1</v>
      </c>
      <c r="AG615" s="2" t="str">
        <f t="shared" si="339"/>
        <v>2017</v>
      </c>
      <c r="AH615" s="2" t="str">
        <f t="shared" si="340"/>
        <v>3</v>
      </c>
      <c r="AI615" t="str">
        <f t="shared" si="341"/>
        <v>09</v>
      </c>
      <c r="AJ615" s="2" t="str">
        <f t="shared" si="342"/>
        <v>2017 Q3</v>
      </c>
    </row>
    <row r="616" spans="1:36" x14ac:dyDescent="0.25">
      <c r="A616" s="1">
        <v>42984</v>
      </c>
      <c r="B616" s="2">
        <f t="shared" si="315"/>
        <v>2017</v>
      </c>
      <c r="C616" s="2">
        <f t="shared" si="316"/>
        <v>3</v>
      </c>
      <c r="D616" s="2">
        <f t="shared" si="317"/>
        <v>20173</v>
      </c>
      <c r="E616">
        <f t="shared" si="318"/>
        <v>9</v>
      </c>
      <c r="F616">
        <f t="shared" si="319"/>
        <v>201709</v>
      </c>
      <c r="G616">
        <f t="shared" si="320"/>
        <v>249</v>
      </c>
      <c r="H616">
        <f t="shared" si="321"/>
        <v>249</v>
      </c>
      <c r="I616">
        <f t="shared" si="322"/>
        <v>68</v>
      </c>
      <c r="J616">
        <f t="shared" si="323"/>
        <v>25</v>
      </c>
      <c r="K616" s="1">
        <f t="shared" si="324"/>
        <v>42984</v>
      </c>
      <c r="L616" s="1">
        <f t="shared" si="325"/>
        <v>42979</v>
      </c>
      <c r="M616" s="1">
        <f t="shared" si="343"/>
        <v>43008</v>
      </c>
      <c r="N616" s="1">
        <f t="shared" si="326"/>
        <v>42917</v>
      </c>
      <c r="O616" s="1">
        <f t="shared" si="344"/>
        <v>43008</v>
      </c>
      <c r="P616" s="2">
        <f t="shared" si="345"/>
        <v>21</v>
      </c>
      <c r="Q616" s="2">
        <f t="shared" si="346"/>
        <v>7</v>
      </c>
      <c r="R616" s="2">
        <f t="shared" ca="1" si="347"/>
        <v>2018</v>
      </c>
      <c r="S616" s="2">
        <f t="shared" ca="1" si="348"/>
        <v>4</v>
      </c>
      <c r="T616" s="2">
        <f t="shared" ca="1" si="349"/>
        <v>12</v>
      </c>
      <c r="U616" s="2">
        <f t="shared" ca="1" si="327"/>
        <v>344</v>
      </c>
      <c r="V616" s="2">
        <f t="shared" ca="1" si="328"/>
        <v>344</v>
      </c>
      <c r="W616" s="2">
        <f t="shared" ca="1" si="329"/>
        <v>71</v>
      </c>
      <c r="X616" s="2">
        <f t="shared" ca="1" si="330"/>
        <v>12</v>
      </c>
      <c r="Y616" s="2">
        <f t="shared" ca="1" si="331"/>
        <v>36</v>
      </c>
      <c r="Z616" s="2">
        <f t="shared" ca="1" si="332"/>
        <v>-1</v>
      </c>
      <c r="AA616" s="2">
        <f t="shared" ca="1" si="333"/>
        <v>-5</v>
      </c>
      <c r="AB616" s="2">
        <f t="shared" ca="1" si="334"/>
        <v>-15</v>
      </c>
      <c r="AC616" s="2" t="str">
        <f t="shared" ca="1" si="335"/>
        <v xml:space="preserve"> 2017 Q3</v>
      </c>
      <c r="AD616" s="2" t="str">
        <f t="shared" ca="1" si="336"/>
        <v xml:space="preserve"> 2017 M09</v>
      </c>
      <c r="AE616" s="2" t="b">
        <f t="shared" ca="1" si="337"/>
        <v>1</v>
      </c>
      <c r="AF616" s="2" t="b">
        <f t="shared" ca="1" si="338"/>
        <v>1</v>
      </c>
      <c r="AG616" s="2" t="str">
        <f t="shared" si="339"/>
        <v>2017</v>
      </c>
      <c r="AH616" s="2" t="str">
        <f t="shared" si="340"/>
        <v>3</v>
      </c>
      <c r="AI616" t="str">
        <f t="shared" si="341"/>
        <v>09</v>
      </c>
      <c r="AJ616" s="2" t="str">
        <f t="shared" si="342"/>
        <v>2017 Q3</v>
      </c>
    </row>
    <row r="617" spans="1:36" x14ac:dyDescent="0.25">
      <c r="A617" s="1">
        <v>42985</v>
      </c>
      <c r="B617" s="2">
        <f t="shared" si="315"/>
        <v>2017</v>
      </c>
      <c r="C617" s="2">
        <f t="shared" si="316"/>
        <v>3</v>
      </c>
      <c r="D617" s="2">
        <f t="shared" si="317"/>
        <v>20173</v>
      </c>
      <c r="E617">
        <f t="shared" si="318"/>
        <v>9</v>
      </c>
      <c r="F617">
        <f t="shared" si="319"/>
        <v>201709</v>
      </c>
      <c r="G617">
        <f t="shared" si="320"/>
        <v>250</v>
      </c>
      <c r="H617">
        <f t="shared" si="321"/>
        <v>250</v>
      </c>
      <c r="I617">
        <f t="shared" si="322"/>
        <v>69</v>
      </c>
      <c r="J617">
        <f t="shared" si="323"/>
        <v>24</v>
      </c>
      <c r="K617" s="1">
        <f t="shared" si="324"/>
        <v>42985</v>
      </c>
      <c r="L617" s="1">
        <f t="shared" si="325"/>
        <v>42979</v>
      </c>
      <c r="M617" s="1">
        <f t="shared" si="343"/>
        <v>43008</v>
      </c>
      <c r="N617" s="1">
        <f t="shared" si="326"/>
        <v>42917</v>
      </c>
      <c r="O617" s="1">
        <f t="shared" si="344"/>
        <v>43008</v>
      </c>
      <c r="P617" s="2">
        <f t="shared" si="345"/>
        <v>21</v>
      </c>
      <c r="Q617" s="2">
        <f t="shared" si="346"/>
        <v>7</v>
      </c>
      <c r="R617" s="2">
        <f t="shared" ca="1" si="347"/>
        <v>2018</v>
      </c>
      <c r="S617" s="2">
        <f t="shared" ca="1" si="348"/>
        <v>4</v>
      </c>
      <c r="T617" s="2">
        <f t="shared" ca="1" si="349"/>
        <v>12</v>
      </c>
      <c r="U617" s="2">
        <f t="shared" ca="1" si="327"/>
        <v>344</v>
      </c>
      <c r="V617" s="2">
        <f t="shared" ca="1" si="328"/>
        <v>344</v>
      </c>
      <c r="W617" s="2">
        <f t="shared" ca="1" si="329"/>
        <v>71</v>
      </c>
      <c r="X617" s="2">
        <f t="shared" ca="1" si="330"/>
        <v>12</v>
      </c>
      <c r="Y617" s="2">
        <f t="shared" ca="1" si="331"/>
        <v>36</v>
      </c>
      <c r="Z617" s="2">
        <f t="shared" ca="1" si="332"/>
        <v>-1</v>
      </c>
      <c r="AA617" s="2">
        <f t="shared" ca="1" si="333"/>
        <v>-5</v>
      </c>
      <c r="AB617" s="2">
        <f t="shared" ca="1" si="334"/>
        <v>-15</v>
      </c>
      <c r="AC617" s="2" t="str">
        <f t="shared" ca="1" si="335"/>
        <v xml:space="preserve"> 2017 Q3</v>
      </c>
      <c r="AD617" s="2" t="str">
        <f t="shared" ca="1" si="336"/>
        <v xml:space="preserve"> 2017 M09</v>
      </c>
      <c r="AE617" s="2" t="b">
        <f t="shared" ca="1" si="337"/>
        <v>1</v>
      </c>
      <c r="AF617" s="2" t="b">
        <f t="shared" ca="1" si="338"/>
        <v>1</v>
      </c>
      <c r="AG617" s="2" t="str">
        <f t="shared" si="339"/>
        <v>2017</v>
      </c>
      <c r="AH617" s="2" t="str">
        <f t="shared" si="340"/>
        <v>3</v>
      </c>
      <c r="AI617" t="str">
        <f t="shared" si="341"/>
        <v>09</v>
      </c>
      <c r="AJ617" s="2" t="str">
        <f t="shared" si="342"/>
        <v>2017 Q3</v>
      </c>
    </row>
    <row r="618" spans="1:36" x14ac:dyDescent="0.25">
      <c r="A618" s="1">
        <v>42986</v>
      </c>
      <c r="B618" s="2">
        <f t="shared" ref="B618:B681" si="350">YEAR(A618)</f>
        <v>2017</v>
      </c>
      <c r="C618" s="2">
        <f t="shared" ref="C618:C681" si="351">ROUNDUP(E618/3, 0)</f>
        <v>3</v>
      </c>
      <c r="D618" s="2">
        <f t="shared" si="317"/>
        <v>20173</v>
      </c>
      <c r="E618">
        <f t="shared" si="318"/>
        <v>9</v>
      </c>
      <c r="F618">
        <f t="shared" si="319"/>
        <v>201709</v>
      </c>
      <c r="G618">
        <f t="shared" si="320"/>
        <v>251</v>
      </c>
      <c r="H618">
        <f t="shared" si="321"/>
        <v>251</v>
      </c>
      <c r="I618">
        <f t="shared" si="322"/>
        <v>70</v>
      </c>
      <c r="J618">
        <f t="shared" si="323"/>
        <v>23</v>
      </c>
      <c r="K618" s="1">
        <f t="shared" si="324"/>
        <v>42986</v>
      </c>
      <c r="L618" s="1">
        <f t="shared" si="325"/>
        <v>42979</v>
      </c>
      <c r="M618" s="1">
        <f t="shared" si="343"/>
        <v>43008</v>
      </c>
      <c r="N618" s="1">
        <f t="shared" si="326"/>
        <v>42917</v>
      </c>
      <c r="O618" s="1">
        <f t="shared" si="344"/>
        <v>43008</v>
      </c>
      <c r="P618" s="2">
        <f t="shared" si="345"/>
        <v>21</v>
      </c>
      <c r="Q618" s="2">
        <f t="shared" si="346"/>
        <v>7</v>
      </c>
      <c r="R618" s="2">
        <f t="shared" ca="1" si="347"/>
        <v>2018</v>
      </c>
      <c r="S618" s="2">
        <f t="shared" ca="1" si="348"/>
        <v>4</v>
      </c>
      <c r="T618" s="2">
        <f t="shared" ca="1" si="349"/>
        <v>12</v>
      </c>
      <c r="U618" s="2">
        <f t="shared" ca="1" si="327"/>
        <v>344</v>
      </c>
      <c r="V618" s="2">
        <f t="shared" ca="1" si="328"/>
        <v>344</v>
      </c>
      <c r="W618" s="2">
        <f t="shared" ca="1" si="329"/>
        <v>71</v>
      </c>
      <c r="X618" s="2">
        <f t="shared" ca="1" si="330"/>
        <v>12</v>
      </c>
      <c r="Y618" s="2">
        <f t="shared" ca="1" si="331"/>
        <v>36</v>
      </c>
      <c r="Z618" s="2">
        <f t="shared" ca="1" si="332"/>
        <v>-1</v>
      </c>
      <c r="AA618" s="2">
        <f t="shared" ca="1" si="333"/>
        <v>-5</v>
      </c>
      <c r="AB618" s="2">
        <f t="shared" ca="1" si="334"/>
        <v>-15</v>
      </c>
      <c r="AC618" s="2" t="str">
        <f t="shared" ca="1" si="335"/>
        <v xml:space="preserve"> 2017 Q3</v>
      </c>
      <c r="AD618" s="2" t="str">
        <f t="shared" ca="1" si="336"/>
        <v xml:space="preserve"> 2017 M09</v>
      </c>
      <c r="AE618" s="2" t="b">
        <f t="shared" ca="1" si="337"/>
        <v>1</v>
      </c>
      <c r="AF618" s="2" t="b">
        <f t="shared" ca="1" si="338"/>
        <v>1</v>
      </c>
      <c r="AG618" s="2" t="str">
        <f t="shared" si="339"/>
        <v>2017</v>
      </c>
      <c r="AH618" s="2" t="str">
        <f t="shared" si="340"/>
        <v>3</v>
      </c>
      <c r="AI618" t="str">
        <f t="shared" si="341"/>
        <v>09</v>
      </c>
      <c r="AJ618" s="2" t="str">
        <f t="shared" si="342"/>
        <v>2017 Q3</v>
      </c>
    </row>
    <row r="619" spans="1:36" x14ac:dyDescent="0.25">
      <c r="A619" s="1">
        <v>42987</v>
      </c>
      <c r="B619" s="2">
        <f t="shared" si="350"/>
        <v>2017</v>
      </c>
      <c r="C619" s="2">
        <f t="shared" si="351"/>
        <v>3</v>
      </c>
      <c r="D619" s="2">
        <f t="shared" si="317"/>
        <v>20173</v>
      </c>
      <c r="E619">
        <f t="shared" si="318"/>
        <v>9</v>
      </c>
      <c r="F619">
        <f t="shared" si="319"/>
        <v>201709</v>
      </c>
      <c r="G619">
        <f t="shared" si="320"/>
        <v>252</v>
      </c>
      <c r="H619">
        <f t="shared" si="321"/>
        <v>252</v>
      </c>
      <c r="I619">
        <f t="shared" si="322"/>
        <v>71</v>
      </c>
      <c r="J619">
        <f t="shared" si="323"/>
        <v>22</v>
      </c>
      <c r="K619" s="1">
        <f t="shared" si="324"/>
        <v>42987</v>
      </c>
      <c r="L619" s="1">
        <f t="shared" si="325"/>
        <v>42979</v>
      </c>
      <c r="M619" s="1">
        <f t="shared" si="343"/>
        <v>43008</v>
      </c>
      <c r="N619" s="1">
        <f t="shared" si="326"/>
        <v>42917</v>
      </c>
      <c r="O619" s="1">
        <f t="shared" si="344"/>
        <v>43008</v>
      </c>
      <c r="P619" s="2">
        <f t="shared" si="345"/>
        <v>21</v>
      </c>
      <c r="Q619" s="2">
        <f t="shared" si="346"/>
        <v>7</v>
      </c>
      <c r="R619" s="2">
        <f t="shared" ca="1" si="347"/>
        <v>2018</v>
      </c>
      <c r="S619" s="2">
        <f t="shared" ca="1" si="348"/>
        <v>4</v>
      </c>
      <c r="T619" s="2">
        <f t="shared" ca="1" si="349"/>
        <v>12</v>
      </c>
      <c r="U619" s="2">
        <f t="shared" ca="1" si="327"/>
        <v>344</v>
      </c>
      <c r="V619" s="2">
        <f t="shared" ca="1" si="328"/>
        <v>344</v>
      </c>
      <c r="W619" s="2">
        <f t="shared" ca="1" si="329"/>
        <v>71</v>
      </c>
      <c r="X619" s="2">
        <f t="shared" ca="1" si="330"/>
        <v>12</v>
      </c>
      <c r="Y619" s="2">
        <f t="shared" ca="1" si="331"/>
        <v>36</v>
      </c>
      <c r="Z619" s="2">
        <f t="shared" ca="1" si="332"/>
        <v>-1</v>
      </c>
      <c r="AA619" s="2">
        <f t="shared" ca="1" si="333"/>
        <v>-5</v>
      </c>
      <c r="AB619" s="2">
        <f t="shared" ca="1" si="334"/>
        <v>-15</v>
      </c>
      <c r="AC619" s="2" t="str">
        <f t="shared" ca="1" si="335"/>
        <v xml:space="preserve"> 2017 Q3</v>
      </c>
      <c r="AD619" s="2" t="str">
        <f t="shared" ca="1" si="336"/>
        <v xml:space="preserve"> 2017 M09</v>
      </c>
      <c r="AE619" s="2" t="b">
        <f t="shared" ca="1" si="337"/>
        <v>1</v>
      </c>
      <c r="AF619" s="2" t="b">
        <f t="shared" ca="1" si="338"/>
        <v>1</v>
      </c>
      <c r="AG619" s="2" t="str">
        <f t="shared" si="339"/>
        <v>2017</v>
      </c>
      <c r="AH619" s="2" t="str">
        <f t="shared" si="340"/>
        <v>3</v>
      </c>
      <c r="AI619" t="str">
        <f t="shared" si="341"/>
        <v>09</v>
      </c>
      <c r="AJ619" s="2" t="str">
        <f t="shared" si="342"/>
        <v>2017 Q3</v>
      </c>
    </row>
    <row r="620" spans="1:36" x14ac:dyDescent="0.25">
      <c r="A620" s="1">
        <v>42988</v>
      </c>
      <c r="B620" s="2">
        <f t="shared" si="350"/>
        <v>2017</v>
      </c>
      <c r="C620" s="2">
        <f t="shared" si="351"/>
        <v>3</v>
      </c>
      <c r="D620" s="2">
        <f t="shared" si="317"/>
        <v>20173</v>
      </c>
      <c r="E620">
        <f t="shared" si="318"/>
        <v>9</v>
      </c>
      <c r="F620">
        <f t="shared" si="319"/>
        <v>201709</v>
      </c>
      <c r="G620">
        <f t="shared" si="320"/>
        <v>253</v>
      </c>
      <c r="H620">
        <f t="shared" si="321"/>
        <v>253</v>
      </c>
      <c r="I620">
        <f t="shared" si="322"/>
        <v>72</v>
      </c>
      <c r="J620">
        <f t="shared" si="323"/>
        <v>21</v>
      </c>
      <c r="K620" s="1">
        <f t="shared" si="324"/>
        <v>42988</v>
      </c>
      <c r="L620" s="1">
        <f t="shared" si="325"/>
        <v>42979</v>
      </c>
      <c r="M620" s="1">
        <f t="shared" si="343"/>
        <v>43008</v>
      </c>
      <c r="N620" s="1">
        <f t="shared" si="326"/>
        <v>42917</v>
      </c>
      <c r="O620" s="1">
        <f t="shared" si="344"/>
        <v>43008</v>
      </c>
      <c r="P620" s="2">
        <f t="shared" si="345"/>
        <v>21</v>
      </c>
      <c r="Q620" s="2">
        <f t="shared" si="346"/>
        <v>7</v>
      </c>
      <c r="R620" s="2">
        <f t="shared" ca="1" si="347"/>
        <v>2018</v>
      </c>
      <c r="S620" s="2">
        <f t="shared" ca="1" si="348"/>
        <v>4</v>
      </c>
      <c r="T620" s="2">
        <f t="shared" ca="1" si="349"/>
        <v>12</v>
      </c>
      <c r="U620" s="2">
        <f t="shared" ca="1" si="327"/>
        <v>344</v>
      </c>
      <c r="V620" s="2">
        <f t="shared" ca="1" si="328"/>
        <v>344</v>
      </c>
      <c r="W620" s="2">
        <f t="shared" ca="1" si="329"/>
        <v>71</v>
      </c>
      <c r="X620" s="2">
        <f t="shared" ca="1" si="330"/>
        <v>12</v>
      </c>
      <c r="Y620" s="2">
        <f t="shared" ca="1" si="331"/>
        <v>36</v>
      </c>
      <c r="Z620" s="2">
        <f t="shared" ca="1" si="332"/>
        <v>-1</v>
      </c>
      <c r="AA620" s="2">
        <f t="shared" ca="1" si="333"/>
        <v>-5</v>
      </c>
      <c r="AB620" s="2">
        <f t="shared" ca="1" si="334"/>
        <v>-15</v>
      </c>
      <c r="AC620" s="2" t="str">
        <f t="shared" ca="1" si="335"/>
        <v xml:space="preserve"> 2017 Q3</v>
      </c>
      <c r="AD620" s="2" t="str">
        <f t="shared" ca="1" si="336"/>
        <v xml:space="preserve"> 2017 M09</v>
      </c>
      <c r="AE620" s="2" t="b">
        <f t="shared" ca="1" si="337"/>
        <v>1</v>
      </c>
      <c r="AF620" s="2" t="b">
        <f t="shared" ca="1" si="338"/>
        <v>0</v>
      </c>
      <c r="AG620" s="2" t="str">
        <f t="shared" si="339"/>
        <v>2017</v>
      </c>
      <c r="AH620" s="2" t="str">
        <f t="shared" si="340"/>
        <v>3</v>
      </c>
      <c r="AI620" t="str">
        <f t="shared" si="341"/>
        <v>09</v>
      </c>
      <c r="AJ620" s="2" t="str">
        <f t="shared" si="342"/>
        <v>2017 Q3</v>
      </c>
    </row>
    <row r="621" spans="1:36" x14ac:dyDescent="0.25">
      <c r="A621" s="1">
        <v>42989</v>
      </c>
      <c r="B621" s="2">
        <f t="shared" si="350"/>
        <v>2017</v>
      </c>
      <c r="C621" s="2">
        <f t="shared" si="351"/>
        <v>3</v>
      </c>
      <c r="D621" s="2">
        <f t="shared" si="317"/>
        <v>20173</v>
      </c>
      <c r="E621">
        <f t="shared" si="318"/>
        <v>9</v>
      </c>
      <c r="F621">
        <f t="shared" si="319"/>
        <v>201709</v>
      </c>
      <c r="G621">
        <f t="shared" si="320"/>
        <v>254</v>
      </c>
      <c r="H621">
        <f t="shared" si="321"/>
        <v>254</v>
      </c>
      <c r="I621">
        <f t="shared" si="322"/>
        <v>73</v>
      </c>
      <c r="J621">
        <f t="shared" si="323"/>
        <v>20</v>
      </c>
      <c r="K621" s="1">
        <f t="shared" si="324"/>
        <v>42989</v>
      </c>
      <c r="L621" s="1">
        <f t="shared" si="325"/>
        <v>42979</v>
      </c>
      <c r="M621" s="1">
        <f t="shared" si="343"/>
        <v>43008</v>
      </c>
      <c r="N621" s="1">
        <f t="shared" si="326"/>
        <v>42917</v>
      </c>
      <c r="O621" s="1">
        <f t="shared" si="344"/>
        <v>43008</v>
      </c>
      <c r="P621" s="2">
        <f t="shared" si="345"/>
        <v>21</v>
      </c>
      <c r="Q621" s="2">
        <f t="shared" si="346"/>
        <v>7</v>
      </c>
      <c r="R621" s="2">
        <f t="shared" ca="1" si="347"/>
        <v>2018</v>
      </c>
      <c r="S621" s="2">
        <f t="shared" ca="1" si="348"/>
        <v>4</v>
      </c>
      <c r="T621" s="2">
        <f t="shared" ca="1" si="349"/>
        <v>12</v>
      </c>
      <c r="U621" s="2">
        <f t="shared" ca="1" si="327"/>
        <v>344</v>
      </c>
      <c r="V621" s="2">
        <f t="shared" ca="1" si="328"/>
        <v>344</v>
      </c>
      <c r="W621" s="2">
        <f t="shared" ca="1" si="329"/>
        <v>71</v>
      </c>
      <c r="X621" s="2">
        <f t="shared" ca="1" si="330"/>
        <v>12</v>
      </c>
      <c r="Y621" s="2">
        <f t="shared" ca="1" si="331"/>
        <v>36</v>
      </c>
      <c r="Z621" s="2">
        <f t="shared" ca="1" si="332"/>
        <v>-1</v>
      </c>
      <c r="AA621" s="2">
        <f t="shared" ca="1" si="333"/>
        <v>-5</v>
      </c>
      <c r="AB621" s="2">
        <f t="shared" ca="1" si="334"/>
        <v>-15</v>
      </c>
      <c r="AC621" s="2" t="str">
        <f t="shared" ca="1" si="335"/>
        <v xml:space="preserve"> 2017 Q3</v>
      </c>
      <c r="AD621" s="2" t="str">
        <f t="shared" ca="1" si="336"/>
        <v xml:space="preserve"> 2017 M09</v>
      </c>
      <c r="AE621" s="2" t="b">
        <f t="shared" ca="1" si="337"/>
        <v>1</v>
      </c>
      <c r="AF621" s="2" t="b">
        <f t="shared" ca="1" si="338"/>
        <v>0</v>
      </c>
      <c r="AG621" s="2" t="str">
        <f t="shared" si="339"/>
        <v>2017</v>
      </c>
      <c r="AH621" s="2" t="str">
        <f t="shared" si="340"/>
        <v>3</v>
      </c>
      <c r="AI621" t="str">
        <f t="shared" si="341"/>
        <v>09</v>
      </c>
      <c r="AJ621" s="2" t="str">
        <f t="shared" si="342"/>
        <v>2017 Q3</v>
      </c>
    </row>
    <row r="622" spans="1:36" x14ac:dyDescent="0.25">
      <c r="A622" s="1">
        <v>42990</v>
      </c>
      <c r="B622" s="2">
        <f t="shared" si="350"/>
        <v>2017</v>
      </c>
      <c r="C622" s="2">
        <f t="shared" si="351"/>
        <v>3</v>
      </c>
      <c r="D622" s="2">
        <f t="shared" si="317"/>
        <v>20173</v>
      </c>
      <c r="E622">
        <f t="shared" si="318"/>
        <v>9</v>
      </c>
      <c r="F622">
        <f t="shared" si="319"/>
        <v>201709</v>
      </c>
      <c r="G622">
        <f t="shared" si="320"/>
        <v>255</v>
      </c>
      <c r="H622">
        <f t="shared" si="321"/>
        <v>255</v>
      </c>
      <c r="I622">
        <f t="shared" si="322"/>
        <v>74</v>
      </c>
      <c r="J622">
        <f t="shared" si="323"/>
        <v>19</v>
      </c>
      <c r="K622" s="1">
        <f t="shared" si="324"/>
        <v>42990</v>
      </c>
      <c r="L622" s="1">
        <f t="shared" si="325"/>
        <v>42979</v>
      </c>
      <c r="M622" s="1">
        <f t="shared" si="343"/>
        <v>43008</v>
      </c>
      <c r="N622" s="1">
        <f t="shared" si="326"/>
        <v>42917</v>
      </c>
      <c r="O622" s="1">
        <f t="shared" si="344"/>
        <v>43008</v>
      </c>
      <c r="P622" s="2">
        <f t="shared" si="345"/>
        <v>21</v>
      </c>
      <c r="Q622" s="2">
        <f t="shared" si="346"/>
        <v>7</v>
      </c>
      <c r="R622" s="2">
        <f t="shared" ca="1" si="347"/>
        <v>2018</v>
      </c>
      <c r="S622" s="2">
        <f t="shared" ca="1" si="348"/>
        <v>4</v>
      </c>
      <c r="T622" s="2">
        <f t="shared" ca="1" si="349"/>
        <v>12</v>
      </c>
      <c r="U622" s="2">
        <f t="shared" ca="1" si="327"/>
        <v>344</v>
      </c>
      <c r="V622" s="2">
        <f t="shared" ca="1" si="328"/>
        <v>344</v>
      </c>
      <c r="W622" s="2">
        <f t="shared" ca="1" si="329"/>
        <v>71</v>
      </c>
      <c r="X622" s="2">
        <f t="shared" ca="1" si="330"/>
        <v>12</v>
      </c>
      <c r="Y622" s="2">
        <f t="shared" ca="1" si="331"/>
        <v>36</v>
      </c>
      <c r="Z622" s="2">
        <f t="shared" ca="1" si="332"/>
        <v>-1</v>
      </c>
      <c r="AA622" s="2">
        <f t="shared" ca="1" si="333"/>
        <v>-5</v>
      </c>
      <c r="AB622" s="2">
        <f t="shared" ca="1" si="334"/>
        <v>-15</v>
      </c>
      <c r="AC622" s="2" t="str">
        <f t="shared" ca="1" si="335"/>
        <v xml:space="preserve"> 2017 Q3</v>
      </c>
      <c r="AD622" s="2" t="str">
        <f t="shared" ca="1" si="336"/>
        <v xml:space="preserve"> 2017 M09</v>
      </c>
      <c r="AE622" s="2" t="b">
        <f t="shared" ca="1" si="337"/>
        <v>1</v>
      </c>
      <c r="AF622" s="2" t="b">
        <f t="shared" ca="1" si="338"/>
        <v>0</v>
      </c>
      <c r="AG622" s="2" t="str">
        <f t="shared" si="339"/>
        <v>2017</v>
      </c>
      <c r="AH622" s="2" t="str">
        <f t="shared" si="340"/>
        <v>3</v>
      </c>
      <c r="AI622" t="str">
        <f t="shared" si="341"/>
        <v>09</v>
      </c>
      <c r="AJ622" s="2" t="str">
        <f t="shared" si="342"/>
        <v>2017 Q3</v>
      </c>
    </row>
    <row r="623" spans="1:36" x14ac:dyDescent="0.25">
      <c r="A623" s="1">
        <v>42991</v>
      </c>
      <c r="B623" s="2">
        <f t="shared" si="350"/>
        <v>2017</v>
      </c>
      <c r="C623" s="2">
        <f t="shared" si="351"/>
        <v>3</v>
      </c>
      <c r="D623" s="2">
        <f t="shared" si="317"/>
        <v>20173</v>
      </c>
      <c r="E623">
        <f t="shared" si="318"/>
        <v>9</v>
      </c>
      <c r="F623">
        <f t="shared" si="319"/>
        <v>201709</v>
      </c>
      <c r="G623">
        <f t="shared" si="320"/>
        <v>256</v>
      </c>
      <c r="H623">
        <f t="shared" si="321"/>
        <v>256</v>
      </c>
      <c r="I623">
        <f t="shared" si="322"/>
        <v>75</v>
      </c>
      <c r="J623">
        <f t="shared" si="323"/>
        <v>18</v>
      </c>
      <c r="K623" s="1">
        <f t="shared" si="324"/>
        <v>42991</v>
      </c>
      <c r="L623" s="1">
        <f t="shared" si="325"/>
        <v>42979</v>
      </c>
      <c r="M623" s="1">
        <f t="shared" si="343"/>
        <v>43008</v>
      </c>
      <c r="N623" s="1">
        <f t="shared" si="326"/>
        <v>42917</v>
      </c>
      <c r="O623" s="1">
        <f t="shared" si="344"/>
        <v>43008</v>
      </c>
      <c r="P623" s="2">
        <f t="shared" si="345"/>
        <v>21</v>
      </c>
      <c r="Q623" s="2">
        <f t="shared" si="346"/>
        <v>7</v>
      </c>
      <c r="R623" s="2">
        <f t="shared" ca="1" si="347"/>
        <v>2018</v>
      </c>
      <c r="S623" s="2">
        <f t="shared" ca="1" si="348"/>
        <v>4</v>
      </c>
      <c r="T623" s="2">
        <f t="shared" ca="1" si="349"/>
        <v>12</v>
      </c>
      <c r="U623" s="2">
        <f t="shared" ca="1" si="327"/>
        <v>344</v>
      </c>
      <c r="V623" s="2">
        <f t="shared" ca="1" si="328"/>
        <v>344</v>
      </c>
      <c r="W623" s="2">
        <f t="shared" ca="1" si="329"/>
        <v>71</v>
      </c>
      <c r="X623" s="2">
        <f t="shared" ca="1" si="330"/>
        <v>12</v>
      </c>
      <c r="Y623" s="2">
        <f t="shared" ca="1" si="331"/>
        <v>36</v>
      </c>
      <c r="Z623" s="2">
        <f t="shared" ca="1" si="332"/>
        <v>-1</v>
      </c>
      <c r="AA623" s="2">
        <f t="shared" ca="1" si="333"/>
        <v>-5</v>
      </c>
      <c r="AB623" s="2">
        <f t="shared" ca="1" si="334"/>
        <v>-15</v>
      </c>
      <c r="AC623" s="2" t="str">
        <f t="shared" ca="1" si="335"/>
        <v xml:space="preserve"> 2017 Q3</v>
      </c>
      <c r="AD623" s="2" t="str">
        <f t="shared" ca="1" si="336"/>
        <v xml:space="preserve"> 2017 M09</v>
      </c>
      <c r="AE623" s="2" t="b">
        <f t="shared" ca="1" si="337"/>
        <v>1</v>
      </c>
      <c r="AF623" s="2" t="b">
        <f t="shared" ca="1" si="338"/>
        <v>0</v>
      </c>
      <c r="AG623" s="2" t="str">
        <f t="shared" si="339"/>
        <v>2017</v>
      </c>
      <c r="AH623" s="2" t="str">
        <f t="shared" si="340"/>
        <v>3</v>
      </c>
      <c r="AI623" t="str">
        <f t="shared" si="341"/>
        <v>09</v>
      </c>
      <c r="AJ623" s="2" t="str">
        <f t="shared" si="342"/>
        <v>2017 Q3</v>
      </c>
    </row>
    <row r="624" spans="1:36" x14ac:dyDescent="0.25">
      <c r="A624" s="1">
        <v>42992</v>
      </c>
      <c r="B624" s="2">
        <f t="shared" si="350"/>
        <v>2017</v>
      </c>
      <c r="C624" s="2">
        <f t="shared" si="351"/>
        <v>3</v>
      </c>
      <c r="D624" s="2">
        <f t="shared" si="317"/>
        <v>20173</v>
      </c>
      <c r="E624">
        <f t="shared" si="318"/>
        <v>9</v>
      </c>
      <c r="F624">
        <f t="shared" si="319"/>
        <v>201709</v>
      </c>
      <c r="G624">
        <f t="shared" si="320"/>
        <v>257</v>
      </c>
      <c r="H624">
        <f t="shared" si="321"/>
        <v>257</v>
      </c>
      <c r="I624">
        <f t="shared" si="322"/>
        <v>76</v>
      </c>
      <c r="J624">
        <f t="shared" si="323"/>
        <v>17</v>
      </c>
      <c r="K624" s="1">
        <f t="shared" si="324"/>
        <v>42992</v>
      </c>
      <c r="L624" s="1">
        <f t="shared" si="325"/>
        <v>42979</v>
      </c>
      <c r="M624" s="1">
        <f t="shared" si="343"/>
        <v>43008</v>
      </c>
      <c r="N624" s="1">
        <f t="shared" si="326"/>
        <v>42917</v>
      </c>
      <c r="O624" s="1">
        <f t="shared" si="344"/>
        <v>43008</v>
      </c>
      <c r="P624" s="2">
        <f t="shared" si="345"/>
        <v>21</v>
      </c>
      <c r="Q624" s="2">
        <f t="shared" si="346"/>
        <v>7</v>
      </c>
      <c r="R624" s="2">
        <f t="shared" ca="1" si="347"/>
        <v>2018</v>
      </c>
      <c r="S624" s="2">
        <f t="shared" ca="1" si="348"/>
        <v>4</v>
      </c>
      <c r="T624" s="2">
        <f t="shared" ca="1" si="349"/>
        <v>12</v>
      </c>
      <c r="U624" s="2">
        <f t="shared" ca="1" si="327"/>
        <v>344</v>
      </c>
      <c r="V624" s="2">
        <f t="shared" ca="1" si="328"/>
        <v>344</v>
      </c>
      <c r="W624" s="2">
        <f t="shared" ca="1" si="329"/>
        <v>71</v>
      </c>
      <c r="X624" s="2">
        <f t="shared" ca="1" si="330"/>
        <v>12</v>
      </c>
      <c r="Y624" s="2">
        <f t="shared" ca="1" si="331"/>
        <v>36</v>
      </c>
      <c r="Z624" s="2">
        <f t="shared" ca="1" si="332"/>
        <v>-1</v>
      </c>
      <c r="AA624" s="2">
        <f t="shared" ca="1" si="333"/>
        <v>-5</v>
      </c>
      <c r="AB624" s="2">
        <f t="shared" ca="1" si="334"/>
        <v>-15</v>
      </c>
      <c r="AC624" s="2" t="str">
        <f t="shared" ca="1" si="335"/>
        <v xml:space="preserve"> 2017 Q3</v>
      </c>
      <c r="AD624" s="2" t="str">
        <f t="shared" ca="1" si="336"/>
        <v xml:space="preserve"> 2017 M09</v>
      </c>
      <c r="AE624" s="2" t="b">
        <f t="shared" ca="1" si="337"/>
        <v>1</v>
      </c>
      <c r="AF624" s="2" t="b">
        <f t="shared" ca="1" si="338"/>
        <v>0</v>
      </c>
      <c r="AG624" s="2" t="str">
        <f t="shared" si="339"/>
        <v>2017</v>
      </c>
      <c r="AH624" s="2" t="str">
        <f t="shared" si="340"/>
        <v>3</v>
      </c>
      <c r="AI624" t="str">
        <f t="shared" si="341"/>
        <v>09</v>
      </c>
      <c r="AJ624" s="2" t="str">
        <f t="shared" si="342"/>
        <v>2017 Q3</v>
      </c>
    </row>
    <row r="625" spans="1:36" x14ac:dyDescent="0.25">
      <c r="A625" s="1">
        <v>42993</v>
      </c>
      <c r="B625" s="2">
        <f t="shared" si="350"/>
        <v>2017</v>
      </c>
      <c r="C625" s="2">
        <f t="shared" si="351"/>
        <v>3</v>
      </c>
      <c r="D625" s="2">
        <f t="shared" si="317"/>
        <v>20173</v>
      </c>
      <c r="E625">
        <f t="shared" si="318"/>
        <v>9</v>
      </c>
      <c r="F625">
        <f t="shared" si="319"/>
        <v>201709</v>
      </c>
      <c r="G625">
        <f t="shared" si="320"/>
        <v>258</v>
      </c>
      <c r="H625">
        <f t="shared" si="321"/>
        <v>258</v>
      </c>
      <c r="I625">
        <f t="shared" si="322"/>
        <v>77</v>
      </c>
      <c r="J625">
        <f t="shared" si="323"/>
        <v>16</v>
      </c>
      <c r="K625" s="1">
        <f t="shared" si="324"/>
        <v>42993</v>
      </c>
      <c r="L625" s="1">
        <f t="shared" si="325"/>
        <v>42979</v>
      </c>
      <c r="M625" s="1">
        <f t="shared" si="343"/>
        <v>43008</v>
      </c>
      <c r="N625" s="1">
        <f t="shared" si="326"/>
        <v>42917</v>
      </c>
      <c r="O625" s="1">
        <f t="shared" si="344"/>
        <v>43008</v>
      </c>
      <c r="P625" s="2">
        <f t="shared" si="345"/>
        <v>21</v>
      </c>
      <c r="Q625" s="2">
        <f t="shared" si="346"/>
        <v>7</v>
      </c>
      <c r="R625" s="2">
        <f t="shared" ca="1" si="347"/>
        <v>2018</v>
      </c>
      <c r="S625" s="2">
        <f t="shared" ca="1" si="348"/>
        <v>4</v>
      </c>
      <c r="T625" s="2">
        <f t="shared" ca="1" si="349"/>
        <v>12</v>
      </c>
      <c r="U625" s="2">
        <f t="shared" ca="1" si="327"/>
        <v>344</v>
      </c>
      <c r="V625" s="2">
        <f t="shared" ca="1" si="328"/>
        <v>344</v>
      </c>
      <c r="W625" s="2">
        <f t="shared" ca="1" si="329"/>
        <v>71</v>
      </c>
      <c r="X625" s="2">
        <f t="shared" ca="1" si="330"/>
        <v>12</v>
      </c>
      <c r="Y625" s="2">
        <f t="shared" ca="1" si="331"/>
        <v>36</v>
      </c>
      <c r="Z625" s="2">
        <f t="shared" ca="1" si="332"/>
        <v>-1</v>
      </c>
      <c r="AA625" s="2">
        <f t="shared" ca="1" si="333"/>
        <v>-5</v>
      </c>
      <c r="AB625" s="2">
        <f t="shared" ca="1" si="334"/>
        <v>-15</v>
      </c>
      <c r="AC625" s="2" t="str">
        <f t="shared" ca="1" si="335"/>
        <v xml:space="preserve"> 2017 Q3</v>
      </c>
      <c r="AD625" s="2" t="str">
        <f t="shared" ca="1" si="336"/>
        <v xml:space="preserve"> 2017 M09</v>
      </c>
      <c r="AE625" s="2" t="b">
        <f t="shared" ca="1" si="337"/>
        <v>1</v>
      </c>
      <c r="AF625" s="2" t="b">
        <f t="shared" ca="1" si="338"/>
        <v>0</v>
      </c>
      <c r="AG625" s="2" t="str">
        <f t="shared" si="339"/>
        <v>2017</v>
      </c>
      <c r="AH625" s="2" t="str">
        <f t="shared" si="340"/>
        <v>3</v>
      </c>
      <c r="AI625" t="str">
        <f t="shared" si="341"/>
        <v>09</v>
      </c>
      <c r="AJ625" s="2" t="str">
        <f t="shared" si="342"/>
        <v>2017 Q3</v>
      </c>
    </row>
    <row r="626" spans="1:36" x14ac:dyDescent="0.25">
      <c r="A626" s="1">
        <v>42994</v>
      </c>
      <c r="B626" s="2">
        <f t="shared" si="350"/>
        <v>2017</v>
      </c>
      <c r="C626" s="2">
        <f t="shared" si="351"/>
        <v>3</v>
      </c>
      <c r="D626" s="2">
        <f t="shared" si="317"/>
        <v>20173</v>
      </c>
      <c r="E626">
        <f t="shared" si="318"/>
        <v>9</v>
      </c>
      <c r="F626">
        <f t="shared" si="319"/>
        <v>201709</v>
      </c>
      <c r="G626">
        <f t="shared" si="320"/>
        <v>259</v>
      </c>
      <c r="H626">
        <f t="shared" si="321"/>
        <v>259</v>
      </c>
      <c r="I626">
        <f t="shared" si="322"/>
        <v>78</v>
      </c>
      <c r="J626">
        <f t="shared" si="323"/>
        <v>15</v>
      </c>
      <c r="K626" s="1">
        <f t="shared" si="324"/>
        <v>42994</v>
      </c>
      <c r="L626" s="1">
        <f t="shared" si="325"/>
        <v>42979</v>
      </c>
      <c r="M626" s="1">
        <f t="shared" si="343"/>
        <v>43008</v>
      </c>
      <c r="N626" s="1">
        <f t="shared" si="326"/>
        <v>42917</v>
      </c>
      <c r="O626" s="1">
        <f t="shared" si="344"/>
        <v>43008</v>
      </c>
      <c r="P626" s="2">
        <f t="shared" si="345"/>
        <v>21</v>
      </c>
      <c r="Q626" s="2">
        <f t="shared" si="346"/>
        <v>7</v>
      </c>
      <c r="R626" s="2">
        <f t="shared" ca="1" si="347"/>
        <v>2018</v>
      </c>
      <c r="S626" s="2">
        <f t="shared" ca="1" si="348"/>
        <v>4</v>
      </c>
      <c r="T626" s="2">
        <f t="shared" ca="1" si="349"/>
        <v>12</v>
      </c>
      <c r="U626" s="2">
        <f t="shared" ca="1" si="327"/>
        <v>344</v>
      </c>
      <c r="V626" s="2">
        <f t="shared" ca="1" si="328"/>
        <v>344</v>
      </c>
      <c r="W626" s="2">
        <f t="shared" ca="1" si="329"/>
        <v>71</v>
      </c>
      <c r="X626" s="2">
        <f t="shared" ca="1" si="330"/>
        <v>12</v>
      </c>
      <c r="Y626" s="2">
        <f t="shared" ca="1" si="331"/>
        <v>36</v>
      </c>
      <c r="Z626" s="2">
        <f t="shared" ca="1" si="332"/>
        <v>-1</v>
      </c>
      <c r="AA626" s="2">
        <f t="shared" ca="1" si="333"/>
        <v>-5</v>
      </c>
      <c r="AB626" s="2">
        <f t="shared" ca="1" si="334"/>
        <v>-15</v>
      </c>
      <c r="AC626" s="2" t="str">
        <f t="shared" ca="1" si="335"/>
        <v xml:space="preserve"> 2017 Q3</v>
      </c>
      <c r="AD626" s="2" t="str">
        <f t="shared" ca="1" si="336"/>
        <v xml:space="preserve"> 2017 M09</v>
      </c>
      <c r="AE626" s="2" t="b">
        <f t="shared" ca="1" si="337"/>
        <v>1</v>
      </c>
      <c r="AF626" s="2" t="b">
        <f t="shared" ca="1" si="338"/>
        <v>0</v>
      </c>
      <c r="AG626" s="2" t="str">
        <f t="shared" si="339"/>
        <v>2017</v>
      </c>
      <c r="AH626" s="2" t="str">
        <f t="shared" si="340"/>
        <v>3</v>
      </c>
      <c r="AI626" t="str">
        <f t="shared" si="341"/>
        <v>09</v>
      </c>
      <c r="AJ626" s="2" t="str">
        <f t="shared" si="342"/>
        <v>2017 Q3</v>
      </c>
    </row>
    <row r="627" spans="1:36" x14ac:dyDescent="0.25">
      <c r="A627" s="1">
        <v>42995</v>
      </c>
      <c r="B627" s="2">
        <f t="shared" si="350"/>
        <v>2017</v>
      </c>
      <c r="C627" s="2">
        <f t="shared" si="351"/>
        <v>3</v>
      </c>
      <c r="D627" s="2">
        <f t="shared" si="317"/>
        <v>20173</v>
      </c>
      <c r="E627">
        <f t="shared" si="318"/>
        <v>9</v>
      </c>
      <c r="F627">
        <f t="shared" si="319"/>
        <v>201709</v>
      </c>
      <c r="G627">
        <f t="shared" si="320"/>
        <v>260</v>
      </c>
      <c r="H627">
        <f t="shared" si="321"/>
        <v>260</v>
      </c>
      <c r="I627">
        <f t="shared" si="322"/>
        <v>79</v>
      </c>
      <c r="J627">
        <f t="shared" si="323"/>
        <v>14</v>
      </c>
      <c r="K627" s="1">
        <f t="shared" si="324"/>
        <v>42995</v>
      </c>
      <c r="L627" s="1">
        <f t="shared" si="325"/>
        <v>42979</v>
      </c>
      <c r="M627" s="1">
        <f t="shared" si="343"/>
        <v>43008</v>
      </c>
      <c r="N627" s="1">
        <f t="shared" si="326"/>
        <v>42917</v>
      </c>
      <c r="O627" s="1">
        <f t="shared" si="344"/>
        <v>43008</v>
      </c>
      <c r="P627" s="2">
        <f t="shared" si="345"/>
        <v>21</v>
      </c>
      <c r="Q627" s="2">
        <f t="shared" si="346"/>
        <v>7</v>
      </c>
      <c r="R627" s="2">
        <f t="shared" ca="1" si="347"/>
        <v>2018</v>
      </c>
      <c r="S627" s="2">
        <f t="shared" ca="1" si="348"/>
        <v>4</v>
      </c>
      <c r="T627" s="2">
        <f t="shared" ca="1" si="349"/>
        <v>12</v>
      </c>
      <c r="U627" s="2">
        <f t="shared" ca="1" si="327"/>
        <v>344</v>
      </c>
      <c r="V627" s="2">
        <f t="shared" ca="1" si="328"/>
        <v>344</v>
      </c>
      <c r="W627" s="2">
        <f t="shared" ca="1" si="329"/>
        <v>71</v>
      </c>
      <c r="X627" s="2">
        <f t="shared" ca="1" si="330"/>
        <v>12</v>
      </c>
      <c r="Y627" s="2">
        <f t="shared" ca="1" si="331"/>
        <v>36</v>
      </c>
      <c r="Z627" s="2">
        <f t="shared" ca="1" si="332"/>
        <v>-1</v>
      </c>
      <c r="AA627" s="2">
        <f t="shared" ca="1" si="333"/>
        <v>-5</v>
      </c>
      <c r="AB627" s="2">
        <f t="shared" ca="1" si="334"/>
        <v>-15</v>
      </c>
      <c r="AC627" s="2" t="str">
        <f t="shared" ca="1" si="335"/>
        <v xml:space="preserve"> 2017 Q3</v>
      </c>
      <c r="AD627" s="2" t="str">
        <f t="shared" ca="1" si="336"/>
        <v xml:space="preserve"> 2017 M09</v>
      </c>
      <c r="AE627" s="2" t="b">
        <f t="shared" ca="1" si="337"/>
        <v>1</v>
      </c>
      <c r="AF627" s="2" t="b">
        <f t="shared" ca="1" si="338"/>
        <v>0</v>
      </c>
      <c r="AG627" s="2" t="str">
        <f t="shared" si="339"/>
        <v>2017</v>
      </c>
      <c r="AH627" s="2" t="str">
        <f t="shared" si="340"/>
        <v>3</v>
      </c>
      <c r="AI627" t="str">
        <f t="shared" si="341"/>
        <v>09</v>
      </c>
      <c r="AJ627" s="2" t="str">
        <f t="shared" si="342"/>
        <v>2017 Q3</v>
      </c>
    </row>
    <row r="628" spans="1:36" x14ac:dyDescent="0.25">
      <c r="A628" s="1">
        <v>42996</v>
      </c>
      <c r="B628" s="2">
        <f t="shared" si="350"/>
        <v>2017</v>
      </c>
      <c r="C628" s="2">
        <f t="shared" si="351"/>
        <v>3</v>
      </c>
      <c r="D628" s="2">
        <f t="shared" si="317"/>
        <v>20173</v>
      </c>
      <c r="E628">
        <f t="shared" si="318"/>
        <v>9</v>
      </c>
      <c r="F628">
        <f t="shared" si="319"/>
        <v>201709</v>
      </c>
      <c r="G628">
        <f t="shared" si="320"/>
        <v>261</v>
      </c>
      <c r="H628">
        <f t="shared" si="321"/>
        <v>261</v>
      </c>
      <c r="I628">
        <f t="shared" si="322"/>
        <v>80</v>
      </c>
      <c r="J628">
        <f t="shared" si="323"/>
        <v>13</v>
      </c>
      <c r="K628" s="1">
        <f t="shared" si="324"/>
        <v>42996</v>
      </c>
      <c r="L628" s="1">
        <f t="shared" si="325"/>
        <v>42979</v>
      </c>
      <c r="M628" s="1">
        <f t="shared" si="343"/>
        <v>43008</v>
      </c>
      <c r="N628" s="1">
        <f t="shared" si="326"/>
        <v>42917</v>
      </c>
      <c r="O628" s="1">
        <f t="shared" si="344"/>
        <v>43008</v>
      </c>
      <c r="P628" s="2">
        <f t="shared" si="345"/>
        <v>21</v>
      </c>
      <c r="Q628" s="2">
        <f t="shared" si="346"/>
        <v>7</v>
      </c>
      <c r="R628" s="2">
        <f t="shared" ca="1" si="347"/>
        <v>2018</v>
      </c>
      <c r="S628" s="2">
        <f t="shared" ca="1" si="348"/>
        <v>4</v>
      </c>
      <c r="T628" s="2">
        <f t="shared" ca="1" si="349"/>
        <v>12</v>
      </c>
      <c r="U628" s="2">
        <f t="shared" ca="1" si="327"/>
        <v>344</v>
      </c>
      <c r="V628" s="2">
        <f t="shared" ca="1" si="328"/>
        <v>344</v>
      </c>
      <c r="W628" s="2">
        <f t="shared" ca="1" si="329"/>
        <v>71</v>
      </c>
      <c r="X628" s="2">
        <f t="shared" ca="1" si="330"/>
        <v>12</v>
      </c>
      <c r="Y628" s="2">
        <f t="shared" ca="1" si="331"/>
        <v>36</v>
      </c>
      <c r="Z628" s="2">
        <f t="shared" ca="1" si="332"/>
        <v>-1</v>
      </c>
      <c r="AA628" s="2">
        <f t="shared" ca="1" si="333"/>
        <v>-5</v>
      </c>
      <c r="AB628" s="2">
        <f t="shared" ca="1" si="334"/>
        <v>-15</v>
      </c>
      <c r="AC628" s="2" t="str">
        <f t="shared" ca="1" si="335"/>
        <v xml:space="preserve"> 2017 Q3</v>
      </c>
      <c r="AD628" s="2" t="str">
        <f t="shared" ca="1" si="336"/>
        <v xml:space="preserve"> 2017 M09</v>
      </c>
      <c r="AE628" s="2" t="b">
        <f t="shared" ca="1" si="337"/>
        <v>1</v>
      </c>
      <c r="AF628" s="2" t="b">
        <f t="shared" ca="1" si="338"/>
        <v>0</v>
      </c>
      <c r="AG628" s="2" t="str">
        <f t="shared" si="339"/>
        <v>2017</v>
      </c>
      <c r="AH628" s="2" t="str">
        <f t="shared" si="340"/>
        <v>3</v>
      </c>
      <c r="AI628" t="str">
        <f t="shared" si="341"/>
        <v>09</v>
      </c>
      <c r="AJ628" s="2" t="str">
        <f t="shared" si="342"/>
        <v>2017 Q3</v>
      </c>
    </row>
    <row r="629" spans="1:36" x14ac:dyDescent="0.25">
      <c r="A629" s="1">
        <v>42997</v>
      </c>
      <c r="B629" s="2">
        <f t="shared" si="350"/>
        <v>2017</v>
      </c>
      <c r="C629" s="2">
        <f t="shared" si="351"/>
        <v>3</v>
      </c>
      <c r="D629" s="2">
        <f t="shared" si="317"/>
        <v>20173</v>
      </c>
      <c r="E629">
        <f t="shared" si="318"/>
        <v>9</v>
      </c>
      <c r="F629">
        <f t="shared" si="319"/>
        <v>201709</v>
      </c>
      <c r="G629">
        <f t="shared" si="320"/>
        <v>262</v>
      </c>
      <c r="H629">
        <f t="shared" si="321"/>
        <v>262</v>
      </c>
      <c r="I629">
        <f t="shared" si="322"/>
        <v>81</v>
      </c>
      <c r="J629">
        <f t="shared" si="323"/>
        <v>12</v>
      </c>
      <c r="K629" s="1">
        <f t="shared" si="324"/>
        <v>42997</v>
      </c>
      <c r="L629" s="1">
        <f t="shared" si="325"/>
        <v>42979</v>
      </c>
      <c r="M629" s="1">
        <f t="shared" si="343"/>
        <v>43008</v>
      </c>
      <c r="N629" s="1">
        <f t="shared" si="326"/>
        <v>42917</v>
      </c>
      <c r="O629" s="1">
        <f t="shared" si="344"/>
        <v>43008</v>
      </c>
      <c r="P629" s="2">
        <f t="shared" si="345"/>
        <v>21</v>
      </c>
      <c r="Q629" s="2">
        <f t="shared" si="346"/>
        <v>7</v>
      </c>
      <c r="R629" s="2">
        <f t="shared" ca="1" si="347"/>
        <v>2018</v>
      </c>
      <c r="S629" s="2">
        <f t="shared" ca="1" si="348"/>
        <v>4</v>
      </c>
      <c r="T629" s="2">
        <f t="shared" ca="1" si="349"/>
        <v>12</v>
      </c>
      <c r="U629" s="2">
        <f t="shared" ca="1" si="327"/>
        <v>344</v>
      </c>
      <c r="V629" s="2">
        <f t="shared" ca="1" si="328"/>
        <v>344</v>
      </c>
      <c r="W629" s="2">
        <f t="shared" ca="1" si="329"/>
        <v>71</v>
      </c>
      <c r="X629" s="2">
        <f t="shared" ca="1" si="330"/>
        <v>12</v>
      </c>
      <c r="Y629" s="2">
        <f t="shared" ca="1" si="331"/>
        <v>36</v>
      </c>
      <c r="Z629" s="2">
        <f t="shared" ca="1" si="332"/>
        <v>-1</v>
      </c>
      <c r="AA629" s="2">
        <f t="shared" ca="1" si="333"/>
        <v>-5</v>
      </c>
      <c r="AB629" s="2">
        <f t="shared" ca="1" si="334"/>
        <v>-15</v>
      </c>
      <c r="AC629" s="2" t="str">
        <f t="shared" ca="1" si="335"/>
        <v xml:space="preserve"> 2017 Q3</v>
      </c>
      <c r="AD629" s="2" t="str">
        <f t="shared" ca="1" si="336"/>
        <v xml:space="preserve"> 2017 M09</v>
      </c>
      <c r="AE629" s="2" t="b">
        <f t="shared" ca="1" si="337"/>
        <v>1</v>
      </c>
      <c r="AF629" s="2" t="b">
        <f t="shared" ca="1" si="338"/>
        <v>0</v>
      </c>
      <c r="AG629" s="2" t="str">
        <f t="shared" si="339"/>
        <v>2017</v>
      </c>
      <c r="AH629" s="2" t="str">
        <f t="shared" si="340"/>
        <v>3</v>
      </c>
      <c r="AI629" t="str">
        <f t="shared" si="341"/>
        <v>09</v>
      </c>
      <c r="AJ629" s="2" t="str">
        <f t="shared" si="342"/>
        <v>2017 Q3</v>
      </c>
    </row>
    <row r="630" spans="1:36" x14ac:dyDescent="0.25">
      <c r="A630" s="1">
        <v>42998</v>
      </c>
      <c r="B630" s="2">
        <f t="shared" si="350"/>
        <v>2017</v>
      </c>
      <c r="C630" s="2">
        <f t="shared" si="351"/>
        <v>3</v>
      </c>
      <c r="D630" s="2">
        <f t="shared" si="317"/>
        <v>20173</v>
      </c>
      <c r="E630">
        <f t="shared" si="318"/>
        <v>9</v>
      </c>
      <c r="F630">
        <f t="shared" si="319"/>
        <v>201709</v>
      </c>
      <c r="G630">
        <f t="shared" si="320"/>
        <v>263</v>
      </c>
      <c r="H630">
        <f t="shared" si="321"/>
        <v>263</v>
      </c>
      <c r="I630">
        <f t="shared" si="322"/>
        <v>82</v>
      </c>
      <c r="J630">
        <f t="shared" si="323"/>
        <v>11</v>
      </c>
      <c r="K630" s="1">
        <f t="shared" si="324"/>
        <v>42998</v>
      </c>
      <c r="L630" s="1">
        <f t="shared" si="325"/>
        <v>42979</v>
      </c>
      <c r="M630" s="1">
        <f t="shared" si="343"/>
        <v>43008</v>
      </c>
      <c r="N630" s="1">
        <f t="shared" si="326"/>
        <v>42917</v>
      </c>
      <c r="O630" s="1">
        <f t="shared" si="344"/>
        <v>43008</v>
      </c>
      <c r="P630" s="2">
        <f t="shared" si="345"/>
        <v>21</v>
      </c>
      <c r="Q630" s="2">
        <f t="shared" si="346"/>
        <v>7</v>
      </c>
      <c r="R630" s="2">
        <f t="shared" ca="1" si="347"/>
        <v>2018</v>
      </c>
      <c r="S630" s="2">
        <f t="shared" ca="1" si="348"/>
        <v>4</v>
      </c>
      <c r="T630" s="2">
        <f t="shared" ca="1" si="349"/>
        <v>12</v>
      </c>
      <c r="U630" s="2">
        <f t="shared" ca="1" si="327"/>
        <v>344</v>
      </c>
      <c r="V630" s="2">
        <f t="shared" ca="1" si="328"/>
        <v>344</v>
      </c>
      <c r="W630" s="2">
        <f t="shared" ca="1" si="329"/>
        <v>71</v>
      </c>
      <c r="X630" s="2">
        <f t="shared" ca="1" si="330"/>
        <v>12</v>
      </c>
      <c r="Y630" s="2">
        <f t="shared" ca="1" si="331"/>
        <v>36</v>
      </c>
      <c r="Z630" s="2">
        <f t="shared" ca="1" si="332"/>
        <v>-1</v>
      </c>
      <c r="AA630" s="2">
        <f t="shared" ca="1" si="333"/>
        <v>-5</v>
      </c>
      <c r="AB630" s="2">
        <f t="shared" ca="1" si="334"/>
        <v>-15</v>
      </c>
      <c r="AC630" s="2" t="str">
        <f t="shared" ca="1" si="335"/>
        <v xml:space="preserve"> 2017 Q3</v>
      </c>
      <c r="AD630" s="2" t="str">
        <f t="shared" ca="1" si="336"/>
        <v xml:space="preserve"> 2017 M09</v>
      </c>
      <c r="AE630" s="2" t="b">
        <f t="shared" ca="1" si="337"/>
        <v>1</v>
      </c>
      <c r="AF630" s="2" t="b">
        <f t="shared" ca="1" si="338"/>
        <v>0</v>
      </c>
      <c r="AG630" s="2" t="str">
        <f t="shared" si="339"/>
        <v>2017</v>
      </c>
      <c r="AH630" s="2" t="str">
        <f t="shared" si="340"/>
        <v>3</v>
      </c>
      <c r="AI630" t="str">
        <f t="shared" si="341"/>
        <v>09</v>
      </c>
      <c r="AJ630" s="2" t="str">
        <f t="shared" si="342"/>
        <v>2017 Q3</v>
      </c>
    </row>
    <row r="631" spans="1:36" x14ac:dyDescent="0.25">
      <c r="A631" s="1">
        <v>42999</v>
      </c>
      <c r="B631" s="2">
        <f t="shared" si="350"/>
        <v>2017</v>
      </c>
      <c r="C631" s="2">
        <f t="shared" si="351"/>
        <v>3</v>
      </c>
      <c r="D631" s="2">
        <f t="shared" si="317"/>
        <v>20173</v>
      </c>
      <c r="E631">
        <f t="shared" si="318"/>
        <v>9</v>
      </c>
      <c r="F631">
        <f t="shared" si="319"/>
        <v>201709</v>
      </c>
      <c r="G631">
        <f t="shared" si="320"/>
        <v>264</v>
      </c>
      <c r="H631">
        <f t="shared" si="321"/>
        <v>264</v>
      </c>
      <c r="I631">
        <f t="shared" si="322"/>
        <v>83</v>
      </c>
      <c r="J631">
        <f t="shared" si="323"/>
        <v>10</v>
      </c>
      <c r="K631" s="1">
        <f t="shared" si="324"/>
        <v>42999</v>
      </c>
      <c r="L631" s="1">
        <f t="shared" si="325"/>
        <v>42979</v>
      </c>
      <c r="M631" s="1">
        <f t="shared" si="343"/>
        <v>43008</v>
      </c>
      <c r="N631" s="1">
        <f t="shared" si="326"/>
        <v>42917</v>
      </c>
      <c r="O631" s="1">
        <f t="shared" si="344"/>
        <v>43008</v>
      </c>
      <c r="P631" s="2">
        <f t="shared" si="345"/>
        <v>21</v>
      </c>
      <c r="Q631" s="2">
        <f t="shared" si="346"/>
        <v>7</v>
      </c>
      <c r="R631" s="2">
        <f t="shared" ca="1" si="347"/>
        <v>2018</v>
      </c>
      <c r="S631" s="2">
        <f t="shared" ca="1" si="348"/>
        <v>4</v>
      </c>
      <c r="T631" s="2">
        <f t="shared" ca="1" si="349"/>
        <v>12</v>
      </c>
      <c r="U631" s="2">
        <f t="shared" ca="1" si="327"/>
        <v>344</v>
      </c>
      <c r="V631" s="2">
        <f t="shared" ca="1" si="328"/>
        <v>344</v>
      </c>
      <c r="W631" s="2">
        <f t="shared" ca="1" si="329"/>
        <v>71</v>
      </c>
      <c r="X631" s="2">
        <f t="shared" ca="1" si="330"/>
        <v>12</v>
      </c>
      <c r="Y631" s="2">
        <f t="shared" ca="1" si="331"/>
        <v>36</v>
      </c>
      <c r="Z631" s="2">
        <f t="shared" ca="1" si="332"/>
        <v>-1</v>
      </c>
      <c r="AA631" s="2">
        <f t="shared" ca="1" si="333"/>
        <v>-5</v>
      </c>
      <c r="AB631" s="2">
        <f t="shared" ca="1" si="334"/>
        <v>-15</v>
      </c>
      <c r="AC631" s="2" t="str">
        <f t="shared" ca="1" si="335"/>
        <v xml:space="preserve"> 2017 Q3</v>
      </c>
      <c r="AD631" s="2" t="str">
        <f t="shared" ca="1" si="336"/>
        <v xml:space="preserve"> 2017 M09</v>
      </c>
      <c r="AE631" s="2" t="b">
        <f t="shared" ca="1" si="337"/>
        <v>1</v>
      </c>
      <c r="AF631" s="2" t="b">
        <f t="shared" ca="1" si="338"/>
        <v>0</v>
      </c>
      <c r="AG631" s="2" t="str">
        <f t="shared" si="339"/>
        <v>2017</v>
      </c>
      <c r="AH631" s="2" t="str">
        <f t="shared" si="340"/>
        <v>3</v>
      </c>
      <c r="AI631" t="str">
        <f t="shared" si="341"/>
        <v>09</v>
      </c>
      <c r="AJ631" s="2" t="str">
        <f t="shared" si="342"/>
        <v>2017 Q3</v>
      </c>
    </row>
    <row r="632" spans="1:36" x14ac:dyDescent="0.25">
      <c r="A632" s="1">
        <v>43000</v>
      </c>
      <c r="B632" s="2">
        <f t="shared" si="350"/>
        <v>2017</v>
      </c>
      <c r="C632" s="2">
        <f t="shared" si="351"/>
        <v>3</v>
      </c>
      <c r="D632" s="2">
        <f t="shared" si="317"/>
        <v>20173</v>
      </c>
      <c r="E632">
        <f t="shared" si="318"/>
        <v>9</v>
      </c>
      <c r="F632">
        <f t="shared" si="319"/>
        <v>201709</v>
      </c>
      <c r="G632">
        <f t="shared" si="320"/>
        <v>265</v>
      </c>
      <c r="H632">
        <f t="shared" si="321"/>
        <v>265</v>
      </c>
      <c r="I632">
        <f t="shared" si="322"/>
        <v>84</v>
      </c>
      <c r="J632">
        <f t="shared" si="323"/>
        <v>9</v>
      </c>
      <c r="K632" s="1">
        <f t="shared" si="324"/>
        <v>43000</v>
      </c>
      <c r="L632" s="1">
        <f t="shared" si="325"/>
        <v>42979</v>
      </c>
      <c r="M632" s="1">
        <f t="shared" si="343"/>
        <v>43008</v>
      </c>
      <c r="N632" s="1">
        <f t="shared" si="326"/>
        <v>42917</v>
      </c>
      <c r="O632" s="1">
        <f t="shared" si="344"/>
        <v>43008</v>
      </c>
      <c r="P632" s="2">
        <f t="shared" si="345"/>
        <v>21</v>
      </c>
      <c r="Q632" s="2">
        <f t="shared" si="346"/>
        <v>7</v>
      </c>
      <c r="R632" s="2">
        <f t="shared" ca="1" si="347"/>
        <v>2018</v>
      </c>
      <c r="S632" s="2">
        <f t="shared" ca="1" si="348"/>
        <v>4</v>
      </c>
      <c r="T632" s="2">
        <f t="shared" ca="1" si="349"/>
        <v>12</v>
      </c>
      <c r="U632" s="2">
        <f t="shared" ca="1" si="327"/>
        <v>344</v>
      </c>
      <c r="V632" s="2">
        <f t="shared" ca="1" si="328"/>
        <v>344</v>
      </c>
      <c r="W632" s="2">
        <f t="shared" ca="1" si="329"/>
        <v>71</v>
      </c>
      <c r="X632" s="2">
        <f t="shared" ca="1" si="330"/>
        <v>12</v>
      </c>
      <c r="Y632" s="2">
        <f t="shared" ca="1" si="331"/>
        <v>36</v>
      </c>
      <c r="Z632" s="2">
        <f t="shared" ca="1" si="332"/>
        <v>-1</v>
      </c>
      <c r="AA632" s="2">
        <f t="shared" ca="1" si="333"/>
        <v>-5</v>
      </c>
      <c r="AB632" s="2">
        <f t="shared" ca="1" si="334"/>
        <v>-15</v>
      </c>
      <c r="AC632" s="2" t="str">
        <f t="shared" ca="1" si="335"/>
        <v xml:space="preserve"> 2017 Q3</v>
      </c>
      <c r="AD632" s="2" t="str">
        <f t="shared" ca="1" si="336"/>
        <v xml:space="preserve"> 2017 M09</v>
      </c>
      <c r="AE632" s="2" t="b">
        <f t="shared" ca="1" si="337"/>
        <v>1</v>
      </c>
      <c r="AF632" s="2" t="b">
        <f t="shared" ca="1" si="338"/>
        <v>0</v>
      </c>
      <c r="AG632" s="2" t="str">
        <f t="shared" si="339"/>
        <v>2017</v>
      </c>
      <c r="AH632" s="2" t="str">
        <f t="shared" si="340"/>
        <v>3</v>
      </c>
      <c r="AI632" t="str">
        <f t="shared" si="341"/>
        <v>09</v>
      </c>
      <c r="AJ632" s="2" t="str">
        <f t="shared" si="342"/>
        <v>2017 Q3</v>
      </c>
    </row>
    <row r="633" spans="1:36" x14ac:dyDescent="0.25">
      <c r="A633" s="1">
        <v>43001</v>
      </c>
      <c r="B633" s="2">
        <f t="shared" si="350"/>
        <v>2017</v>
      </c>
      <c r="C633" s="2">
        <f t="shared" si="351"/>
        <v>3</v>
      </c>
      <c r="D633" s="2">
        <f t="shared" si="317"/>
        <v>20173</v>
      </c>
      <c r="E633">
        <f t="shared" si="318"/>
        <v>9</v>
      </c>
      <c r="F633">
        <f t="shared" si="319"/>
        <v>201709</v>
      </c>
      <c r="G633">
        <f t="shared" si="320"/>
        <v>266</v>
      </c>
      <c r="H633">
        <f t="shared" si="321"/>
        <v>266</v>
      </c>
      <c r="I633">
        <f t="shared" si="322"/>
        <v>85</v>
      </c>
      <c r="J633">
        <f t="shared" si="323"/>
        <v>8</v>
      </c>
      <c r="K633" s="1">
        <f t="shared" si="324"/>
        <v>43001</v>
      </c>
      <c r="L633" s="1">
        <f t="shared" si="325"/>
        <v>42979</v>
      </c>
      <c r="M633" s="1">
        <f t="shared" si="343"/>
        <v>43008</v>
      </c>
      <c r="N633" s="1">
        <f t="shared" si="326"/>
        <v>42917</v>
      </c>
      <c r="O633" s="1">
        <f t="shared" si="344"/>
        <v>43008</v>
      </c>
      <c r="P633" s="2">
        <f t="shared" si="345"/>
        <v>21</v>
      </c>
      <c r="Q633" s="2">
        <f t="shared" si="346"/>
        <v>7</v>
      </c>
      <c r="R633" s="2">
        <f t="shared" ca="1" si="347"/>
        <v>2018</v>
      </c>
      <c r="S633" s="2">
        <f t="shared" ca="1" si="348"/>
        <v>4</v>
      </c>
      <c r="T633" s="2">
        <f t="shared" ca="1" si="349"/>
        <v>12</v>
      </c>
      <c r="U633" s="2">
        <f t="shared" ca="1" si="327"/>
        <v>344</v>
      </c>
      <c r="V633" s="2">
        <f t="shared" ca="1" si="328"/>
        <v>344</v>
      </c>
      <c r="W633" s="2">
        <f t="shared" ca="1" si="329"/>
        <v>71</v>
      </c>
      <c r="X633" s="2">
        <f t="shared" ca="1" si="330"/>
        <v>12</v>
      </c>
      <c r="Y633" s="2">
        <f t="shared" ca="1" si="331"/>
        <v>36</v>
      </c>
      <c r="Z633" s="2">
        <f t="shared" ca="1" si="332"/>
        <v>-1</v>
      </c>
      <c r="AA633" s="2">
        <f t="shared" ca="1" si="333"/>
        <v>-5</v>
      </c>
      <c r="AB633" s="2">
        <f t="shared" ca="1" si="334"/>
        <v>-15</v>
      </c>
      <c r="AC633" s="2" t="str">
        <f t="shared" ca="1" si="335"/>
        <v xml:space="preserve"> 2017 Q3</v>
      </c>
      <c r="AD633" s="2" t="str">
        <f t="shared" ca="1" si="336"/>
        <v xml:space="preserve"> 2017 M09</v>
      </c>
      <c r="AE633" s="2" t="b">
        <f t="shared" ca="1" si="337"/>
        <v>1</v>
      </c>
      <c r="AF633" s="2" t="b">
        <f t="shared" ca="1" si="338"/>
        <v>0</v>
      </c>
      <c r="AG633" s="2" t="str">
        <f t="shared" si="339"/>
        <v>2017</v>
      </c>
      <c r="AH633" s="2" t="str">
        <f t="shared" si="340"/>
        <v>3</v>
      </c>
      <c r="AI633" t="str">
        <f t="shared" si="341"/>
        <v>09</v>
      </c>
      <c r="AJ633" s="2" t="str">
        <f t="shared" si="342"/>
        <v>2017 Q3</v>
      </c>
    </row>
    <row r="634" spans="1:36" x14ac:dyDescent="0.25">
      <c r="A634" s="1">
        <v>43002</v>
      </c>
      <c r="B634" s="2">
        <f t="shared" si="350"/>
        <v>2017</v>
      </c>
      <c r="C634" s="2">
        <f t="shared" si="351"/>
        <v>3</v>
      </c>
      <c r="D634" s="2">
        <f t="shared" si="317"/>
        <v>20173</v>
      </c>
      <c r="E634">
        <f t="shared" si="318"/>
        <v>9</v>
      </c>
      <c r="F634">
        <f t="shared" si="319"/>
        <v>201709</v>
      </c>
      <c r="G634">
        <f t="shared" si="320"/>
        <v>267</v>
      </c>
      <c r="H634">
        <f t="shared" si="321"/>
        <v>267</v>
      </c>
      <c r="I634">
        <f t="shared" si="322"/>
        <v>86</v>
      </c>
      <c r="J634">
        <f t="shared" si="323"/>
        <v>7</v>
      </c>
      <c r="K634" s="1">
        <f t="shared" si="324"/>
        <v>43002</v>
      </c>
      <c r="L634" s="1">
        <f t="shared" si="325"/>
        <v>42979</v>
      </c>
      <c r="M634" s="1">
        <f t="shared" si="343"/>
        <v>43008</v>
      </c>
      <c r="N634" s="1">
        <f t="shared" si="326"/>
        <v>42917</v>
      </c>
      <c r="O634" s="1">
        <f t="shared" si="344"/>
        <v>43008</v>
      </c>
      <c r="P634" s="2">
        <f t="shared" si="345"/>
        <v>21</v>
      </c>
      <c r="Q634" s="2">
        <f t="shared" si="346"/>
        <v>7</v>
      </c>
      <c r="R634" s="2">
        <f t="shared" ca="1" si="347"/>
        <v>2018</v>
      </c>
      <c r="S634" s="2">
        <f t="shared" ca="1" si="348"/>
        <v>4</v>
      </c>
      <c r="T634" s="2">
        <f t="shared" ca="1" si="349"/>
        <v>12</v>
      </c>
      <c r="U634" s="2">
        <f t="shared" ca="1" si="327"/>
        <v>344</v>
      </c>
      <c r="V634" s="2">
        <f t="shared" ca="1" si="328"/>
        <v>344</v>
      </c>
      <c r="W634" s="2">
        <f t="shared" ca="1" si="329"/>
        <v>71</v>
      </c>
      <c r="X634" s="2">
        <f t="shared" ca="1" si="330"/>
        <v>12</v>
      </c>
      <c r="Y634" s="2">
        <f t="shared" ca="1" si="331"/>
        <v>36</v>
      </c>
      <c r="Z634" s="2">
        <f t="shared" ca="1" si="332"/>
        <v>-1</v>
      </c>
      <c r="AA634" s="2">
        <f t="shared" ca="1" si="333"/>
        <v>-5</v>
      </c>
      <c r="AB634" s="2">
        <f t="shared" ca="1" si="334"/>
        <v>-15</v>
      </c>
      <c r="AC634" s="2" t="str">
        <f t="shared" ca="1" si="335"/>
        <v xml:space="preserve"> 2017 Q3</v>
      </c>
      <c r="AD634" s="2" t="str">
        <f t="shared" ca="1" si="336"/>
        <v xml:space="preserve"> 2017 M09</v>
      </c>
      <c r="AE634" s="2" t="b">
        <f t="shared" ca="1" si="337"/>
        <v>1</v>
      </c>
      <c r="AF634" s="2" t="b">
        <f t="shared" ca="1" si="338"/>
        <v>0</v>
      </c>
      <c r="AG634" s="2" t="str">
        <f t="shared" si="339"/>
        <v>2017</v>
      </c>
      <c r="AH634" s="2" t="str">
        <f t="shared" si="340"/>
        <v>3</v>
      </c>
      <c r="AI634" t="str">
        <f t="shared" si="341"/>
        <v>09</v>
      </c>
      <c r="AJ634" s="2" t="str">
        <f t="shared" si="342"/>
        <v>2017 Q3</v>
      </c>
    </row>
    <row r="635" spans="1:36" x14ac:dyDescent="0.25">
      <c r="A635" s="1">
        <v>43003</v>
      </c>
      <c r="B635" s="2">
        <f t="shared" si="350"/>
        <v>2017</v>
      </c>
      <c r="C635" s="2">
        <f t="shared" si="351"/>
        <v>3</v>
      </c>
      <c r="D635" s="2">
        <f t="shared" si="317"/>
        <v>20173</v>
      </c>
      <c r="E635">
        <f t="shared" si="318"/>
        <v>9</v>
      </c>
      <c r="F635">
        <f t="shared" si="319"/>
        <v>201709</v>
      </c>
      <c r="G635">
        <f t="shared" si="320"/>
        <v>268</v>
      </c>
      <c r="H635">
        <f t="shared" si="321"/>
        <v>268</v>
      </c>
      <c r="I635">
        <f t="shared" si="322"/>
        <v>87</v>
      </c>
      <c r="J635">
        <f t="shared" si="323"/>
        <v>6</v>
      </c>
      <c r="K635" s="1">
        <f t="shared" si="324"/>
        <v>43003</v>
      </c>
      <c r="L635" s="1">
        <f t="shared" si="325"/>
        <v>42979</v>
      </c>
      <c r="M635" s="1">
        <f t="shared" si="343"/>
        <v>43008</v>
      </c>
      <c r="N635" s="1">
        <f t="shared" si="326"/>
        <v>42917</v>
      </c>
      <c r="O635" s="1">
        <f t="shared" si="344"/>
        <v>43008</v>
      </c>
      <c r="P635" s="2">
        <f t="shared" si="345"/>
        <v>21</v>
      </c>
      <c r="Q635" s="2">
        <f t="shared" si="346"/>
        <v>7</v>
      </c>
      <c r="R635" s="2">
        <f t="shared" ca="1" si="347"/>
        <v>2018</v>
      </c>
      <c r="S635" s="2">
        <f t="shared" ca="1" si="348"/>
        <v>4</v>
      </c>
      <c r="T635" s="2">
        <f t="shared" ca="1" si="349"/>
        <v>12</v>
      </c>
      <c r="U635" s="2">
        <f t="shared" ca="1" si="327"/>
        <v>344</v>
      </c>
      <c r="V635" s="2">
        <f t="shared" ca="1" si="328"/>
        <v>344</v>
      </c>
      <c r="W635" s="2">
        <f t="shared" ca="1" si="329"/>
        <v>71</v>
      </c>
      <c r="X635" s="2">
        <f t="shared" ca="1" si="330"/>
        <v>12</v>
      </c>
      <c r="Y635" s="2">
        <f t="shared" ca="1" si="331"/>
        <v>36</v>
      </c>
      <c r="Z635" s="2">
        <f t="shared" ca="1" si="332"/>
        <v>-1</v>
      </c>
      <c r="AA635" s="2">
        <f t="shared" ca="1" si="333"/>
        <v>-5</v>
      </c>
      <c r="AB635" s="2">
        <f t="shared" ca="1" si="334"/>
        <v>-15</v>
      </c>
      <c r="AC635" s="2" t="str">
        <f t="shared" ca="1" si="335"/>
        <v xml:space="preserve"> 2017 Q3</v>
      </c>
      <c r="AD635" s="2" t="str">
        <f t="shared" ca="1" si="336"/>
        <v xml:space="preserve"> 2017 M09</v>
      </c>
      <c r="AE635" s="2" t="b">
        <f t="shared" ca="1" si="337"/>
        <v>1</v>
      </c>
      <c r="AF635" s="2" t="b">
        <f t="shared" ca="1" si="338"/>
        <v>0</v>
      </c>
      <c r="AG635" s="2" t="str">
        <f t="shared" si="339"/>
        <v>2017</v>
      </c>
      <c r="AH635" s="2" t="str">
        <f t="shared" si="340"/>
        <v>3</v>
      </c>
      <c r="AI635" t="str">
        <f t="shared" si="341"/>
        <v>09</v>
      </c>
      <c r="AJ635" s="2" t="str">
        <f t="shared" si="342"/>
        <v>2017 Q3</v>
      </c>
    </row>
    <row r="636" spans="1:36" x14ac:dyDescent="0.25">
      <c r="A636" s="1">
        <v>43004</v>
      </c>
      <c r="B636" s="2">
        <f t="shared" si="350"/>
        <v>2017</v>
      </c>
      <c r="C636" s="2">
        <f t="shared" si="351"/>
        <v>3</v>
      </c>
      <c r="D636" s="2">
        <f t="shared" si="317"/>
        <v>20173</v>
      </c>
      <c r="E636">
        <f t="shared" si="318"/>
        <v>9</v>
      </c>
      <c r="F636">
        <f t="shared" si="319"/>
        <v>201709</v>
      </c>
      <c r="G636">
        <f t="shared" si="320"/>
        <v>269</v>
      </c>
      <c r="H636">
        <f t="shared" si="321"/>
        <v>269</v>
      </c>
      <c r="I636">
        <f t="shared" si="322"/>
        <v>88</v>
      </c>
      <c r="J636">
        <f t="shared" si="323"/>
        <v>5</v>
      </c>
      <c r="K636" s="1">
        <f t="shared" si="324"/>
        <v>43004</v>
      </c>
      <c r="L636" s="1">
        <f t="shared" si="325"/>
        <v>42979</v>
      </c>
      <c r="M636" s="1">
        <f t="shared" si="343"/>
        <v>43008</v>
      </c>
      <c r="N636" s="1">
        <f t="shared" si="326"/>
        <v>42917</v>
      </c>
      <c r="O636" s="1">
        <f t="shared" si="344"/>
        <v>43008</v>
      </c>
      <c r="P636" s="2">
        <f t="shared" si="345"/>
        <v>21</v>
      </c>
      <c r="Q636" s="2">
        <f t="shared" si="346"/>
        <v>7</v>
      </c>
      <c r="R636" s="2">
        <f t="shared" ca="1" si="347"/>
        <v>2018</v>
      </c>
      <c r="S636" s="2">
        <f t="shared" ca="1" si="348"/>
        <v>4</v>
      </c>
      <c r="T636" s="2">
        <f t="shared" ca="1" si="349"/>
        <v>12</v>
      </c>
      <c r="U636" s="2">
        <f t="shared" ca="1" si="327"/>
        <v>344</v>
      </c>
      <c r="V636" s="2">
        <f t="shared" ca="1" si="328"/>
        <v>344</v>
      </c>
      <c r="W636" s="2">
        <f t="shared" ca="1" si="329"/>
        <v>71</v>
      </c>
      <c r="X636" s="2">
        <f t="shared" ca="1" si="330"/>
        <v>12</v>
      </c>
      <c r="Y636" s="2">
        <f t="shared" ca="1" si="331"/>
        <v>36</v>
      </c>
      <c r="Z636" s="2">
        <f t="shared" ca="1" si="332"/>
        <v>-1</v>
      </c>
      <c r="AA636" s="2">
        <f t="shared" ca="1" si="333"/>
        <v>-5</v>
      </c>
      <c r="AB636" s="2">
        <f t="shared" ca="1" si="334"/>
        <v>-15</v>
      </c>
      <c r="AC636" s="2" t="str">
        <f t="shared" ca="1" si="335"/>
        <v xml:space="preserve"> 2017 Q3</v>
      </c>
      <c r="AD636" s="2" t="str">
        <f t="shared" ca="1" si="336"/>
        <v xml:space="preserve"> 2017 M09</v>
      </c>
      <c r="AE636" s="2" t="b">
        <f t="shared" ca="1" si="337"/>
        <v>1</v>
      </c>
      <c r="AF636" s="2" t="b">
        <f t="shared" ca="1" si="338"/>
        <v>0</v>
      </c>
      <c r="AG636" s="2" t="str">
        <f t="shared" si="339"/>
        <v>2017</v>
      </c>
      <c r="AH636" s="2" t="str">
        <f t="shared" si="340"/>
        <v>3</v>
      </c>
      <c r="AI636" t="str">
        <f t="shared" si="341"/>
        <v>09</v>
      </c>
      <c r="AJ636" s="2" t="str">
        <f t="shared" si="342"/>
        <v>2017 Q3</v>
      </c>
    </row>
    <row r="637" spans="1:36" x14ac:dyDescent="0.25">
      <c r="A637" s="1">
        <v>43005</v>
      </c>
      <c r="B637" s="2">
        <f t="shared" si="350"/>
        <v>2017</v>
      </c>
      <c r="C637" s="2">
        <f t="shared" si="351"/>
        <v>3</v>
      </c>
      <c r="D637" s="2">
        <f t="shared" si="317"/>
        <v>20173</v>
      </c>
      <c r="E637">
        <f t="shared" si="318"/>
        <v>9</v>
      </c>
      <c r="F637">
        <f t="shared" si="319"/>
        <v>201709</v>
      </c>
      <c r="G637">
        <f t="shared" si="320"/>
        <v>270</v>
      </c>
      <c r="H637">
        <f t="shared" si="321"/>
        <v>270</v>
      </c>
      <c r="I637">
        <f t="shared" si="322"/>
        <v>89</v>
      </c>
      <c r="J637">
        <f t="shared" si="323"/>
        <v>4</v>
      </c>
      <c r="K637" s="1">
        <f t="shared" si="324"/>
        <v>43005</v>
      </c>
      <c r="L637" s="1">
        <f t="shared" si="325"/>
        <v>42979</v>
      </c>
      <c r="M637" s="1">
        <f t="shared" si="343"/>
        <v>43008</v>
      </c>
      <c r="N637" s="1">
        <f t="shared" si="326"/>
        <v>42917</v>
      </c>
      <c r="O637" s="1">
        <f t="shared" si="344"/>
        <v>43008</v>
      </c>
      <c r="P637" s="2">
        <f t="shared" si="345"/>
        <v>21</v>
      </c>
      <c r="Q637" s="2">
        <f t="shared" si="346"/>
        <v>7</v>
      </c>
      <c r="R637" s="2">
        <f t="shared" ca="1" si="347"/>
        <v>2018</v>
      </c>
      <c r="S637" s="2">
        <f t="shared" ca="1" si="348"/>
        <v>4</v>
      </c>
      <c r="T637" s="2">
        <f t="shared" ca="1" si="349"/>
        <v>12</v>
      </c>
      <c r="U637" s="2">
        <f t="shared" ca="1" si="327"/>
        <v>344</v>
      </c>
      <c r="V637" s="2">
        <f t="shared" ca="1" si="328"/>
        <v>344</v>
      </c>
      <c r="W637" s="2">
        <f t="shared" ca="1" si="329"/>
        <v>71</v>
      </c>
      <c r="X637" s="2">
        <f t="shared" ca="1" si="330"/>
        <v>12</v>
      </c>
      <c r="Y637" s="2">
        <f t="shared" ca="1" si="331"/>
        <v>36</v>
      </c>
      <c r="Z637" s="2">
        <f t="shared" ca="1" si="332"/>
        <v>-1</v>
      </c>
      <c r="AA637" s="2">
        <f t="shared" ca="1" si="333"/>
        <v>-5</v>
      </c>
      <c r="AB637" s="2">
        <f t="shared" ca="1" si="334"/>
        <v>-15</v>
      </c>
      <c r="AC637" s="2" t="str">
        <f t="shared" ca="1" si="335"/>
        <v xml:space="preserve"> 2017 Q3</v>
      </c>
      <c r="AD637" s="2" t="str">
        <f t="shared" ca="1" si="336"/>
        <v xml:space="preserve"> 2017 M09</v>
      </c>
      <c r="AE637" s="2" t="b">
        <f t="shared" ca="1" si="337"/>
        <v>1</v>
      </c>
      <c r="AF637" s="2" t="b">
        <f t="shared" ca="1" si="338"/>
        <v>0</v>
      </c>
      <c r="AG637" s="2" t="str">
        <f t="shared" si="339"/>
        <v>2017</v>
      </c>
      <c r="AH637" s="2" t="str">
        <f t="shared" si="340"/>
        <v>3</v>
      </c>
      <c r="AI637" t="str">
        <f t="shared" si="341"/>
        <v>09</v>
      </c>
      <c r="AJ637" s="2" t="str">
        <f t="shared" si="342"/>
        <v>2017 Q3</v>
      </c>
    </row>
    <row r="638" spans="1:36" x14ac:dyDescent="0.25">
      <c r="A638" s="1">
        <v>43006</v>
      </c>
      <c r="B638" s="2">
        <f t="shared" si="350"/>
        <v>2017</v>
      </c>
      <c r="C638" s="2">
        <f t="shared" si="351"/>
        <v>3</v>
      </c>
      <c r="D638" s="2">
        <f t="shared" si="317"/>
        <v>20173</v>
      </c>
      <c r="E638">
        <f t="shared" si="318"/>
        <v>9</v>
      </c>
      <c r="F638">
        <f t="shared" si="319"/>
        <v>201709</v>
      </c>
      <c r="G638">
        <f t="shared" si="320"/>
        <v>271</v>
      </c>
      <c r="H638">
        <f t="shared" si="321"/>
        <v>271</v>
      </c>
      <c r="I638">
        <f t="shared" si="322"/>
        <v>90</v>
      </c>
      <c r="J638">
        <f t="shared" si="323"/>
        <v>3</v>
      </c>
      <c r="K638" s="1">
        <f t="shared" si="324"/>
        <v>43006</v>
      </c>
      <c r="L638" s="1">
        <f t="shared" si="325"/>
        <v>42979</v>
      </c>
      <c r="M638" s="1">
        <f t="shared" si="343"/>
        <v>43008</v>
      </c>
      <c r="N638" s="1">
        <f t="shared" si="326"/>
        <v>42917</v>
      </c>
      <c r="O638" s="1">
        <f t="shared" si="344"/>
        <v>43008</v>
      </c>
      <c r="P638" s="2">
        <f t="shared" si="345"/>
        <v>21</v>
      </c>
      <c r="Q638" s="2">
        <f t="shared" si="346"/>
        <v>7</v>
      </c>
      <c r="R638" s="2">
        <f t="shared" ca="1" si="347"/>
        <v>2018</v>
      </c>
      <c r="S638" s="2">
        <f t="shared" ca="1" si="348"/>
        <v>4</v>
      </c>
      <c r="T638" s="2">
        <f t="shared" ca="1" si="349"/>
        <v>12</v>
      </c>
      <c r="U638" s="2">
        <f t="shared" ca="1" si="327"/>
        <v>344</v>
      </c>
      <c r="V638" s="2">
        <f t="shared" ca="1" si="328"/>
        <v>344</v>
      </c>
      <c r="W638" s="2">
        <f t="shared" ca="1" si="329"/>
        <v>71</v>
      </c>
      <c r="X638" s="2">
        <f t="shared" ca="1" si="330"/>
        <v>12</v>
      </c>
      <c r="Y638" s="2">
        <f t="shared" ca="1" si="331"/>
        <v>36</v>
      </c>
      <c r="Z638" s="2">
        <f t="shared" ca="1" si="332"/>
        <v>-1</v>
      </c>
      <c r="AA638" s="2">
        <f t="shared" ca="1" si="333"/>
        <v>-5</v>
      </c>
      <c r="AB638" s="2">
        <f t="shared" ca="1" si="334"/>
        <v>-15</v>
      </c>
      <c r="AC638" s="2" t="str">
        <f t="shared" ca="1" si="335"/>
        <v xml:space="preserve"> 2017 Q3</v>
      </c>
      <c r="AD638" s="2" t="str">
        <f t="shared" ca="1" si="336"/>
        <v xml:space="preserve"> 2017 M09</v>
      </c>
      <c r="AE638" s="2" t="b">
        <f t="shared" ca="1" si="337"/>
        <v>1</v>
      </c>
      <c r="AF638" s="2" t="b">
        <f t="shared" ca="1" si="338"/>
        <v>0</v>
      </c>
      <c r="AG638" s="2" t="str">
        <f t="shared" si="339"/>
        <v>2017</v>
      </c>
      <c r="AH638" s="2" t="str">
        <f t="shared" si="340"/>
        <v>3</v>
      </c>
      <c r="AI638" t="str">
        <f t="shared" si="341"/>
        <v>09</v>
      </c>
      <c r="AJ638" s="2" t="str">
        <f t="shared" si="342"/>
        <v>2017 Q3</v>
      </c>
    </row>
    <row r="639" spans="1:36" x14ac:dyDescent="0.25">
      <c r="A639" s="1">
        <v>43007</v>
      </c>
      <c r="B639" s="2">
        <f t="shared" si="350"/>
        <v>2017</v>
      </c>
      <c r="C639" s="2">
        <f t="shared" si="351"/>
        <v>3</v>
      </c>
      <c r="D639" s="2">
        <f t="shared" si="317"/>
        <v>20173</v>
      </c>
      <c r="E639">
        <f t="shared" si="318"/>
        <v>9</v>
      </c>
      <c r="F639">
        <f t="shared" si="319"/>
        <v>201709</v>
      </c>
      <c r="G639">
        <f t="shared" si="320"/>
        <v>272</v>
      </c>
      <c r="H639">
        <f t="shared" si="321"/>
        <v>272</v>
      </c>
      <c r="I639">
        <f t="shared" si="322"/>
        <v>91</v>
      </c>
      <c r="J639">
        <f t="shared" si="323"/>
        <v>2</v>
      </c>
      <c r="K639" s="1">
        <f t="shared" si="324"/>
        <v>43007</v>
      </c>
      <c r="L639" s="1">
        <f t="shared" si="325"/>
        <v>42979</v>
      </c>
      <c r="M639" s="1">
        <f t="shared" si="343"/>
        <v>43008</v>
      </c>
      <c r="N639" s="1">
        <f t="shared" si="326"/>
        <v>42917</v>
      </c>
      <c r="O639" s="1">
        <f t="shared" si="344"/>
        <v>43008</v>
      </c>
      <c r="P639" s="2">
        <f t="shared" si="345"/>
        <v>21</v>
      </c>
      <c r="Q639" s="2">
        <f t="shared" si="346"/>
        <v>7</v>
      </c>
      <c r="R639" s="2">
        <f t="shared" ca="1" si="347"/>
        <v>2018</v>
      </c>
      <c r="S639" s="2">
        <f t="shared" ca="1" si="348"/>
        <v>4</v>
      </c>
      <c r="T639" s="2">
        <f t="shared" ca="1" si="349"/>
        <v>12</v>
      </c>
      <c r="U639" s="2">
        <f t="shared" ca="1" si="327"/>
        <v>344</v>
      </c>
      <c r="V639" s="2">
        <f t="shared" ca="1" si="328"/>
        <v>344</v>
      </c>
      <c r="W639" s="2">
        <f t="shared" ca="1" si="329"/>
        <v>71</v>
      </c>
      <c r="X639" s="2">
        <f t="shared" ca="1" si="330"/>
        <v>12</v>
      </c>
      <c r="Y639" s="2">
        <f t="shared" ca="1" si="331"/>
        <v>36</v>
      </c>
      <c r="Z639" s="2">
        <f t="shared" ca="1" si="332"/>
        <v>-1</v>
      </c>
      <c r="AA639" s="2">
        <f t="shared" ca="1" si="333"/>
        <v>-5</v>
      </c>
      <c r="AB639" s="2">
        <f t="shared" ca="1" si="334"/>
        <v>-15</v>
      </c>
      <c r="AC639" s="2" t="str">
        <f t="shared" ca="1" si="335"/>
        <v xml:space="preserve"> 2017 Q3</v>
      </c>
      <c r="AD639" s="2" t="str">
        <f t="shared" ca="1" si="336"/>
        <v xml:space="preserve"> 2017 M09</v>
      </c>
      <c r="AE639" s="2" t="b">
        <f t="shared" ca="1" si="337"/>
        <v>1</v>
      </c>
      <c r="AF639" s="2" t="b">
        <f t="shared" ca="1" si="338"/>
        <v>0</v>
      </c>
      <c r="AG639" s="2" t="str">
        <f t="shared" si="339"/>
        <v>2017</v>
      </c>
      <c r="AH639" s="2" t="str">
        <f t="shared" si="340"/>
        <v>3</v>
      </c>
      <c r="AI639" t="str">
        <f t="shared" si="341"/>
        <v>09</v>
      </c>
      <c r="AJ639" s="2" t="str">
        <f t="shared" si="342"/>
        <v>2017 Q3</v>
      </c>
    </row>
    <row r="640" spans="1:36" x14ac:dyDescent="0.25">
      <c r="A640" s="1">
        <v>43008</v>
      </c>
      <c r="B640" s="2">
        <f t="shared" si="350"/>
        <v>2017</v>
      </c>
      <c r="C640" s="2">
        <f t="shared" si="351"/>
        <v>3</v>
      </c>
      <c r="D640" s="2">
        <f t="shared" si="317"/>
        <v>20173</v>
      </c>
      <c r="E640">
        <f t="shared" si="318"/>
        <v>9</v>
      </c>
      <c r="F640">
        <f t="shared" si="319"/>
        <v>201709</v>
      </c>
      <c r="G640">
        <f t="shared" si="320"/>
        <v>273</v>
      </c>
      <c r="H640">
        <f t="shared" si="321"/>
        <v>273</v>
      </c>
      <c r="I640">
        <f t="shared" si="322"/>
        <v>92</v>
      </c>
      <c r="J640">
        <f t="shared" si="323"/>
        <v>1</v>
      </c>
      <c r="K640" s="1">
        <f t="shared" si="324"/>
        <v>43008</v>
      </c>
      <c r="L640" s="1">
        <f t="shared" si="325"/>
        <v>42979</v>
      </c>
      <c r="M640" s="1">
        <f t="shared" si="343"/>
        <v>43008</v>
      </c>
      <c r="N640" s="1">
        <f t="shared" si="326"/>
        <v>42917</v>
      </c>
      <c r="O640" s="1">
        <f t="shared" si="344"/>
        <v>43008</v>
      </c>
      <c r="P640" s="2">
        <f t="shared" si="345"/>
        <v>21</v>
      </c>
      <c r="Q640" s="2">
        <f t="shared" si="346"/>
        <v>7</v>
      </c>
      <c r="R640" s="2">
        <f t="shared" ca="1" si="347"/>
        <v>2018</v>
      </c>
      <c r="S640" s="2">
        <f t="shared" ca="1" si="348"/>
        <v>4</v>
      </c>
      <c r="T640" s="2">
        <f t="shared" ca="1" si="349"/>
        <v>12</v>
      </c>
      <c r="U640" s="2">
        <f t="shared" ca="1" si="327"/>
        <v>344</v>
      </c>
      <c r="V640" s="2">
        <f t="shared" ca="1" si="328"/>
        <v>344</v>
      </c>
      <c r="W640" s="2">
        <f t="shared" ca="1" si="329"/>
        <v>71</v>
      </c>
      <c r="X640" s="2">
        <f t="shared" ca="1" si="330"/>
        <v>12</v>
      </c>
      <c r="Y640" s="2">
        <f t="shared" ca="1" si="331"/>
        <v>36</v>
      </c>
      <c r="Z640" s="2">
        <f t="shared" ca="1" si="332"/>
        <v>-1</v>
      </c>
      <c r="AA640" s="2">
        <f t="shared" ca="1" si="333"/>
        <v>-5</v>
      </c>
      <c r="AB640" s="2">
        <f t="shared" ca="1" si="334"/>
        <v>-15</v>
      </c>
      <c r="AC640" s="2" t="str">
        <f t="shared" ca="1" si="335"/>
        <v xml:space="preserve"> 2017 Q3</v>
      </c>
      <c r="AD640" s="2" t="str">
        <f t="shared" ca="1" si="336"/>
        <v xml:space="preserve"> 2017 M09</v>
      </c>
      <c r="AE640" s="2" t="b">
        <f t="shared" ca="1" si="337"/>
        <v>1</v>
      </c>
      <c r="AF640" s="2" t="b">
        <f t="shared" ca="1" si="338"/>
        <v>0</v>
      </c>
      <c r="AG640" s="2" t="str">
        <f t="shared" si="339"/>
        <v>2017</v>
      </c>
      <c r="AH640" s="2" t="str">
        <f t="shared" si="340"/>
        <v>3</v>
      </c>
      <c r="AI640" t="str">
        <f t="shared" si="341"/>
        <v>09</v>
      </c>
      <c r="AJ640" s="2" t="str">
        <f t="shared" si="342"/>
        <v>2017 Q3</v>
      </c>
    </row>
    <row r="641" spans="1:36" x14ac:dyDescent="0.25">
      <c r="A641" s="1">
        <v>43009</v>
      </c>
      <c r="B641" s="2">
        <f t="shared" si="350"/>
        <v>2017</v>
      </c>
      <c r="C641" s="2">
        <f t="shared" si="351"/>
        <v>4</v>
      </c>
      <c r="D641" s="2">
        <f t="shared" si="317"/>
        <v>20174</v>
      </c>
      <c r="E641">
        <f t="shared" si="318"/>
        <v>10</v>
      </c>
      <c r="F641">
        <f t="shared" si="319"/>
        <v>201710</v>
      </c>
      <c r="G641">
        <f t="shared" si="320"/>
        <v>274</v>
      </c>
      <c r="H641">
        <f t="shared" si="321"/>
        <v>274</v>
      </c>
      <c r="I641">
        <f t="shared" si="322"/>
        <v>1</v>
      </c>
      <c r="J641">
        <f t="shared" si="323"/>
        <v>92</v>
      </c>
      <c r="K641" s="1">
        <f t="shared" si="324"/>
        <v>43009</v>
      </c>
      <c r="L641" s="1">
        <f t="shared" si="325"/>
        <v>43009</v>
      </c>
      <c r="M641" s="1">
        <f t="shared" si="343"/>
        <v>43039</v>
      </c>
      <c r="N641" s="1">
        <f t="shared" si="326"/>
        <v>43009</v>
      </c>
      <c r="O641" s="1">
        <f t="shared" si="344"/>
        <v>43100</v>
      </c>
      <c r="P641" s="2">
        <f t="shared" si="345"/>
        <v>22</v>
      </c>
      <c r="Q641" s="2">
        <f t="shared" si="346"/>
        <v>8</v>
      </c>
      <c r="R641" s="2">
        <f t="shared" ca="1" si="347"/>
        <v>2018</v>
      </c>
      <c r="S641" s="2">
        <f t="shared" ca="1" si="348"/>
        <v>4</v>
      </c>
      <c r="T641" s="2">
        <f t="shared" ca="1" si="349"/>
        <v>12</v>
      </c>
      <c r="U641" s="2">
        <f t="shared" ca="1" si="327"/>
        <v>344</v>
      </c>
      <c r="V641" s="2">
        <f t="shared" ca="1" si="328"/>
        <v>344</v>
      </c>
      <c r="W641" s="2">
        <f t="shared" ca="1" si="329"/>
        <v>71</v>
      </c>
      <c r="X641" s="2">
        <f t="shared" ca="1" si="330"/>
        <v>12</v>
      </c>
      <c r="Y641" s="2">
        <f t="shared" ca="1" si="331"/>
        <v>36</v>
      </c>
      <c r="Z641" s="2">
        <f t="shared" ca="1" si="332"/>
        <v>-1</v>
      </c>
      <c r="AA641" s="2">
        <f t="shared" ca="1" si="333"/>
        <v>-4</v>
      </c>
      <c r="AB641" s="2">
        <f t="shared" ca="1" si="334"/>
        <v>-14</v>
      </c>
      <c r="AC641" s="2" t="str">
        <f t="shared" ca="1" si="335"/>
        <v xml:space="preserve"> 2017 Q4</v>
      </c>
      <c r="AD641" s="2" t="str">
        <f t="shared" ca="1" si="336"/>
        <v xml:space="preserve"> 2017 M10</v>
      </c>
      <c r="AE641" s="2" t="b">
        <f t="shared" ca="1" si="337"/>
        <v>1</v>
      </c>
      <c r="AF641" s="2" t="b">
        <f t="shared" ca="1" si="338"/>
        <v>1</v>
      </c>
      <c r="AG641" s="2" t="str">
        <f t="shared" si="339"/>
        <v>2017</v>
      </c>
      <c r="AH641" s="2" t="str">
        <f t="shared" si="340"/>
        <v>4</v>
      </c>
      <c r="AI641" t="str">
        <f t="shared" si="341"/>
        <v>10</v>
      </c>
      <c r="AJ641" s="2" t="str">
        <f t="shared" si="342"/>
        <v>2017 Q4</v>
      </c>
    </row>
    <row r="642" spans="1:36" x14ac:dyDescent="0.25">
      <c r="A642" s="1">
        <v>43010</v>
      </c>
      <c r="B642" s="2">
        <f t="shared" si="350"/>
        <v>2017</v>
      </c>
      <c r="C642" s="2">
        <f t="shared" si="351"/>
        <v>4</v>
      </c>
      <c r="D642" s="2">
        <f t="shared" ref="D642:D705" si="352">B642*10 + C642</f>
        <v>20174</v>
      </c>
      <c r="E642">
        <f t="shared" ref="E642:E705" si="353">MONTH(A642)</f>
        <v>10</v>
      </c>
      <c r="F642">
        <f t="shared" ref="F642:F705" si="354">B642*100 + E642</f>
        <v>201710</v>
      </c>
      <c r="G642">
        <f t="shared" ref="G642:G705" si="355">A642-DATE(YEAR(A642), 1, 0)</f>
        <v>275</v>
      </c>
      <c r="H642">
        <f t="shared" ref="H642:H705" si="356">IF(MOD(B642, 4) = 0, IF(G642&gt;59, G642-1, G642), G642)</f>
        <v>275</v>
      </c>
      <c r="I642">
        <f t="shared" ref="I642:I705" si="357">A642-N642 + 1</f>
        <v>2</v>
      </c>
      <c r="J642">
        <f t="shared" ref="J642:J705" si="358">O642-A642+1</f>
        <v>91</v>
      </c>
      <c r="K642" s="1">
        <f t="shared" ref="K642:K705" si="359">A642</f>
        <v>43010</v>
      </c>
      <c r="L642" s="1">
        <f t="shared" ref="L642:L705" si="360">VLOOKUP(F642, $F$2:$K$1828, 6,  FALSE)</f>
        <v>43009</v>
      </c>
      <c r="M642" s="1">
        <f t="shared" si="343"/>
        <v>43039</v>
      </c>
      <c r="N642" s="1">
        <f t="shared" ref="N642:N705" si="361">VLOOKUP(D642, $D$2:$K$1828, 8, FALSE)</f>
        <v>43009</v>
      </c>
      <c r="O642" s="1">
        <f t="shared" si="344"/>
        <v>43100</v>
      </c>
      <c r="P642" s="2">
        <f t="shared" si="345"/>
        <v>22</v>
      </c>
      <c r="Q642" s="2">
        <f t="shared" si="346"/>
        <v>8</v>
      </c>
      <c r="R642" s="2">
        <f t="shared" ca="1" si="347"/>
        <v>2018</v>
      </c>
      <c r="S642" s="2">
        <f t="shared" ca="1" si="348"/>
        <v>4</v>
      </c>
      <c r="T642" s="2">
        <f t="shared" ca="1" si="349"/>
        <v>12</v>
      </c>
      <c r="U642" s="2">
        <f t="shared" ref="U642:U705" ca="1" si="362">VLOOKUP(TODAY(), $A$2:$G$1828, 7, FALSE)</f>
        <v>344</v>
      </c>
      <c r="V642" s="2">
        <f t="shared" ref="V642:V705" ca="1" si="363">VLOOKUP(TODAY(), $A$2:$H$1828, 8, FALSE)</f>
        <v>344</v>
      </c>
      <c r="W642" s="2">
        <f t="shared" ref="W642:W705" ca="1" si="364">VLOOKUP(TODAY(), $A$2:$I$1828, 9, FALSE)</f>
        <v>71</v>
      </c>
      <c r="X642" s="2">
        <f t="shared" ref="X642:X705" ca="1" si="365">VLOOKUP(TODAY(), $A$2:$Q$1828, 17, FALSE)</f>
        <v>12</v>
      </c>
      <c r="Y642" s="2">
        <f t="shared" ref="Y642:Y705" ca="1" si="366">VLOOKUP(TODAY(), $A$2:$P$1828, 16, FALSE)</f>
        <v>36</v>
      </c>
      <c r="Z642" s="2">
        <f t="shared" ref="Z642:Z705" ca="1" si="367">B642 - R642</f>
        <v>-1</v>
      </c>
      <c r="AA642" s="2">
        <f t="shared" ref="AA642:AA705" ca="1" si="368">Q642 - X642</f>
        <v>-4</v>
      </c>
      <c r="AB642" s="2">
        <f t="shared" ref="AB642:AB705" ca="1" si="369">P642 - Y642</f>
        <v>-14</v>
      </c>
      <c r="AC642" s="2" t="str">
        <f t="shared" ref="AC642:AC705" ca="1" si="370">IF(Z642&gt;0,AG642&amp;" Q"&amp;AH642,IF(Z642 &lt; 0," "&amp;AG642&amp;" Q"&amp;AH642, " Current Quarter"))</f>
        <v xml:space="preserve"> 2017 Q4</v>
      </c>
      <c r="AD642" s="2" t="str">
        <f t="shared" ref="AD642:AD705" ca="1" si="371">IF(Z642&gt;0,AG642&amp;" M"&amp;AI642,IF(Z642 &lt; 0," "&amp;AG642&amp;" M"&amp;AI642, " Current Month"))</f>
        <v xml:space="preserve"> 2017 M10</v>
      </c>
      <c r="AE642" s="2" t="b">
        <f t="shared" ref="AE642:AE705" ca="1" si="372">IF(H642 &lt;= V642, TRUE(), FALSE())</f>
        <v>1</v>
      </c>
      <c r="AF642" s="2" t="b">
        <f t="shared" ref="AF642:AF705" ca="1" si="373">IF(I642 &lt;= W642, TRUE(), FALSE())</f>
        <v>1</v>
      </c>
      <c r="AG642" s="2" t="str">
        <f t="shared" ref="AG642:AG705" si="374">TEXT(B642, "0")</f>
        <v>2017</v>
      </c>
      <c r="AH642" s="2" t="str">
        <f t="shared" ref="AH642:AH705" si="375">TEXT(C642, "0")</f>
        <v>4</v>
      </c>
      <c r="AI642" t="str">
        <f t="shared" ref="AI642:AI705" si="376">IF(LEN(TEXT(E642, "0")) = 1, "0" &amp; TEXT(E642, "0"), TEXT(E642,"0"))</f>
        <v>10</v>
      </c>
      <c r="AJ642" s="2" t="str">
        <f t="shared" ref="AJ642:AJ705" si="377">AG642 &amp; " Q" &amp; AH642</f>
        <v>2017 Q4</v>
      </c>
    </row>
    <row r="643" spans="1:36" x14ac:dyDescent="0.25">
      <c r="A643" s="1">
        <v>43011</v>
      </c>
      <c r="B643" s="2">
        <f t="shared" si="350"/>
        <v>2017</v>
      </c>
      <c r="C643" s="2">
        <f t="shared" si="351"/>
        <v>4</v>
      </c>
      <c r="D643" s="2">
        <f t="shared" si="352"/>
        <v>20174</v>
      </c>
      <c r="E643">
        <f t="shared" si="353"/>
        <v>10</v>
      </c>
      <c r="F643">
        <f t="shared" si="354"/>
        <v>201710</v>
      </c>
      <c r="G643">
        <f t="shared" si="355"/>
        <v>276</v>
      </c>
      <c r="H643">
        <f t="shared" si="356"/>
        <v>276</v>
      </c>
      <c r="I643">
        <f t="shared" si="357"/>
        <v>3</v>
      </c>
      <c r="J643">
        <f t="shared" si="358"/>
        <v>90</v>
      </c>
      <c r="K643" s="1">
        <f t="shared" si="359"/>
        <v>43011</v>
      </c>
      <c r="L643" s="1">
        <f t="shared" si="360"/>
        <v>43009</v>
      </c>
      <c r="M643" s="1">
        <f t="shared" ref="M643:M706" si="378">LOOKUP(2, 1/($F$2:$K$1828=F643),$A$2:$A$1828)</f>
        <v>43039</v>
      </c>
      <c r="N643" s="1">
        <f t="shared" si="361"/>
        <v>43009</v>
      </c>
      <c r="O643" s="1">
        <f t="shared" ref="O643:O706" si="379">LOOKUP(2, 1/($D$2:$D$1828=D643),$A$2:$A$1828)</f>
        <v>43100</v>
      </c>
      <c r="P643" s="2">
        <f t="shared" ref="P643:P706" si="380">SUMPRODUCT( (FREQUENCY($F$2:$F$1828, $F$2:$F$1828) &gt; 0) * (F643 &gt;= $F$2:$F$1829) )</f>
        <v>22</v>
      </c>
      <c r="Q643" s="2">
        <f t="shared" ref="Q643:Q706" si="381">SUMPRODUCT( (FREQUENCY($D$2:$D$1828, $D$2:$D$1828) &gt; 0) * (D643 &gt;= $D$2:$D$1829) )</f>
        <v>8</v>
      </c>
      <c r="R643" s="2">
        <f t="shared" ref="R643:R706" ca="1" si="382">VLOOKUP(TODAY(), $A$2:$B$1828, 2, FALSE)</f>
        <v>2018</v>
      </c>
      <c r="S643" s="2">
        <f t="shared" ref="S643:S706" ca="1" si="383">VLOOKUP(TODAY(), $A$2:$C$1828, 3, FALSE)</f>
        <v>4</v>
      </c>
      <c r="T643" s="2">
        <f t="shared" ref="T643:T706" ca="1" si="384">VLOOKUP(TODAY(), $A$2:$E$1828, 5, FALSE)</f>
        <v>12</v>
      </c>
      <c r="U643" s="2">
        <f t="shared" ca="1" si="362"/>
        <v>344</v>
      </c>
      <c r="V643" s="2">
        <f t="shared" ca="1" si="363"/>
        <v>344</v>
      </c>
      <c r="W643" s="2">
        <f t="shared" ca="1" si="364"/>
        <v>71</v>
      </c>
      <c r="X643" s="2">
        <f t="shared" ca="1" si="365"/>
        <v>12</v>
      </c>
      <c r="Y643" s="2">
        <f t="shared" ca="1" si="366"/>
        <v>36</v>
      </c>
      <c r="Z643" s="2">
        <f t="shared" ca="1" si="367"/>
        <v>-1</v>
      </c>
      <c r="AA643" s="2">
        <f t="shared" ca="1" si="368"/>
        <v>-4</v>
      </c>
      <c r="AB643" s="2">
        <f t="shared" ca="1" si="369"/>
        <v>-14</v>
      </c>
      <c r="AC643" s="2" t="str">
        <f t="shared" ca="1" si="370"/>
        <v xml:space="preserve"> 2017 Q4</v>
      </c>
      <c r="AD643" s="2" t="str">
        <f t="shared" ca="1" si="371"/>
        <v xml:space="preserve"> 2017 M10</v>
      </c>
      <c r="AE643" s="2" t="b">
        <f t="shared" ca="1" si="372"/>
        <v>1</v>
      </c>
      <c r="AF643" s="2" t="b">
        <f t="shared" ca="1" si="373"/>
        <v>1</v>
      </c>
      <c r="AG643" s="2" t="str">
        <f t="shared" si="374"/>
        <v>2017</v>
      </c>
      <c r="AH643" s="2" t="str">
        <f t="shared" si="375"/>
        <v>4</v>
      </c>
      <c r="AI643" t="str">
        <f t="shared" si="376"/>
        <v>10</v>
      </c>
      <c r="AJ643" s="2" t="str">
        <f t="shared" si="377"/>
        <v>2017 Q4</v>
      </c>
    </row>
    <row r="644" spans="1:36" x14ac:dyDescent="0.25">
      <c r="A644" s="1">
        <v>43012</v>
      </c>
      <c r="B644" s="2">
        <f t="shared" si="350"/>
        <v>2017</v>
      </c>
      <c r="C644" s="2">
        <f t="shared" si="351"/>
        <v>4</v>
      </c>
      <c r="D644" s="2">
        <f t="shared" si="352"/>
        <v>20174</v>
      </c>
      <c r="E644">
        <f t="shared" si="353"/>
        <v>10</v>
      </c>
      <c r="F644">
        <f t="shared" si="354"/>
        <v>201710</v>
      </c>
      <c r="G644">
        <f t="shared" si="355"/>
        <v>277</v>
      </c>
      <c r="H644">
        <f t="shared" si="356"/>
        <v>277</v>
      </c>
      <c r="I644">
        <f t="shared" si="357"/>
        <v>4</v>
      </c>
      <c r="J644">
        <f t="shared" si="358"/>
        <v>89</v>
      </c>
      <c r="K644" s="1">
        <f t="shared" si="359"/>
        <v>43012</v>
      </c>
      <c r="L644" s="1">
        <f t="shared" si="360"/>
        <v>43009</v>
      </c>
      <c r="M644" s="1">
        <f t="shared" si="378"/>
        <v>43039</v>
      </c>
      <c r="N644" s="1">
        <f t="shared" si="361"/>
        <v>43009</v>
      </c>
      <c r="O644" s="1">
        <f t="shared" si="379"/>
        <v>43100</v>
      </c>
      <c r="P644" s="2">
        <f t="shared" si="380"/>
        <v>22</v>
      </c>
      <c r="Q644" s="2">
        <f t="shared" si="381"/>
        <v>8</v>
      </c>
      <c r="R644" s="2">
        <f t="shared" ca="1" si="382"/>
        <v>2018</v>
      </c>
      <c r="S644" s="2">
        <f t="shared" ca="1" si="383"/>
        <v>4</v>
      </c>
      <c r="T644" s="2">
        <f t="shared" ca="1" si="384"/>
        <v>12</v>
      </c>
      <c r="U644" s="2">
        <f t="shared" ca="1" si="362"/>
        <v>344</v>
      </c>
      <c r="V644" s="2">
        <f t="shared" ca="1" si="363"/>
        <v>344</v>
      </c>
      <c r="W644" s="2">
        <f t="shared" ca="1" si="364"/>
        <v>71</v>
      </c>
      <c r="X644" s="2">
        <f t="shared" ca="1" si="365"/>
        <v>12</v>
      </c>
      <c r="Y644" s="2">
        <f t="shared" ca="1" si="366"/>
        <v>36</v>
      </c>
      <c r="Z644" s="2">
        <f t="shared" ca="1" si="367"/>
        <v>-1</v>
      </c>
      <c r="AA644" s="2">
        <f t="shared" ca="1" si="368"/>
        <v>-4</v>
      </c>
      <c r="AB644" s="2">
        <f t="shared" ca="1" si="369"/>
        <v>-14</v>
      </c>
      <c r="AC644" s="2" t="str">
        <f t="shared" ca="1" si="370"/>
        <v xml:space="preserve"> 2017 Q4</v>
      </c>
      <c r="AD644" s="2" t="str">
        <f t="shared" ca="1" si="371"/>
        <v xml:space="preserve"> 2017 M10</v>
      </c>
      <c r="AE644" s="2" t="b">
        <f t="shared" ca="1" si="372"/>
        <v>1</v>
      </c>
      <c r="AF644" s="2" t="b">
        <f t="shared" ca="1" si="373"/>
        <v>1</v>
      </c>
      <c r="AG644" s="2" t="str">
        <f t="shared" si="374"/>
        <v>2017</v>
      </c>
      <c r="AH644" s="2" t="str">
        <f t="shared" si="375"/>
        <v>4</v>
      </c>
      <c r="AI644" t="str">
        <f t="shared" si="376"/>
        <v>10</v>
      </c>
      <c r="AJ644" s="2" t="str">
        <f t="shared" si="377"/>
        <v>2017 Q4</v>
      </c>
    </row>
    <row r="645" spans="1:36" x14ac:dyDescent="0.25">
      <c r="A645" s="1">
        <v>43013</v>
      </c>
      <c r="B645" s="2">
        <f t="shared" si="350"/>
        <v>2017</v>
      </c>
      <c r="C645" s="2">
        <f t="shared" si="351"/>
        <v>4</v>
      </c>
      <c r="D645" s="2">
        <f t="shared" si="352"/>
        <v>20174</v>
      </c>
      <c r="E645">
        <f t="shared" si="353"/>
        <v>10</v>
      </c>
      <c r="F645">
        <f t="shared" si="354"/>
        <v>201710</v>
      </c>
      <c r="G645">
        <f t="shared" si="355"/>
        <v>278</v>
      </c>
      <c r="H645">
        <f t="shared" si="356"/>
        <v>278</v>
      </c>
      <c r="I645">
        <f t="shared" si="357"/>
        <v>5</v>
      </c>
      <c r="J645">
        <f t="shared" si="358"/>
        <v>88</v>
      </c>
      <c r="K645" s="1">
        <f t="shared" si="359"/>
        <v>43013</v>
      </c>
      <c r="L645" s="1">
        <f t="shared" si="360"/>
        <v>43009</v>
      </c>
      <c r="M645" s="1">
        <f t="shared" si="378"/>
        <v>43039</v>
      </c>
      <c r="N645" s="1">
        <f t="shared" si="361"/>
        <v>43009</v>
      </c>
      <c r="O645" s="1">
        <f t="shared" si="379"/>
        <v>43100</v>
      </c>
      <c r="P645" s="2">
        <f t="shared" si="380"/>
        <v>22</v>
      </c>
      <c r="Q645" s="2">
        <f t="shared" si="381"/>
        <v>8</v>
      </c>
      <c r="R645" s="2">
        <f t="shared" ca="1" si="382"/>
        <v>2018</v>
      </c>
      <c r="S645" s="2">
        <f t="shared" ca="1" si="383"/>
        <v>4</v>
      </c>
      <c r="T645" s="2">
        <f t="shared" ca="1" si="384"/>
        <v>12</v>
      </c>
      <c r="U645" s="2">
        <f t="shared" ca="1" si="362"/>
        <v>344</v>
      </c>
      <c r="V645" s="2">
        <f t="shared" ca="1" si="363"/>
        <v>344</v>
      </c>
      <c r="W645" s="2">
        <f t="shared" ca="1" si="364"/>
        <v>71</v>
      </c>
      <c r="X645" s="2">
        <f t="shared" ca="1" si="365"/>
        <v>12</v>
      </c>
      <c r="Y645" s="2">
        <f t="shared" ca="1" si="366"/>
        <v>36</v>
      </c>
      <c r="Z645" s="2">
        <f t="shared" ca="1" si="367"/>
        <v>-1</v>
      </c>
      <c r="AA645" s="2">
        <f t="shared" ca="1" si="368"/>
        <v>-4</v>
      </c>
      <c r="AB645" s="2">
        <f t="shared" ca="1" si="369"/>
        <v>-14</v>
      </c>
      <c r="AC645" s="2" t="str">
        <f t="shared" ca="1" si="370"/>
        <v xml:space="preserve"> 2017 Q4</v>
      </c>
      <c r="AD645" s="2" t="str">
        <f t="shared" ca="1" si="371"/>
        <v xml:space="preserve"> 2017 M10</v>
      </c>
      <c r="AE645" s="2" t="b">
        <f t="shared" ca="1" si="372"/>
        <v>1</v>
      </c>
      <c r="AF645" s="2" t="b">
        <f t="shared" ca="1" si="373"/>
        <v>1</v>
      </c>
      <c r="AG645" s="2" t="str">
        <f t="shared" si="374"/>
        <v>2017</v>
      </c>
      <c r="AH645" s="2" t="str">
        <f t="shared" si="375"/>
        <v>4</v>
      </c>
      <c r="AI645" t="str">
        <f t="shared" si="376"/>
        <v>10</v>
      </c>
      <c r="AJ645" s="2" t="str">
        <f t="shared" si="377"/>
        <v>2017 Q4</v>
      </c>
    </row>
    <row r="646" spans="1:36" x14ac:dyDescent="0.25">
      <c r="A646" s="1">
        <v>43014</v>
      </c>
      <c r="B646" s="2">
        <f t="shared" si="350"/>
        <v>2017</v>
      </c>
      <c r="C646" s="2">
        <f t="shared" si="351"/>
        <v>4</v>
      </c>
      <c r="D646" s="2">
        <f t="shared" si="352"/>
        <v>20174</v>
      </c>
      <c r="E646">
        <f t="shared" si="353"/>
        <v>10</v>
      </c>
      <c r="F646">
        <f t="shared" si="354"/>
        <v>201710</v>
      </c>
      <c r="G646">
        <f t="shared" si="355"/>
        <v>279</v>
      </c>
      <c r="H646">
        <f t="shared" si="356"/>
        <v>279</v>
      </c>
      <c r="I646">
        <f t="shared" si="357"/>
        <v>6</v>
      </c>
      <c r="J646">
        <f t="shared" si="358"/>
        <v>87</v>
      </c>
      <c r="K646" s="1">
        <f t="shared" si="359"/>
        <v>43014</v>
      </c>
      <c r="L646" s="1">
        <f t="shared" si="360"/>
        <v>43009</v>
      </c>
      <c r="M646" s="1">
        <f t="shared" si="378"/>
        <v>43039</v>
      </c>
      <c r="N646" s="1">
        <f t="shared" si="361"/>
        <v>43009</v>
      </c>
      <c r="O646" s="1">
        <f t="shared" si="379"/>
        <v>43100</v>
      </c>
      <c r="P646" s="2">
        <f t="shared" si="380"/>
        <v>22</v>
      </c>
      <c r="Q646" s="2">
        <f t="shared" si="381"/>
        <v>8</v>
      </c>
      <c r="R646" s="2">
        <f t="shared" ca="1" si="382"/>
        <v>2018</v>
      </c>
      <c r="S646" s="2">
        <f t="shared" ca="1" si="383"/>
        <v>4</v>
      </c>
      <c r="T646" s="2">
        <f t="shared" ca="1" si="384"/>
        <v>12</v>
      </c>
      <c r="U646" s="2">
        <f t="shared" ca="1" si="362"/>
        <v>344</v>
      </c>
      <c r="V646" s="2">
        <f t="shared" ca="1" si="363"/>
        <v>344</v>
      </c>
      <c r="W646" s="2">
        <f t="shared" ca="1" si="364"/>
        <v>71</v>
      </c>
      <c r="X646" s="2">
        <f t="shared" ca="1" si="365"/>
        <v>12</v>
      </c>
      <c r="Y646" s="2">
        <f t="shared" ca="1" si="366"/>
        <v>36</v>
      </c>
      <c r="Z646" s="2">
        <f t="shared" ca="1" si="367"/>
        <v>-1</v>
      </c>
      <c r="AA646" s="2">
        <f t="shared" ca="1" si="368"/>
        <v>-4</v>
      </c>
      <c r="AB646" s="2">
        <f t="shared" ca="1" si="369"/>
        <v>-14</v>
      </c>
      <c r="AC646" s="2" t="str">
        <f t="shared" ca="1" si="370"/>
        <v xml:space="preserve"> 2017 Q4</v>
      </c>
      <c r="AD646" s="2" t="str">
        <f t="shared" ca="1" si="371"/>
        <v xml:space="preserve"> 2017 M10</v>
      </c>
      <c r="AE646" s="2" t="b">
        <f t="shared" ca="1" si="372"/>
        <v>1</v>
      </c>
      <c r="AF646" s="2" t="b">
        <f t="shared" ca="1" si="373"/>
        <v>1</v>
      </c>
      <c r="AG646" s="2" t="str">
        <f t="shared" si="374"/>
        <v>2017</v>
      </c>
      <c r="AH646" s="2" t="str">
        <f t="shared" si="375"/>
        <v>4</v>
      </c>
      <c r="AI646" t="str">
        <f t="shared" si="376"/>
        <v>10</v>
      </c>
      <c r="AJ646" s="2" t="str">
        <f t="shared" si="377"/>
        <v>2017 Q4</v>
      </c>
    </row>
    <row r="647" spans="1:36" x14ac:dyDescent="0.25">
      <c r="A647" s="1">
        <v>43015</v>
      </c>
      <c r="B647" s="2">
        <f t="shared" si="350"/>
        <v>2017</v>
      </c>
      <c r="C647" s="2">
        <f t="shared" si="351"/>
        <v>4</v>
      </c>
      <c r="D647" s="2">
        <f t="shared" si="352"/>
        <v>20174</v>
      </c>
      <c r="E647">
        <f t="shared" si="353"/>
        <v>10</v>
      </c>
      <c r="F647">
        <f t="shared" si="354"/>
        <v>201710</v>
      </c>
      <c r="G647">
        <f t="shared" si="355"/>
        <v>280</v>
      </c>
      <c r="H647">
        <f t="shared" si="356"/>
        <v>280</v>
      </c>
      <c r="I647">
        <f t="shared" si="357"/>
        <v>7</v>
      </c>
      <c r="J647">
        <f t="shared" si="358"/>
        <v>86</v>
      </c>
      <c r="K647" s="1">
        <f t="shared" si="359"/>
        <v>43015</v>
      </c>
      <c r="L647" s="1">
        <f t="shared" si="360"/>
        <v>43009</v>
      </c>
      <c r="M647" s="1">
        <f t="shared" si="378"/>
        <v>43039</v>
      </c>
      <c r="N647" s="1">
        <f t="shared" si="361"/>
        <v>43009</v>
      </c>
      <c r="O647" s="1">
        <f t="shared" si="379"/>
        <v>43100</v>
      </c>
      <c r="P647" s="2">
        <f t="shared" si="380"/>
        <v>22</v>
      </c>
      <c r="Q647" s="2">
        <f t="shared" si="381"/>
        <v>8</v>
      </c>
      <c r="R647" s="2">
        <f t="shared" ca="1" si="382"/>
        <v>2018</v>
      </c>
      <c r="S647" s="2">
        <f t="shared" ca="1" si="383"/>
        <v>4</v>
      </c>
      <c r="T647" s="2">
        <f t="shared" ca="1" si="384"/>
        <v>12</v>
      </c>
      <c r="U647" s="2">
        <f t="shared" ca="1" si="362"/>
        <v>344</v>
      </c>
      <c r="V647" s="2">
        <f t="shared" ca="1" si="363"/>
        <v>344</v>
      </c>
      <c r="W647" s="2">
        <f t="shared" ca="1" si="364"/>
        <v>71</v>
      </c>
      <c r="X647" s="2">
        <f t="shared" ca="1" si="365"/>
        <v>12</v>
      </c>
      <c r="Y647" s="2">
        <f t="shared" ca="1" si="366"/>
        <v>36</v>
      </c>
      <c r="Z647" s="2">
        <f t="shared" ca="1" si="367"/>
        <v>-1</v>
      </c>
      <c r="AA647" s="2">
        <f t="shared" ca="1" si="368"/>
        <v>-4</v>
      </c>
      <c r="AB647" s="2">
        <f t="shared" ca="1" si="369"/>
        <v>-14</v>
      </c>
      <c r="AC647" s="2" t="str">
        <f t="shared" ca="1" si="370"/>
        <v xml:space="preserve"> 2017 Q4</v>
      </c>
      <c r="AD647" s="2" t="str">
        <f t="shared" ca="1" si="371"/>
        <v xml:space="preserve"> 2017 M10</v>
      </c>
      <c r="AE647" s="2" t="b">
        <f t="shared" ca="1" si="372"/>
        <v>1</v>
      </c>
      <c r="AF647" s="2" t="b">
        <f t="shared" ca="1" si="373"/>
        <v>1</v>
      </c>
      <c r="AG647" s="2" t="str">
        <f t="shared" si="374"/>
        <v>2017</v>
      </c>
      <c r="AH647" s="2" t="str">
        <f t="shared" si="375"/>
        <v>4</v>
      </c>
      <c r="AI647" t="str">
        <f t="shared" si="376"/>
        <v>10</v>
      </c>
      <c r="AJ647" s="2" t="str">
        <f t="shared" si="377"/>
        <v>2017 Q4</v>
      </c>
    </row>
    <row r="648" spans="1:36" x14ac:dyDescent="0.25">
      <c r="A648" s="1">
        <v>43016</v>
      </c>
      <c r="B648" s="2">
        <f t="shared" si="350"/>
        <v>2017</v>
      </c>
      <c r="C648" s="2">
        <f t="shared" si="351"/>
        <v>4</v>
      </c>
      <c r="D648" s="2">
        <f t="shared" si="352"/>
        <v>20174</v>
      </c>
      <c r="E648">
        <f t="shared" si="353"/>
        <v>10</v>
      </c>
      <c r="F648">
        <f t="shared" si="354"/>
        <v>201710</v>
      </c>
      <c r="G648">
        <f t="shared" si="355"/>
        <v>281</v>
      </c>
      <c r="H648">
        <f t="shared" si="356"/>
        <v>281</v>
      </c>
      <c r="I648">
        <f t="shared" si="357"/>
        <v>8</v>
      </c>
      <c r="J648">
        <f t="shared" si="358"/>
        <v>85</v>
      </c>
      <c r="K648" s="1">
        <f t="shared" si="359"/>
        <v>43016</v>
      </c>
      <c r="L648" s="1">
        <f t="shared" si="360"/>
        <v>43009</v>
      </c>
      <c r="M648" s="1">
        <f t="shared" si="378"/>
        <v>43039</v>
      </c>
      <c r="N648" s="1">
        <f t="shared" si="361"/>
        <v>43009</v>
      </c>
      <c r="O648" s="1">
        <f t="shared" si="379"/>
        <v>43100</v>
      </c>
      <c r="P648" s="2">
        <f t="shared" si="380"/>
        <v>22</v>
      </c>
      <c r="Q648" s="2">
        <f t="shared" si="381"/>
        <v>8</v>
      </c>
      <c r="R648" s="2">
        <f t="shared" ca="1" si="382"/>
        <v>2018</v>
      </c>
      <c r="S648" s="2">
        <f t="shared" ca="1" si="383"/>
        <v>4</v>
      </c>
      <c r="T648" s="2">
        <f t="shared" ca="1" si="384"/>
        <v>12</v>
      </c>
      <c r="U648" s="2">
        <f t="shared" ca="1" si="362"/>
        <v>344</v>
      </c>
      <c r="V648" s="2">
        <f t="shared" ca="1" si="363"/>
        <v>344</v>
      </c>
      <c r="W648" s="2">
        <f t="shared" ca="1" si="364"/>
        <v>71</v>
      </c>
      <c r="X648" s="2">
        <f t="shared" ca="1" si="365"/>
        <v>12</v>
      </c>
      <c r="Y648" s="2">
        <f t="shared" ca="1" si="366"/>
        <v>36</v>
      </c>
      <c r="Z648" s="2">
        <f t="shared" ca="1" si="367"/>
        <v>-1</v>
      </c>
      <c r="AA648" s="2">
        <f t="shared" ca="1" si="368"/>
        <v>-4</v>
      </c>
      <c r="AB648" s="2">
        <f t="shared" ca="1" si="369"/>
        <v>-14</v>
      </c>
      <c r="AC648" s="2" t="str">
        <f t="shared" ca="1" si="370"/>
        <v xml:space="preserve"> 2017 Q4</v>
      </c>
      <c r="AD648" s="2" t="str">
        <f t="shared" ca="1" si="371"/>
        <v xml:space="preserve"> 2017 M10</v>
      </c>
      <c r="AE648" s="2" t="b">
        <f t="shared" ca="1" si="372"/>
        <v>1</v>
      </c>
      <c r="AF648" s="2" t="b">
        <f t="shared" ca="1" si="373"/>
        <v>1</v>
      </c>
      <c r="AG648" s="2" t="str">
        <f t="shared" si="374"/>
        <v>2017</v>
      </c>
      <c r="AH648" s="2" t="str">
        <f t="shared" si="375"/>
        <v>4</v>
      </c>
      <c r="AI648" t="str">
        <f t="shared" si="376"/>
        <v>10</v>
      </c>
      <c r="AJ648" s="2" t="str">
        <f t="shared" si="377"/>
        <v>2017 Q4</v>
      </c>
    </row>
    <row r="649" spans="1:36" x14ac:dyDescent="0.25">
      <c r="A649" s="1">
        <v>43017</v>
      </c>
      <c r="B649" s="2">
        <f t="shared" si="350"/>
        <v>2017</v>
      </c>
      <c r="C649" s="2">
        <f t="shared" si="351"/>
        <v>4</v>
      </c>
      <c r="D649" s="2">
        <f t="shared" si="352"/>
        <v>20174</v>
      </c>
      <c r="E649">
        <f t="shared" si="353"/>
        <v>10</v>
      </c>
      <c r="F649">
        <f t="shared" si="354"/>
        <v>201710</v>
      </c>
      <c r="G649">
        <f t="shared" si="355"/>
        <v>282</v>
      </c>
      <c r="H649">
        <f t="shared" si="356"/>
        <v>282</v>
      </c>
      <c r="I649">
        <f t="shared" si="357"/>
        <v>9</v>
      </c>
      <c r="J649">
        <f t="shared" si="358"/>
        <v>84</v>
      </c>
      <c r="K649" s="1">
        <f t="shared" si="359"/>
        <v>43017</v>
      </c>
      <c r="L649" s="1">
        <f t="shared" si="360"/>
        <v>43009</v>
      </c>
      <c r="M649" s="1">
        <f t="shared" si="378"/>
        <v>43039</v>
      </c>
      <c r="N649" s="1">
        <f t="shared" si="361"/>
        <v>43009</v>
      </c>
      <c r="O649" s="1">
        <f t="shared" si="379"/>
        <v>43100</v>
      </c>
      <c r="P649" s="2">
        <f t="shared" si="380"/>
        <v>22</v>
      </c>
      <c r="Q649" s="2">
        <f t="shared" si="381"/>
        <v>8</v>
      </c>
      <c r="R649" s="2">
        <f t="shared" ca="1" si="382"/>
        <v>2018</v>
      </c>
      <c r="S649" s="2">
        <f t="shared" ca="1" si="383"/>
        <v>4</v>
      </c>
      <c r="T649" s="2">
        <f t="shared" ca="1" si="384"/>
        <v>12</v>
      </c>
      <c r="U649" s="2">
        <f t="shared" ca="1" si="362"/>
        <v>344</v>
      </c>
      <c r="V649" s="2">
        <f t="shared" ca="1" si="363"/>
        <v>344</v>
      </c>
      <c r="W649" s="2">
        <f t="shared" ca="1" si="364"/>
        <v>71</v>
      </c>
      <c r="X649" s="2">
        <f t="shared" ca="1" si="365"/>
        <v>12</v>
      </c>
      <c r="Y649" s="2">
        <f t="shared" ca="1" si="366"/>
        <v>36</v>
      </c>
      <c r="Z649" s="2">
        <f t="shared" ca="1" si="367"/>
        <v>-1</v>
      </c>
      <c r="AA649" s="2">
        <f t="shared" ca="1" si="368"/>
        <v>-4</v>
      </c>
      <c r="AB649" s="2">
        <f t="shared" ca="1" si="369"/>
        <v>-14</v>
      </c>
      <c r="AC649" s="2" t="str">
        <f t="shared" ca="1" si="370"/>
        <v xml:space="preserve"> 2017 Q4</v>
      </c>
      <c r="AD649" s="2" t="str">
        <f t="shared" ca="1" si="371"/>
        <v xml:space="preserve"> 2017 M10</v>
      </c>
      <c r="AE649" s="2" t="b">
        <f t="shared" ca="1" si="372"/>
        <v>1</v>
      </c>
      <c r="AF649" s="2" t="b">
        <f t="shared" ca="1" si="373"/>
        <v>1</v>
      </c>
      <c r="AG649" s="2" t="str">
        <f t="shared" si="374"/>
        <v>2017</v>
      </c>
      <c r="AH649" s="2" t="str">
        <f t="shared" si="375"/>
        <v>4</v>
      </c>
      <c r="AI649" t="str">
        <f t="shared" si="376"/>
        <v>10</v>
      </c>
      <c r="AJ649" s="2" t="str">
        <f t="shared" si="377"/>
        <v>2017 Q4</v>
      </c>
    </row>
    <row r="650" spans="1:36" x14ac:dyDescent="0.25">
      <c r="A650" s="1">
        <v>43018</v>
      </c>
      <c r="B650" s="2">
        <f t="shared" si="350"/>
        <v>2017</v>
      </c>
      <c r="C650" s="2">
        <f t="shared" si="351"/>
        <v>4</v>
      </c>
      <c r="D650" s="2">
        <f t="shared" si="352"/>
        <v>20174</v>
      </c>
      <c r="E650">
        <f t="shared" si="353"/>
        <v>10</v>
      </c>
      <c r="F650">
        <f t="shared" si="354"/>
        <v>201710</v>
      </c>
      <c r="G650">
        <f t="shared" si="355"/>
        <v>283</v>
      </c>
      <c r="H650">
        <f t="shared" si="356"/>
        <v>283</v>
      </c>
      <c r="I650">
        <f t="shared" si="357"/>
        <v>10</v>
      </c>
      <c r="J650">
        <f t="shared" si="358"/>
        <v>83</v>
      </c>
      <c r="K650" s="1">
        <f t="shared" si="359"/>
        <v>43018</v>
      </c>
      <c r="L650" s="1">
        <f t="shared" si="360"/>
        <v>43009</v>
      </c>
      <c r="M650" s="1">
        <f t="shared" si="378"/>
        <v>43039</v>
      </c>
      <c r="N650" s="1">
        <f t="shared" si="361"/>
        <v>43009</v>
      </c>
      <c r="O650" s="1">
        <f t="shared" si="379"/>
        <v>43100</v>
      </c>
      <c r="P650" s="2">
        <f t="shared" si="380"/>
        <v>22</v>
      </c>
      <c r="Q650" s="2">
        <f t="shared" si="381"/>
        <v>8</v>
      </c>
      <c r="R650" s="2">
        <f t="shared" ca="1" si="382"/>
        <v>2018</v>
      </c>
      <c r="S650" s="2">
        <f t="shared" ca="1" si="383"/>
        <v>4</v>
      </c>
      <c r="T650" s="2">
        <f t="shared" ca="1" si="384"/>
        <v>12</v>
      </c>
      <c r="U650" s="2">
        <f t="shared" ca="1" si="362"/>
        <v>344</v>
      </c>
      <c r="V650" s="2">
        <f t="shared" ca="1" si="363"/>
        <v>344</v>
      </c>
      <c r="W650" s="2">
        <f t="shared" ca="1" si="364"/>
        <v>71</v>
      </c>
      <c r="X650" s="2">
        <f t="shared" ca="1" si="365"/>
        <v>12</v>
      </c>
      <c r="Y650" s="2">
        <f t="shared" ca="1" si="366"/>
        <v>36</v>
      </c>
      <c r="Z650" s="2">
        <f t="shared" ca="1" si="367"/>
        <v>-1</v>
      </c>
      <c r="AA650" s="2">
        <f t="shared" ca="1" si="368"/>
        <v>-4</v>
      </c>
      <c r="AB650" s="2">
        <f t="shared" ca="1" si="369"/>
        <v>-14</v>
      </c>
      <c r="AC650" s="2" t="str">
        <f t="shared" ca="1" si="370"/>
        <v xml:space="preserve"> 2017 Q4</v>
      </c>
      <c r="AD650" s="2" t="str">
        <f t="shared" ca="1" si="371"/>
        <v xml:space="preserve"> 2017 M10</v>
      </c>
      <c r="AE650" s="2" t="b">
        <f t="shared" ca="1" si="372"/>
        <v>1</v>
      </c>
      <c r="AF650" s="2" t="b">
        <f t="shared" ca="1" si="373"/>
        <v>1</v>
      </c>
      <c r="AG650" s="2" t="str">
        <f t="shared" si="374"/>
        <v>2017</v>
      </c>
      <c r="AH650" s="2" t="str">
        <f t="shared" si="375"/>
        <v>4</v>
      </c>
      <c r="AI650" t="str">
        <f t="shared" si="376"/>
        <v>10</v>
      </c>
      <c r="AJ650" s="2" t="str">
        <f t="shared" si="377"/>
        <v>2017 Q4</v>
      </c>
    </row>
    <row r="651" spans="1:36" x14ac:dyDescent="0.25">
      <c r="A651" s="1">
        <v>43019</v>
      </c>
      <c r="B651" s="2">
        <f t="shared" si="350"/>
        <v>2017</v>
      </c>
      <c r="C651" s="2">
        <f t="shared" si="351"/>
        <v>4</v>
      </c>
      <c r="D651" s="2">
        <f t="shared" si="352"/>
        <v>20174</v>
      </c>
      <c r="E651">
        <f t="shared" si="353"/>
        <v>10</v>
      </c>
      <c r="F651">
        <f t="shared" si="354"/>
        <v>201710</v>
      </c>
      <c r="G651">
        <f t="shared" si="355"/>
        <v>284</v>
      </c>
      <c r="H651">
        <f t="shared" si="356"/>
        <v>284</v>
      </c>
      <c r="I651">
        <f t="shared" si="357"/>
        <v>11</v>
      </c>
      <c r="J651">
        <f t="shared" si="358"/>
        <v>82</v>
      </c>
      <c r="K651" s="1">
        <f t="shared" si="359"/>
        <v>43019</v>
      </c>
      <c r="L651" s="1">
        <f t="shared" si="360"/>
        <v>43009</v>
      </c>
      <c r="M651" s="1">
        <f t="shared" si="378"/>
        <v>43039</v>
      </c>
      <c r="N651" s="1">
        <f t="shared" si="361"/>
        <v>43009</v>
      </c>
      <c r="O651" s="1">
        <f t="shared" si="379"/>
        <v>43100</v>
      </c>
      <c r="P651" s="2">
        <f t="shared" si="380"/>
        <v>22</v>
      </c>
      <c r="Q651" s="2">
        <f t="shared" si="381"/>
        <v>8</v>
      </c>
      <c r="R651" s="2">
        <f t="shared" ca="1" si="382"/>
        <v>2018</v>
      </c>
      <c r="S651" s="2">
        <f t="shared" ca="1" si="383"/>
        <v>4</v>
      </c>
      <c r="T651" s="2">
        <f t="shared" ca="1" si="384"/>
        <v>12</v>
      </c>
      <c r="U651" s="2">
        <f t="shared" ca="1" si="362"/>
        <v>344</v>
      </c>
      <c r="V651" s="2">
        <f t="shared" ca="1" si="363"/>
        <v>344</v>
      </c>
      <c r="W651" s="2">
        <f t="shared" ca="1" si="364"/>
        <v>71</v>
      </c>
      <c r="X651" s="2">
        <f t="shared" ca="1" si="365"/>
        <v>12</v>
      </c>
      <c r="Y651" s="2">
        <f t="shared" ca="1" si="366"/>
        <v>36</v>
      </c>
      <c r="Z651" s="2">
        <f t="shared" ca="1" si="367"/>
        <v>-1</v>
      </c>
      <c r="AA651" s="2">
        <f t="shared" ca="1" si="368"/>
        <v>-4</v>
      </c>
      <c r="AB651" s="2">
        <f t="shared" ca="1" si="369"/>
        <v>-14</v>
      </c>
      <c r="AC651" s="2" t="str">
        <f t="shared" ca="1" si="370"/>
        <v xml:space="preserve"> 2017 Q4</v>
      </c>
      <c r="AD651" s="2" t="str">
        <f t="shared" ca="1" si="371"/>
        <v xml:space="preserve"> 2017 M10</v>
      </c>
      <c r="AE651" s="2" t="b">
        <f t="shared" ca="1" si="372"/>
        <v>1</v>
      </c>
      <c r="AF651" s="2" t="b">
        <f t="shared" ca="1" si="373"/>
        <v>1</v>
      </c>
      <c r="AG651" s="2" t="str">
        <f t="shared" si="374"/>
        <v>2017</v>
      </c>
      <c r="AH651" s="2" t="str">
        <f t="shared" si="375"/>
        <v>4</v>
      </c>
      <c r="AI651" t="str">
        <f t="shared" si="376"/>
        <v>10</v>
      </c>
      <c r="AJ651" s="2" t="str">
        <f t="shared" si="377"/>
        <v>2017 Q4</v>
      </c>
    </row>
    <row r="652" spans="1:36" x14ac:dyDescent="0.25">
      <c r="A652" s="1">
        <v>43020</v>
      </c>
      <c r="B652" s="2">
        <f t="shared" si="350"/>
        <v>2017</v>
      </c>
      <c r="C652" s="2">
        <f t="shared" si="351"/>
        <v>4</v>
      </c>
      <c r="D652" s="2">
        <f t="shared" si="352"/>
        <v>20174</v>
      </c>
      <c r="E652">
        <f t="shared" si="353"/>
        <v>10</v>
      </c>
      <c r="F652">
        <f t="shared" si="354"/>
        <v>201710</v>
      </c>
      <c r="G652">
        <f t="shared" si="355"/>
        <v>285</v>
      </c>
      <c r="H652">
        <f t="shared" si="356"/>
        <v>285</v>
      </c>
      <c r="I652">
        <f t="shared" si="357"/>
        <v>12</v>
      </c>
      <c r="J652">
        <f t="shared" si="358"/>
        <v>81</v>
      </c>
      <c r="K652" s="1">
        <f t="shared" si="359"/>
        <v>43020</v>
      </c>
      <c r="L652" s="1">
        <f t="shared" si="360"/>
        <v>43009</v>
      </c>
      <c r="M652" s="1">
        <f t="shared" si="378"/>
        <v>43039</v>
      </c>
      <c r="N652" s="1">
        <f t="shared" si="361"/>
        <v>43009</v>
      </c>
      <c r="O652" s="1">
        <f t="shared" si="379"/>
        <v>43100</v>
      </c>
      <c r="P652" s="2">
        <f t="shared" si="380"/>
        <v>22</v>
      </c>
      <c r="Q652" s="2">
        <f t="shared" si="381"/>
        <v>8</v>
      </c>
      <c r="R652" s="2">
        <f t="shared" ca="1" si="382"/>
        <v>2018</v>
      </c>
      <c r="S652" s="2">
        <f t="shared" ca="1" si="383"/>
        <v>4</v>
      </c>
      <c r="T652" s="2">
        <f t="shared" ca="1" si="384"/>
        <v>12</v>
      </c>
      <c r="U652" s="2">
        <f t="shared" ca="1" si="362"/>
        <v>344</v>
      </c>
      <c r="V652" s="2">
        <f t="shared" ca="1" si="363"/>
        <v>344</v>
      </c>
      <c r="W652" s="2">
        <f t="shared" ca="1" si="364"/>
        <v>71</v>
      </c>
      <c r="X652" s="2">
        <f t="shared" ca="1" si="365"/>
        <v>12</v>
      </c>
      <c r="Y652" s="2">
        <f t="shared" ca="1" si="366"/>
        <v>36</v>
      </c>
      <c r="Z652" s="2">
        <f t="shared" ca="1" si="367"/>
        <v>-1</v>
      </c>
      <c r="AA652" s="2">
        <f t="shared" ca="1" si="368"/>
        <v>-4</v>
      </c>
      <c r="AB652" s="2">
        <f t="shared" ca="1" si="369"/>
        <v>-14</v>
      </c>
      <c r="AC652" s="2" t="str">
        <f t="shared" ca="1" si="370"/>
        <v xml:space="preserve"> 2017 Q4</v>
      </c>
      <c r="AD652" s="2" t="str">
        <f t="shared" ca="1" si="371"/>
        <v xml:space="preserve"> 2017 M10</v>
      </c>
      <c r="AE652" s="2" t="b">
        <f t="shared" ca="1" si="372"/>
        <v>1</v>
      </c>
      <c r="AF652" s="2" t="b">
        <f t="shared" ca="1" si="373"/>
        <v>1</v>
      </c>
      <c r="AG652" s="2" t="str">
        <f t="shared" si="374"/>
        <v>2017</v>
      </c>
      <c r="AH652" s="2" t="str">
        <f t="shared" si="375"/>
        <v>4</v>
      </c>
      <c r="AI652" t="str">
        <f t="shared" si="376"/>
        <v>10</v>
      </c>
      <c r="AJ652" s="2" t="str">
        <f t="shared" si="377"/>
        <v>2017 Q4</v>
      </c>
    </row>
    <row r="653" spans="1:36" x14ac:dyDescent="0.25">
      <c r="A653" s="1">
        <v>43021</v>
      </c>
      <c r="B653" s="2">
        <f t="shared" si="350"/>
        <v>2017</v>
      </c>
      <c r="C653" s="2">
        <f t="shared" si="351"/>
        <v>4</v>
      </c>
      <c r="D653" s="2">
        <f t="shared" si="352"/>
        <v>20174</v>
      </c>
      <c r="E653">
        <f t="shared" si="353"/>
        <v>10</v>
      </c>
      <c r="F653">
        <f t="shared" si="354"/>
        <v>201710</v>
      </c>
      <c r="G653">
        <f t="shared" si="355"/>
        <v>286</v>
      </c>
      <c r="H653">
        <f t="shared" si="356"/>
        <v>286</v>
      </c>
      <c r="I653">
        <f t="shared" si="357"/>
        <v>13</v>
      </c>
      <c r="J653">
        <f t="shared" si="358"/>
        <v>80</v>
      </c>
      <c r="K653" s="1">
        <f t="shared" si="359"/>
        <v>43021</v>
      </c>
      <c r="L653" s="1">
        <f t="shared" si="360"/>
        <v>43009</v>
      </c>
      <c r="M653" s="1">
        <f t="shared" si="378"/>
        <v>43039</v>
      </c>
      <c r="N653" s="1">
        <f t="shared" si="361"/>
        <v>43009</v>
      </c>
      <c r="O653" s="1">
        <f t="shared" si="379"/>
        <v>43100</v>
      </c>
      <c r="P653" s="2">
        <f t="shared" si="380"/>
        <v>22</v>
      </c>
      <c r="Q653" s="2">
        <f t="shared" si="381"/>
        <v>8</v>
      </c>
      <c r="R653" s="2">
        <f t="shared" ca="1" si="382"/>
        <v>2018</v>
      </c>
      <c r="S653" s="2">
        <f t="shared" ca="1" si="383"/>
        <v>4</v>
      </c>
      <c r="T653" s="2">
        <f t="shared" ca="1" si="384"/>
        <v>12</v>
      </c>
      <c r="U653" s="2">
        <f t="shared" ca="1" si="362"/>
        <v>344</v>
      </c>
      <c r="V653" s="2">
        <f t="shared" ca="1" si="363"/>
        <v>344</v>
      </c>
      <c r="W653" s="2">
        <f t="shared" ca="1" si="364"/>
        <v>71</v>
      </c>
      <c r="X653" s="2">
        <f t="shared" ca="1" si="365"/>
        <v>12</v>
      </c>
      <c r="Y653" s="2">
        <f t="shared" ca="1" si="366"/>
        <v>36</v>
      </c>
      <c r="Z653" s="2">
        <f t="shared" ca="1" si="367"/>
        <v>-1</v>
      </c>
      <c r="AA653" s="2">
        <f t="shared" ca="1" si="368"/>
        <v>-4</v>
      </c>
      <c r="AB653" s="2">
        <f t="shared" ca="1" si="369"/>
        <v>-14</v>
      </c>
      <c r="AC653" s="2" t="str">
        <f t="shared" ca="1" si="370"/>
        <v xml:space="preserve"> 2017 Q4</v>
      </c>
      <c r="AD653" s="2" t="str">
        <f t="shared" ca="1" si="371"/>
        <v xml:space="preserve"> 2017 M10</v>
      </c>
      <c r="AE653" s="2" t="b">
        <f t="shared" ca="1" si="372"/>
        <v>1</v>
      </c>
      <c r="AF653" s="2" t="b">
        <f t="shared" ca="1" si="373"/>
        <v>1</v>
      </c>
      <c r="AG653" s="2" t="str">
        <f t="shared" si="374"/>
        <v>2017</v>
      </c>
      <c r="AH653" s="2" t="str">
        <f t="shared" si="375"/>
        <v>4</v>
      </c>
      <c r="AI653" t="str">
        <f t="shared" si="376"/>
        <v>10</v>
      </c>
      <c r="AJ653" s="2" t="str">
        <f t="shared" si="377"/>
        <v>2017 Q4</v>
      </c>
    </row>
    <row r="654" spans="1:36" x14ac:dyDescent="0.25">
      <c r="A654" s="1">
        <v>43022</v>
      </c>
      <c r="B654" s="2">
        <f t="shared" si="350"/>
        <v>2017</v>
      </c>
      <c r="C654" s="2">
        <f t="shared" si="351"/>
        <v>4</v>
      </c>
      <c r="D654" s="2">
        <f t="shared" si="352"/>
        <v>20174</v>
      </c>
      <c r="E654">
        <f t="shared" si="353"/>
        <v>10</v>
      </c>
      <c r="F654">
        <f t="shared" si="354"/>
        <v>201710</v>
      </c>
      <c r="G654">
        <f t="shared" si="355"/>
        <v>287</v>
      </c>
      <c r="H654">
        <f t="shared" si="356"/>
        <v>287</v>
      </c>
      <c r="I654">
        <f t="shared" si="357"/>
        <v>14</v>
      </c>
      <c r="J654">
        <f t="shared" si="358"/>
        <v>79</v>
      </c>
      <c r="K654" s="1">
        <f t="shared" si="359"/>
        <v>43022</v>
      </c>
      <c r="L654" s="1">
        <f t="shared" si="360"/>
        <v>43009</v>
      </c>
      <c r="M654" s="1">
        <f t="shared" si="378"/>
        <v>43039</v>
      </c>
      <c r="N654" s="1">
        <f t="shared" si="361"/>
        <v>43009</v>
      </c>
      <c r="O654" s="1">
        <f t="shared" si="379"/>
        <v>43100</v>
      </c>
      <c r="P654" s="2">
        <f t="shared" si="380"/>
        <v>22</v>
      </c>
      <c r="Q654" s="2">
        <f t="shared" si="381"/>
        <v>8</v>
      </c>
      <c r="R654" s="2">
        <f t="shared" ca="1" si="382"/>
        <v>2018</v>
      </c>
      <c r="S654" s="2">
        <f t="shared" ca="1" si="383"/>
        <v>4</v>
      </c>
      <c r="T654" s="2">
        <f t="shared" ca="1" si="384"/>
        <v>12</v>
      </c>
      <c r="U654" s="2">
        <f t="shared" ca="1" si="362"/>
        <v>344</v>
      </c>
      <c r="V654" s="2">
        <f t="shared" ca="1" si="363"/>
        <v>344</v>
      </c>
      <c r="W654" s="2">
        <f t="shared" ca="1" si="364"/>
        <v>71</v>
      </c>
      <c r="X654" s="2">
        <f t="shared" ca="1" si="365"/>
        <v>12</v>
      </c>
      <c r="Y654" s="2">
        <f t="shared" ca="1" si="366"/>
        <v>36</v>
      </c>
      <c r="Z654" s="2">
        <f t="shared" ca="1" si="367"/>
        <v>-1</v>
      </c>
      <c r="AA654" s="2">
        <f t="shared" ca="1" si="368"/>
        <v>-4</v>
      </c>
      <c r="AB654" s="2">
        <f t="shared" ca="1" si="369"/>
        <v>-14</v>
      </c>
      <c r="AC654" s="2" t="str">
        <f t="shared" ca="1" si="370"/>
        <v xml:space="preserve"> 2017 Q4</v>
      </c>
      <c r="AD654" s="2" t="str">
        <f t="shared" ca="1" si="371"/>
        <v xml:space="preserve"> 2017 M10</v>
      </c>
      <c r="AE654" s="2" t="b">
        <f t="shared" ca="1" si="372"/>
        <v>1</v>
      </c>
      <c r="AF654" s="2" t="b">
        <f t="shared" ca="1" si="373"/>
        <v>1</v>
      </c>
      <c r="AG654" s="2" t="str">
        <f t="shared" si="374"/>
        <v>2017</v>
      </c>
      <c r="AH654" s="2" t="str">
        <f t="shared" si="375"/>
        <v>4</v>
      </c>
      <c r="AI654" t="str">
        <f t="shared" si="376"/>
        <v>10</v>
      </c>
      <c r="AJ654" s="2" t="str">
        <f t="shared" si="377"/>
        <v>2017 Q4</v>
      </c>
    </row>
    <row r="655" spans="1:36" x14ac:dyDescent="0.25">
      <c r="A655" s="1">
        <v>43023</v>
      </c>
      <c r="B655" s="2">
        <f t="shared" si="350"/>
        <v>2017</v>
      </c>
      <c r="C655" s="2">
        <f t="shared" si="351"/>
        <v>4</v>
      </c>
      <c r="D655" s="2">
        <f t="shared" si="352"/>
        <v>20174</v>
      </c>
      <c r="E655">
        <f t="shared" si="353"/>
        <v>10</v>
      </c>
      <c r="F655">
        <f t="shared" si="354"/>
        <v>201710</v>
      </c>
      <c r="G655">
        <f t="shared" si="355"/>
        <v>288</v>
      </c>
      <c r="H655">
        <f t="shared" si="356"/>
        <v>288</v>
      </c>
      <c r="I655">
        <f t="shared" si="357"/>
        <v>15</v>
      </c>
      <c r="J655">
        <f t="shared" si="358"/>
        <v>78</v>
      </c>
      <c r="K655" s="1">
        <f t="shared" si="359"/>
        <v>43023</v>
      </c>
      <c r="L655" s="1">
        <f t="shared" si="360"/>
        <v>43009</v>
      </c>
      <c r="M655" s="1">
        <f t="shared" si="378"/>
        <v>43039</v>
      </c>
      <c r="N655" s="1">
        <f t="shared" si="361"/>
        <v>43009</v>
      </c>
      <c r="O655" s="1">
        <f t="shared" si="379"/>
        <v>43100</v>
      </c>
      <c r="P655" s="2">
        <f t="shared" si="380"/>
        <v>22</v>
      </c>
      <c r="Q655" s="2">
        <f t="shared" si="381"/>
        <v>8</v>
      </c>
      <c r="R655" s="2">
        <f t="shared" ca="1" si="382"/>
        <v>2018</v>
      </c>
      <c r="S655" s="2">
        <f t="shared" ca="1" si="383"/>
        <v>4</v>
      </c>
      <c r="T655" s="2">
        <f t="shared" ca="1" si="384"/>
        <v>12</v>
      </c>
      <c r="U655" s="2">
        <f t="shared" ca="1" si="362"/>
        <v>344</v>
      </c>
      <c r="V655" s="2">
        <f t="shared" ca="1" si="363"/>
        <v>344</v>
      </c>
      <c r="W655" s="2">
        <f t="shared" ca="1" si="364"/>
        <v>71</v>
      </c>
      <c r="X655" s="2">
        <f t="shared" ca="1" si="365"/>
        <v>12</v>
      </c>
      <c r="Y655" s="2">
        <f t="shared" ca="1" si="366"/>
        <v>36</v>
      </c>
      <c r="Z655" s="2">
        <f t="shared" ca="1" si="367"/>
        <v>-1</v>
      </c>
      <c r="AA655" s="2">
        <f t="shared" ca="1" si="368"/>
        <v>-4</v>
      </c>
      <c r="AB655" s="2">
        <f t="shared" ca="1" si="369"/>
        <v>-14</v>
      </c>
      <c r="AC655" s="2" t="str">
        <f t="shared" ca="1" si="370"/>
        <v xml:space="preserve"> 2017 Q4</v>
      </c>
      <c r="AD655" s="2" t="str">
        <f t="shared" ca="1" si="371"/>
        <v xml:space="preserve"> 2017 M10</v>
      </c>
      <c r="AE655" s="2" t="b">
        <f t="shared" ca="1" si="372"/>
        <v>1</v>
      </c>
      <c r="AF655" s="2" t="b">
        <f t="shared" ca="1" si="373"/>
        <v>1</v>
      </c>
      <c r="AG655" s="2" t="str">
        <f t="shared" si="374"/>
        <v>2017</v>
      </c>
      <c r="AH655" s="2" t="str">
        <f t="shared" si="375"/>
        <v>4</v>
      </c>
      <c r="AI655" t="str">
        <f t="shared" si="376"/>
        <v>10</v>
      </c>
      <c r="AJ655" s="2" t="str">
        <f t="shared" si="377"/>
        <v>2017 Q4</v>
      </c>
    </row>
    <row r="656" spans="1:36" x14ac:dyDescent="0.25">
      <c r="A656" s="1">
        <v>43024</v>
      </c>
      <c r="B656" s="2">
        <f t="shared" si="350"/>
        <v>2017</v>
      </c>
      <c r="C656" s="2">
        <f t="shared" si="351"/>
        <v>4</v>
      </c>
      <c r="D656" s="2">
        <f t="shared" si="352"/>
        <v>20174</v>
      </c>
      <c r="E656">
        <f t="shared" si="353"/>
        <v>10</v>
      </c>
      <c r="F656">
        <f t="shared" si="354"/>
        <v>201710</v>
      </c>
      <c r="G656">
        <f t="shared" si="355"/>
        <v>289</v>
      </c>
      <c r="H656">
        <f t="shared" si="356"/>
        <v>289</v>
      </c>
      <c r="I656">
        <f t="shared" si="357"/>
        <v>16</v>
      </c>
      <c r="J656">
        <f t="shared" si="358"/>
        <v>77</v>
      </c>
      <c r="K656" s="1">
        <f t="shared" si="359"/>
        <v>43024</v>
      </c>
      <c r="L656" s="1">
        <f t="shared" si="360"/>
        <v>43009</v>
      </c>
      <c r="M656" s="1">
        <f t="shared" si="378"/>
        <v>43039</v>
      </c>
      <c r="N656" s="1">
        <f t="shared" si="361"/>
        <v>43009</v>
      </c>
      <c r="O656" s="1">
        <f t="shared" si="379"/>
        <v>43100</v>
      </c>
      <c r="P656" s="2">
        <f t="shared" si="380"/>
        <v>22</v>
      </c>
      <c r="Q656" s="2">
        <f t="shared" si="381"/>
        <v>8</v>
      </c>
      <c r="R656" s="2">
        <f t="shared" ca="1" si="382"/>
        <v>2018</v>
      </c>
      <c r="S656" s="2">
        <f t="shared" ca="1" si="383"/>
        <v>4</v>
      </c>
      <c r="T656" s="2">
        <f t="shared" ca="1" si="384"/>
        <v>12</v>
      </c>
      <c r="U656" s="2">
        <f t="shared" ca="1" si="362"/>
        <v>344</v>
      </c>
      <c r="V656" s="2">
        <f t="shared" ca="1" si="363"/>
        <v>344</v>
      </c>
      <c r="W656" s="2">
        <f t="shared" ca="1" si="364"/>
        <v>71</v>
      </c>
      <c r="X656" s="2">
        <f t="shared" ca="1" si="365"/>
        <v>12</v>
      </c>
      <c r="Y656" s="2">
        <f t="shared" ca="1" si="366"/>
        <v>36</v>
      </c>
      <c r="Z656" s="2">
        <f t="shared" ca="1" si="367"/>
        <v>-1</v>
      </c>
      <c r="AA656" s="2">
        <f t="shared" ca="1" si="368"/>
        <v>-4</v>
      </c>
      <c r="AB656" s="2">
        <f t="shared" ca="1" si="369"/>
        <v>-14</v>
      </c>
      <c r="AC656" s="2" t="str">
        <f t="shared" ca="1" si="370"/>
        <v xml:space="preserve"> 2017 Q4</v>
      </c>
      <c r="AD656" s="2" t="str">
        <f t="shared" ca="1" si="371"/>
        <v xml:space="preserve"> 2017 M10</v>
      </c>
      <c r="AE656" s="2" t="b">
        <f t="shared" ca="1" si="372"/>
        <v>1</v>
      </c>
      <c r="AF656" s="2" t="b">
        <f t="shared" ca="1" si="373"/>
        <v>1</v>
      </c>
      <c r="AG656" s="2" t="str">
        <f t="shared" si="374"/>
        <v>2017</v>
      </c>
      <c r="AH656" s="2" t="str">
        <f t="shared" si="375"/>
        <v>4</v>
      </c>
      <c r="AI656" t="str">
        <f t="shared" si="376"/>
        <v>10</v>
      </c>
      <c r="AJ656" s="2" t="str">
        <f t="shared" si="377"/>
        <v>2017 Q4</v>
      </c>
    </row>
    <row r="657" spans="1:36" x14ac:dyDescent="0.25">
      <c r="A657" s="1">
        <v>43025</v>
      </c>
      <c r="B657" s="2">
        <f t="shared" si="350"/>
        <v>2017</v>
      </c>
      <c r="C657" s="2">
        <f t="shared" si="351"/>
        <v>4</v>
      </c>
      <c r="D657" s="2">
        <f t="shared" si="352"/>
        <v>20174</v>
      </c>
      <c r="E657">
        <f t="shared" si="353"/>
        <v>10</v>
      </c>
      <c r="F657">
        <f t="shared" si="354"/>
        <v>201710</v>
      </c>
      <c r="G657">
        <f t="shared" si="355"/>
        <v>290</v>
      </c>
      <c r="H657">
        <f t="shared" si="356"/>
        <v>290</v>
      </c>
      <c r="I657">
        <f t="shared" si="357"/>
        <v>17</v>
      </c>
      <c r="J657">
        <f t="shared" si="358"/>
        <v>76</v>
      </c>
      <c r="K657" s="1">
        <f t="shared" si="359"/>
        <v>43025</v>
      </c>
      <c r="L657" s="1">
        <f t="shared" si="360"/>
        <v>43009</v>
      </c>
      <c r="M657" s="1">
        <f t="shared" si="378"/>
        <v>43039</v>
      </c>
      <c r="N657" s="1">
        <f t="shared" si="361"/>
        <v>43009</v>
      </c>
      <c r="O657" s="1">
        <f t="shared" si="379"/>
        <v>43100</v>
      </c>
      <c r="P657" s="2">
        <f t="shared" si="380"/>
        <v>22</v>
      </c>
      <c r="Q657" s="2">
        <f t="shared" si="381"/>
        <v>8</v>
      </c>
      <c r="R657" s="2">
        <f t="shared" ca="1" si="382"/>
        <v>2018</v>
      </c>
      <c r="S657" s="2">
        <f t="shared" ca="1" si="383"/>
        <v>4</v>
      </c>
      <c r="T657" s="2">
        <f t="shared" ca="1" si="384"/>
        <v>12</v>
      </c>
      <c r="U657" s="2">
        <f t="shared" ca="1" si="362"/>
        <v>344</v>
      </c>
      <c r="V657" s="2">
        <f t="shared" ca="1" si="363"/>
        <v>344</v>
      </c>
      <c r="W657" s="2">
        <f t="shared" ca="1" si="364"/>
        <v>71</v>
      </c>
      <c r="X657" s="2">
        <f t="shared" ca="1" si="365"/>
        <v>12</v>
      </c>
      <c r="Y657" s="2">
        <f t="shared" ca="1" si="366"/>
        <v>36</v>
      </c>
      <c r="Z657" s="2">
        <f t="shared" ca="1" si="367"/>
        <v>-1</v>
      </c>
      <c r="AA657" s="2">
        <f t="shared" ca="1" si="368"/>
        <v>-4</v>
      </c>
      <c r="AB657" s="2">
        <f t="shared" ca="1" si="369"/>
        <v>-14</v>
      </c>
      <c r="AC657" s="2" t="str">
        <f t="shared" ca="1" si="370"/>
        <v xml:space="preserve"> 2017 Q4</v>
      </c>
      <c r="AD657" s="2" t="str">
        <f t="shared" ca="1" si="371"/>
        <v xml:space="preserve"> 2017 M10</v>
      </c>
      <c r="AE657" s="2" t="b">
        <f t="shared" ca="1" si="372"/>
        <v>1</v>
      </c>
      <c r="AF657" s="2" t="b">
        <f t="shared" ca="1" si="373"/>
        <v>1</v>
      </c>
      <c r="AG657" s="2" t="str">
        <f t="shared" si="374"/>
        <v>2017</v>
      </c>
      <c r="AH657" s="2" t="str">
        <f t="shared" si="375"/>
        <v>4</v>
      </c>
      <c r="AI657" t="str">
        <f t="shared" si="376"/>
        <v>10</v>
      </c>
      <c r="AJ657" s="2" t="str">
        <f t="shared" si="377"/>
        <v>2017 Q4</v>
      </c>
    </row>
    <row r="658" spans="1:36" x14ac:dyDescent="0.25">
      <c r="A658" s="1">
        <v>43026</v>
      </c>
      <c r="B658" s="2">
        <f t="shared" si="350"/>
        <v>2017</v>
      </c>
      <c r="C658" s="2">
        <f t="shared" si="351"/>
        <v>4</v>
      </c>
      <c r="D658" s="2">
        <f t="shared" si="352"/>
        <v>20174</v>
      </c>
      <c r="E658">
        <f t="shared" si="353"/>
        <v>10</v>
      </c>
      <c r="F658">
        <f t="shared" si="354"/>
        <v>201710</v>
      </c>
      <c r="G658">
        <f t="shared" si="355"/>
        <v>291</v>
      </c>
      <c r="H658">
        <f t="shared" si="356"/>
        <v>291</v>
      </c>
      <c r="I658">
        <f t="shared" si="357"/>
        <v>18</v>
      </c>
      <c r="J658">
        <f t="shared" si="358"/>
        <v>75</v>
      </c>
      <c r="K658" s="1">
        <f t="shared" si="359"/>
        <v>43026</v>
      </c>
      <c r="L658" s="1">
        <f t="shared" si="360"/>
        <v>43009</v>
      </c>
      <c r="M658" s="1">
        <f t="shared" si="378"/>
        <v>43039</v>
      </c>
      <c r="N658" s="1">
        <f t="shared" si="361"/>
        <v>43009</v>
      </c>
      <c r="O658" s="1">
        <f t="shared" si="379"/>
        <v>43100</v>
      </c>
      <c r="P658" s="2">
        <f t="shared" si="380"/>
        <v>22</v>
      </c>
      <c r="Q658" s="2">
        <f t="shared" si="381"/>
        <v>8</v>
      </c>
      <c r="R658" s="2">
        <f t="shared" ca="1" si="382"/>
        <v>2018</v>
      </c>
      <c r="S658" s="2">
        <f t="shared" ca="1" si="383"/>
        <v>4</v>
      </c>
      <c r="T658" s="2">
        <f t="shared" ca="1" si="384"/>
        <v>12</v>
      </c>
      <c r="U658" s="2">
        <f t="shared" ca="1" si="362"/>
        <v>344</v>
      </c>
      <c r="V658" s="2">
        <f t="shared" ca="1" si="363"/>
        <v>344</v>
      </c>
      <c r="W658" s="2">
        <f t="shared" ca="1" si="364"/>
        <v>71</v>
      </c>
      <c r="X658" s="2">
        <f t="shared" ca="1" si="365"/>
        <v>12</v>
      </c>
      <c r="Y658" s="2">
        <f t="shared" ca="1" si="366"/>
        <v>36</v>
      </c>
      <c r="Z658" s="2">
        <f t="shared" ca="1" si="367"/>
        <v>-1</v>
      </c>
      <c r="AA658" s="2">
        <f t="shared" ca="1" si="368"/>
        <v>-4</v>
      </c>
      <c r="AB658" s="2">
        <f t="shared" ca="1" si="369"/>
        <v>-14</v>
      </c>
      <c r="AC658" s="2" t="str">
        <f t="shared" ca="1" si="370"/>
        <v xml:space="preserve"> 2017 Q4</v>
      </c>
      <c r="AD658" s="2" t="str">
        <f t="shared" ca="1" si="371"/>
        <v xml:space="preserve"> 2017 M10</v>
      </c>
      <c r="AE658" s="2" t="b">
        <f t="shared" ca="1" si="372"/>
        <v>1</v>
      </c>
      <c r="AF658" s="2" t="b">
        <f t="shared" ca="1" si="373"/>
        <v>1</v>
      </c>
      <c r="AG658" s="2" t="str">
        <f t="shared" si="374"/>
        <v>2017</v>
      </c>
      <c r="AH658" s="2" t="str">
        <f t="shared" si="375"/>
        <v>4</v>
      </c>
      <c r="AI658" t="str">
        <f t="shared" si="376"/>
        <v>10</v>
      </c>
      <c r="AJ658" s="2" t="str">
        <f t="shared" si="377"/>
        <v>2017 Q4</v>
      </c>
    </row>
    <row r="659" spans="1:36" x14ac:dyDescent="0.25">
      <c r="A659" s="1">
        <v>43027</v>
      </c>
      <c r="B659" s="2">
        <f t="shared" si="350"/>
        <v>2017</v>
      </c>
      <c r="C659" s="2">
        <f t="shared" si="351"/>
        <v>4</v>
      </c>
      <c r="D659" s="2">
        <f t="shared" si="352"/>
        <v>20174</v>
      </c>
      <c r="E659">
        <f t="shared" si="353"/>
        <v>10</v>
      </c>
      <c r="F659">
        <f t="shared" si="354"/>
        <v>201710</v>
      </c>
      <c r="G659">
        <f t="shared" si="355"/>
        <v>292</v>
      </c>
      <c r="H659">
        <f t="shared" si="356"/>
        <v>292</v>
      </c>
      <c r="I659">
        <f t="shared" si="357"/>
        <v>19</v>
      </c>
      <c r="J659">
        <f t="shared" si="358"/>
        <v>74</v>
      </c>
      <c r="K659" s="1">
        <f t="shared" si="359"/>
        <v>43027</v>
      </c>
      <c r="L659" s="1">
        <f t="shared" si="360"/>
        <v>43009</v>
      </c>
      <c r="M659" s="1">
        <f t="shared" si="378"/>
        <v>43039</v>
      </c>
      <c r="N659" s="1">
        <f t="shared" si="361"/>
        <v>43009</v>
      </c>
      <c r="O659" s="1">
        <f t="shared" si="379"/>
        <v>43100</v>
      </c>
      <c r="P659" s="2">
        <f t="shared" si="380"/>
        <v>22</v>
      </c>
      <c r="Q659" s="2">
        <f t="shared" si="381"/>
        <v>8</v>
      </c>
      <c r="R659" s="2">
        <f t="shared" ca="1" si="382"/>
        <v>2018</v>
      </c>
      <c r="S659" s="2">
        <f t="shared" ca="1" si="383"/>
        <v>4</v>
      </c>
      <c r="T659" s="2">
        <f t="shared" ca="1" si="384"/>
        <v>12</v>
      </c>
      <c r="U659" s="2">
        <f t="shared" ca="1" si="362"/>
        <v>344</v>
      </c>
      <c r="V659" s="2">
        <f t="shared" ca="1" si="363"/>
        <v>344</v>
      </c>
      <c r="W659" s="2">
        <f t="shared" ca="1" si="364"/>
        <v>71</v>
      </c>
      <c r="X659" s="2">
        <f t="shared" ca="1" si="365"/>
        <v>12</v>
      </c>
      <c r="Y659" s="2">
        <f t="shared" ca="1" si="366"/>
        <v>36</v>
      </c>
      <c r="Z659" s="2">
        <f t="shared" ca="1" si="367"/>
        <v>-1</v>
      </c>
      <c r="AA659" s="2">
        <f t="shared" ca="1" si="368"/>
        <v>-4</v>
      </c>
      <c r="AB659" s="2">
        <f t="shared" ca="1" si="369"/>
        <v>-14</v>
      </c>
      <c r="AC659" s="2" t="str">
        <f t="shared" ca="1" si="370"/>
        <v xml:space="preserve"> 2017 Q4</v>
      </c>
      <c r="AD659" s="2" t="str">
        <f t="shared" ca="1" si="371"/>
        <v xml:space="preserve"> 2017 M10</v>
      </c>
      <c r="AE659" s="2" t="b">
        <f t="shared" ca="1" si="372"/>
        <v>1</v>
      </c>
      <c r="AF659" s="2" t="b">
        <f t="shared" ca="1" si="373"/>
        <v>1</v>
      </c>
      <c r="AG659" s="2" t="str">
        <f t="shared" si="374"/>
        <v>2017</v>
      </c>
      <c r="AH659" s="2" t="str">
        <f t="shared" si="375"/>
        <v>4</v>
      </c>
      <c r="AI659" t="str">
        <f t="shared" si="376"/>
        <v>10</v>
      </c>
      <c r="AJ659" s="2" t="str">
        <f t="shared" si="377"/>
        <v>2017 Q4</v>
      </c>
    </row>
    <row r="660" spans="1:36" x14ac:dyDescent="0.25">
      <c r="A660" s="1">
        <v>43028</v>
      </c>
      <c r="B660" s="2">
        <f t="shared" si="350"/>
        <v>2017</v>
      </c>
      <c r="C660" s="2">
        <f t="shared" si="351"/>
        <v>4</v>
      </c>
      <c r="D660" s="2">
        <f t="shared" si="352"/>
        <v>20174</v>
      </c>
      <c r="E660">
        <f t="shared" si="353"/>
        <v>10</v>
      </c>
      <c r="F660">
        <f t="shared" si="354"/>
        <v>201710</v>
      </c>
      <c r="G660">
        <f t="shared" si="355"/>
        <v>293</v>
      </c>
      <c r="H660">
        <f t="shared" si="356"/>
        <v>293</v>
      </c>
      <c r="I660">
        <f t="shared" si="357"/>
        <v>20</v>
      </c>
      <c r="J660">
        <f t="shared" si="358"/>
        <v>73</v>
      </c>
      <c r="K660" s="1">
        <f t="shared" si="359"/>
        <v>43028</v>
      </c>
      <c r="L660" s="1">
        <f t="shared" si="360"/>
        <v>43009</v>
      </c>
      <c r="M660" s="1">
        <f t="shared" si="378"/>
        <v>43039</v>
      </c>
      <c r="N660" s="1">
        <f t="shared" si="361"/>
        <v>43009</v>
      </c>
      <c r="O660" s="1">
        <f t="shared" si="379"/>
        <v>43100</v>
      </c>
      <c r="P660" s="2">
        <f t="shared" si="380"/>
        <v>22</v>
      </c>
      <c r="Q660" s="2">
        <f t="shared" si="381"/>
        <v>8</v>
      </c>
      <c r="R660" s="2">
        <f t="shared" ca="1" si="382"/>
        <v>2018</v>
      </c>
      <c r="S660" s="2">
        <f t="shared" ca="1" si="383"/>
        <v>4</v>
      </c>
      <c r="T660" s="2">
        <f t="shared" ca="1" si="384"/>
        <v>12</v>
      </c>
      <c r="U660" s="2">
        <f t="shared" ca="1" si="362"/>
        <v>344</v>
      </c>
      <c r="V660" s="2">
        <f t="shared" ca="1" si="363"/>
        <v>344</v>
      </c>
      <c r="W660" s="2">
        <f t="shared" ca="1" si="364"/>
        <v>71</v>
      </c>
      <c r="X660" s="2">
        <f t="shared" ca="1" si="365"/>
        <v>12</v>
      </c>
      <c r="Y660" s="2">
        <f t="shared" ca="1" si="366"/>
        <v>36</v>
      </c>
      <c r="Z660" s="2">
        <f t="shared" ca="1" si="367"/>
        <v>-1</v>
      </c>
      <c r="AA660" s="2">
        <f t="shared" ca="1" si="368"/>
        <v>-4</v>
      </c>
      <c r="AB660" s="2">
        <f t="shared" ca="1" si="369"/>
        <v>-14</v>
      </c>
      <c r="AC660" s="2" t="str">
        <f t="shared" ca="1" si="370"/>
        <v xml:space="preserve"> 2017 Q4</v>
      </c>
      <c r="AD660" s="2" t="str">
        <f t="shared" ca="1" si="371"/>
        <v xml:space="preserve"> 2017 M10</v>
      </c>
      <c r="AE660" s="2" t="b">
        <f t="shared" ca="1" si="372"/>
        <v>1</v>
      </c>
      <c r="AF660" s="2" t="b">
        <f t="shared" ca="1" si="373"/>
        <v>1</v>
      </c>
      <c r="AG660" s="2" t="str">
        <f t="shared" si="374"/>
        <v>2017</v>
      </c>
      <c r="AH660" s="2" t="str">
        <f t="shared" si="375"/>
        <v>4</v>
      </c>
      <c r="AI660" t="str">
        <f t="shared" si="376"/>
        <v>10</v>
      </c>
      <c r="AJ660" s="2" t="str">
        <f t="shared" si="377"/>
        <v>2017 Q4</v>
      </c>
    </row>
    <row r="661" spans="1:36" x14ac:dyDescent="0.25">
      <c r="A661" s="1">
        <v>43029</v>
      </c>
      <c r="B661" s="2">
        <f t="shared" si="350"/>
        <v>2017</v>
      </c>
      <c r="C661" s="2">
        <f t="shared" si="351"/>
        <v>4</v>
      </c>
      <c r="D661" s="2">
        <f t="shared" si="352"/>
        <v>20174</v>
      </c>
      <c r="E661">
        <f t="shared" si="353"/>
        <v>10</v>
      </c>
      <c r="F661">
        <f t="shared" si="354"/>
        <v>201710</v>
      </c>
      <c r="G661">
        <f t="shared" si="355"/>
        <v>294</v>
      </c>
      <c r="H661">
        <f t="shared" si="356"/>
        <v>294</v>
      </c>
      <c r="I661">
        <f t="shared" si="357"/>
        <v>21</v>
      </c>
      <c r="J661">
        <f t="shared" si="358"/>
        <v>72</v>
      </c>
      <c r="K661" s="1">
        <f t="shared" si="359"/>
        <v>43029</v>
      </c>
      <c r="L661" s="1">
        <f t="shared" si="360"/>
        <v>43009</v>
      </c>
      <c r="M661" s="1">
        <f t="shared" si="378"/>
        <v>43039</v>
      </c>
      <c r="N661" s="1">
        <f t="shared" si="361"/>
        <v>43009</v>
      </c>
      <c r="O661" s="1">
        <f t="shared" si="379"/>
        <v>43100</v>
      </c>
      <c r="P661" s="2">
        <f t="shared" si="380"/>
        <v>22</v>
      </c>
      <c r="Q661" s="2">
        <f t="shared" si="381"/>
        <v>8</v>
      </c>
      <c r="R661" s="2">
        <f t="shared" ca="1" si="382"/>
        <v>2018</v>
      </c>
      <c r="S661" s="2">
        <f t="shared" ca="1" si="383"/>
        <v>4</v>
      </c>
      <c r="T661" s="2">
        <f t="shared" ca="1" si="384"/>
        <v>12</v>
      </c>
      <c r="U661" s="2">
        <f t="shared" ca="1" si="362"/>
        <v>344</v>
      </c>
      <c r="V661" s="2">
        <f t="shared" ca="1" si="363"/>
        <v>344</v>
      </c>
      <c r="W661" s="2">
        <f t="shared" ca="1" si="364"/>
        <v>71</v>
      </c>
      <c r="X661" s="2">
        <f t="shared" ca="1" si="365"/>
        <v>12</v>
      </c>
      <c r="Y661" s="2">
        <f t="shared" ca="1" si="366"/>
        <v>36</v>
      </c>
      <c r="Z661" s="2">
        <f t="shared" ca="1" si="367"/>
        <v>-1</v>
      </c>
      <c r="AA661" s="2">
        <f t="shared" ca="1" si="368"/>
        <v>-4</v>
      </c>
      <c r="AB661" s="2">
        <f t="shared" ca="1" si="369"/>
        <v>-14</v>
      </c>
      <c r="AC661" s="2" t="str">
        <f t="shared" ca="1" si="370"/>
        <v xml:space="preserve"> 2017 Q4</v>
      </c>
      <c r="AD661" s="2" t="str">
        <f t="shared" ca="1" si="371"/>
        <v xml:space="preserve"> 2017 M10</v>
      </c>
      <c r="AE661" s="2" t="b">
        <f t="shared" ca="1" si="372"/>
        <v>1</v>
      </c>
      <c r="AF661" s="2" t="b">
        <f t="shared" ca="1" si="373"/>
        <v>1</v>
      </c>
      <c r="AG661" s="2" t="str">
        <f t="shared" si="374"/>
        <v>2017</v>
      </c>
      <c r="AH661" s="2" t="str">
        <f t="shared" si="375"/>
        <v>4</v>
      </c>
      <c r="AI661" t="str">
        <f t="shared" si="376"/>
        <v>10</v>
      </c>
      <c r="AJ661" s="2" t="str">
        <f t="shared" si="377"/>
        <v>2017 Q4</v>
      </c>
    </row>
    <row r="662" spans="1:36" x14ac:dyDescent="0.25">
      <c r="A662" s="1">
        <v>43030</v>
      </c>
      <c r="B662" s="2">
        <f t="shared" si="350"/>
        <v>2017</v>
      </c>
      <c r="C662" s="2">
        <f t="shared" si="351"/>
        <v>4</v>
      </c>
      <c r="D662" s="2">
        <f t="shared" si="352"/>
        <v>20174</v>
      </c>
      <c r="E662">
        <f t="shared" si="353"/>
        <v>10</v>
      </c>
      <c r="F662">
        <f t="shared" si="354"/>
        <v>201710</v>
      </c>
      <c r="G662">
        <f t="shared" si="355"/>
        <v>295</v>
      </c>
      <c r="H662">
        <f t="shared" si="356"/>
        <v>295</v>
      </c>
      <c r="I662">
        <f t="shared" si="357"/>
        <v>22</v>
      </c>
      <c r="J662">
        <f t="shared" si="358"/>
        <v>71</v>
      </c>
      <c r="K662" s="1">
        <f t="shared" si="359"/>
        <v>43030</v>
      </c>
      <c r="L662" s="1">
        <f t="shared" si="360"/>
        <v>43009</v>
      </c>
      <c r="M662" s="1">
        <f t="shared" si="378"/>
        <v>43039</v>
      </c>
      <c r="N662" s="1">
        <f t="shared" si="361"/>
        <v>43009</v>
      </c>
      <c r="O662" s="1">
        <f t="shared" si="379"/>
        <v>43100</v>
      </c>
      <c r="P662" s="2">
        <f t="shared" si="380"/>
        <v>22</v>
      </c>
      <c r="Q662" s="2">
        <f t="shared" si="381"/>
        <v>8</v>
      </c>
      <c r="R662" s="2">
        <f t="shared" ca="1" si="382"/>
        <v>2018</v>
      </c>
      <c r="S662" s="2">
        <f t="shared" ca="1" si="383"/>
        <v>4</v>
      </c>
      <c r="T662" s="2">
        <f t="shared" ca="1" si="384"/>
        <v>12</v>
      </c>
      <c r="U662" s="2">
        <f t="shared" ca="1" si="362"/>
        <v>344</v>
      </c>
      <c r="V662" s="2">
        <f t="shared" ca="1" si="363"/>
        <v>344</v>
      </c>
      <c r="W662" s="2">
        <f t="shared" ca="1" si="364"/>
        <v>71</v>
      </c>
      <c r="X662" s="2">
        <f t="shared" ca="1" si="365"/>
        <v>12</v>
      </c>
      <c r="Y662" s="2">
        <f t="shared" ca="1" si="366"/>
        <v>36</v>
      </c>
      <c r="Z662" s="2">
        <f t="shared" ca="1" si="367"/>
        <v>-1</v>
      </c>
      <c r="AA662" s="2">
        <f t="shared" ca="1" si="368"/>
        <v>-4</v>
      </c>
      <c r="AB662" s="2">
        <f t="shared" ca="1" si="369"/>
        <v>-14</v>
      </c>
      <c r="AC662" s="2" t="str">
        <f t="shared" ca="1" si="370"/>
        <v xml:space="preserve"> 2017 Q4</v>
      </c>
      <c r="AD662" s="2" t="str">
        <f t="shared" ca="1" si="371"/>
        <v xml:space="preserve"> 2017 M10</v>
      </c>
      <c r="AE662" s="2" t="b">
        <f t="shared" ca="1" si="372"/>
        <v>1</v>
      </c>
      <c r="AF662" s="2" t="b">
        <f t="shared" ca="1" si="373"/>
        <v>1</v>
      </c>
      <c r="AG662" s="2" t="str">
        <f t="shared" si="374"/>
        <v>2017</v>
      </c>
      <c r="AH662" s="2" t="str">
        <f t="shared" si="375"/>
        <v>4</v>
      </c>
      <c r="AI662" t="str">
        <f t="shared" si="376"/>
        <v>10</v>
      </c>
      <c r="AJ662" s="2" t="str">
        <f t="shared" si="377"/>
        <v>2017 Q4</v>
      </c>
    </row>
    <row r="663" spans="1:36" x14ac:dyDescent="0.25">
      <c r="A663" s="1">
        <v>43031</v>
      </c>
      <c r="B663" s="2">
        <f t="shared" si="350"/>
        <v>2017</v>
      </c>
      <c r="C663" s="2">
        <f t="shared" si="351"/>
        <v>4</v>
      </c>
      <c r="D663" s="2">
        <f t="shared" si="352"/>
        <v>20174</v>
      </c>
      <c r="E663">
        <f t="shared" si="353"/>
        <v>10</v>
      </c>
      <c r="F663">
        <f t="shared" si="354"/>
        <v>201710</v>
      </c>
      <c r="G663">
        <f t="shared" si="355"/>
        <v>296</v>
      </c>
      <c r="H663">
        <f t="shared" si="356"/>
        <v>296</v>
      </c>
      <c r="I663">
        <f t="shared" si="357"/>
        <v>23</v>
      </c>
      <c r="J663">
        <f t="shared" si="358"/>
        <v>70</v>
      </c>
      <c r="K663" s="1">
        <f t="shared" si="359"/>
        <v>43031</v>
      </c>
      <c r="L663" s="1">
        <f t="shared" si="360"/>
        <v>43009</v>
      </c>
      <c r="M663" s="1">
        <f t="shared" si="378"/>
        <v>43039</v>
      </c>
      <c r="N663" s="1">
        <f t="shared" si="361"/>
        <v>43009</v>
      </c>
      <c r="O663" s="1">
        <f t="shared" si="379"/>
        <v>43100</v>
      </c>
      <c r="P663" s="2">
        <f t="shared" si="380"/>
        <v>22</v>
      </c>
      <c r="Q663" s="2">
        <f t="shared" si="381"/>
        <v>8</v>
      </c>
      <c r="R663" s="2">
        <f t="shared" ca="1" si="382"/>
        <v>2018</v>
      </c>
      <c r="S663" s="2">
        <f t="shared" ca="1" si="383"/>
        <v>4</v>
      </c>
      <c r="T663" s="2">
        <f t="shared" ca="1" si="384"/>
        <v>12</v>
      </c>
      <c r="U663" s="2">
        <f t="shared" ca="1" si="362"/>
        <v>344</v>
      </c>
      <c r="V663" s="2">
        <f t="shared" ca="1" si="363"/>
        <v>344</v>
      </c>
      <c r="W663" s="2">
        <f t="shared" ca="1" si="364"/>
        <v>71</v>
      </c>
      <c r="X663" s="2">
        <f t="shared" ca="1" si="365"/>
        <v>12</v>
      </c>
      <c r="Y663" s="2">
        <f t="shared" ca="1" si="366"/>
        <v>36</v>
      </c>
      <c r="Z663" s="2">
        <f t="shared" ca="1" si="367"/>
        <v>-1</v>
      </c>
      <c r="AA663" s="2">
        <f t="shared" ca="1" si="368"/>
        <v>-4</v>
      </c>
      <c r="AB663" s="2">
        <f t="shared" ca="1" si="369"/>
        <v>-14</v>
      </c>
      <c r="AC663" s="2" t="str">
        <f t="shared" ca="1" si="370"/>
        <v xml:space="preserve"> 2017 Q4</v>
      </c>
      <c r="AD663" s="2" t="str">
        <f t="shared" ca="1" si="371"/>
        <v xml:space="preserve"> 2017 M10</v>
      </c>
      <c r="AE663" s="2" t="b">
        <f t="shared" ca="1" si="372"/>
        <v>1</v>
      </c>
      <c r="AF663" s="2" t="b">
        <f t="shared" ca="1" si="373"/>
        <v>1</v>
      </c>
      <c r="AG663" s="2" t="str">
        <f t="shared" si="374"/>
        <v>2017</v>
      </c>
      <c r="AH663" s="2" t="str">
        <f t="shared" si="375"/>
        <v>4</v>
      </c>
      <c r="AI663" t="str">
        <f t="shared" si="376"/>
        <v>10</v>
      </c>
      <c r="AJ663" s="2" t="str">
        <f t="shared" si="377"/>
        <v>2017 Q4</v>
      </c>
    </row>
    <row r="664" spans="1:36" x14ac:dyDescent="0.25">
      <c r="A664" s="1">
        <v>43032</v>
      </c>
      <c r="B664" s="2">
        <f t="shared" si="350"/>
        <v>2017</v>
      </c>
      <c r="C664" s="2">
        <f t="shared" si="351"/>
        <v>4</v>
      </c>
      <c r="D664" s="2">
        <f t="shared" si="352"/>
        <v>20174</v>
      </c>
      <c r="E664">
        <f t="shared" si="353"/>
        <v>10</v>
      </c>
      <c r="F664">
        <f t="shared" si="354"/>
        <v>201710</v>
      </c>
      <c r="G664">
        <f t="shared" si="355"/>
        <v>297</v>
      </c>
      <c r="H664">
        <f t="shared" si="356"/>
        <v>297</v>
      </c>
      <c r="I664">
        <f t="shared" si="357"/>
        <v>24</v>
      </c>
      <c r="J664">
        <f t="shared" si="358"/>
        <v>69</v>
      </c>
      <c r="K664" s="1">
        <f t="shared" si="359"/>
        <v>43032</v>
      </c>
      <c r="L664" s="1">
        <f t="shared" si="360"/>
        <v>43009</v>
      </c>
      <c r="M664" s="1">
        <f t="shared" si="378"/>
        <v>43039</v>
      </c>
      <c r="N664" s="1">
        <f t="shared" si="361"/>
        <v>43009</v>
      </c>
      <c r="O664" s="1">
        <f t="shared" si="379"/>
        <v>43100</v>
      </c>
      <c r="P664" s="2">
        <f t="shared" si="380"/>
        <v>22</v>
      </c>
      <c r="Q664" s="2">
        <f t="shared" si="381"/>
        <v>8</v>
      </c>
      <c r="R664" s="2">
        <f t="shared" ca="1" si="382"/>
        <v>2018</v>
      </c>
      <c r="S664" s="2">
        <f t="shared" ca="1" si="383"/>
        <v>4</v>
      </c>
      <c r="T664" s="2">
        <f t="shared" ca="1" si="384"/>
        <v>12</v>
      </c>
      <c r="U664" s="2">
        <f t="shared" ca="1" si="362"/>
        <v>344</v>
      </c>
      <c r="V664" s="2">
        <f t="shared" ca="1" si="363"/>
        <v>344</v>
      </c>
      <c r="W664" s="2">
        <f t="shared" ca="1" si="364"/>
        <v>71</v>
      </c>
      <c r="X664" s="2">
        <f t="shared" ca="1" si="365"/>
        <v>12</v>
      </c>
      <c r="Y664" s="2">
        <f t="shared" ca="1" si="366"/>
        <v>36</v>
      </c>
      <c r="Z664" s="2">
        <f t="shared" ca="1" si="367"/>
        <v>-1</v>
      </c>
      <c r="AA664" s="2">
        <f t="shared" ca="1" si="368"/>
        <v>-4</v>
      </c>
      <c r="AB664" s="2">
        <f t="shared" ca="1" si="369"/>
        <v>-14</v>
      </c>
      <c r="AC664" s="2" t="str">
        <f t="shared" ca="1" si="370"/>
        <v xml:space="preserve"> 2017 Q4</v>
      </c>
      <c r="AD664" s="2" t="str">
        <f t="shared" ca="1" si="371"/>
        <v xml:space="preserve"> 2017 M10</v>
      </c>
      <c r="AE664" s="2" t="b">
        <f t="shared" ca="1" si="372"/>
        <v>1</v>
      </c>
      <c r="AF664" s="2" t="b">
        <f t="shared" ca="1" si="373"/>
        <v>1</v>
      </c>
      <c r="AG664" s="2" t="str">
        <f t="shared" si="374"/>
        <v>2017</v>
      </c>
      <c r="AH664" s="2" t="str">
        <f t="shared" si="375"/>
        <v>4</v>
      </c>
      <c r="AI664" t="str">
        <f t="shared" si="376"/>
        <v>10</v>
      </c>
      <c r="AJ664" s="2" t="str">
        <f t="shared" si="377"/>
        <v>2017 Q4</v>
      </c>
    </row>
    <row r="665" spans="1:36" x14ac:dyDescent="0.25">
      <c r="A665" s="1">
        <v>43033</v>
      </c>
      <c r="B665" s="2">
        <f t="shared" si="350"/>
        <v>2017</v>
      </c>
      <c r="C665" s="2">
        <f t="shared" si="351"/>
        <v>4</v>
      </c>
      <c r="D665" s="2">
        <f t="shared" si="352"/>
        <v>20174</v>
      </c>
      <c r="E665">
        <f t="shared" si="353"/>
        <v>10</v>
      </c>
      <c r="F665">
        <f t="shared" si="354"/>
        <v>201710</v>
      </c>
      <c r="G665">
        <f t="shared" si="355"/>
        <v>298</v>
      </c>
      <c r="H665">
        <f t="shared" si="356"/>
        <v>298</v>
      </c>
      <c r="I665">
        <f t="shared" si="357"/>
        <v>25</v>
      </c>
      <c r="J665">
        <f t="shared" si="358"/>
        <v>68</v>
      </c>
      <c r="K665" s="1">
        <f t="shared" si="359"/>
        <v>43033</v>
      </c>
      <c r="L665" s="1">
        <f t="shared" si="360"/>
        <v>43009</v>
      </c>
      <c r="M665" s="1">
        <f t="shared" si="378"/>
        <v>43039</v>
      </c>
      <c r="N665" s="1">
        <f t="shared" si="361"/>
        <v>43009</v>
      </c>
      <c r="O665" s="1">
        <f t="shared" si="379"/>
        <v>43100</v>
      </c>
      <c r="P665" s="2">
        <f t="shared" si="380"/>
        <v>22</v>
      </c>
      <c r="Q665" s="2">
        <f t="shared" si="381"/>
        <v>8</v>
      </c>
      <c r="R665" s="2">
        <f t="shared" ca="1" si="382"/>
        <v>2018</v>
      </c>
      <c r="S665" s="2">
        <f t="shared" ca="1" si="383"/>
        <v>4</v>
      </c>
      <c r="T665" s="2">
        <f t="shared" ca="1" si="384"/>
        <v>12</v>
      </c>
      <c r="U665" s="2">
        <f t="shared" ca="1" si="362"/>
        <v>344</v>
      </c>
      <c r="V665" s="2">
        <f t="shared" ca="1" si="363"/>
        <v>344</v>
      </c>
      <c r="W665" s="2">
        <f t="shared" ca="1" si="364"/>
        <v>71</v>
      </c>
      <c r="X665" s="2">
        <f t="shared" ca="1" si="365"/>
        <v>12</v>
      </c>
      <c r="Y665" s="2">
        <f t="shared" ca="1" si="366"/>
        <v>36</v>
      </c>
      <c r="Z665" s="2">
        <f t="shared" ca="1" si="367"/>
        <v>-1</v>
      </c>
      <c r="AA665" s="2">
        <f t="shared" ca="1" si="368"/>
        <v>-4</v>
      </c>
      <c r="AB665" s="2">
        <f t="shared" ca="1" si="369"/>
        <v>-14</v>
      </c>
      <c r="AC665" s="2" t="str">
        <f t="shared" ca="1" si="370"/>
        <v xml:space="preserve"> 2017 Q4</v>
      </c>
      <c r="AD665" s="2" t="str">
        <f t="shared" ca="1" si="371"/>
        <v xml:space="preserve"> 2017 M10</v>
      </c>
      <c r="AE665" s="2" t="b">
        <f t="shared" ca="1" si="372"/>
        <v>1</v>
      </c>
      <c r="AF665" s="2" t="b">
        <f t="shared" ca="1" si="373"/>
        <v>1</v>
      </c>
      <c r="AG665" s="2" t="str">
        <f t="shared" si="374"/>
        <v>2017</v>
      </c>
      <c r="AH665" s="2" t="str">
        <f t="shared" si="375"/>
        <v>4</v>
      </c>
      <c r="AI665" t="str">
        <f t="shared" si="376"/>
        <v>10</v>
      </c>
      <c r="AJ665" s="2" t="str">
        <f t="shared" si="377"/>
        <v>2017 Q4</v>
      </c>
    </row>
    <row r="666" spans="1:36" x14ac:dyDescent="0.25">
      <c r="A666" s="1">
        <v>43034</v>
      </c>
      <c r="B666" s="2">
        <f t="shared" si="350"/>
        <v>2017</v>
      </c>
      <c r="C666" s="2">
        <f t="shared" si="351"/>
        <v>4</v>
      </c>
      <c r="D666" s="2">
        <f t="shared" si="352"/>
        <v>20174</v>
      </c>
      <c r="E666">
        <f t="shared" si="353"/>
        <v>10</v>
      </c>
      <c r="F666">
        <f t="shared" si="354"/>
        <v>201710</v>
      </c>
      <c r="G666">
        <f t="shared" si="355"/>
        <v>299</v>
      </c>
      <c r="H666">
        <f t="shared" si="356"/>
        <v>299</v>
      </c>
      <c r="I666">
        <f t="shared" si="357"/>
        <v>26</v>
      </c>
      <c r="J666">
        <f t="shared" si="358"/>
        <v>67</v>
      </c>
      <c r="K666" s="1">
        <f t="shared" si="359"/>
        <v>43034</v>
      </c>
      <c r="L666" s="1">
        <f t="shared" si="360"/>
        <v>43009</v>
      </c>
      <c r="M666" s="1">
        <f t="shared" si="378"/>
        <v>43039</v>
      </c>
      <c r="N666" s="1">
        <f t="shared" si="361"/>
        <v>43009</v>
      </c>
      <c r="O666" s="1">
        <f t="shared" si="379"/>
        <v>43100</v>
      </c>
      <c r="P666" s="2">
        <f t="shared" si="380"/>
        <v>22</v>
      </c>
      <c r="Q666" s="2">
        <f t="shared" si="381"/>
        <v>8</v>
      </c>
      <c r="R666" s="2">
        <f t="shared" ca="1" si="382"/>
        <v>2018</v>
      </c>
      <c r="S666" s="2">
        <f t="shared" ca="1" si="383"/>
        <v>4</v>
      </c>
      <c r="T666" s="2">
        <f t="shared" ca="1" si="384"/>
        <v>12</v>
      </c>
      <c r="U666" s="2">
        <f t="shared" ca="1" si="362"/>
        <v>344</v>
      </c>
      <c r="V666" s="2">
        <f t="shared" ca="1" si="363"/>
        <v>344</v>
      </c>
      <c r="W666" s="2">
        <f t="shared" ca="1" si="364"/>
        <v>71</v>
      </c>
      <c r="X666" s="2">
        <f t="shared" ca="1" si="365"/>
        <v>12</v>
      </c>
      <c r="Y666" s="2">
        <f t="shared" ca="1" si="366"/>
        <v>36</v>
      </c>
      <c r="Z666" s="2">
        <f t="shared" ca="1" si="367"/>
        <v>-1</v>
      </c>
      <c r="AA666" s="2">
        <f t="shared" ca="1" si="368"/>
        <v>-4</v>
      </c>
      <c r="AB666" s="2">
        <f t="shared" ca="1" si="369"/>
        <v>-14</v>
      </c>
      <c r="AC666" s="2" t="str">
        <f t="shared" ca="1" si="370"/>
        <v xml:space="preserve"> 2017 Q4</v>
      </c>
      <c r="AD666" s="2" t="str">
        <f t="shared" ca="1" si="371"/>
        <v xml:space="preserve"> 2017 M10</v>
      </c>
      <c r="AE666" s="2" t="b">
        <f t="shared" ca="1" si="372"/>
        <v>1</v>
      </c>
      <c r="AF666" s="2" t="b">
        <f t="shared" ca="1" si="373"/>
        <v>1</v>
      </c>
      <c r="AG666" s="2" t="str">
        <f t="shared" si="374"/>
        <v>2017</v>
      </c>
      <c r="AH666" s="2" t="str">
        <f t="shared" si="375"/>
        <v>4</v>
      </c>
      <c r="AI666" t="str">
        <f t="shared" si="376"/>
        <v>10</v>
      </c>
      <c r="AJ666" s="2" t="str">
        <f t="shared" si="377"/>
        <v>2017 Q4</v>
      </c>
    </row>
    <row r="667" spans="1:36" x14ac:dyDescent="0.25">
      <c r="A667" s="1">
        <v>43035</v>
      </c>
      <c r="B667" s="2">
        <f t="shared" si="350"/>
        <v>2017</v>
      </c>
      <c r="C667" s="2">
        <f t="shared" si="351"/>
        <v>4</v>
      </c>
      <c r="D667" s="2">
        <f t="shared" si="352"/>
        <v>20174</v>
      </c>
      <c r="E667">
        <f t="shared" si="353"/>
        <v>10</v>
      </c>
      <c r="F667">
        <f t="shared" si="354"/>
        <v>201710</v>
      </c>
      <c r="G667">
        <f t="shared" si="355"/>
        <v>300</v>
      </c>
      <c r="H667">
        <f t="shared" si="356"/>
        <v>300</v>
      </c>
      <c r="I667">
        <f t="shared" si="357"/>
        <v>27</v>
      </c>
      <c r="J667">
        <f t="shared" si="358"/>
        <v>66</v>
      </c>
      <c r="K667" s="1">
        <f t="shared" si="359"/>
        <v>43035</v>
      </c>
      <c r="L667" s="1">
        <f t="shared" si="360"/>
        <v>43009</v>
      </c>
      <c r="M667" s="1">
        <f t="shared" si="378"/>
        <v>43039</v>
      </c>
      <c r="N667" s="1">
        <f t="shared" si="361"/>
        <v>43009</v>
      </c>
      <c r="O667" s="1">
        <f t="shared" si="379"/>
        <v>43100</v>
      </c>
      <c r="P667" s="2">
        <f t="shared" si="380"/>
        <v>22</v>
      </c>
      <c r="Q667" s="2">
        <f t="shared" si="381"/>
        <v>8</v>
      </c>
      <c r="R667" s="2">
        <f t="shared" ca="1" si="382"/>
        <v>2018</v>
      </c>
      <c r="S667" s="2">
        <f t="shared" ca="1" si="383"/>
        <v>4</v>
      </c>
      <c r="T667" s="2">
        <f t="shared" ca="1" si="384"/>
        <v>12</v>
      </c>
      <c r="U667" s="2">
        <f t="shared" ca="1" si="362"/>
        <v>344</v>
      </c>
      <c r="V667" s="2">
        <f t="shared" ca="1" si="363"/>
        <v>344</v>
      </c>
      <c r="W667" s="2">
        <f t="shared" ca="1" si="364"/>
        <v>71</v>
      </c>
      <c r="X667" s="2">
        <f t="shared" ca="1" si="365"/>
        <v>12</v>
      </c>
      <c r="Y667" s="2">
        <f t="shared" ca="1" si="366"/>
        <v>36</v>
      </c>
      <c r="Z667" s="2">
        <f t="shared" ca="1" si="367"/>
        <v>-1</v>
      </c>
      <c r="AA667" s="2">
        <f t="shared" ca="1" si="368"/>
        <v>-4</v>
      </c>
      <c r="AB667" s="2">
        <f t="shared" ca="1" si="369"/>
        <v>-14</v>
      </c>
      <c r="AC667" s="2" t="str">
        <f t="shared" ca="1" si="370"/>
        <v xml:space="preserve"> 2017 Q4</v>
      </c>
      <c r="AD667" s="2" t="str">
        <f t="shared" ca="1" si="371"/>
        <v xml:space="preserve"> 2017 M10</v>
      </c>
      <c r="AE667" s="2" t="b">
        <f t="shared" ca="1" si="372"/>
        <v>1</v>
      </c>
      <c r="AF667" s="2" t="b">
        <f t="shared" ca="1" si="373"/>
        <v>1</v>
      </c>
      <c r="AG667" s="2" t="str">
        <f t="shared" si="374"/>
        <v>2017</v>
      </c>
      <c r="AH667" s="2" t="str">
        <f t="shared" si="375"/>
        <v>4</v>
      </c>
      <c r="AI667" t="str">
        <f t="shared" si="376"/>
        <v>10</v>
      </c>
      <c r="AJ667" s="2" t="str">
        <f t="shared" si="377"/>
        <v>2017 Q4</v>
      </c>
    </row>
    <row r="668" spans="1:36" x14ac:dyDescent="0.25">
      <c r="A668" s="1">
        <v>43036</v>
      </c>
      <c r="B668" s="2">
        <f t="shared" si="350"/>
        <v>2017</v>
      </c>
      <c r="C668" s="2">
        <f t="shared" si="351"/>
        <v>4</v>
      </c>
      <c r="D668" s="2">
        <f t="shared" si="352"/>
        <v>20174</v>
      </c>
      <c r="E668">
        <f t="shared" si="353"/>
        <v>10</v>
      </c>
      <c r="F668">
        <f t="shared" si="354"/>
        <v>201710</v>
      </c>
      <c r="G668">
        <f t="shared" si="355"/>
        <v>301</v>
      </c>
      <c r="H668">
        <f t="shared" si="356"/>
        <v>301</v>
      </c>
      <c r="I668">
        <f t="shared" si="357"/>
        <v>28</v>
      </c>
      <c r="J668">
        <f t="shared" si="358"/>
        <v>65</v>
      </c>
      <c r="K668" s="1">
        <f t="shared" si="359"/>
        <v>43036</v>
      </c>
      <c r="L668" s="1">
        <f t="shared" si="360"/>
        <v>43009</v>
      </c>
      <c r="M668" s="1">
        <f t="shared" si="378"/>
        <v>43039</v>
      </c>
      <c r="N668" s="1">
        <f t="shared" si="361"/>
        <v>43009</v>
      </c>
      <c r="O668" s="1">
        <f t="shared" si="379"/>
        <v>43100</v>
      </c>
      <c r="P668" s="2">
        <f t="shared" si="380"/>
        <v>22</v>
      </c>
      <c r="Q668" s="2">
        <f t="shared" si="381"/>
        <v>8</v>
      </c>
      <c r="R668" s="2">
        <f t="shared" ca="1" si="382"/>
        <v>2018</v>
      </c>
      <c r="S668" s="2">
        <f t="shared" ca="1" si="383"/>
        <v>4</v>
      </c>
      <c r="T668" s="2">
        <f t="shared" ca="1" si="384"/>
        <v>12</v>
      </c>
      <c r="U668" s="2">
        <f t="shared" ca="1" si="362"/>
        <v>344</v>
      </c>
      <c r="V668" s="2">
        <f t="shared" ca="1" si="363"/>
        <v>344</v>
      </c>
      <c r="W668" s="2">
        <f t="shared" ca="1" si="364"/>
        <v>71</v>
      </c>
      <c r="X668" s="2">
        <f t="shared" ca="1" si="365"/>
        <v>12</v>
      </c>
      <c r="Y668" s="2">
        <f t="shared" ca="1" si="366"/>
        <v>36</v>
      </c>
      <c r="Z668" s="2">
        <f t="shared" ca="1" si="367"/>
        <v>-1</v>
      </c>
      <c r="AA668" s="2">
        <f t="shared" ca="1" si="368"/>
        <v>-4</v>
      </c>
      <c r="AB668" s="2">
        <f t="shared" ca="1" si="369"/>
        <v>-14</v>
      </c>
      <c r="AC668" s="2" t="str">
        <f t="shared" ca="1" si="370"/>
        <v xml:space="preserve"> 2017 Q4</v>
      </c>
      <c r="AD668" s="2" t="str">
        <f t="shared" ca="1" si="371"/>
        <v xml:space="preserve"> 2017 M10</v>
      </c>
      <c r="AE668" s="2" t="b">
        <f t="shared" ca="1" si="372"/>
        <v>1</v>
      </c>
      <c r="AF668" s="2" t="b">
        <f t="shared" ca="1" si="373"/>
        <v>1</v>
      </c>
      <c r="AG668" s="2" t="str">
        <f t="shared" si="374"/>
        <v>2017</v>
      </c>
      <c r="AH668" s="2" t="str">
        <f t="shared" si="375"/>
        <v>4</v>
      </c>
      <c r="AI668" t="str">
        <f t="shared" si="376"/>
        <v>10</v>
      </c>
      <c r="AJ668" s="2" t="str">
        <f t="shared" si="377"/>
        <v>2017 Q4</v>
      </c>
    </row>
    <row r="669" spans="1:36" x14ac:dyDescent="0.25">
      <c r="A669" s="1">
        <v>43037</v>
      </c>
      <c r="B669" s="2">
        <f t="shared" si="350"/>
        <v>2017</v>
      </c>
      <c r="C669" s="2">
        <f t="shared" si="351"/>
        <v>4</v>
      </c>
      <c r="D669" s="2">
        <f t="shared" si="352"/>
        <v>20174</v>
      </c>
      <c r="E669">
        <f t="shared" si="353"/>
        <v>10</v>
      </c>
      <c r="F669">
        <f t="shared" si="354"/>
        <v>201710</v>
      </c>
      <c r="G669">
        <f t="shared" si="355"/>
        <v>302</v>
      </c>
      <c r="H669">
        <f t="shared" si="356"/>
        <v>302</v>
      </c>
      <c r="I669">
        <f t="shared" si="357"/>
        <v>29</v>
      </c>
      <c r="J669">
        <f t="shared" si="358"/>
        <v>64</v>
      </c>
      <c r="K669" s="1">
        <f t="shared" si="359"/>
        <v>43037</v>
      </c>
      <c r="L669" s="1">
        <f t="shared" si="360"/>
        <v>43009</v>
      </c>
      <c r="M669" s="1">
        <f t="shared" si="378"/>
        <v>43039</v>
      </c>
      <c r="N669" s="1">
        <f t="shared" si="361"/>
        <v>43009</v>
      </c>
      <c r="O669" s="1">
        <f t="shared" si="379"/>
        <v>43100</v>
      </c>
      <c r="P669" s="2">
        <f t="shared" si="380"/>
        <v>22</v>
      </c>
      <c r="Q669" s="2">
        <f t="shared" si="381"/>
        <v>8</v>
      </c>
      <c r="R669" s="2">
        <f t="shared" ca="1" si="382"/>
        <v>2018</v>
      </c>
      <c r="S669" s="2">
        <f t="shared" ca="1" si="383"/>
        <v>4</v>
      </c>
      <c r="T669" s="2">
        <f t="shared" ca="1" si="384"/>
        <v>12</v>
      </c>
      <c r="U669" s="2">
        <f t="shared" ca="1" si="362"/>
        <v>344</v>
      </c>
      <c r="V669" s="2">
        <f t="shared" ca="1" si="363"/>
        <v>344</v>
      </c>
      <c r="W669" s="2">
        <f t="shared" ca="1" si="364"/>
        <v>71</v>
      </c>
      <c r="X669" s="2">
        <f t="shared" ca="1" si="365"/>
        <v>12</v>
      </c>
      <c r="Y669" s="2">
        <f t="shared" ca="1" si="366"/>
        <v>36</v>
      </c>
      <c r="Z669" s="2">
        <f t="shared" ca="1" si="367"/>
        <v>-1</v>
      </c>
      <c r="AA669" s="2">
        <f t="shared" ca="1" si="368"/>
        <v>-4</v>
      </c>
      <c r="AB669" s="2">
        <f t="shared" ca="1" si="369"/>
        <v>-14</v>
      </c>
      <c r="AC669" s="2" t="str">
        <f t="shared" ca="1" si="370"/>
        <v xml:space="preserve"> 2017 Q4</v>
      </c>
      <c r="AD669" s="2" t="str">
        <f t="shared" ca="1" si="371"/>
        <v xml:space="preserve"> 2017 M10</v>
      </c>
      <c r="AE669" s="2" t="b">
        <f t="shared" ca="1" si="372"/>
        <v>1</v>
      </c>
      <c r="AF669" s="2" t="b">
        <f t="shared" ca="1" si="373"/>
        <v>1</v>
      </c>
      <c r="AG669" s="2" t="str">
        <f t="shared" si="374"/>
        <v>2017</v>
      </c>
      <c r="AH669" s="2" t="str">
        <f t="shared" si="375"/>
        <v>4</v>
      </c>
      <c r="AI669" t="str">
        <f t="shared" si="376"/>
        <v>10</v>
      </c>
      <c r="AJ669" s="2" t="str">
        <f t="shared" si="377"/>
        <v>2017 Q4</v>
      </c>
    </row>
    <row r="670" spans="1:36" x14ac:dyDescent="0.25">
      <c r="A670" s="1">
        <v>43038</v>
      </c>
      <c r="B670" s="2">
        <f t="shared" si="350"/>
        <v>2017</v>
      </c>
      <c r="C670" s="2">
        <f t="shared" si="351"/>
        <v>4</v>
      </c>
      <c r="D670" s="2">
        <f t="shared" si="352"/>
        <v>20174</v>
      </c>
      <c r="E670">
        <f t="shared" si="353"/>
        <v>10</v>
      </c>
      <c r="F670">
        <f t="shared" si="354"/>
        <v>201710</v>
      </c>
      <c r="G670">
        <f t="shared" si="355"/>
        <v>303</v>
      </c>
      <c r="H670">
        <f t="shared" si="356"/>
        <v>303</v>
      </c>
      <c r="I670">
        <f t="shared" si="357"/>
        <v>30</v>
      </c>
      <c r="J670">
        <f t="shared" si="358"/>
        <v>63</v>
      </c>
      <c r="K670" s="1">
        <f t="shared" si="359"/>
        <v>43038</v>
      </c>
      <c r="L670" s="1">
        <f t="shared" si="360"/>
        <v>43009</v>
      </c>
      <c r="M670" s="1">
        <f t="shared" si="378"/>
        <v>43039</v>
      </c>
      <c r="N670" s="1">
        <f t="shared" si="361"/>
        <v>43009</v>
      </c>
      <c r="O670" s="1">
        <f t="shared" si="379"/>
        <v>43100</v>
      </c>
      <c r="P670" s="2">
        <f t="shared" si="380"/>
        <v>22</v>
      </c>
      <c r="Q670" s="2">
        <f t="shared" si="381"/>
        <v>8</v>
      </c>
      <c r="R670" s="2">
        <f t="shared" ca="1" si="382"/>
        <v>2018</v>
      </c>
      <c r="S670" s="2">
        <f t="shared" ca="1" si="383"/>
        <v>4</v>
      </c>
      <c r="T670" s="2">
        <f t="shared" ca="1" si="384"/>
        <v>12</v>
      </c>
      <c r="U670" s="2">
        <f t="shared" ca="1" si="362"/>
        <v>344</v>
      </c>
      <c r="V670" s="2">
        <f t="shared" ca="1" si="363"/>
        <v>344</v>
      </c>
      <c r="W670" s="2">
        <f t="shared" ca="1" si="364"/>
        <v>71</v>
      </c>
      <c r="X670" s="2">
        <f t="shared" ca="1" si="365"/>
        <v>12</v>
      </c>
      <c r="Y670" s="2">
        <f t="shared" ca="1" si="366"/>
        <v>36</v>
      </c>
      <c r="Z670" s="2">
        <f t="shared" ca="1" si="367"/>
        <v>-1</v>
      </c>
      <c r="AA670" s="2">
        <f t="shared" ca="1" si="368"/>
        <v>-4</v>
      </c>
      <c r="AB670" s="2">
        <f t="shared" ca="1" si="369"/>
        <v>-14</v>
      </c>
      <c r="AC670" s="2" t="str">
        <f t="shared" ca="1" si="370"/>
        <v xml:space="preserve"> 2017 Q4</v>
      </c>
      <c r="AD670" s="2" t="str">
        <f t="shared" ca="1" si="371"/>
        <v xml:space="preserve"> 2017 M10</v>
      </c>
      <c r="AE670" s="2" t="b">
        <f t="shared" ca="1" si="372"/>
        <v>1</v>
      </c>
      <c r="AF670" s="2" t="b">
        <f t="shared" ca="1" si="373"/>
        <v>1</v>
      </c>
      <c r="AG670" s="2" t="str">
        <f t="shared" si="374"/>
        <v>2017</v>
      </c>
      <c r="AH670" s="2" t="str">
        <f t="shared" si="375"/>
        <v>4</v>
      </c>
      <c r="AI670" t="str">
        <f t="shared" si="376"/>
        <v>10</v>
      </c>
      <c r="AJ670" s="2" t="str">
        <f t="shared" si="377"/>
        <v>2017 Q4</v>
      </c>
    </row>
    <row r="671" spans="1:36" x14ac:dyDescent="0.25">
      <c r="A671" s="1">
        <v>43039</v>
      </c>
      <c r="B671" s="2">
        <f t="shared" si="350"/>
        <v>2017</v>
      </c>
      <c r="C671" s="2">
        <f t="shared" si="351"/>
        <v>4</v>
      </c>
      <c r="D671" s="2">
        <f t="shared" si="352"/>
        <v>20174</v>
      </c>
      <c r="E671">
        <f t="shared" si="353"/>
        <v>10</v>
      </c>
      <c r="F671">
        <f t="shared" si="354"/>
        <v>201710</v>
      </c>
      <c r="G671">
        <f t="shared" si="355"/>
        <v>304</v>
      </c>
      <c r="H671">
        <f t="shared" si="356"/>
        <v>304</v>
      </c>
      <c r="I671">
        <f t="shared" si="357"/>
        <v>31</v>
      </c>
      <c r="J671">
        <f t="shared" si="358"/>
        <v>62</v>
      </c>
      <c r="K671" s="1">
        <f t="shared" si="359"/>
        <v>43039</v>
      </c>
      <c r="L671" s="1">
        <f t="shared" si="360"/>
        <v>43009</v>
      </c>
      <c r="M671" s="1">
        <f t="shared" si="378"/>
        <v>43039</v>
      </c>
      <c r="N671" s="1">
        <f t="shared" si="361"/>
        <v>43009</v>
      </c>
      <c r="O671" s="1">
        <f t="shared" si="379"/>
        <v>43100</v>
      </c>
      <c r="P671" s="2">
        <f t="shared" si="380"/>
        <v>22</v>
      </c>
      <c r="Q671" s="2">
        <f t="shared" si="381"/>
        <v>8</v>
      </c>
      <c r="R671" s="2">
        <f t="shared" ca="1" si="382"/>
        <v>2018</v>
      </c>
      <c r="S671" s="2">
        <f t="shared" ca="1" si="383"/>
        <v>4</v>
      </c>
      <c r="T671" s="2">
        <f t="shared" ca="1" si="384"/>
        <v>12</v>
      </c>
      <c r="U671" s="2">
        <f t="shared" ca="1" si="362"/>
        <v>344</v>
      </c>
      <c r="V671" s="2">
        <f t="shared" ca="1" si="363"/>
        <v>344</v>
      </c>
      <c r="W671" s="2">
        <f t="shared" ca="1" si="364"/>
        <v>71</v>
      </c>
      <c r="X671" s="2">
        <f t="shared" ca="1" si="365"/>
        <v>12</v>
      </c>
      <c r="Y671" s="2">
        <f t="shared" ca="1" si="366"/>
        <v>36</v>
      </c>
      <c r="Z671" s="2">
        <f t="shared" ca="1" si="367"/>
        <v>-1</v>
      </c>
      <c r="AA671" s="2">
        <f t="shared" ca="1" si="368"/>
        <v>-4</v>
      </c>
      <c r="AB671" s="2">
        <f t="shared" ca="1" si="369"/>
        <v>-14</v>
      </c>
      <c r="AC671" s="2" t="str">
        <f t="shared" ca="1" si="370"/>
        <v xml:space="preserve"> 2017 Q4</v>
      </c>
      <c r="AD671" s="2" t="str">
        <f t="shared" ca="1" si="371"/>
        <v xml:space="preserve"> 2017 M10</v>
      </c>
      <c r="AE671" s="2" t="b">
        <f t="shared" ca="1" si="372"/>
        <v>1</v>
      </c>
      <c r="AF671" s="2" t="b">
        <f t="shared" ca="1" si="373"/>
        <v>1</v>
      </c>
      <c r="AG671" s="2" t="str">
        <f t="shared" si="374"/>
        <v>2017</v>
      </c>
      <c r="AH671" s="2" t="str">
        <f t="shared" si="375"/>
        <v>4</v>
      </c>
      <c r="AI671" t="str">
        <f t="shared" si="376"/>
        <v>10</v>
      </c>
      <c r="AJ671" s="2" t="str">
        <f t="shared" si="377"/>
        <v>2017 Q4</v>
      </c>
    </row>
    <row r="672" spans="1:36" x14ac:dyDescent="0.25">
      <c r="A672" s="1">
        <v>43040</v>
      </c>
      <c r="B672" s="2">
        <f t="shared" si="350"/>
        <v>2017</v>
      </c>
      <c r="C672" s="2">
        <f t="shared" si="351"/>
        <v>4</v>
      </c>
      <c r="D672" s="2">
        <f t="shared" si="352"/>
        <v>20174</v>
      </c>
      <c r="E672">
        <f t="shared" si="353"/>
        <v>11</v>
      </c>
      <c r="F672">
        <f t="shared" si="354"/>
        <v>201711</v>
      </c>
      <c r="G672">
        <f t="shared" si="355"/>
        <v>305</v>
      </c>
      <c r="H672">
        <f t="shared" si="356"/>
        <v>305</v>
      </c>
      <c r="I672">
        <f t="shared" si="357"/>
        <v>32</v>
      </c>
      <c r="J672">
        <f t="shared" si="358"/>
        <v>61</v>
      </c>
      <c r="K672" s="1">
        <f t="shared" si="359"/>
        <v>43040</v>
      </c>
      <c r="L672" s="1">
        <f t="shared" si="360"/>
        <v>43040</v>
      </c>
      <c r="M672" s="1">
        <f t="shared" si="378"/>
        <v>43069</v>
      </c>
      <c r="N672" s="1">
        <f t="shared" si="361"/>
        <v>43009</v>
      </c>
      <c r="O672" s="1">
        <f t="shared" si="379"/>
        <v>43100</v>
      </c>
      <c r="P672" s="2">
        <f t="shared" si="380"/>
        <v>23</v>
      </c>
      <c r="Q672" s="2">
        <f t="shared" si="381"/>
        <v>8</v>
      </c>
      <c r="R672" s="2">
        <f t="shared" ca="1" si="382"/>
        <v>2018</v>
      </c>
      <c r="S672" s="2">
        <f t="shared" ca="1" si="383"/>
        <v>4</v>
      </c>
      <c r="T672" s="2">
        <f t="shared" ca="1" si="384"/>
        <v>12</v>
      </c>
      <c r="U672" s="2">
        <f t="shared" ca="1" si="362"/>
        <v>344</v>
      </c>
      <c r="V672" s="2">
        <f t="shared" ca="1" si="363"/>
        <v>344</v>
      </c>
      <c r="W672" s="2">
        <f t="shared" ca="1" si="364"/>
        <v>71</v>
      </c>
      <c r="X672" s="2">
        <f t="shared" ca="1" si="365"/>
        <v>12</v>
      </c>
      <c r="Y672" s="2">
        <f t="shared" ca="1" si="366"/>
        <v>36</v>
      </c>
      <c r="Z672" s="2">
        <f t="shared" ca="1" si="367"/>
        <v>-1</v>
      </c>
      <c r="AA672" s="2">
        <f t="shared" ca="1" si="368"/>
        <v>-4</v>
      </c>
      <c r="AB672" s="2">
        <f t="shared" ca="1" si="369"/>
        <v>-13</v>
      </c>
      <c r="AC672" s="2" t="str">
        <f t="shared" ca="1" si="370"/>
        <v xml:space="preserve"> 2017 Q4</v>
      </c>
      <c r="AD672" s="2" t="str">
        <f t="shared" ca="1" si="371"/>
        <v xml:space="preserve"> 2017 M11</v>
      </c>
      <c r="AE672" s="2" t="b">
        <f t="shared" ca="1" si="372"/>
        <v>1</v>
      </c>
      <c r="AF672" s="2" t="b">
        <f t="shared" ca="1" si="373"/>
        <v>1</v>
      </c>
      <c r="AG672" s="2" t="str">
        <f t="shared" si="374"/>
        <v>2017</v>
      </c>
      <c r="AH672" s="2" t="str">
        <f t="shared" si="375"/>
        <v>4</v>
      </c>
      <c r="AI672" t="str">
        <f t="shared" si="376"/>
        <v>11</v>
      </c>
      <c r="AJ672" s="2" t="str">
        <f t="shared" si="377"/>
        <v>2017 Q4</v>
      </c>
    </row>
    <row r="673" spans="1:36" x14ac:dyDescent="0.25">
      <c r="A673" s="1">
        <v>43041</v>
      </c>
      <c r="B673" s="2">
        <f t="shared" si="350"/>
        <v>2017</v>
      </c>
      <c r="C673" s="2">
        <f t="shared" si="351"/>
        <v>4</v>
      </c>
      <c r="D673" s="2">
        <f t="shared" si="352"/>
        <v>20174</v>
      </c>
      <c r="E673">
        <f t="shared" si="353"/>
        <v>11</v>
      </c>
      <c r="F673">
        <f t="shared" si="354"/>
        <v>201711</v>
      </c>
      <c r="G673">
        <f t="shared" si="355"/>
        <v>306</v>
      </c>
      <c r="H673">
        <f t="shared" si="356"/>
        <v>306</v>
      </c>
      <c r="I673">
        <f t="shared" si="357"/>
        <v>33</v>
      </c>
      <c r="J673">
        <f t="shared" si="358"/>
        <v>60</v>
      </c>
      <c r="K673" s="1">
        <f t="shared" si="359"/>
        <v>43041</v>
      </c>
      <c r="L673" s="1">
        <f t="shared" si="360"/>
        <v>43040</v>
      </c>
      <c r="M673" s="1">
        <f t="shared" si="378"/>
        <v>43069</v>
      </c>
      <c r="N673" s="1">
        <f t="shared" si="361"/>
        <v>43009</v>
      </c>
      <c r="O673" s="1">
        <f t="shared" si="379"/>
        <v>43100</v>
      </c>
      <c r="P673" s="2">
        <f t="shared" si="380"/>
        <v>23</v>
      </c>
      <c r="Q673" s="2">
        <f t="shared" si="381"/>
        <v>8</v>
      </c>
      <c r="R673" s="2">
        <f t="shared" ca="1" si="382"/>
        <v>2018</v>
      </c>
      <c r="S673" s="2">
        <f t="shared" ca="1" si="383"/>
        <v>4</v>
      </c>
      <c r="T673" s="2">
        <f t="shared" ca="1" si="384"/>
        <v>12</v>
      </c>
      <c r="U673" s="2">
        <f t="shared" ca="1" si="362"/>
        <v>344</v>
      </c>
      <c r="V673" s="2">
        <f t="shared" ca="1" si="363"/>
        <v>344</v>
      </c>
      <c r="W673" s="2">
        <f t="shared" ca="1" si="364"/>
        <v>71</v>
      </c>
      <c r="X673" s="2">
        <f t="shared" ca="1" si="365"/>
        <v>12</v>
      </c>
      <c r="Y673" s="2">
        <f t="shared" ca="1" si="366"/>
        <v>36</v>
      </c>
      <c r="Z673" s="2">
        <f t="shared" ca="1" si="367"/>
        <v>-1</v>
      </c>
      <c r="AA673" s="2">
        <f t="shared" ca="1" si="368"/>
        <v>-4</v>
      </c>
      <c r="AB673" s="2">
        <f t="shared" ca="1" si="369"/>
        <v>-13</v>
      </c>
      <c r="AC673" s="2" t="str">
        <f t="shared" ca="1" si="370"/>
        <v xml:space="preserve"> 2017 Q4</v>
      </c>
      <c r="AD673" s="2" t="str">
        <f t="shared" ca="1" si="371"/>
        <v xml:space="preserve"> 2017 M11</v>
      </c>
      <c r="AE673" s="2" t="b">
        <f t="shared" ca="1" si="372"/>
        <v>1</v>
      </c>
      <c r="AF673" s="2" t="b">
        <f t="shared" ca="1" si="373"/>
        <v>1</v>
      </c>
      <c r="AG673" s="2" t="str">
        <f t="shared" si="374"/>
        <v>2017</v>
      </c>
      <c r="AH673" s="2" t="str">
        <f t="shared" si="375"/>
        <v>4</v>
      </c>
      <c r="AI673" t="str">
        <f t="shared" si="376"/>
        <v>11</v>
      </c>
      <c r="AJ673" s="2" t="str">
        <f t="shared" si="377"/>
        <v>2017 Q4</v>
      </c>
    </row>
    <row r="674" spans="1:36" x14ac:dyDescent="0.25">
      <c r="A674" s="1">
        <v>43042</v>
      </c>
      <c r="B674" s="2">
        <f t="shared" si="350"/>
        <v>2017</v>
      </c>
      <c r="C674" s="2">
        <f t="shared" si="351"/>
        <v>4</v>
      </c>
      <c r="D674" s="2">
        <f t="shared" si="352"/>
        <v>20174</v>
      </c>
      <c r="E674">
        <f t="shared" si="353"/>
        <v>11</v>
      </c>
      <c r="F674">
        <f t="shared" si="354"/>
        <v>201711</v>
      </c>
      <c r="G674">
        <f t="shared" si="355"/>
        <v>307</v>
      </c>
      <c r="H674">
        <f t="shared" si="356"/>
        <v>307</v>
      </c>
      <c r="I674">
        <f t="shared" si="357"/>
        <v>34</v>
      </c>
      <c r="J674">
        <f t="shared" si="358"/>
        <v>59</v>
      </c>
      <c r="K674" s="1">
        <f t="shared" si="359"/>
        <v>43042</v>
      </c>
      <c r="L674" s="1">
        <f t="shared" si="360"/>
        <v>43040</v>
      </c>
      <c r="M674" s="1">
        <f t="shared" si="378"/>
        <v>43069</v>
      </c>
      <c r="N674" s="1">
        <f t="shared" si="361"/>
        <v>43009</v>
      </c>
      <c r="O674" s="1">
        <f t="shared" si="379"/>
        <v>43100</v>
      </c>
      <c r="P674" s="2">
        <f t="shared" si="380"/>
        <v>23</v>
      </c>
      <c r="Q674" s="2">
        <f t="shared" si="381"/>
        <v>8</v>
      </c>
      <c r="R674" s="2">
        <f t="shared" ca="1" si="382"/>
        <v>2018</v>
      </c>
      <c r="S674" s="2">
        <f t="shared" ca="1" si="383"/>
        <v>4</v>
      </c>
      <c r="T674" s="2">
        <f t="shared" ca="1" si="384"/>
        <v>12</v>
      </c>
      <c r="U674" s="2">
        <f t="shared" ca="1" si="362"/>
        <v>344</v>
      </c>
      <c r="V674" s="2">
        <f t="shared" ca="1" si="363"/>
        <v>344</v>
      </c>
      <c r="W674" s="2">
        <f t="shared" ca="1" si="364"/>
        <v>71</v>
      </c>
      <c r="X674" s="2">
        <f t="shared" ca="1" si="365"/>
        <v>12</v>
      </c>
      <c r="Y674" s="2">
        <f t="shared" ca="1" si="366"/>
        <v>36</v>
      </c>
      <c r="Z674" s="2">
        <f t="shared" ca="1" si="367"/>
        <v>-1</v>
      </c>
      <c r="AA674" s="2">
        <f t="shared" ca="1" si="368"/>
        <v>-4</v>
      </c>
      <c r="AB674" s="2">
        <f t="shared" ca="1" si="369"/>
        <v>-13</v>
      </c>
      <c r="AC674" s="2" t="str">
        <f t="shared" ca="1" si="370"/>
        <v xml:space="preserve"> 2017 Q4</v>
      </c>
      <c r="AD674" s="2" t="str">
        <f t="shared" ca="1" si="371"/>
        <v xml:space="preserve"> 2017 M11</v>
      </c>
      <c r="AE674" s="2" t="b">
        <f t="shared" ca="1" si="372"/>
        <v>1</v>
      </c>
      <c r="AF674" s="2" t="b">
        <f t="shared" ca="1" si="373"/>
        <v>1</v>
      </c>
      <c r="AG674" s="2" t="str">
        <f t="shared" si="374"/>
        <v>2017</v>
      </c>
      <c r="AH674" s="2" t="str">
        <f t="shared" si="375"/>
        <v>4</v>
      </c>
      <c r="AI674" t="str">
        <f t="shared" si="376"/>
        <v>11</v>
      </c>
      <c r="AJ674" s="2" t="str">
        <f t="shared" si="377"/>
        <v>2017 Q4</v>
      </c>
    </row>
    <row r="675" spans="1:36" x14ac:dyDescent="0.25">
      <c r="A675" s="1">
        <v>43043</v>
      </c>
      <c r="B675" s="2">
        <f t="shared" si="350"/>
        <v>2017</v>
      </c>
      <c r="C675" s="2">
        <f t="shared" si="351"/>
        <v>4</v>
      </c>
      <c r="D675" s="2">
        <f t="shared" si="352"/>
        <v>20174</v>
      </c>
      <c r="E675">
        <f t="shared" si="353"/>
        <v>11</v>
      </c>
      <c r="F675">
        <f t="shared" si="354"/>
        <v>201711</v>
      </c>
      <c r="G675">
        <f t="shared" si="355"/>
        <v>308</v>
      </c>
      <c r="H675">
        <f t="shared" si="356"/>
        <v>308</v>
      </c>
      <c r="I675">
        <f t="shared" si="357"/>
        <v>35</v>
      </c>
      <c r="J675">
        <f t="shared" si="358"/>
        <v>58</v>
      </c>
      <c r="K675" s="1">
        <f t="shared" si="359"/>
        <v>43043</v>
      </c>
      <c r="L675" s="1">
        <f t="shared" si="360"/>
        <v>43040</v>
      </c>
      <c r="M675" s="1">
        <f t="shared" si="378"/>
        <v>43069</v>
      </c>
      <c r="N675" s="1">
        <f t="shared" si="361"/>
        <v>43009</v>
      </c>
      <c r="O675" s="1">
        <f t="shared" si="379"/>
        <v>43100</v>
      </c>
      <c r="P675" s="2">
        <f t="shared" si="380"/>
        <v>23</v>
      </c>
      <c r="Q675" s="2">
        <f t="shared" si="381"/>
        <v>8</v>
      </c>
      <c r="R675" s="2">
        <f t="shared" ca="1" si="382"/>
        <v>2018</v>
      </c>
      <c r="S675" s="2">
        <f t="shared" ca="1" si="383"/>
        <v>4</v>
      </c>
      <c r="T675" s="2">
        <f t="shared" ca="1" si="384"/>
        <v>12</v>
      </c>
      <c r="U675" s="2">
        <f t="shared" ca="1" si="362"/>
        <v>344</v>
      </c>
      <c r="V675" s="2">
        <f t="shared" ca="1" si="363"/>
        <v>344</v>
      </c>
      <c r="W675" s="2">
        <f t="shared" ca="1" si="364"/>
        <v>71</v>
      </c>
      <c r="X675" s="2">
        <f t="shared" ca="1" si="365"/>
        <v>12</v>
      </c>
      <c r="Y675" s="2">
        <f t="shared" ca="1" si="366"/>
        <v>36</v>
      </c>
      <c r="Z675" s="2">
        <f t="shared" ca="1" si="367"/>
        <v>-1</v>
      </c>
      <c r="AA675" s="2">
        <f t="shared" ca="1" si="368"/>
        <v>-4</v>
      </c>
      <c r="AB675" s="2">
        <f t="shared" ca="1" si="369"/>
        <v>-13</v>
      </c>
      <c r="AC675" s="2" t="str">
        <f t="shared" ca="1" si="370"/>
        <v xml:space="preserve"> 2017 Q4</v>
      </c>
      <c r="AD675" s="2" t="str">
        <f t="shared" ca="1" si="371"/>
        <v xml:space="preserve"> 2017 M11</v>
      </c>
      <c r="AE675" s="2" t="b">
        <f t="shared" ca="1" si="372"/>
        <v>1</v>
      </c>
      <c r="AF675" s="2" t="b">
        <f t="shared" ca="1" si="373"/>
        <v>1</v>
      </c>
      <c r="AG675" s="2" t="str">
        <f t="shared" si="374"/>
        <v>2017</v>
      </c>
      <c r="AH675" s="2" t="str">
        <f t="shared" si="375"/>
        <v>4</v>
      </c>
      <c r="AI675" t="str">
        <f t="shared" si="376"/>
        <v>11</v>
      </c>
      <c r="AJ675" s="2" t="str">
        <f t="shared" si="377"/>
        <v>2017 Q4</v>
      </c>
    </row>
    <row r="676" spans="1:36" x14ac:dyDescent="0.25">
      <c r="A676" s="1">
        <v>43044</v>
      </c>
      <c r="B676" s="2">
        <f t="shared" si="350"/>
        <v>2017</v>
      </c>
      <c r="C676" s="2">
        <f t="shared" si="351"/>
        <v>4</v>
      </c>
      <c r="D676" s="2">
        <f t="shared" si="352"/>
        <v>20174</v>
      </c>
      <c r="E676">
        <f t="shared" si="353"/>
        <v>11</v>
      </c>
      <c r="F676">
        <f t="shared" si="354"/>
        <v>201711</v>
      </c>
      <c r="G676">
        <f t="shared" si="355"/>
        <v>309</v>
      </c>
      <c r="H676">
        <f t="shared" si="356"/>
        <v>309</v>
      </c>
      <c r="I676">
        <f t="shared" si="357"/>
        <v>36</v>
      </c>
      <c r="J676">
        <f t="shared" si="358"/>
        <v>57</v>
      </c>
      <c r="K676" s="1">
        <f t="shared" si="359"/>
        <v>43044</v>
      </c>
      <c r="L676" s="1">
        <f t="shared" si="360"/>
        <v>43040</v>
      </c>
      <c r="M676" s="1">
        <f t="shared" si="378"/>
        <v>43069</v>
      </c>
      <c r="N676" s="1">
        <f t="shared" si="361"/>
        <v>43009</v>
      </c>
      <c r="O676" s="1">
        <f t="shared" si="379"/>
        <v>43100</v>
      </c>
      <c r="P676" s="2">
        <f t="shared" si="380"/>
        <v>23</v>
      </c>
      <c r="Q676" s="2">
        <f t="shared" si="381"/>
        <v>8</v>
      </c>
      <c r="R676" s="2">
        <f t="shared" ca="1" si="382"/>
        <v>2018</v>
      </c>
      <c r="S676" s="2">
        <f t="shared" ca="1" si="383"/>
        <v>4</v>
      </c>
      <c r="T676" s="2">
        <f t="shared" ca="1" si="384"/>
        <v>12</v>
      </c>
      <c r="U676" s="2">
        <f t="shared" ca="1" si="362"/>
        <v>344</v>
      </c>
      <c r="V676" s="2">
        <f t="shared" ca="1" si="363"/>
        <v>344</v>
      </c>
      <c r="W676" s="2">
        <f t="shared" ca="1" si="364"/>
        <v>71</v>
      </c>
      <c r="X676" s="2">
        <f t="shared" ca="1" si="365"/>
        <v>12</v>
      </c>
      <c r="Y676" s="2">
        <f t="shared" ca="1" si="366"/>
        <v>36</v>
      </c>
      <c r="Z676" s="2">
        <f t="shared" ca="1" si="367"/>
        <v>-1</v>
      </c>
      <c r="AA676" s="2">
        <f t="shared" ca="1" si="368"/>
        <v>-4</v>
      </c>
      <c r="AB676" s="2">
        <f t="shared" ca="1" si="369"/>
        <v>-13</v>
      </c>
      <c r="AC676" s="2" t="str">
        <f t="shared" ca="1" si="370"/>
        <v xml:space="preserve"> 2017 Q4</v>
      </c>
      <c r="AD676" s="2" t="str">
        <f t="shared" ca="1" si="371"/>
        <v xml:space="preserve"> 2017 M11</v>
      </c>
      <c r="AE676" s="2" t="b">
        <f t="shared" ca="1" si="372"/>
        <v>1</v>
      </c>
      <c r="AF676" s="2" t="b">
        <f t="shared" ca="1" si="373"/>
        <v>1</v>
      </c>
      <c r="AG676" s="2" t="str">
        <f t="shared" si="374"/>
        <v>2017</v>
      </c>
      <c r="AH676" s="2" t="str">
        <f t="shared" si="375"/>
        <v>4</v>
      </c>
      <c r="AI676" t="str">
        <f t="shared" si="376"/>
        <v>11</v>
      </c>
      <c r="AJ676" s="2" t="str">
        <f t="shared" si="377"/>
        <v>2017 Q4</v>
      </c>
    </row>
    <row r="677" spans="1:36" x14ac:dyDescent="0.25">
      <c r="A677" s="1">
        <v>43045</v>
      </c>
      <c r="B677" s="2">
        <f t="shared" si="350"/>
        <v>2017</v>
      </c>
      <c r="C677" s="2">
        <f t="shared" si="351"/>
        <v>4</v>
      </c>
      <c r="D677" s="2">
        <f t="shared" si="352"/>
        <v>20174</v>
      </c>
      <c r="E677">
        <f t="shared" si="353"/>
        <v>11</v>
      </c>
      <c r="F677">
        <f t="shared" si="354"/>
        <v>201711</v>
      </c>
      <c r="G677">
        <f t="shared" si="355"/>
        <v>310</v>
      </c>
      <c r="H677">
        <f t="shared" si="356"/>
        <v>310</v>
      </c>
      <c r="I677">
        <f t="shared" si="357"/>
        <v>37</v>
      </c>
      <c r="J677">
        <f t="shared" si="358"/>
        <v>56</v>
      </c>
      <c r="K677" s="1">
        <f t="shared" si="359"/>
        <v>43045</v>
      </c>
      <c r="L677" s="1">
        <f t="shared" si="360"/>
        <v>43040</v>
      </c>
      <c r="M677" s="1">
        <f t="shared" si="378"/>
        <v>43069</v>
      </c>
      <c r="N677" s="1">
        <f t="shared" si="361"/>
        <v>43009</v>
      </c>
      <c r="O677" s="1">
        <f t="shared" si="379"/>
        <v>43100</v>
      </c>
      <c r="P677" s="2">
        <f t="shared" si="380"/>
        <v>23</v>
      </c>
      <c r="Q677" s="2">
        <f t="shared" si="381"/>
        <v>8</v>
      </c>
      <c r="R677" s="2">
        <f t="shared" ca="1" si="382"/>
        <v>2018</v>
      </c>
      <c r="S677" s="2">
        <f t="shared" ca="1" si="383"/>
        <v>4</v>
      </c>
      <c r="T677" s="2">
        <f t="shared" ca="1" si="384"/>
        <v>12</v>
      </c>
      <c r="U677" s="2">
        <f t="shared" ca="1" si="362"/>
        <v>344</v>
      </c>
      <c r="V677" s="2">
        <f t="shared" ca="1" si="363"/>
        <v>344</v>
      </c>
      <c r="W677" s="2">
        <f t="shared" ca="1" si="364"/>
        <v>71</v>
      </c>
      <c r="X677" s="2">
        <f t="shared" ca="1" si="365"/>
        <v>12</v>
      </c>
      <c r="Y677" s="2">
        <f t="shared" ca="1" si="366"/>
        <v>36</v>
      </c>
      <c r="Z677" s="2">
        <f t="shared" ca="1" si="367"/>
        <v>-1</v>
      </c>
      <c r="AA677" s="2">
        <f t="shared" ca="1" si="368"/>
        <v>-4</v>
      </c>
      <c r="AB677" s="2">
        <f t="shared" ca="1" si="369"/>
        <v>-13</v>
      </c>
      <c r="AC677" s="2" t="str">
        <f t="shared" ca="1" si="370"/>
        <v xml:space="preserve"> 2017 Q4</v>
      </c>
      <c r="AD677" s="2" t="str">
        <f t="shared" ca="1" si="371"/>
        <v xml:space="preserve"> 2017 M11</v>
      </c>
      <c r="AE677" s="2" t="b">
        <f t="shared" ca="1" si="372"/>
        <v>1</v>
      </c>
      <c r="AF677" s="2" t="b">
        <f t="shared" ca="1" si="373"/>
        <v>1</v>
      </c>
      <c r="AG677" s="2" t="str">
        <f t="shared" si="374"/>
        <v>2017</v>
      </c>
      <c r="AH677" s="2" t="str">
        <f t="shared" si="375"/>
        <v>4</v>
      </c>
      <c r="AI677" t="str">
        <f t="shared" si="376"/>
        <v>11</v>
      </c>
      <c r="AJ677" s="2" t="str">
        <f t="shared" si="377"/>
        <v>2017 Q4</v>
      </c>
    </row>
    <row r="678" spans="1:36" x14ac:dyDescent="0.25">
      <c r="A678" s="1">
        <v>43046</v>
      </c>
      <c r="B678" s="2">
        <f t="shared" si="350"/>
        <v>2017</v>
      </c>
      <c r="C678" s="2">
        <f t="shared" si="351"/>
        <v>4</v>
      </c>
      <c r="D678" s="2">
        <f t="shared" si="352"/>
        <v>20174</v>
      </c>
      <c r="E678">
        <f t="shared" si="353"/>
        <v>11</v>
      </c>
      <c r="F678">
        <f t="shared" si="354"/>
        <v>201711</v>
      </c>
      <c r="G678">
        <f t="shared" si="355"/>
        <v>311</v>
      </c>
      <c r="H678">
        <f t="shared" si="356"/>
        <v>311</v>
      </c>
      <c r="I678">
        <f t="shared" si="357"/>
        <v>38</v>
      </c>
      <c r="J678">
        <f t="shared" si="358"/>
        <v>55</v>
      </c>
      <c r="K678" s="1">
        <f t="shared" si="359"/>
        <v>43046</v>
      </c>
      <c r="L678" s="1">
        <f t="shared" si="360"/>
        <v>43040</v>
      </c>
      <c r="M678" s="1">
        <f t="shared" si="378"/>
        <v>43069</v>
      </c>
      <c r="N678" s="1">
        <f t="shared" si="361"/>
        <v>43009</v>
      </c>
      <c r="O678" s="1">
        <f t="shared" si="379"/>
        <v>43100</v>
      </c>
      <c r="P678" s="2">
        <f t="shared" si="380"/>
        <v>23</v>
      </c>
      <c r="Q678" s="2">
        <f t="shared" si="381"/>
        <v>8</v>
      </c>
      <c r="R678" s="2">
        <f t="shared" ca="1" si="382"/>
        <v>2018</v>
      </c>
      <c r="S678" s="2">
        <f t="shared" ca="1" si="383"/>
        <v>4</v>
      </c>
      <c r="T678" s="2">
        <f t="shared" ca="1" si="384"/>
        <v>12</v>
      </c>
      <c r="U678" s="2">
        <f t="shared" ca="1" si="362"/>
        <v>344</v>
      </c>
      <c r="V678" s="2">
        <f t="shared" ca="1" si="363"/>
        <v>344</v>
      </c>
      <c r="W678" s="2">
        <f t="shared" ca="1" si="364"/>
        <v>71</v>
      </c>
      <c r="X678" s="2">
        <f t="shared" ca="1" si="365"/>
        <v>12</v>
      </c>
      <c r="Y678" s="2">
        <f t="shared" ca="1" si="366"/>
        <v>36</v>
      </c>
      <c r="Z678" s="2">
        <f t="shared" ca="1" si="367"/>
        <v>-1</v>
      </c>
      <c r="AA678" s="2">
        <f t="shared" ca="1" si="368"/>
        <v>-4</v>
      </c>
      <c r="AB678" s="2">
        <f t="shared" ca="1" si="369"/>
        <v>-13</v>
      </c>
      <c r="AC678" s="2" t="str">
        <f t="shared" ca="1" si="370"/>
        <v xml:space="preserve"> 2017 Q4</v>
      </c>
      <c r="AD678" s="2" t="str">
        <f t="shared" ca="1" si="371"/>
        <v xml:space="preserve"> 2017 M11</v>
      </c>
      <c r="AE678" s="2" t="b">
        <f t="shared" ca="1" si="372"/>
        <v>1</v>
      </c>
      <c r="AF678" s="2" t="b">
        <f t="shared" ca="1" si="373"/>
        <v>1</v>
      </c>
      <c r="AG678" s="2" t="str">
        <f t="shared" si="374"/>
        <v>2017</v>
      </c>
      <c r="AH678" s="2" t="str">
        <f t="shared" si="375"/>
        <v>4</v>
      </c>
      <c r="AI678" t="str">
        <f t="shared" si="376"/>
        <v>11</v>
      </c>
      <c r="AJ678" s="2" t="str">
        <f t="shared" si="377"/>
        <v>2017 Q4</v>
      </c>
    </row>
    <row r="679" spans="1:36" x14ac:dyDescent="0.25">
      <c r="A679" s="1">
        <v>43047</v>
      </c>
      <c r="B679" s="2">
        <f t="shared" si="350"/>
        <v>2017</v>
      </c>
      <c r="C679" s="2">
        <f t="shared" si="351"/>
        <v>4</v>
      </c>
      <c r="D679" s="2">
        <f t="shared" si="352"/>
        <v>20174</v>
      </c>
      <c r="E679">
        <f t="shared" si="353"/>
        <v>11</v>
      </c>
      <c r="F679">
        <f t="shared" si="354"/>
        <v>201711</v>
      </c>
      <c r="G679">
        <f t="shared" si="355"/>
        <v>312</v>
      </c>
      <c r="H679">
        <f t="shared" si="356"/>
        <v>312</v>
      </c>
      <c r="I679">
        <f t="shared" si="357"/>
        <v>39</v>
      </c>
      <c r="J679">
        <f t="shared" si="358"/>
        <v>54</v>
      </c>
      <c r="K679" s="1">
        <f t="shared" si="359"/>
        <v>43047</v>
      </c>
      <c r="L679" s="1">
        <f t="shared" si="360"/>
        <v>43040</v>
      </c>
      <c r="M679" s="1">
        <f t="shared" si="378"/>
        <v>43069</v>
      </c>
      <c r="N679" s="1">
        <f t="shared" si="361"/>
        <v>43009</v>
      </c>
      <c r="O679" s="1">
        <f t="shared" si="379"/>
        <v>43100</v>
      </c>
      <c r="P679" s="2">
        <f t="shared" si="380"/>
        <v>23</v>
      </c>
      <c r="Q679" s="2">
        <f t="shared" si="381"/>
        <v>8</v>
      </c>
      <c r="R679" s="2">
        <f t="shared" ca="1" si="382"/>
        <v>2018</v>
      </c>
      <c r="S679" s="2">
        <f t="shared" ca="1" si="383"/>
        <v>4</v>
      </c>
      <c r="T679" s="2">
        <f t="shared" ca="1" si="384"/>
        <v>12</v>
      </c>
      <c r="U679" s="2">
        <f t="shared" ca="1" si="362"/>
        <v>344</v>
      </c>
      <c r="V679" s="2">
        <f t="shared" ca="1" si="363"/>
        <v>344</v>
      </c>
      <c r="W679" s="2">
        <f t="shared" ca="1" si="364"/>
        <v>71</v>
      </c>
      <c r="X679" s="2">
        <f t="shared" ca="1" si="365"/>
        <v>12</v>
      </c>
      <c r="Y679" s="2">
        <f t="shared" ca="1" si="366"/>
        <v>36</v>
      </c>
      <c r="Z679" s="2">
        <f t="shared" ca="1" si="367"/>
        <v>-1</v>
      </c>
      <c r="AA679" s="2">
        <f t="shared" ca="1" si="368"/>
        <v>-4</v>
      </c>
      <c r="AB679" s="2">
        <f t="shared" ca="1" si="369"/>
        <v>-13</v>
      </c>
      <c r="AC679" s="2" t="str">
        <f t="shared" ca="1" si="370"/>
        <v xml:space="preserve"> 2017 Q4</v>
      </c>
      <c r="AD679" s="2" t="str">
        <f t="shared" ca="1" si="371"/>
        <v xml:space="preserve"> 2017 M11</v>
      </c>
      <c r="AE679" s="2" t="b">
        <f t="shared" ca="1" si="372"/>
        <v>1</v>
      </c>
      <c r="AF679" s="2" t="b">
        <f t="shared" ca="1" si="373"/>
        <v>1</v>
      </c>
      <c r="AG679" s="2" t="str">
        <f t="shared" si="374"/>
        <v>2017</v>
      </c>
      <c r="AH679" s="2" t="str">
        <f t="shared" si="375"/>
        <v>4</v>
      </c>
      <c r="AI679" t="str">
        <f t="shared" si="376"/>
        <v>11</v>
      </c>
      <c r="AJ679" s="2" t="str">
        <f t="shared" si="377"/>
        <v>2017 Q4</v>
      </c>
    </row>
    <row r="680" spans="1:36" x14ac:dyDescent="0.25">
      <c r="A680" s="1">
        <v>43048</v>
      </c>
      <c r="B680" s="2">
        <f t="shared" si="350"/>
        <v>2017</v>
      </c>
      <c r="C680" s="2">
        <f t="shared" si="351"/>
        <v>4</v>
      </c>
      <c r="D680" s="2">
        <f t="shared" si="352"/>
        <v>20174</v>
      </c>
      <c r="E680">
        <f t="shared" si="353"/>
        <v>11</v>
      </c>
      <c r="F680">
        <f t="shared" si="354"/>
        <v>201711</v>
      </c>
      <c r="G680">
        <f t="shared" si="355"/>
        <v>313</v>
      </c>
      <c r="H680">
        <f t="shared" si="356"/>
        <v>313</v>
      </c>
      <c r="I680">
        <f t="shared" si="357"/>
        <v>40</v>
      </c>
      <c r="J680">
        <f t="shared" si="358"/>
        <v>53</v>
      </c>
      <c r="K680" s="1">
        <f t="shared" si="359"/>
        <v>43048</v>
      </c>
      <c r="L680" s="1">
        <f t="shared" si="360"/>
        <v>43040</v>
      </c>
      <c r="M680" s="1">
        <f t="shared" si="378"/>
        <v>43069</v>
      </c>
      <c r="N680" s="1">
        <f t="shared" si="361"/>
        <v>43009</v>
      </c>
      <c r="O680" s="1">
        <f t="shared" si="379"/>
        <v>43100</v>
      </c>
      <c r="P680" s="2">
        <f t="shared" si="380"/>
        <v>23</v>
      </c>
      <c r="Q680" s="2">
        <f t="shared" si="381"/>
        <v>8</v>
      </c>
      <c r="R680" s="2">
        <f t="shared" ca="1" si="382"/>
        <v>2018</v>
      </c>
      <c r="S680" s="2">
        <f t="shared" ca="1" si="383"/>
        <v>4</v>
      </c>
      <c r="T680" s="2">
        <f t="shared" ca="1" si="384"/>
        <v>12</v>
      </c>
      <c r="U680" s="2">
        <f t="shared" ca="1" si="362"/>
        <v>344</v>
      </c>
      <c r="V680" s="2">
        <f t="shared" ca="1" si="363"/>
        <v>344</v>
      </c>
      <c r="W680" s="2">
        <f t="shared" ca="1" si="364"/>
        <v>71</v>
      </c>
      <c r="X680" s="2">
        <f t="shared" ca="1" si="365"/>
        <v>12</v>
      </c>
      <c r="Y680" s="2">
        <f t="shared" ca="1" si="366"/>
        <v>36</v>
      </c>
      <c r="Z680" s="2">
        <f t="shared" ca="1" si="367"/>
        <v>-1</v>
      </c>
      <c r="AA680" s="2">
        <f t="shared" ca="1" si="368"/>
        <v>-4</v>
      </c>
      <c r="AB680" s="2">
        <f t="shared" ca="1" si="369"/>
        <v>-13</v>
      </c>
      <c r="AC680" s="2" t="str">
        <f t="shared" ca="1" si="370"/>
        <v xml:space="preserve"> 2017 Q4</v>
      </c>
      <c r="AD680" s="2" t="str">
        <f t="shared" ca="1" si="371"/>
        <v xml:space="preserve"> 2017 M11</v>
      </c>
      <c r="AE680" s="2" t="b">
        <f t="shared" ca="1" si="372"/>
        <v>1</v>
      </c>
      <c r="AF680" s="2" t="b">
        <f t="shared" ca="1" si="373"/>
        <v>1</v>
      </c>
      <c r="AG680" s="2" t="str">
        <f t="shared" si="374"/>
        <v>2017</v>
      </c>
      <c r="AH680" s="2" t="str">
        <f t="shared" si="375"/>
        <v>4</v>
      </c>
      <c r="AI680" t="str">
        <f t="shared" si="376"/>
        <v>11</v>
      </c>
      <c r="AJ680" s="2" t="str">
        <f t="shared" si="377"/>
        <v>2017 Q4</v>
      </c>
    </row>
    <row r="681" spans="1:36" x14ac:dyDescent="0.25">
      <c r="A681" s="1">
        <v>43049</v>
      </c>
      <c r="B681" s="2">
        <f t="shared" si="350"/>
        <v>2017</v>
      </c>
      <c r="C681" s="2">
        <f t="shared" si="351"/>
        <v>4</v>
      </c>
      <c r="D681" s="2">
        <f t="shared" si="352"/>
        <v>20174</v>
      </c>
      <c r="E681">
        <f t="shared" si="353"/>
        <v>11</v>
      </c>
      <c r="F681">
        <f t="shared" si="354"/>
        <v>201711</v>
      </c>
      <c r="G681">
        <f t="shared" si="355"/>
        <v>314</v>
      </c>
      <c r="H681">
        <f t="shared" si="356"/>
        <v>314</v>
      </c>
      <c r="I681">
        <f t="shared" si="357"/>
        <v>41</v>
      </c>
      <c r="J681">
        <f t="shared" si="358"/>
        <v>52</v>
      </c>
      <c r="K681" s="1">
        <f t="shared" si="359"/>
        <v>43049</v>
      </c>
      <c r="L681" s="1">
        <f t="shared" si="360"/>
        <v>43040</v>
      </c>
      <c r="M681" s="1">
        <f t="shared" si="378"/>
        <v>43069</v>
      </c>
      <c r="N681" s="1">
        <f t="shared" si="361"/>
        <v>43009</v>
      </c>
      <c r="O681" s="1">
        <f t="shared" si="379"/>
        <v>43100</v>
      </c>
      <c r="P681" s="2">
        <f t="shared" si="380"/>
        <v>23</v>
      </c>
      <c r="Q681" s="2">
        <f t="shared" si="381"/>
        <v>8</v>
      </c>
      <c r="R681" s="2">
        <f t="shared" ca="1" si="382"/>
        <v>2018</v>
      </c>
      <c r="S681" s="2">
        <f t="shared" ca="1" si="383"/>
        <v>4</v>
      </c>
      <c r="T681" s="2">
        <f t="shared" ca="1" si="384"/>
        <v>12</v>
      </c>
      <c r="U681" s="2">
        <f t="shared" ca="1" si="362"/>
        <v>344</v>
      </c>
      <c r="V681" s="2">
        <f t="shared" ca="1" si="363"/>
        <v>344</v>
      </c>
      <c r="W681" s="2">
        <f t="shared" ca="1" si="364"/>
        <v>71</v>
      </c>
      <c r="X681" s="2">
        <f t="shared" ca="1" si="365"/>
        <v>12</v>
      </c>
      <c r="Y681" s="2">
        <f t="shared" ca="1" si="366"/>
        <v>36</v>
      </c>
      <c r="Z681" s="2">
        <f t="shared" ca="1" si="367"/>
        <v>-1</v>
      </c>
      <c r="AA681" s="2">
        <f t="shared" ca="1" si="368"/>
        <v>-4</v>
      </c>
      <c r="AB681" s="2">
        <f t="shared" ca="1" si="369"/>
        <v>-13</v>
      </c>
      <c r="AC681" s="2" t="str">
        <f t="shared" ca="1" si="370"/>
        <v xml:space="preserve"> 2017 Q4</v>
      </c>
      <c r="AD681" s="2" t="str">
        <f t="shared" ca="1" si="371"/>
        <v xml:space="preserve"> 2017 M11</v>
      </c>
      <c r="AE681" s="2" t="b">
        <f t="shared" ca="1" si="372"/>
        <v>1</v>
      </c>
      <c r="AF681" s="2" t="b">
        <f t="shared" ca="1" si="373"/>
        <v>1</v>
      </c>
      <c r="AG681" s="2" t="str">
        <f t="shared" si="374"/>
        <v>2017</v>
      </c>
      <c r="AH681" s="2" t="str">
        <f t="shared" si="375"/>
        <v>4</v>
      </c>
      <c r="AI681" t="str">
        <f t="shared" si="376"/>
        <v>11</v>
      </c>
      <c r="AJ681" s="2" t="str">
        <f t="shared" si="377"/>
        <v>2017 Q4</v>
      </c>
    </row>
    <row r="682" spans="1:36" x14ac:dyDescent="0.25">
      <c r="A682" s="1">
        <v>43050</v>
      </c>
      <c r="B682" s="2">
        <f t="shared" ref="B682:B745" si="385">YEAR(A682)</f>
        <v>2017</v>
      </c>
      <c r="C682" s="2">
        <f t="shared" ref="C682:C745" si="386">ROUNDUP(E682/3, 0)</f>
        <v>4</v>
      </c>
      <c r="D682" s="2">
        <f t="shared" si="352"/>
        <v>20174</v>
      </c>
      <c r="E682">
        <f t="shared" si="353"/>
        <v>11</v>
      </c>
      <c r="F682">
        <f t="shared" si="354"/>
        <v>201711</v>
      </c>
      <c r="G682">
        <f t="shared" si="355"/>
        <v>315</v>
      </c>
      <c r="H682">
        <f t="shared" si="356"/>
        <v>315</v>
      </c>
      <c r="I682">
        <f t="shared" si="357"/>
        <v>42</v>
      </c>
      <c r="J682">
        <f t="shared" si="358"/>
        <v>51</v>
      </c>
      <c r="K682" s="1">
        <f t="shared" si="359"/>
        <v>43050</v>
      </c>
      <c r="L682" s="1">
        <f t="shared" si="360"/>
        <v>43040</v>
      </c>
      <c r="M682" s="1">
        <f t="shared" si="378"/>
        <v>43069</v>
      </c>
      <c r="N682" s="1">
        <f t="shared" si="361"/>
        <v>43009</v>
      </c>
      <c r="O682" s="1">
        <f t="shared" si="379"/>
        <v>43100</v>
      </c>
      <c r="P682" s="2">
        <f t="shared" si="380"/>
        <v>23</v>
      </c>
      <c r="Q682" s="2">
        <f t="shared" si="381"/>
        <v>8</v>
      </c>
      <c r="R682" s="2">
        <f t="shared" ca="1" si="382"/>
        <v>2018</v>
      </c>
      <c r="S682" s="2">
        <f t="shared" ca="1" si="383"/>
        <v>4</v>
      </c>
      <c r="T682" s="2">
        <f t="shared" ca="1" si="384"/>
        <v>12</v>
      </c>
      <c r="U682" s="2">
        <f t="shared" ca="1" si="362"/>
        <v>344</v>
      </c>
      <c r="V682" s="2">
        <f t="shared" ca="1" si="363"/>
        <v>344</v>
      </c>
      <c r="W682" s="2">
        <f t="shared" ca="1" si="364"/>
        <v>71</v>
      </c>
      <c r="X682" s="2">
        <f t="shared" ca="1" si="365"/>
        <v>12</v>
      </c>
      <c r="Y682" s="2">
        <f t="shared" ca="1" si="366"/>
        <v>36</v>
      </c>
      <c r="Z682" s="2">
        <f t="shared" ca="1" si="367"/>
        <v>-1</v>
      </c>
      <c r="AA682" s="2">
        <f t="shared" ca="1" si="368"/>
        <v>-4</v>
      </c>
      <c r="AB682" s="2">
        <f t="shared" ca="1" si="369"/>
        <v>-13</v>
      </c>
      <c r="AC682" s="2" t="str">
        <f t="shared" ca="1" si="370"/>
        <v xml:space="preserve"> 2017 Q4</v>
      </c>
      <c r="AD682" s="2" t="str">
        <f t="shared" ca="1" si="371"/>
        <v xml:space="preserve"> 2017 M11</v>
      </c>
      <c r="AE682" s="2" t="b">
        <f t="shared" ca="1" si="372"/>
        <v>1</v>
      </c>
      <c r="AF682" s="2" t="b">
        <f t="shared" ca="1" si="373"/>
        <v>1</v>
      </c>
      <c r="AG682" s="2" t="str">
        <f t="shared" si="374"/>
        <v>2017</v>
      </c>
      <c r="AH682" s="2" t="str">
        <f t="shared" si="375"/>
        <v>4</v>
      </c>
      <c r="AI682" t="str">
        <f t="shared" si="376"/>
        <v>11</v>
      </c>
      <c r="AJ682" s="2" t="str">
        <f t="shared" si="377"/>
        <v>2017 Q4</v>
      </c>
    </row>
    <row r="683" spans="1:36" x14ac:dyDescent="0.25">
      <c r="A683" s="1">
        <v>43051</v>
      </c>
      <c r="B683" s="2">
        <f t="shared" si="385"/>
        <v>2017</v>
      </c>
      <c r="C683" s="2">
        <f t="shared" si="386"/>
        <v>4</v>
      </c>
      <c r="D683" s="2">
        <f t="shared" si="352"/>
        <v>20174</v>
      </c>
      <c r="E683">
        <f t="shared" si="353"/>
        <v>11</v>
      </c>
      <c r="F683">
        <f t="shared" si="354"/>
        <v>201711</v>
      </c>
      <c r="G683">
        <f t="shared" si="355"/>
        <v>316</v>
      </c>
      <c r="H683">
        <f t="shared" si="356"/>
        <v>316</v>
      </c>
      <c r="I683">
        <f t="shared" si="357"/>
        <v>43</v>
      </c>
      <c r="J683">
        <f t="shared" si="358"/>
        <v>50</v>
      </c>
      <c r="K683" s="1">
        <f t="shared" si="359"/>
        <v>43051</v>
      </c>
      <c r="L683" s="1">
        <f t="shared" si="360"/>
        <v>43040</v>
      </c>
      <c r="M683" s="1">
        <f t="shared" si="378"/>
        <v>43069</v>
      </c>
      <c r="N683" s="1">
        <f t="shared" si="361"/>
        <v>43009</v>
      </c>
      <c r="O683" s="1">
        <f t="shared" si="379"/>
        <v>43100</v>
      </c>
      <c r="P683" s="2">
        <f t="shared" si="380"/>
        <v>23</v>
      </c>
      <c r="Q683" s="2">
        <f t="shared" si="381"/>
        <v>8</v>
      </c>
      <c r="R683" s="2">
        <f t="shared" ca="1" si="382"/>
        <v>2018</v>
      </c>
      <c r="S683" s="2">
        <f t="shared" ca="1" si="383"/>
        <v>4</v>
      </c>
      <c r="T683" s="2">
        <f t="shared" ca="1" si="384"/>
        <v>12</v>
      </c>
      <c r="U683" s="2">
        <f t="shared" ca="1" si="362"/>
        <v>344</v>
      </c>
      <c r="V683" s="2">
        <f t="shared" ca="1" si="363"/>
        <v>344</v>
      </c>
      <c r="W683" s="2">
        <f t="shared" ca="1" si="364"/>
        <v>71</v>
      </c>
      <c r="X683" s="2">
        <f t="shared" ca="1" si="365"/>
        <v>12</v>
      </c>
      <c r="Y683" s="2">
        <f t="shared" ca="1" si="366"/>
        <v>36</v>
      </c>
      <c r="Z683" s="2">
        <f t="shared" ca="1" si="367"/>
        <v>-1</v>
      </c>
      <c r="AA683" s="2">
        <f t="shared" ca="1" si="368"/>
        <v>-4</v>
      </c>
      <c r="AB683" s="2">
        <f t="shared" ca="1" si="369"/>
        <v>-13</v>
      </c>
      <c r="AC683" s="2" t="str">
        <f t="shared" ca="1" si="370"/>
        <v xml:space="preserve"> 2017 Q4</v>
      </c>
      <c r="AD683" s="2" t="str">
        <f t="shared" ca="1" si="371"/>
        <v xml:space="preserve"> 2017 M11</v>
      </c>
      <c r="AE683" s="2" t="b">
        <f t="shared" ca="1" si="372"/>
        <v>1</v>
      </c>
      <c r="AF683" s="2" t="b">
        <f t="shared" ca="1" si="373"/>
        <v>1</v>
      </c>
      <c r="AG683" s="2" t="str">
        <f t="shared" si="374"/>
        <v>2017</v>
      </c>
      <c r="AH683" s="2" t="str">
        <f t="shared" si="375"/>
        <v>4</v>
      </c>
      <c r="AI683" t="str">
        <f t="shared" si="376"/>
        <v>11</v>
      </c>
      <c r="AJ683" s="2" t="str">
        <f t="shared" si="377"/>
        <v>2017 Q4</v>
      </c>
    </row>
    <row r="684" spans="1:36" x14ac:dyDescent="0.25">
      <c r="A684" s="1">
        <v>43052</v>
      </c>
      <c r="B684" s="2">
        <f t="shared" si="385"/>
        <v>2017</v>
      </c>
      <c r="C684" s="2">
        <f t="shared" si="386"/>
        <v>4</v>
      </c>
      <c r="D684" s="2">
        <f t="shared" si="352"/>
        <v>20174</v>
      </c>
      <c r="E684">
        <f t="shared" si="353"/>
        <v>11</v>
      </c>
      <c r="F684">
        <f t="shared" si="354"/>
        <v>201711</v>
      </c>
      <c r="G684">
        <f t="shared" si="355"/>
        <v>317</v>
      </c>
      <c r="H684">
        <f t="shared" si="356"/>
        <v>317</v>
      </c>
      <c r="I684">
        <f t="shared" si="357"/>
        <v>44</v>
      </c>
      <c r="J684">
        <f t="shared" si="358"/>
        <v>49</v>
      </c>
      <c r="K684" s="1">
        <f t="shared" si="359"/>
        <v>43052</v>
      </c>
      <c r="L684" s="1">
        <f t="shared" si="360"/>
        <v>43040</v>
      </c>
      <c r="M684" s="1">
        <f t="shared" si="378"/>
        <v>43069</v>
      </c>
      <c r="N684" s="1">
        <f t="shared" si="361"/>
        <v>43009</v>
      </c>
      <c r="O684" s="1">
        <f t="shared" si="379"/>
        <v>43100</v>
      </c>
      <c r="P684" s="2">
        <f t="shared" si="380"/>
        <v>23</v>
      </c>
      <c r="Q684" s="2">
        <f t="shared" si="381"/>
        <v>8</v>
      </c>
      <c r="R684" s="2">
        <f t="shared" ca="1" si="382"/>
        <v>2018</v>
      </c>
      <c r="S684" s="2">
        <f t="shared" ca="1" si="383"/>
        <v>4</v>
      </c>
      <c r="T684" s="2">
        <f t="shared" ca="1" si="384"/>
        <v>12</v>
      </c>
      <c r="U684" s="2">
        <f t="shared" ca="1" si="362"/>
        <v>344</v>
      </c>
      <c r="V684" s="2">
        <f t="shared" ca="1" si="363"/>
        <v>344</v>
      </c>
      <c r="W684" s="2">
        <f t="shared" ca="1" si="364"/>
        <v>71</v>
      </c>
      <c r="X684" s="2">
        <f t="shared" ca="1" si="365"/>
        <v>12</v>
      </c>
      <c r="Y684" s="2">
        <f t="shared" ca="1" si="366"/>
        <v>36</v>
      </c>
      <c r="Z684" s="2">
        <f t="shared" ca="1" si="367"/>
        <v>-1</v>
      </c>
      <c r="AA684" s="2">
        <f t="shared" ca="1" si="368"/>
        <v>-4</v>
      </c>
      <c r="AB684" s="2">
        <f t="shared" ca="1" si="369"/>
        <v>-13</v>
      </c>
      <c r="AC684" s="2" t="str">
        <f t="shared" ca="1" si="370"/>
        <v xml:space="preserve"> 2017 Q4</v>
      </c>
      <c r="AD684" s="2" t="str">
        <f t="shared" ca="1" si="371"/>
        <v xml:space="preserve"> 2017 M11</v>
      </c>
      <c r="AE684" s="2" t="b">
        <f t="shared" ca="1" si="372"/>
        <v>1</v>
      </c>
      <c r="AF684" s="2" t="b">
        <f t="shared" ca="1" si="373"/>
        <v>1</v>
      </c>
      <c r="AG684" s="2" t="str">
        <f t="shared" si="374"/>
        <v>2017</v>
      </c>
      <c r="AH684" s="2" t="str">
        <f t="shared" si="375"/>
        <v>4</v>
      </c>
      <c r="AI684" t="str">
        <f t="shared" si="376"/>
        <v>11</v>
      </c>
      <c r="AJ684" s="2" t="str">
        <f t="shared" si="377"/>
        <v>2017 Q4</v>
      </c>
    </row>
    <row r="685" spans="1:36" x14ac:dyDescent="0.25">
      <c r="A685" s="1">
        <v>43053</v>
      </c>
      <c r="B685" s="2">
        <f t="shared" si="385"/>
        <v>2017</v>
      </c>
      <c r="C685" s="2">
        <f t="shared" si="386"/>
        <v>4</v>
      </c>
      <c r="D685" s="2">
        <f t="shared" si="352"/>
        <v>20174</v>
      </c>
      <c r="E685">
        <f t="shared" si="353"/>
        <v>11</v>
      </c>
      <c r="F685">
        <f t="shared" si="354"/>
        <v>201711</v>
      </c>
      <c r="G685">
        <f t="shared" si="355"/>
        <v>318</v>
      </c>
      <c r="H685">
        <f t="shared" si="356"/>
        <v>318</v>
      </c>
      <c r="I685">
        <f t="shared" si="357"/>
        <v>45</v>
      </c>
      <c r="J685">
        <f t="shared" si="358"/>
        <v>48</v>
      </c>
      <c r="K685" s="1">
        <f t="shared" si="359"/>
        <v>43053</v>
      </c>
      <c r="L685" s="1">
        <f t="shared" si="360"/>
        <v>43040</v>
      </c>
      <c r="M685" s="1">
        <f t="shared" si="378"/>
        <v>43069</v>
      </c>
      <c r="N685" s="1">
        <f t="shared" si="361"/>
        <v>43009</v>
      </c>
      <c r="O685" s="1">
        <f t="shared" si="379"/>
        <v>43100</v>
      </c>
      <c r="P685" s="2">
        <f t="shared" si="380"/>
        <v>23</v>
      </c>
      <c r="Q685" s="2">
        <f t="shared" si="381"/>
        <v>8</v>
      </c>
      <c r="R685" s="2">
        <f t="shared" ca="1" si="382"/>
        <v>2018</v>
      </c>
      <c r="S685" s="2">
        <f t="shared" ca="1" si="383"/>
        <v>4</v>
      </c>
      <c r="T685" s="2">
        <f t="shared" ca="1" si="384"/>
        <v>12</v>
      </c>
      <c r="U685" s="2">
        <f t="shared" ca="1" si="362"/>
        <v>344</v>
      </c>
      <c r="V685" s="2">
        <f t="shared" ca="1" si="363"/>
        <v>344</v>
      </c>
      <c r="W685" s="2">
        <f t="shared" ca="1" si="364"/>
        <v>71</v>
      </c>
      <c r="X685" s="2">
        <f t="shared" ca="1" si="365"/>
        <v>12</v>
      </c>
      <c r="Y685" s="2">
        <f t="shared" ca="1" si="366"/>
        <v>36</v>
      </c>
      <c r="Z685" s="2">
        <f t="shared" ca="1" si="367"/>
        <v>-1</v>
      </c>
      <c r="AA685" s="2">
        <f t="shared" ca="1" si="368"/>
        <v>-4</v>
      </c>
      <c r="AB685" s="2">
        <f t="shared" ca="1" si="369"/>
        <v>-13</v>
      </c>
      <c r="AC685" s="2" t="str">
        <f t="shared" ca="1" si="370"/>
        <v xml:space="preserve"> 2017 Q4</v>
      </c>
      <c r="AD685" s="2" t="str">
        <f t="shared" ca="1" si="371"/>
        <v xml:space="preserve"> 2017 M11</v>
      </c>
      <c r="AE685" s="2" t="b">
        <f t="shared" ca="1" si="372"/>
        <v>1</v>
      </c>
      <c r="AF685" s="2" t="b">
        <f t="shared" ca="1" si="373"/>
        <v>1</v>
      </c>
      <c r="AG685" s="2" t="str">
        <f t="shared" si="374"/>
        <v>2017</v>
      </c>
      <c r="AH685" s="2" t="str">
        <f t="shared" si="375"/>
        <v>4</v>
      </c>
      <c r="AI685" t="str">
        <f t="shared" si="376"/>
        <v>11</v>
      </c>
      <c r="AJ685" s="2" t="str">
        <f t="shared" si="377"/>
        <v>2017 Q4</v>
      </c>
    </row>
    <row r="686" spans="1:36" x14ac:dyDescent="0.25">
      <c r="A686" s="1">
        <v>43054</v>
      </c>
      <c r="B686" s="2">
        <f t="shared" si="385"/>
        <v>2017</v>
      </c>
      <c r="C686" s="2">
        <f t="shared" si="386"/>
        <v>4</v>
      </c>
      <c r="D686" s="2">
        <f t="shared" si="352"/>
        <v>20174</v>
      </c>
      <c r="E686">
        <f t="shared" si="353"/>
        <v>11</v>
      </c>
      <c r="F686">
        <f t="shared" si="354"/>
        <v>201711</v>
      </c>
      <c r="G686">
        <f t="shared" si="355"/>
        <v>319</v>
      </c>
      <c r="H686">
        <f t="shared" si="356"/>
        <v>319</v>
      </c>
      <c r="I686">
        <f t="shared" si="357"/>
        <v>46</v>
      </c>
      <c r="J686">
        <f t="shared" si="358"/>
        <v>47</v>
      </c>
      <c r="K686" s="1">
        <f t="shared" si="359"/>
        <v>43054</v>
      </c>
      <c r="L686" s="1">
        <f t="shared" si="360"/>
        <v>43040</v>
      </c>
      <c r="M686" s="1">
        <f t="shared" si="378"/>
        <v>43069</v>
      </c>
      <c r="N686" s="1">
        <f t="shared" si="361"/>
        <v>43009</v>
      </c>
      <c r="O686" s="1">
        <f t="shared" si="379"/>
        <v>43100</v>
      </c>
      <c r="P686" s="2">
        <f t="shared" si="380"/>
        <v>23</v>
      </c>
      <c r="Q686" s="2">
        <f t="shared" si="381"/>
        <v>8</v>
      </c>
      <c r="R686" s="2">
        <f t="shared" ca="1" si="382"/>
        <v>2018</v>
      </c>
      <c r="S686" s="2">
        <f t="shared" ca="1" si="383"/>
        <v>4</v>
      </c>
      <c r="T686" s="2">
        <f t="shared" ca="1" si="384"/>
        <v>12</v>
      </c>
      <c r="U686" s="2">
        <f t="shared" ca="1" si="362"/>
        <v>344</v>
      </c>
      <c r="V686" s="2">
        <f t="shared" ca="1" si="363"/>
        <v>344</v>
      </c>
      <c r="W686" s="2">
        <f t="shared" ca="1" si="364"/>
        <v>71</v>
      </c>
      <c r="X686" s="2">
        <f t="shared" ca="1" si="365"/>
        <v>12</v>
      </c>
      <c r="Y686" s="2">
        <f t="shared" ca="1" si="366"/>
        <v>36</v>
      </c>
      <c r="Z686" s="2">
        <f t="shared" ca="1" si="367"/>
        <v>-1</v>
      </c>
      <c r="AA686" s="2">
        <f t="shared" ca="1" si="368"/>
        <v>-4</v>
      </c>
      <c r="AB686" s="2">
        <f t="shared" ca="1" si="369"/>
        <v>-13</v>
      </c>
      <c r="AC686" s="2" t="str">
        <f t="shared" ca="1" si="370"/>
        <v xml:space="preserve"> 2017 Q4</v>
      </c>
      <c r="AD686" s="2" t="str">
        <f t="shared" ca="1" si="371"/>
        <v xml:space="preserve"> 2017 M11</v>
      </c>
      <c r="AE686" s="2" t="b">
        <f t="shared" ca="1" si="372"/>
        <v>1</v>
      </c>
      <c r="AF686" s="2" t="b">
        <f t="shared" ca="1" si="373"/>
        <v>1</v>
      </c>
      <c r="AG686" s="2" t="str">
        <f t="shared" si="374"/>
        <v>2017</v>
      </c>
      <c r="AH686" s="2" t="str">
        <f t="shared" si="375"/>
        <v>4</v>
      </c>
      <c r="AI686" t="str">
        <f t="shared" si="376"/>
        <v>11</v>
      </c>
      <c r="AJ686" s="2" t="str">
        <f t="shared" si="377"/>
        <v>2017 Q4</v>
      </c>
    </row>
    <row r="687" spans="1:36" x14ac:dyDescent="0.25">
      <c r="A687" s="1">
        <v>43055</v>
      </c>
      <c r="B687" s="2">
        <f t="shared" si="385"/>
        <v>2017</v>
      </c>
      <c r="C687" s="2">
        <f t="shared" si="386"/>
        <v>4</v>
      </c>
      <c r="D687" s="2">
        <f t="shared" si="352"/>
        <v>20174</v>
      </c>
      <c r="E687">
        <f t="shared" si="353"/>
        <v>11</v>
      </c>
      <c r="F687">
        <f t="shared" si="354"/>
        <v>201711</v>
      </c>
      <c r="G687">
        <f t="shared" si="355"/>
        <v>320</v>
      </c>
      <c r="H687">
        <f t="shared" si="356"/>
        <v>320</v>
      </c>
      <c r="I687">
        <f t="shared" si="357"/>
        <v>47</v>
      </c>
      <c r="J687">
        <f t="shared" si="358"/>
        <v>46</v>
      </c>
      <c r="K687" s="1">
        <f t="shared" si="359"/>
        <v>43055</v>
      </c>
      <c r="L687" s="1">
        <f t="shared" si="360"/>
        <v>43040</v>
      </c>
      <c r="M687" s="1">
        <f t="shared" si="378"/>
        <v>43069</v>
      </c>
      <c r="N687" s="1">
        <f t="shared" si="361"/>
        <v>43009</v>
      </c>
      <c r="O687" s="1">
        <f t="shared" si="379"/>
        <v>43100</v>
      </c>
      <c r="P687" s="2">
        <f t="shared" si="380"/>
        <v>23</v>
      </c>
      <c r="Q687" s="2">
        <f t="shared" si="381"/>
        <v>8</v>
      </c>
      <c r="R687" s="2">
        <f t="shared" ca="1" si="382"/>
        <v>2018</v>
      </c>
      <c r="S687" s="2">
        <f t="shared" ca="1" si="383"/>
        <v>4</v>
      </c>
      <c r="T687" s="2">
        <f t="shared" ca="1" si="384"/>
        <v>12</v>
      </c>
      <c r="U687" s="2">
        <f t="shared" ca="1" si="362"/>
        <v>344</v>
      </c>
      <c r="V687" s="2">
        <f t="shared" ca="1" si="363"/>
        <v>344</v>
      </c>
      <c r="W687" s="2">
        <f t="shared" ca="1" si="364"/>
        <v>71</v>
      </c>
      <c r="X687" s="2">
        <f t="shared" ca="1" si="365"/>
        <v>12</v>
      </c>
      <c r="Y687" s="2">
        <f t="shared" ca="1" si="366"/>
        <v>36</v>
      </c>
      <c r="Z687" s="2">
        <f t="shared" ca="1" si="367"/>
        <v>-1</v>
      </c>
      <c r="AA687" s="2">
        <f t="shared" ca="1" si="368"/>
        <v>-4</v>
      </c>
      <c r="AB687" s="2">
        <f t="shared" ca="1" si="369"/>
        <v>-13</v>
      </c>
      <c r="AC687" s="2" t="str">
        <f t="shared" ca="1" si="370"/>
        <v xml:space="preserve"> 2017 Q4</v>
      </c>
      <c r="AD687" s="2" t="str">
        <f t="shared" ca="1" si="371"/>
        <v xml:space="preserve"> 2017 M11</v>
      </c>
      <c r="AE687" s="2" t="b">
        <f t="shared" ca="1" si="372"/>
        <v>1</v>
      </c>
      <c r="AF687" s="2" t="b">
        <f t="shared" ca="1" si="373"/>
        <v>1</v>
      </c>
      <c r="AG687" s="2" t="str">
        <f t="shared" si="374"/>
        <v>2017</v>
      </c>
      <c r="AH687" s="2" t="str">
        <f t="shared" si="375"/>
        <v>4</v>
      </c>
      <c r="AI687" t="str">
        <f t="shared" si="376"/>
        <v>11</v>
      </c>
      <c r="AJ687" s="2" t="str">
        <f t="shared" si="377"/>
        <v>2017 Q4</v>
      </c>
    </row>
    <row r="688" spans="1:36" x14ac:dyDescent="0.25">
      <c r="A688" s="1">
        <v>43056</v>
      </c>
      <c r="B688" s="2">
        <f t="shared" si="385"/>
        <v>2017</v>
      </c>
      <c r="C688" s="2">
        <f t="shared" si="386"/>
        <v>4</v>
      </c>
      <c r="D688" s="2">
        <f t="shared" si="352"/>
        <v>20174</v>
      </c>
      <c r="E688">
        <f t="shared" si="353"/>
        <v>11</v>
      </c>
      <c r="F688">
        <f t="shared" si="354"/>
        <v>201711</v>
      </c>
      <c r="G688">
        <f t="shared" si="355"/>
        <v>321</v>
      </c>
      <c r="H688">
        <f t="shared" si="356"/>
        <v>321</v>
      </c>
      <c r="I688">
        <f t="shared" si="357"/>
        <v>48</v>
      </c>
      <c r="J688">
        <f t="shared" si="358"/>
        <v>45</v>
      </c>
      <c r="K688" s="1">
        <f t="shared" si="359"/>
        <v>43056</v>
      </c>
      <c r="L688" s="1">
        <f t="shared" si="360"/>
        <v>43040</v>
      </c>
      <c r="M688" s="1">
        <f t="shared" si="378"/>
        <v>43069</v>
      </c>
      <c r="N688" s="1">
        <f t="shared" si="361"/>
        <v>43009</v>
      </c>
      <c r="O688" s="1">
        <f t="shared" si="379"/>
        <v>43100</v>
      </c>
      <c r="P688" s="2">
        <f t="shared" si="380"/>
        <v>23</v>
      </c>
      <c r="Q688" s="2">
        <f t="shared" si="381"/>
        <v>8</v>
      </c>
      <c r="R688" s="2">
        <f t="shared" ca="1" si="382"/>
        <v>2018</v>
      </c>
      <c r="S688" s="2">
        <f t="shared" ca="1" si="383"/>
        <v>4</v>
      </c>
      <c r="T688" s="2">
        <f t="shared" ca="1" si="384"/>
        <v>12</v>
      </c>
      <c r="U688" s="2">
        <f t="shared" ca="1" si="362"/>
        <v>344</v>
      </c>
      <c r="V688" s="2">
        <f t="shared" ca="1" si="363"/>
        <v>344</v>
      </c>
      <c r="W688" s="2">
        <f t="shared" ca="1" si="364"/>
        <v>71</v>
      </c>
      <c r="X688" s="2">
        <f t="shared" ca="1" si="365"/>
        <v>12</v>
      </c>
      <c r="Y688" s="2">
        <f t="shared" ca="1" si="366"/>
        <v>36</v>
      </c>
      <c r="Z688" s="2">
        <f t="shared" ca="1" si="367"/>
        <v>-1</v>
      </c>
      <c r="AA688" s="2">
        <f t="shared" ca="1" si="368"/>
        <v>-4</v>
      </c>
      <c r="AB688" s="2">
        <f t="shared" ca="1" si="369"/>
        <v>-13</v>
      </c>
      <c r="AC688" s="2" t="str">
        <f t="shared" ca="1" si="370"/>
        <v xml:space="preserve"> 2017 Q4</v>
      </c>
      <c r="AD688" s="2" t="str">
        <f t="shared" ca="1" si="371"/>
        <v xml:space="preserve"> 2017 M11</v>
      </c>
      <c r="AE688" s="2" t="b">
        <f t="shared" ca="1" si="372"/>
        <v>1</v>
      </c>
      <c r="AF688" s="2" t="b">
        <f t="shared" ca="1" si="373"/>
        <v>1</v>
      </c>
      <c r="AG688" s="2" t="str">
        <f t="shared" si="374"/>
        <v>2017</v>
      </c>
      <c r="AH688" s="2" t="str">
        <f t="shared" si="375"/>
        <v>4</v>
      </c>
      <c r="AI688" t="str">
        <f t="shared" si="376"/>
        <v>11</v>
      </c>
      <c r="AJ688" s="2" t="str">
        <f t="shared" si="377"/>
        <v>2017 Q4</v>
      </c>
    </row>
    <row r="689" spans="1:36" x14ac:dyDescent="0.25">
      <c r="A689" s="1">
        <v>43057</v>
      </c>
      <c r="B689" s="2">
        <f t="shared" si="385"/>
        <v>2017</v>
      </c>
      <c r="C689" s="2">
        <f t="shared" si="386"/>
        <v>4</v>
      </c>
      <c r="D689" s="2">
        <f t="shared" si="352"/>
        <v>20174</v>
      </c>
      <c r="E689">
        <f t="shared" si="353"/>
        <v>11</v>
      </c>
      <c r="F689">
        <f t="shared" si="354"/>
        <v>201711</v>
      </c>
      <c r="G689">
        <f t="shared" si="355"/>
        <v>322</v>
      </c>
      <c r="H689">
        <f t="shared" si="356"/>
        <v>322</v>
      </c>
      <c r="I689">
        <f t="shared" si="357"/>
        <v>49</v>
      </c>
      <c r="J689">
        <f t="shared" si="358"/>
        <v>44</v>
      </c>
      <c r="K689" s="1">
        <f t="shared" si="359"/>
        <v>43057</v>
      </c>
      <c r="L689" s="1">
        <f t="shared" si="360"/>
        <v>43040</v>
      </c>
      <c r="M689" s="1">
        <f t="shared" si="378"/>
        <v>43069</v>
      </c>
      <c r="N689" s="1">
        <f t="shared" si="361"/>
        <v>43009</v>
      </c>
      <c r="O689" s="1">
        <f t="shared" si="379"/>
        <v>43100</v>
      </c>
      <c r="P689" s="2">
        <f t="shared" si="380"/>
        <v>23</v>
      </c>
      <c r="Q689" s="2">
        <f t="shared" si="381"/>
        <v>8</v>
      </c>
      <c r="R689" s="2">
        <f t="shared" ca="1" si="382"/>
        <v>2018</v>
      </c>
      <c r="S689" s="2">
        <f t="shared" ca="1" si="383"/>
        <v>4</v>
      </c>
      <c r="T689" s="2">
        <f t="shared" ca="1" si="384"/>
        <v>12</v>
      </c>
      <c r="U689" s="2">
        <f t="shared" ca="1" si="362"/>
        <v>344</v>
      </c>
      <c r="V689" s="2">
        <f t="shared" ca="1" si="363"/>
        <v>344</v>
      </c>
      <c r="W689" s="2">
        <f t="shared" ca="1" si="364"/>
        <v>71</v>
      </c>
      <c r="X689" s="2">
        <f t="shared" ca="1" si="365"/>
        <v>12</v>
      </c>
      <c r="Y689" s="2">
        <f t="shared" ca="1" si="366"/>
        <v>36</v>
      </c>
      <c r="Z689" s="2">
        <f t="shared" ca="1" si="367"/>
        <v>-1</v>
      </c>
      <c r="AA689" s="2">
        <f t="shared" ca="1" si="368"/>
        <v>-4</v>
      </c>
      <c r="AB689" s="2">
        <f t="shared" ca="1" si="369"/>
        <v>-13</v>
      </c>
      <c r="AC689" s="2" t="str">
        <f t="shared" ca="1" si="370"/>
        <v xml:space="preserve"> 2017 Q4</v>
      </c>
      <c r="AD689" s="2" t="str">
        <f t="shared" ca="1" si="371"/>
        <v xml:space="preserve"> 2017 M11</v>
      </c>
      <c r="AE689" s="2" t="b">
        <f t="shared" ca="1" si="372"/>
        <v>1</v>
      </c>
      <c r="AF689" s="2" t="b">
        <f t="shared" ca="1" si="373"/>
        <v>1</v>
      </c>
      <c r="AG689" s="2" t="str">
        <f t="shared" si="374"/>
        <v>2017</v>
      </c>
      <c r="AH689" s="2" t="str">
        <f t="shared" si="375"/>
        <v>4</v>
      </c>
      <c r="AI689" t="str">
        <f t="shared" si="376"/>
        <v>11</v>
      </c>
      <c r="AJ689" s="2" t="str">
        <f t="shared" si="377"/>
        <v>2017 Q4</v>
      </c>
    </row>
    <row r="690" spans="1:36" x14ac:dyDescent="0.25">
      <c r="A690" s="1">
        <v>43058</v>
      </c>
      <c r="B690" s="2">
        <f t="shared" si="385"/>
        <v>2017</v>
      </c>
      <c r="C690" s="2">
        <f t="shared" si="386"/>
        <v>4</v>
      </c>
      <c r="D690" s="2">
        <f t="shared" si="352"/>
        <v>20174</v>
      </c>
      <c r="E690">
        <f t="shared" si="353"/>
        <v>11</v>
      </c>
      <c r="F690">
        <f t="shared" si="354"/>
        <v>201711</v>
      </c>
      <c r="G690">
        <f t="shared" si="355"/>
        <v>323</v>
      </c>
      <c r="H690">
        <f t="shared" si="356"/>
        <v>323</v>
      </c>
      <c r="I690">
        <f t="shared" si="357"/>
        <v>50</v>
      </c>
      <c r="J690">
        <f t="shared" si="358"/>
        <v>43</v>
      </c>
      <c r="K690" s="1">
        <f t="shared" si="359"/>
        <v>43058</v>
      </c>
      <c r="L690" s="1">
        <f t="shared" si="360"/>
        <v>43040</v>
      </c>
      <c r="M690" s="1">
        <f t="shared" si="378"/>
        <v>43069</v>
      </c>
      <c r="N690" s="1">
        <f t="shared" si="361"/>
        <v>43009</v>
      </c>
      <c r="O690" s="1">
        <f t="shared" si="379"/>
        <v>43100</v>
      </c>
      <c r="P690" s="2">
        <f t="shared" si="380"/>
        <v>23</v>
      </c>
      <c r="Q690" s="2">
        <f t="shared" si="381"/>
        <v>8</v>
      </c>
      <c r="R690" s="2">
        <f t="shared" ca="1" si="382"/>
        <v>2018</v>
      </c>
      <c r="S690" s="2">
        <f t="shared" ca="1" si="383"/>
        <v>4</v>
      </c>
      <c r="T690" s="2">
        <f t="shared" ca="1" si="384"/>
        <v>12</v>
      </c>
      <c r="U690" s="2">
        <f t="shared" ca="1" si="362"/>
        <v>344</v>
      </c>
      <c r="V690" s="2">
        <f t="shared" ca="1" si="363"/>
        <v>344</v>
      </c>
      <c r="W690" s="2">
        <f t="shared" ca="1" si="364"/>
        <v>71</v>
      </c>
      <c r="X690" s="2">
        <f t="shared" ca="1" si="365"/>
        <v>12</v>
      </c>
      <c r="Y690" s="2">
        <f t="shared" ca="1" si="366"/>
        <v>36</v>
      </c>
      <c r="Z690" s="2">
        <f t="shared" ca="1" si="367"/>
        <v>-1</v>
      </c>
      <c r="AA690" s="2">
        <f t="shared" ca="1" si="368"/>
        <v>-4</v>
      </c>
      <c r="AB690" s="2">
        <f t="shared" ca="1" si="369"/>
        <v>-13</v>
      </c>
      <c r="AC690" s="2" t="str">
        <f t="shared" ca="1" si="370"/>
        <v xml:space="preserve"> 2017 Q4</v>
      </c>
      <c r="AD690" s="2" t="str">
        <f t="shared" ca="1" si="371"/>
        <v xml:space="preserve"> 2017 M11</v>
      </c>
      <c r="AE690" s="2" t="b">
        <f t="shared" ca="1" si="372"/>
        <v>1</v>
      </c>
      <c r="AF690" s="2" t="b">
        <f t="shared" ca="1" si="373"/>
        <v>1</v>
      </c>
      <c r="AG690" s="2" t="str">
        <f t="shared" si="374"/>
        <v>2017</v>
      </c>
      <c r="AH690" s="2" t="str">
        <f t="shared" si="375"/>
        <v>4</v>
      </c>
      <c r="AI690" t="str">
        <f t="shared" si="376"/>
        <v>11</v>
      </c>
      <c r="AJ690" s="2" t="str">
        <f t="shared" si="377"/>
        <v>2017 Q4</v>
      </c>
    </row>
    <row r="691" spans="1:36" x14ac:dyDescent="0.25">
      <c r="A691" s="1">
        <v>43059</v>
      </c>
      <c r="B691" s="2">
        <f t="shared" si="385"/>
        <v>2017</v>
      </c>
      <c r="C691" s="2">
        <f t="shared" si="386"/>
        <v>4</v>
      </c>
      <c r="D691" s="2">
        <f t="shared" si="352"/>
        <v>20174</v>
      </c>
      <c r="E691">
        <f t="shared" si="353"/>
        <v>11</v>
      </c>
      <c r="F691">
        <f t="shared" si="354"/>
        <v>201711</v>
      </c>
      <c r="G691">
        <f t="shared" si="355"/>
        <v>324</v>
      </c>
      <c r="H691">
        <f t="shared" si="356"/>
        <v>324</v>
      </c>
      <c r="I691">
        <f t="shared" si="357"/>
        <v>51</v>
      </c>
      <c r="J691">
        <f t="shared" si="358"/>
        <v>42</v>
      </c>
      <c r="K691" s="1">
        <f t="shared" si="359"/>
        <v>43059</v>
      </c>
      <c r="L691" s="1">
        <f t="shared" si="360"/>
        <v>43040</v>
      </c>
      <c r="M691" s="1">
        <f t="shared" si="378"/>
        <v>43069</v>
      </c>
      <c r="N691" s="1">
        <f t="shared" si="361"/>
        <v>43009</v>
      </c>
      <c r="O691" s="1">
        <f t="shared" si="379"/>
        <v>43100</v>
      </c>
      <c r="P691" s="2">
        <f t="shared" si="380"/>
        <v>23</v>
      </c>
      <c r="Q691" s="2">
        <f t="shared" si="381"/>
        <v>8</v>
      </c>
      <c r="R691" s="2">
        <f t="shared" ca="1" si="382"/>
        <v>2018</v>
      </c>
      <c r="S691" s="2">
        <f t="shared" ca="1" si="383"/>
        <v>4</v>
      </c>
      <c r="T691" s="2">
        <f t="shared" ca="1" si="384"/>
        <v>12</v>
      </c>
      <c r="U691" s="2">
        <f t="shared" ca="1" si="362"/>
        <v>344</v>
      </c>
      <c r="V691" s="2">
        <f t="shared" ca="1" si="363"/>
        <v>344</v>
      </c>
      <c r="W691" s="2">
        <f t="shared" ca="1" si="364"/>
        <v>71</v>
      </c>
      <c r="X691" s="2">
        <f t="shared" ca="1" si="365"/>
        <v>12</v>
      </c>
      <c r="Y691" s="2">
        <f t="shared" ca="1" si="366"/>
        <v>36</v>
      </c>
      <c r="Z691" s="2">
        <f t="shared" ca="1" si="367"/>
        <v>-1</v>
      </c>
      <c r="AA691" s="2">
        <f t="shared" ca="1" si="368"/>
        <v>-4</v>
      </c>
      <c r="AB691" s="2">
        <f t="shared" ca="1" si="369"/>
        <v>-13</v>
      </c>
      <c r="AC691" s="2" t="str">
        <f t="shared" ca="1" si="370"/>
        <v xml:space="preserve"> 2017 Q4</v>
      </c>
      <c r="AD691" s="2" t="str">
        <f t="shared" ca="1" si="371"/>
        <v xml:space="preserve"> 2017 M11</v>
      </c>
      <c r="AE691" s="2" t="b">
        <f t="shared" ca="1" si="372"/>
        <v>1</v>
      </c>
      <c r="AF691" s="2" t="b">
        <f t="shared" ca="1" si="373"/>
        <v>1</v>
      </c>
      <c r="AG691" s="2" t="str">
        <f t="shared" si="374"/>
        <v>2017</v>
      </c>
      <c r="AH691" s="2" t="str">
        <f t="shared" si="375"/>
        <v>4</v>
      </c>
      <c r="AI691" t="str">
        <f t="shared" si="376"/>
        <v>11</v>
      </c>
      <c r="AJ691" s="2" t="str">
        <f t="shared" si="377"/>
        <v>2017 Q4</v>
      </c>
    </row>
    <row r="692" spans="1:36" x14ac:dyDescent="0.25">
      <c r="A692" s="1">
        <v>43060</v>
      </c>
      <c r="B692" s="2">
        <f t="shared" si="385"/>
        <v>2017</v>
      </c>
      <c r="C692" s="2">
        <f t="shared" si="386"/>
        <v>4</v>
      </c>
      <c r="D692" s="2">
        <f t="shared" si="352"/>
        <v>20174</v>
      </c>
      <c r="E692">
        <f t="shared" si="353"/>
        <v>11</v>
      </c>
      <c r="F692">
        <f t="shared" si="354"/>
        <v>201711</v>
      </c>
      <c r="G692">
        <f t="shared" si="355"/>
        <v>325</v>
      </c>
      <c r="H692">
        <f t="shared" si="356"/>
        <v>325</v>
      </c>
      <c r="I692">
        <f t="shared" si="357"/>
        <v>52</v>
      </c>
      <c r="J692">
        <f t="shared" si="358"/>
        <v>41</v>
      </c>
      <c r="K692" s="1">
        <f t="shared" si="359"/>
        <v>43060</v>
      </c>
      <c r="L692" s="1">
        <f t="shared" si="360"/>
        <v>43040</v>
      </c>
      <c r="M692" s="1">
        <f t="shared" si="378"/>
        <v>43069</v>
      </c>
      <c r="N692" s="1">
        <f t="shared" si="361"/>
        <v>43009</v>
      </c>
      <c r="O692" s="1">
        <f t="shared" si="379"/>
        <v>43100</v>
      </c>
      <c r="P692" s="2">
        <f t="shared" si="380"/>
        <v>23</v>
      </c>
      <c r="Q692" s="2">
        <f t="shared" si="381"/>
        <v>8</v>
      </c>
      <c r="R692" s="2">
        <f t="shared" ca="1" si="382"/>
        <v>2018</v>
      </c>
      <c r="S692" s="2">
        <f t="shared" ca="1" si="383"/>
        <v>4</v>
      </c>
      <c r="T692" s="2">
        <f t="shared" ca="1" si="384"/>
        <v>12</v>
      </c>
      <c r="U692" s="2">
        <f t="shared" ca="1" si="362"/>
        <v>344</v>
      </c>
      <c r="V692" s="2">
        <f t="shared" ca="1" si="363"/>
        <v>344</v>
      </c>
      <c r="W692" s="2">
        <f t="shared" ca="1" si="364"/>
        <v>71</v>
      </c>
      <c r="X692" s="2">
        <f t="shared" ca="1" si="365"/>
        <v>12</v>
      </c>
      <c r="Y692" s="2">
        <f t="shared" ca="1" si="366"/>
        <v>36</v>
      </c>
      <c r="Z692" s="2">
        <f t="shared" ca="1" si="367"/>
        <v>-1</v>
      </c>
      <c r="AA692" s="2">
        <f t="shared" ca="1" si="368"/>
        <v>-4</v>
      </c>
      <c r="AB692" s="2">
        <f t="shared" ca="1" si="369"/>
        <v>-13</v>
      </c>
      <c r="AC692" s="2" t="str">
        <f t="shared" ca="1" si="370"/>
        <v xml:space="preserve"> 2017 Q4</v>
      </c>
      <c r="AD692" s="2" t="str">
        <f t="shared" ca="1" si="371"/>
        <v xml:space="preserve"> 2017 M11</v>
      </c>
      <c r="AE692" s="2" t="b">
        <f t="shared" ca="1" si="372"/>
        <v>1</v>
      </c>
      <c r="AF692" s="2" t="b">
        <f t="shared" ca="1" si="373"/>
        <v>1</v>
      </c>
      <c r="AG692" s="2" t="str">
        <f t="shared" si="374"/>
        <v>2017</v>
      </c>
      <c r="AH692" s="2" t="str">
        <f t="shared" si="375"/>
        <v>4</v>
      </c>
      <c r="AI692" t="str">
        <f t="shared" si="376"/>
        <v>11</v>
      </c>
      <c r="AJ692" s="2" t="str">
        <f t="shared" si="377"/>
        <v>2017 Q4</v>
      </c>
    </row>
    <row r="693" spans="1:36" x14ac:dyDescent="0.25">
      <c r="A693" s="1">
        <v>43061</v>
      </c>
      <c r="B693" s="2">
        <f t="shared" si="385"/>
        <v>2017</v>
      </c>
      <c r="C693" s="2">
        <f t="shared" si="386"/>
        <v>4</v>
      </c>
      <c r="D693" s="2">
        <f t="shared" si="352"/>
        <v>20174</v>
      </c>
      <c r="E693">
        <f t="shared" si="353"/>
        <v>11</v>
      </c>
      <c r="F693">
        <f t="shared" si="354"/>
        <v>201711</v>
      </c>
      <c r="G693">
        <f t="shared" si="355"/>
        <v>326</v>
      </c>
      <c r="H693">
        <f t="shared" si="356"/>
        <v>326</v>
      </c>
      <c r="I693">
        <f t="shared" si="357"/>
        <v>53</v>
      </c>
      <c r="J693">
        <f t="shared" si="358"/>
        <v>40</v>
      </c>
      <c r="K693" s="1">
        <f t="shared" si="359"/>
        <v>43061</v>
      </c>
      <c r="L693" s="1">
        <f t="shared" si="360"/>
        <v>43040</v>
      </c>
      <c r="M693" s="1">
        <f t="shared" si="378"/>
        <v>43069</v>
      </c>
      <c r="N693" s="1">
        <f t="shared" si="361"/>
        <v>43009</v>
      </c>
      <c r="O693" s="1">
        <f t="shared" si="379"/>
        <v>43100</v>
      </c>
      <c r="P693" s="2">
        <f t="shared" si="380"/>
        <v>23</v>
      </c>
      <c r="Q693" s="2">
        <f t="shared" si="381"/>
        <v>8</v>
      </c>
      <c r="R693" s="2">
        <f t="shared" ca="1" si="382"/>
        <v>2018</v>
      </c>
      <c r="S693" s="2">
        <f t="shared" ca="1" si="383"/>
        <v>4</v>
      </c>
      <c r="T693" s="2">
        <f t="shared" ca="1" si="384"/>
        <v>12</v>
      </c>
      <c r="U693" s="2">
        <f t="shared" ca="1" si="362"/>
        <v>344</v>
      </c>
      <c r="V693" s="2">
        <f t="shared" ca="1" si="363"/>
        <v>344</v>
      </c>
      <c r="W693" s="2">
        <f t="shared" ca="1" si="364"/>
        <v>71</v>
      </c>
      <c r="X693" s="2">
        <f t="shared" ca="1" si="365"/>
        <v>12</v>
      </c>
      <c r="Y693" s="2">
        <f t="shared" ca="1" si="366"/>
        <v>36</v>
      </c>
      <c r="Z693" s="2">
        <f t="shared" ca="1" si="367"/>
        <v>-1</v>
      </c>
      <c r="AA693" s="2">
        <f t="shared" ca="1" si="368"/>
        <v>-4</v>
      </c>
      <c r="AB693" s="2">
        <f t="shared" ca="1" si="369"/>
        <v>-13</v>
      </c>
      <c r="AC693" s="2" t="str">
        <f t="shared" ca="1" si="370"/>
        <v xml:space="preserve"> 2017 Q4</v>
      </c>
      <c r="AD693" s="2" t="str">
        <f t="shared" ca="1" si="371"/>
        <v xml:space="preserve"> 2017 M11</v>
      </c>
      <c r="AE693" s="2" t="b">
        <f t="shared" ca="1" si="372"/>
        <v>1</v>
      </c>
      <c r="AF693" s="2" t="b">
        <f t="shared" ca="1" si="373"/>
        <v>1</v>
      </c>
      <c r="AG693" s="2" t="str">
        <f t="shared" si="374"/>
        <v>2017</v>
      </c>
      <c r="AH693" s="2" t="str">
        <f t="shared" si="375"/>
        <v>4</v>
      </c>
      <c r="AI693" t="str">
        <f t="shared" si="376"/>
        <v>11</v>
      </c>
      <c r="AJ693" s="2" t="str">
        <f t="shared" si="377"/>
        <v>2017 Q4</v>
      </c>
    </row>
    <row r="694" spans="1:36" x14ac:dyDescent="0.25">
      <c r="A694" s="1">
        <v>43062</v>
      </c>
      <c r="B694" s="2">
        <f t="shared" si="385"/>
        <v>2017</v>
      </c>
      <c r="C694" s="2">
        <f t="shared" si="386"/>
        <v>4</v>
      </c>
      <c r="D694" s="2">
        <f t="shared" si="352"/>
        <v>20174</v>
      </c>
      <c r="E694">
        <f t="shared" si="353"/>
        <v>11</v>
      </c>
      <c r="F694">
        <f t="shared" si="354"/>
        <v>201711</v>
      </c>
      <c r="G694">
        <f t="shared" si="355"/>
        <v>327</v>
      </c>
      <c r="H694">
        <f t="shared" si="356"/>
        <v>327</v>
      </c>
      <c r="I694">
        <f t="shared" si="357"/>
        <v>54</v>
      </c>
      <c r="J694">
        <f t="shared" si="358"/>
        <v>39</v>
      </c>
      <c r="K694" s="1">
        <f t="shared" si="359"/>
        <v>43062</v>
      </c>
      <c r="L694" s="1">
        <f t="shared" si="360"/>
        <v>43040</v>
      </c>
      <c r="M694" s="1">
        <f t="shared" si="378"/>
        <v>43069</v>
      </c>
      <c r="N694" s="1">
        <f t="shared" si="361"/>
        <v>43009</v>
      </c>
      <c r="O694" s="1">
        <f t="shared" si="379"/>
        <v>43100</v>
      </c>
      <c r="P694" s="2">
        <f t="shared" si="380"/>
        <v>23</v>
      </c>
      <c r="Q694" s="2">
        <f t="shared" si="381"/>
        <v>8</v>
      </c>
      <c r="R694" s="2">
        <f t="shared" ca="1" si="382"/>
        <v>2018</v>
      </c>
      <c r="S694" s="2">
        <f t="shared" ca="1" si="383"/>
        <v>4</v>
      </c>
      <c r="T694" s="2">
        <f t="shared" ca="1" si="384"/>
        <v>12</v>
      </c>
      <c r="U694" s="2">
        <f t="shared" ca="1" si="362"/>
        <v>344</v>
      </c>
      <c r="V694" s="2">
        <f t="shared" ca="1" si="363"/>
        <v>344</v>
      </c>
      <c r="W694" s="2">
        <f t="shared" ca="1" si="364"/>
        <v>71</v>
      </c>
      <c r="X694" s="2">
        <f t="shared" ca="1" si="365"/>
        <v>12</v>
      </c>
      <c r="Y694" s="2">
        <f t="shared" ca="1" si="366"/>
        <v>36</v>
      </c>
      <c r="Z694" s="2">
        <f t="shared" ca="1" si="367"/>
        <v>-1</v>
      </c>
      <c r="AA694" s="2">
        <f t="shared" ca="1" si="368"/>
        <v>-4</v>
      </c>
      <c r="AB694" s="2">
        <f t="shared" ca="1" si="369"/>
        <v>-13</v>
      </c>
      <c r="AC694" s="2" t="str">
        <f t="shared" ca="1" si="370"/>
        <v xml:space="preserve"> 2017 Q4</v>
      </c>
      <c r="AD694" s="2" t="str">
        <f t="shared" ca="1" si="371"/>
        <v xml:space="preserve"> 2017 M11</v>
      </c>
      <c r="AE694" s="2" t="b">
        <f t="shared" ca="1" si="372"/>
        <v>1</v>
      </c>
      <c r="AF694" s="2" t="b">
        <f t="shared" ca="1" si="373"/>
        <v>1</v>
      </c>
      <c r="AG694" s="2" t="str">
        <f t="shared" si="374"/>
        <v>2017</v>
      </c>
      <c r="AH694" s="2" t="str">
        <f t="shared" si="375"/>
        <v>4</v>
      </c>
      <c r="AI694" t="str">
        <f t="shared" si="376"/>
        <v>11</v>
      </c>
      <c r="AJ694" s="2" t="str">
        <f t="shared" si="377"/>
        <v>2017 Q4</v>
      </c>
    </row>
    <row r="695" spans="1:36" x14ac:dyDescent="0.25">
      <c r="A695" s="1">
        <v>43063</v>
      </c>
      <c r="B695" s="2">
        <f t="shared" si="385"/>
        <v>2017</v>
      </c>
      <c r="C695" s="2">
        <f t="shared" si="386"/>
        <v>4</v>
      </c>
      <c r="D695" s="2">
        <f t="shared" si="352"/>
        <v>20174</v>
      </c>
      <c r="E695">
        <f t="shared" si="353"/>
        <v>11</v>
      </c>
      <c r="F695">
        <f t="shared" si="354"/>
        <v>201711</v>
      </c>
      <c r="G695">
        <f t="shared" si="355"/>
        <v>328</v>
      </c>
      <c r="H695">
        <f t="shared" si="356"/>
        <v>328</v>
      </c>
      <c r="I695">
        <f t="shared" si="357"/>
        <v>55</v>
      </c>
      <c r="J695">
        <f t="shared" si="358"/>
        <v>38</v>
      </c>
      <c r="K695" s="1">
        <f t="shared" si="359"/>
        <v>43063</v>
      </c>
      <c r="L695" s="1">
        <f t="shared" si="360"/>
        <v>43040</v>
      </c>
      <c r="M695" s="1">
        <f t="shared" si="378"/>
        <v>43069</v>
      </c>
      <c r="N695" s="1">
        <f t="shared" si="361"/>
        <v>43009</v>
      </c>
      <c r="O695" s="1">
        <f t="shared" si="379"/>
        <v>43100</v>
      </c>
      <c r="P695" s="2">
        <f t="shared" si="380"/>
        <v>23</v>
      </c>
      <c r="Q695" s="2">
        <f t="shared" si="381"/>
        <v>8</v>
      </c>
      <c r="R695" s="2">
        <f t="shared" ca="1" si="382"/>
        <v>2018</v>
      </c>
      <c r="S695" s="2">
        <f t="shared" ca="1" si="383"/>
        <v>4</v>
      </c>
      <c r="T695" s="2">
        <f t="shared" ca="1" si="384"/>
        <v>12</v>
      </c>
      <c r="U695" s="2">
        <f t="shared" ca="1" si="362"/>
        <v>344</v>
      </c>
      <c r="V695" s="2">
        <f t="shared" ca="1" si="363"/>
        <v>344</v>
      </c>
      <c r="W695" s="2">
        <f t="shared" ca="1" si="364"/>
        <v>71</v>
      </c>
      <c r="X695" s="2">
        <f t="shared" ca="1" si="365"/>
        <v>12</v>
      </c>
      <c r="Y695" s="2">
        <f t="shared" ca="1" si="366"/>
        <v>36</v>
      </c>
      <c r="Z695" s="2">
        <f t="shared" ca="1" si="367"/>
        <v>-1</v>
      </c>
      <c r="AA695" s="2">
        <f t="shared" ca="1" si="368"/>
        <v>-4</v>
      </c>
      <c r="AB695" s="2">
        <f t="shared" ca="1" si="369"/>
        <v>-13</v>
      </c>
      <c r="AC695" s="2" t="str">
        <f t="shared" ca="1" si="370"/>
        <v xml:space="preserve"> 2017 Q4</v>
      </c>
      <c r="AD695" s="2" t="str">
        <f t="shared" ca="1" si="371"/>
        <v xml:space="preserve"> 2017 M11</v>
      </c>
      <c r="AE695" s="2" t="b">
        <f t="shared" ca="1" si="372"/>
        <v>1</v>
      </c>
      <c r="AF695" s="2" t="b">
        <f t="shared" ca="1" si="373"/>
        <v>1</v>
      </c>
      <c r="AG695" s="2" t="str">
        <f t="shared" si="374"/>
        <v>2017</v>
      </c>
      <c r="AH695" s="2" t="str">
        <f t="shared" si="375"/>
        <v>4</v>
      </c>
      <c r="AI695" t="str">
        <f t="shared" si="376"/>
        <v>11</v>
      </c>
      <c r="AJ695" s="2" t="str">
        <f t="shared" si="377"/>
        <v>2017 Q4</v>
      </c>
    </row>
    <row r="696" spans="1:36" x14ac:dyDescent="0.25">
      <c r="A696" s="1">
        <v>43064</v>
      </c>
      <c r="B696" s="2">
        <f t="shared" si="385"/>
        <v>2017</v>
      </c>
      <c r="C696" s="2">
        <f t="shared" si="386"/>
        <v>4</v>
      </c>
      <c r="D696" s="2">
        <f t="shared" si="352"/>
        <v>20174</v>
      </c>
      <c r="E696">
        <f t="shared" si="353"/>
        <v>11</v>
      </c>
      <c r="F696">
        <f t="shared" si="354"/>
        <v>201711</v>
      </c>
      <c r="G696">
        <f t="shared" si="355"/>
        <v>329</v>
      </c>
      <c r="H696">
        <f t="shared" si="356"/>
        <v>329</v>
      </c>
      <c r="I696">
        <f t="shared" si="357"/>
        <v>56</v>
      </c>
      <c r="J696">
        <f t="shared" si="358"/>
        <v>37</v>
      </c>
      <c r="K696" s="1">
        <f t="shared" si="359"/>
        <v>43064</v>
      </c>
      <c r="L696" s="1">
        <f t="shared" si="360"/>
        <v>43040</v>
      </c>
      <c r="M696" s="1">
        <f t="shared" si="378"/>
        <v>43069</v>
      </c>
      <c r="N696" s="1">
        <f t="shared" si="361"/>
        <v>43009</v>
      </c>
      <c r="O696" s="1">
        <f t="shared" si="379"/>
        <v>43100</v>
      </c>
      <c r="P696" s="2">
        <f t="shared" si="380"/>
        <v>23</v>
      </c>
      <c r="Q696" s="2">
        <f t="shared" si="381"/>
        <v>8</v>
      </c>
      <c r="R696" s="2">
        <f t="shared" ca="1" si="382"/>
        <v>2018</v>
      </c>
      <c r="S696" s="2">
        <f t="shared" ca="1" si="383"/>
        <v>4</v>
      </c>
      <c r="T696" s="2">
        <f t="shared" ca="1" si="384"/>
        <v>12</v>
      </c>
      <c r="U696" s="2">
        <f t="shared" ca="1" si="362"/>
        <v>344</v>
      </c>
      <c r="V696" s="2">
        <f t="shared" ca="1" si="363"/>
        <v>344</v>
      </c>
      <c r="W696" s="2">
        <f t="shared" ca="1" si="364"/>
        <v>71</v>
      </c>
      <c r="X696" s="2">
        <f t="shared" ca="1" si="365"/>
        <v>12</v>
      </c>
      <c r="Y696" s="2">
        <f t="shared" ca="1" si="366"/>
        <v>36</v>
      </c>
      <c r="Z696" s="2">
        <f t="shared" ca="1" si="367"/>
        <v>-1</v>
      </c>
      <c r="AA696" s="2">
        <f t="shared" ca="1" si="368"/>
        <v>-4</v>
      </c>
      <c r="AB696" s="2">
        <f t="shared" ca="1" si="369"/>
        <v>-13</v>
      </c>
      <c r="AC696" s="2" t="str">
        <f t="shared" ca="1" si="370"/>
        <v xml:space="preserve"> 2017 Q4</v>
      </c>
      <c r="AD696" s="2" t="str">
        <f t="shared" ca="1" si="371"/>
        <v xml:space="preserve"> 2017 M11</v>
      </c>
      <c r="AE696" s="2" t="b">
        <f t="shared" ca="1" si="372"/>
        <v>1</v>
      </c>
      <c r="AF696" s="2" t="b">
        <f t="shared" ca="1" si="373"/>
        <v>1</v>
      </c>
      <c r="AG696" s="2" t="str">
        <f t="shared" si="374"/>
        <v>2017</v>
      </c>
      <c r="AH696" s="2" t="str">
        <f t="shared" si="375"/>
        <v>4</v>
      </c>
      <c r="AI696" t="str">
        <f t="shared" si="376"/>
        <v>11</v>
      </c>
      <c r="AJ696" s="2" t="str">
        <f t="shared" si="377"/>
        <v>2017 Q4</v>
      </c>
    </row>
    <row r="697" spans="1:36" x14ac:dyDescent="0.25">
      <c r="A697" s="1">
        <v>43065</v>
      </c>
      <c r="B697" s="2">
        <f t="shared" si="385"/>
        <v>2017</v>
      </c>
      <c r="C697" s="2">
        <f t="shared" si="386"/>
        <v>4</v>
      </c>
      <c r="D697" s="2">
        <f t="shared" si="352"/>
        <v>20174</v>
      </c>
      <c r="E697">
        <f t="shared" si="353"/>
        <v>11</v>
      </c>
      <c r="F697">
        <f t="shared" si="354"/>
        <v>201711</v>
      </c>
      <c r="G697">
        <f t="shared" si="355"/>
        <v>330</v>
      </c>
      <c r="H697">
        <f t="shared" si="356"/>
        <v>330</v>
      </c>
      <c r="I697">
        <f t="shared" si="357"/>
        <v>57</v>
      </c>
      <c r="J697">
        <f t="shared" si="358"/>
        <v>36</v>
      </c>
      <c r="K697" s="1">
        <f t="shared" si="359"/>
        <v>43065</v>
      </c>
      <c r="L697" s="1">
        <f t="shared" si="360"/>
        <v>43040</v>
      </c>
      <c r="M697" s="1">
        <f t="shared" si="378"/>
        <v>43069</v>
      </c>
      <c r="N697" s="1">
        <f t="shared" si="361"/>
        <v>43009</v>
      </c>
      <c r="O697" s="1">
        <f t="shared" si="379"/>
        <v>43100</v>
      </c>
      <c r="P697" s="2">
        <f t="shared" si="380"/>
        <v>23</v>
      </c>
      <c r="Q697" s="2">
        <f t="shared" si="381"/>
        <v>8</v>
      </c>
      <c r="R697" s="2">
        <f t="shared" ca="1" si="382"/>
        <v>2018</v>
      </c>
      <c r="S697" s="2">
        <f t="shared" ca="1" si="383"/>
        <v>4</v>
      </c>
      <c r="T697" s="2">
        <f t="shared" ca="1" si="384"/>
        <v>12</v>
      </c>
      <c r="U697" s="2">
        <f t="shared" ca="1" si="362"/>
        <v>344</v>
      </c>
      <c r="V697" s="2">
        <f t="shared" ca="1" si="363"/>
        <v>344</v>
      </c>
      <c r="W697" s="2">
        <f t="shared" ca="1" si="364"/>
        <v>71</v>
      </c>
      <c r="X697" s="2">
        <f t="shared" ca="1" si="365"/>
        <v>12</v>
      </c>
      <c r="Y697" s="2">
        <f t="shared" ca="1" si="366"/>
        <v>36</v>
      </c>
      <c r="Z697" s="2">
        <f t="shared" ca="1" si="367"/>
        <v>-1</v>
      </c>
      <c r="AA697" s="2">
        <f t="shared" ca="1" si="368"/>
        <v>-4</v>
      </c>
      <c r="AB697" s="2">
        <f t="shared" ca="1" si="369"/>
        <v>-13</v>
      </c>
      <c r="AC697" s="2" t="str">
        <f t="shared" ca="1" si="370"/>
        <v xml:space="preserve"> 2017 Q4</v>
      </c>
      <c r="AD697" s="2" t="str">
        <f t="shared" ca="1" si="371"/>
        <v xml:space="preserve"> 2017 M11</v>
      </c>
      <c r="AE697" s="2" t="b">
        <f t="shared" ca="1" si="372"/>
        <v>1</v>
      </c>
      <c r="AF697" s="2" t="b">
        <f t="shared" ca="1" si="373"/>
        <v>1</v>
      </c>
      <c r="AG697" s="2" t="str">
        <f t="shared" si="374"/>
        <v>2017</v>
      </c>
      <c r="AH697" s="2" t="str">
        <f t="shared" si="375"/>
        <v>4</v>
      </c>
      <c r="AI697" t="str">
        <f t="shared" si="376"/>
        <v>11</v>
      </c>
      <c r="AJ697" s="2" t="str">
        <f t="shared" si="377"/>
        <v>2017 Q4</v>
      </c>
    </row>
    <row r="698" spans="1:36" x14ac:dyDescent="0.25">
      <c r="A698" s="1">
        <v>43066</v>
      </c>
      <c r="B698" s="2">
        <f t="shared" si="385"/>
        <v>2017</v>
      </c>
      <c r="C698" s="2">
        <f t="shared" si="386"/>
        <v>4</v>
      </c>
      <c r="D698" s="2">
        <f t="shared" si="352"/>
        <v>20174</v>
      </c>
      <c r="E698">
        <f t="shared" si="353"/>
        <v>11</v>
      </c>
      <c r="F698">
        <f t="shared" si="354"/>
        <v>201711</v>
      </c>
      <c r="G698">
        <f t="shared" si="355"/>
        <v>331</v>
      </c>
      <c r="H698">
        <f t="shared" si="356"/>
        <v>331</v>
      </c>
      <c r="I698">
        <f t="shared" si="357"/>
        <v>58</v>
      </c>
      <c r="J698">
        <f t="shared" si="358"/>
        <v>35</v>
      </c>
      <c r="K698" s="1">
        <f t="shared" si="359"/>
        <v>43066</v>
      </c>
      <c r="L698" s="1">
        <f t="shared" si="360"/>
        <v>43040</v>
      </c>
      <c r="M698" s="1">
        <f t="shared" si="378"/>
        <v>43069</v>
      </c>
      <c r="N698" s="1">
        <f t="shared" si="361"/>
        <v>43009</v>
      </c>
      <c r="O698" s="1">
        <f t="shared" si="379"/>
        <v>43100</v>
      </c>
      <c r="P698" s="2">
        <f t="shared" si="380"/>
        <v>23</v>
      </c>
      <c r="Q698" s="2">
        <f t="shared" si="381"/>
        <v>8</v>
      </c>
      <c r="R698" s="2">
        <f t="shared" ca="1" si="382"/>
        <v>2018</v>
      </c>
      <c r="S698" s="2">
        <f t="shared" ca="1" si="383"/>
        <v>4</v>
      </c>
      <c r="T698" s="2">
        <f t="shared" ca="1" si="384"/>
        <v>12</v>
      </c>
      <c r="U698" s="2">
        <f t="shared" ca="1" si="362"/>
        <v>344</v>
      </c>
      <c r="V698" s="2">
        <f t="shared" ca="1" si="363"/>
        <v>344</v>
      </c>
      <c r="W698" s="2">
        <f t="shared" ca="1" si="364"/>
        <v>71</v>
      </c>
      <c r="X698" s="2">
        <f t="shared" ca="1" si="365"/>
        <v>12</v>
      </c>
      <c r="Y698" s="2">
        <f t="shared" ca="1" si="366"/>
        <v>36</v>
      </c>
      <c r="Z698" s="2">
        <f t="shared" ca="1" si="367"/>
        <v>-1</v>
      </c>
      <c r="AA698" s="2">
        <f t="shared" ca="1" si="368"/>
        <v>-4</v>
      </c>
      <c r="AB698" s="2">
        <f t="shared" ca="1" si="369"/>
        <v>-13</v>
      </c>
      <c r="AC698" s="2" t="str">
        <f t="shared" ca="1" si="370"/>
        <v xml:space="preserve"> 2017 Q4</v>
      </c>
      <c r="AD698" s="2" t="str">
        <f t="shared" ca="1" si="371"/>
        <v xml:space="preserve"> 2017 M11</v>
      </c>
      <c r="AE698" s="2" t="b">
        <f t="shared" ca="1" si="372"/>
        <v>1</v>
      </c>
      <c r="AF698" s="2" t="b">
        <f t="shared" ca="1" si="373"/>
        <v>1</v>
      </c>
      <c r="AG698" s="2" t="str">
        <f t="shared" si="374"/>
        <v>2017</v>
      </c>
      <c r="AH698" s="2" t="str">
        <f t="shared" si="375"/>
        <v>4</v>
      </c>
      <c r="AI698" t="str">
        <f t="shared" si="376"/>
        <v>11</v>
      </c>
      <c r="AJ698" s="2" t="str">
        <f t="shared" si="377"/>
        <v>2017 Q4</v>
      </c>
    </row>
    <row r="699" spans="1:36" x14ac:dyDescent="0.25">
      <c r="A699" s="1">
        <v>43067</v>
      </c>
      <c r="B699" s="2">
        <f t="shared" si="385"/>
        <v>2017</v>
      </c>
      <c r="C699" s="2">
        <f t="shared" si="386"/>
        <v>4</v>
      </c>
      <c r="D699" s="2">
        <f t="shared" si="352"/>
        <v>20174</v>
      </c>
      <c r="E699">
        <f t="shared" si="353"/>
        <v>11</v>
      </c>
      <c r="F699">
        <f t="shared" si="354"/>
        <v>201711</v>
      </c>
      <c r="G699">
        <f t="shared" si="355"/>
        <v>332</v>
      </c>
      <c r="H699">
        <f t="shared" si="356"/>
        <v>332</v>
      </c>
      <c r="I699">
        <f t="shared" si="357"/>
        <v>59</v>
      </c>
      <c r="J699">
        <f t="shared" si="358"/>
        <v>34</v>
      </c>
      <c r="K699" s="1">
        <f t="shared" si="359"/>
        <v>43067</v>
      </c>
      <c r="L699" s="1">
        <f t="shared" si="360"/>
        <v>43040</v>
      </c>
      <c r="M699" s="1">
        <f t="shared" si="378"/>
        <v>43069</v>
      </c>
      <c r="N699" s="1">
        <f t="shared" si="361"/>
        <v>43009</v>
      </c>
      <c r="O699" s="1">
        <f t="shared" si="379"/>
        <v>43100</v>
      </c>
      <c r="P699" s="2">
        <f t="shared" si="380"/>
        <v>23</v>
      </c>
      <c r="Q699" s="2">
        <f t="shared" si="381"/>
        <v>8</v>
      </c>
      <c r="R699" s="2">
        <f t="shared" ca="1" si="382"/>
        <v>2018</v>
      </c>
      <c r="S699" s="2">
        <f t="shared" ca="1" si="383"/>
        <v>4</v>
      </c>
      <c r="T699" s="2">
        <f t="shared" ca="1" si="384"/>
        <v>12</v>
      </c>
      <c r="U699" s="2">
        <f t="shared" ca="1" si="362"/>
        <v>344</v>
      </c>
      <c r="V699" s="2">
        <f t="shared" ca="1" si="363"/>
        <v>344</v>
      </c>
      <c r="W699" s="2">
        <f t="shared" ca="1" si="364"/>
        <v>71</v>
      </c>
      <c r="X699" s="2">
        <f t="shared" ca="1" si="365"/>
        <v>12</v>
      </c>
      <c r="Y699" s="2">
        <f t="shared" ca="1" si="366"/>
        <v>36</v>
      </c>
      <c r="Z699" s="2">
        <f t="shared" ca="1" si="367"/>
        <v>-1</v>
      </c>
      <c r="AA699" s="2">
        <f t="shared" ca="1" si="368"/>
        <v>-4</v>
      </c>
      <c r="AB699" s="2">
        <f t="shared" ca="1" si="369"/>
        <v>-13</v>
      </c>
      <c r="AC699" s="2" t="str">
        <f t="shared" ca="1" si="370"/>
        <v xml:space="preserve"> 2017 Q4</v>
      </c>
      <c r="AD699" s="2" t="str">
        <f t="shared" ca="1" si="371"/>
        <v xml:space="preserve"> 2017 M11</v>
      </c>
      <c r="AE699" s="2" t="b">
        <f t="shared" ca="1" si="372"/>
        <v>1</v>
      </c>
      <c r="AF699" s="2" t="b">
        <f t="shared" ca="1" si="373"/>
        <v>1</v>
      </c>
      <c r="AG699" s="2" t="str">
        <f t="shared" si="374"/>
        <v>2017</v>
      </c>
      <c r="AH699" s="2" t="str">
        <f t="shared" si="375"/>
        <v>4</v>
      </c>
      <c r="AI699" t="str">
        <f t="shared" si="376"/>
        <v>11</v>
      </c>
      <c r="AJ699" s="2" t="str">
        <f t="shared" si="377"/>
        <v>2017 Q4</v>
      </c>
    </row>
    <row r="700" spans="1:36" x14ac:dyDescent="0.25">
      <c r="A700" s="1">
        <v>43068</v>
      </c>
      <c r="B700" s="2">
        <f t="shared" si="385"/>
        <v>2017</v>
      </c>
      <c r="C700" s="2">
        <f t="shared" si="386"/>
        <v>4</v>
      </c>
      <c r="D700" s="2">
        <f t="shared" si="352"/>
        <v>20174</v>
      </c>
      <c r="E700">
        <f t="shared" si="353"/>
        <v>11</v>
      </c>
      <c r="F700">
        <f t="shared" si="354"/>
        <v>201711</v>
      </c>
      <c r="G700">
        <f t="shared" si="355"/>
        <v>333</v>
      </c>
      <c r="H700">
        <f t="shared" si="356"/>
        <v>333</v>
      </c>
      <c r="I700">
        <f t="shared" si="357"/>
        <v>60</v>
      </c>
      <c r="J700">
        <f t="shared" si="358"/>
        <v>33</v>
      </c>
      <c r="K700" s="1">
        <f t="shared" si="359"/>
        <v>43068</v>
      </c>
      <c r="L700" s="1">
        <f t="shared" si="360"/>
        <v>43040</v>
      </c>
      <c r="M700" s="1">
        <f t="shared" si="378"/>
        <v>43069</v>
      </c>
      <c r="N700" s="1">
        <f t="shared" si="361"/>
        <v>43009</v>
      </c>
      <c r="O700" s="1">
        <f t="shared" si="379"/>
        <v>43100</v>
      </c>
      <c r="P700" s="2">
        <f t="shared" si="380"/>
        <v>23</v>
      </c>
      <c r="Q700" s="2">
        <f t="shared" si="381"/>
        <v>8</v>
      </c>
      <c r="R700" s="2">
        <f t="shared" ca="1" si="382"/>
        <v>2018</v>
      </c>
      <c r="S700" s="2">
        <f t="shared" ca="1" si="383"/>
        <v>4</v>
      </c>
      <c r="T700" s="2">
        <f t="shared" ca="1" si="384"/>
        <v>12</v>
      </c>
      <c r="U700" s="2">
        <f t="shared" ca="1" si="362"/>
        <v>344</v>
      </c>
      <c r="V700" s="2">
        <f t="shared" ca="1" si="363"/>
        <v>344</v>
      </c>
      <c r="W700" s="2">
        <f t="shared" ca="1" si="364"/>
        <v>71</v>
      </c>
      <c r="X700" s="2">
        <f t="shared" ca="1" si="365"/>
        <v>12</v>
      </c>
      <c r="Y700" s="2">
        <f t="shared" ca="1" si="366"/>
        <v>36</v>
      </c>
      <c r="Z700" s="2">
        <f t="shared" ca="1" si="367"/>
        <v>-1</v>
      </c>
      <c r="AA700" s="2">
        <f t="shared" ca="1" si="368"/>
        <v>-4</v>
      </c>
      <c r="AB700" s="2">
        <f t="shared" ca="1" si="369"/>
        <v>-13</v>
      </c>
      <c r="AC700" s="2" t="str">
        <f t="shared" ca="1" si="370"/>
        <v xml:space="preserve"> 2017 Q4</v>
      </c>
      <c r="AD700" s="2" t="str">
        <f t="shared" ca="1" si="371"/>
        <v xml:space="preserve"> 2017 M11</v>
      </c>
      <c r="AE700" s="2" t="b">
        <f t="shared" ca="1" si="372"/>
        <v>1</v>
      </c>
      <c r="AF700" s="2" t="b">
        <f t="shared" ca="1" si="373"/>
        <v>1</v>
      </c>
      <c r="AG700" s="2" t="str">
        <f t="shared" si="374"/>
        <v>2017</v>
      </c>
      <c r="AH700" s="2" t="str">
        <f t="shared" si="375"/>
        <v>4</v>
      </c>
      <c r="AI700" t="str">
        <f t="shared" si="376"/>
        <v>11</v>
      </c>
      <c r="AJ700" s="2" t="str">
        <f t="shared" si="377"/>
        <v>2017 Q4</v>
      </c>
    </row>
    <row r="701" spans="1:36" x14ac:dyDescent="0.25">
      <c r="A701" s="1">
        <v>43069</v>
      </c>
      <c r="B701" s="2">
        <f t="shared" si="385"/>
        <v>2017</v>
      </c>
      <c r="C701" s="2">
        <f t="shared" si="386"/>
        <v>4</v>
      </c>
      <c r="D701" s="2">
        <f t="shared" si="352"/>
        <v>20174</v>
      </c>
      <c r="E701">
        <f t="shared" si="353"/>
        <v>11</v>
      </c>
      <c r="F701">
        <f t="shared" si="354"/>
        <v>201711</v>
      </c>
      <c r="G701">
        <f t="shared" si="355"/>
        <v>334</v>
      </c>
      <c r="H701">
        <f t="shared" si="356"/>
        <v>334</v>
      </c>
      <c r="I701">
        <f t="shared" si="357"/>
        <v>61</v>
      </c>
      <c r="J701">
        <f t="shared" si="358"/>
        <v>32</v>
      </c>
      <c r="K701" s="1">
        <f t="shared" si="359"/>
        <v>43069</v>
      </c>
      <c r="L701" s="1">
        <f t="shared" si="360"/>
        <v>43040</v>
      </c>
      <c r="M701" s="1">
        <f t="shared" si="378"/>
        <v>43069</v>
      </c>
      <c r="N701" s="1">
        <f t="shared" si="361"/>
        <v>43009</v>
      </c>
      <c r="O701" s="1">
        <f t="shared" si="379"/>
        <v>43100</v>
      </c>
      <c r="P701" s="2">
        <f t="shared" si="380"/>
        <v>23</v>
      </c>
      <c r="Q701" s="2">
        <f t="shared" si="381"/>
        <v>8</v>
      </c>
      <c r="R701" s="2">
        <f t="shared" ca="1" si="382"/>
        <v>2018</v>
      </c>
      <c r="S701" s="2">
        <f t="shared" ca="1" si="383"/>
        <v>4</v>
      </c>
      <c r="T701" s="2">
        <f t="shared" ca="1" si="384"/>
        <v>12</v>
      </c>
      <c r="U701" s="2">
        <f t="shared" ca="1" si="362"/>
        <v>344</v>
      </c>
      <c r="V701" s="2">
        <f t="shared" ca="1" si="363"/>
        <v>344</v>
      </c>
      <c r="W701" s="2">
        <f t="shared" ca="1" si="364"/>
        <v>71</v>
      </c>
      <c r="X701" s="2">
        <f t="shared" ca="1" si="365"/>
        <v>12</v>
      </c>
      <c r="Y701" s="2">
        <f t="shared" ca="1" si="366"/>
        <v>36</v>
      </c>
      <c r="Z701" s="2">
        <f t="shared" ca="1" si="367"/>
        <v>-1</v>
      </c>
      <c r="AA701" s="2">
        <f t="shared" ca="1" si="368"/>
        <v>-4</v>
      </c>
      <c r="AB701" s="2">
        <f t="shared" ca="1" si="369"/>
        <v>-13</v>
      </c>
      <c r="AC701" s="2" t="str">
        <f t="shared" ca="1" si="370"/>
        <v xml:space="preserve"> 2017 Q4</v>
      </c>
      <c r="AD701" s="2" t="str">
        <f t="shared" ca="1" si="371"/>
        <v xml:space="preserve"> 2017 M11</v>
      </c>
      <c r="AE701" s="2" t="b">
        <f t="shared" ca="1" si="372"/>
        <v>1</v>
      </c>
      <c r="AF701" s="2" t="b">
        <f t="shared" ca="1" si="373"/>
        <v>1</v>
      </c>
      <c r="AG701" s="2" t="str">
        <f t="shared" si="374"/>
        <v>2017</v>
      </c>
      <c r="AH701" s="2" t="str">
        <f t="shared" si="375"/>
        <v>4</v>
      </c>
      <c r="AI701" t="str">
        <f t="shared" si="376"/>
        <v>11</v>
      </c>
      <c r="AJ701" s="2" t="str">
        <f t="shared" si="377"/>
        <v>2017 Q4</v>
      </c>
    </row>
    <row r="702" spans="1:36" x14ac:dyDescent="0.25">
      <c r="A702" s="1">
        <v>43070</v>
      </c>
      <c r="B702" s="2">
        <f t="shared" si="385"/>
        <v>2017</v>
      </c>
      <c r="C702" s="2">
        <f t="shared" si="386"/>
        <v>4</v>
      </c>
      <c r="D702" s="2">
        <f t="shared" si="352"/>
        <v>20174</v>
      </c>
      <c r="E702">
        <f t="shared" si="353"/>
        <v>12</v>
      </c>
      <c r="F702">
        <f t="shared" si="354"/>
        <v>201712</v>
      </c>
      <c r="G702">
        <f t="shared" si="355"/>
        <v>335</v>
      </c>
      <c r="H702">
        <f t="shared" si="356"/>
        <v>335</v>
      </c>
      <c r="I702">
        <f t="shared" si="357"/>
        <v>62</v>
      </c>
      <c r="J702">
        <f t="shared" si="358"/>
        <v>31</v>
      </c>
      <c r="K702" s="1">
        <f t="shared" si="359"/>
        <v>43070</v>
      </c>
      <c r="L702" s="1">
        <f t="shared" si="360"/>
        <v>43070</v>
      </c>
      <c r="M702" s="1">
        <f t="shared" si="378"/>
        <v>43100</v>
      </c>
      <c r="N702" s="1">
        <f t="shared" si="361"/>
        <v>43009</v>
      </c>
      <c r="O702" s="1">
        <f t="shared" si="379"/>
        <v>43100</v>
      </c>
      <c r="P702" s="2">
        <f t="shared" si="380"/>
        <v>24</v>
      </c>
      <c r="Q702" s="2">
        <f t="shared" si="381"/>
        <v>8</v>
      </c>
      <c r="R702" s="2">
        <f t="shared" ca="1" si="382"/>
        <v>2018</v>
      </c>
      <c r="S702" s="2">
        <f t="shared" ca="1" si="383"/>
        <v>4</v>
      </c>
      <c r="T702" s="2">
        <f t="shared" ca="1" si="384"/>
        <v>12</v>
      </c>
      <c r="U702" s="2">
        <f t="shared" ca="1" si="362"/>
        <v>344</v>
      </c>
      <c r="V702" s="2">
        <f t="shared" ca="1" si="363"/>
        <v>344</v>
      </c>
      <c r="W702" s="2">
        <f t="shared" ca="1" si="364"/>
        <v>71</v>
      </c>
      <c r="X702" s="2">
        <f t="shared" ca="1" si="365"/>
        <v>12</v>
      </c>
      <c r="Y702" s="2">
        <f t="shared" ca="1" si="366"/>
        <v>36</v>
      </c>
      <c r="Z702" s="2">
        <f t="shared" ca="1" si="367"/>
        <v>-1</v>
      </c>
      <c r="AA702" s="2">
        <f t="shared" ca="1" si="368"/>
        <v>-4</v>
      </c>
      <c r="AB702" s="2">
        <f t="shared" ca="1" si="369"/>
        <v>-12</v>
      </c>
      <c r="AC702" s="2" t="str">
        <f t="shared" ca="1" si="370"/>
        <v xml:space="preserve"> 2017 Q4</v>
      </c>
      <c r="AD702" s="2" t="str">
        <f t="shared" ca="1" si="371"/>
        <v xml:space="preserve"> 2017 M12</v>
      </c>
      <c r="AE702" s="2" t="b">
        <f t="shared" ca="1" si="372"/>
        <v>1</v>
      </c>
      <c r="AF702" s="2" t="b">
        <f t="shared" ca="1" si="373"/>
        <v>1</v>
      </c>
      <c r="AG702" s="2" t="str">
        <f t="shared" si="374"/>
        <v>2017</v>
      </c>
      <c r="AH702" s="2" t="str">
        <f t="shared" si="375"/>
        <v>4</v>
      </c>
      <c r="AI702" t="str">
        <f t="shared" si="376"/>
        <v>12</v>
      </c>
      <c r="AJ702" s="2" t="str">
        <f t="shared" si="377"/>
        <v>2017 Q4</v>
      </c>
    </row>
    <row r="703" spans="1:36" x14ac:dyDescent="0.25">
      <c r="A703" s="1">
        <v>43071</v>
      </c>
      <c r="B703" s="2">
        <f t="shared" si="385"/>
        <v>2017</v>
      </c>
      <c r="C703" s="2">
        <f t="shared" si="386"/>
        <v>4</v>
      </c>
      <c r="D703" s="2">
        <f t="shared" si="352"/>
        <v>20174</v>
      </c>
      <c r="E703">
        <f t="shared" si="353"/>
        <v>12</v>
      </c>
      <c r="F703">
        <f t="shared" si="354"/>
        <v>201712</v>
      </c>
      <c r="G703">
        <f t="shared" si="355"/>
        <v>336</v>
      </c>
      <c r="H703">
        <f t="shared" si="356"/>
        <v>336</v>
      </c>
      <c r="I703">
        <f t="shared" si="357"/>
        <v>63</v>
      </c>
      <c r="J703">
        <f t="shared" si="358"/>
        <v>30</v>
      </c>
      <c r="K703" s="1">
        <f t="shared" si="359"/>
        <v>43071</v>
      </c>
      <c r="L703" s="1">
        <f t="shared" si="360"/>
        <v>43070</v>
      </c>
      <c r="M703" s="1">
        <f t="shared" si="378"/>
        <v>43100</v>
      </c>
      <c r="N703" s="1">
        <f t="shared" si="361"/>
        <v>43009</v>
      </c>
      <c r="O703" s="1">
        <f t="shared" si="379"/>
        <v>43100</v>
      </c>
      <c r="P703" s="2">
        <f t="shared" si="380"/>
        <v>24</v>
      </c>
      <c r="Q703" s="2">
        <f t="shared" si="381"/>
        <v>8</v>
      </c>
      <c r="R703" s="2">
        <f t="shared" ca="1" si="382"/>
        <v>2018</v>
      </c>
      <c r="S703" s="2">
        <f t="shared" ca="1" si="383"/>
        <v>4</v>
      </c>
      <c r="T703" s="2">
        <f t="shared" ca="1" si="384"/>
        <v>12</v>
      </c>
      <c r="U703" s="2">
        <f t="shared" ca="1" si="362"/>
        <v>344</v>
      </c>
      <c r="V703" s="2">
        <f t="shared" ca="1" si="363"/>
        <v>344</v>
      </c>
      <c r="W703" s="2">
        <f t="shared" ca="1" si="364"/>
        <v>71</v>
      </c>
      <c r="X703" s="2">
        <f t="shared" ca="1" si="365"/>
        <v>12</v>
      </c>
      <c r="Y703" s="2">
        <f t="shared" ca="1" si="366"/>
        <v>36</v>
      </c>
      <c r="Z703" s="2">
        <f t="shared" ca="1" si="367"/>
        <v>-1</v>
      </c>
      <c r="AA703" s="2">
        <f t="shared" ca="1" si="368"/>
        <v>-4</v>
      </c>
      <c r="AB703" s="2">
        <f t="shared" ca="1" si="369"/>
        <v>-12</v>
      </c>
      <c r="AC703" s="2" t="str">
        <f t="shared" ca="1" si="370"/>
        <v xml:space="preserve"> 2017 Q4</v>
      </c>
      <c r="AD703" s="2" t="str">
        <f t="shared" ca="1" si="371"/>
        <v xml:space="preserve"> 2017 M12</v>
      </c>
      <c r="AE703" s="2" t="b">
        <f t="shared" ca="1" si="372"/>
        <v>1</v>
      </c>
      <c r="AF703" s="2" t="b">
        <f t="shared" ca="1" si="373"/>
        <v>1</v>
      </c>
      <c r="AG703" s="2" t="str">
        <f t="shared" si="374"/>
        <v>2017</v>
      </c>
      <c r="AH703" s="2" t="str">
        <f t="shared" si="375"/>
        <v>4</v>
      </c>
      <c r="AI703" t="str">
        <f t="shared" si="376"/>
        <v>12</v>
      </c>
      <c r="AJ703" s="2" t="str">
        <f t="shared" si="377"/>
        <v>2017 Q4</v>
      </c>
    </row>
    <row r="704" spans="1:36" x14ac:dyDescent="0.25">
      <c r="A704" s="1">
        <v>43072</v>
      </c>
      <c r="B704" s="2">
        <f t="shared" si="385"/>
        <v>2017</v>
      </c>
      <c r="C704" s="2">
        <f t="shared" si="386"/>
        <v>4</v>
      </c>
      <c r="D704" s="2">
        <f t="shared" si="352"/>
        <v>20174</v>
      </c>
      <c r="E704">
        <f t="shared" si="353"/>
        <v>12</v>
      </c>
      <c r="F704">
        <f t="shared" si="354"/>
        <v>201712</v>
      </c>
      <c r="G704">
        <f t="shared" si="355"/>
        <v>337</v>
      </c>
      <c r="H704">
        <f t="shared" si="356"/>
        <v>337</v>
      </c>
      <c r="I704">
        <f t="shared" si="357"/>
        <v>64</v>
      </c>
      <c r="J704">
        <f t="shared" si="358"/>
        <v>29</v>
      </c>
      <c r="K704" s="1">
        <f t="shared" si="359"/>
        <v>43072</v>
      </c>
      <c r="L704" s="1">
        <f t="shared" si="360"/>
        <v>43070</v>
      </c>
      <c r="M704" s="1">
        <f t="shared" si="378"/>
        <v>43100</v>
      </c>
      <c r="N704" s="1">
        <f t="shared" si="361"/>
        <v>43009</v>
      </c>
      <c r="O704" s="1">
        <f t="shared" si="379"/>
        <v>43100</v>
      </c>
      <c r="P704" s="2">
        <f t="shared" si="380"/>
        <v>24</v>
      </c>
      <c r="Q704" s="2">
        <f t="shared" si="381"/>
        <v>8</v>
      </c>
      <c r="R704" s="2">
        <f t="shared" ca="1" si="382"/>
        <v>2018</v>
      </c>
      <c r="S704" s="2">
        <f t="shared" ca="1" si="383"/>
        <v>4</v>
      </c>
      <c r="T704" s="2">
        <f t="shared" ca="1" si="384"/>
        <v>12</v>
      </c>
      <c r="U704" s="2">
        <f t="shared" ca="1" si="362"/>
        <v>344</v>
      </c>
      <c r="V704" s="2">
        <f t="shared" ca="1" si="363"/>
        <v>344</v>
      </c>
      <c r="W704" s="2">
        <f t="shared" ca="1" si="364"/>
        <v>71</v>
      </c>
      <c r="X704" s="2">
        <f t="shared" ca="1" si="365"/>
        <v>12</v>
      </c>
      <c r="Y704" s="2">
        <f t="shared" ca="1" si="366"/>
        <v>36</v>
      </c>
      <c r="Z704" s="2">
        <f t="shared" ca="1" si="367"/>
        <v>-1</v>
      </c>
      <c r="AA704" s="2">
        <f t="shared" ca="1" si="368"/>
        <v>-4</v>
      </c>
      <c r="AB704" s="2">
        <f t="shared" ca="1" si="369"/>
        <v>-12</v>
      </c>
      <c r="AC704" s="2" t="str">
        <f t="shared" ca="1" si="370"/>
        <v xml:space="preserve"> 2017 Q4</v>
      </c>
      <c r="AD704" s="2" t="str">
        <f t="shared" ca="1" si="371"/>
        <v xml:space="preserve"> 2017 M12</v>
      </c>
      <c r="AE704" s="2" t="b">
        <f t="shared" ca="1" si="372"/>
        <v>1</v>
      </c>
      <c r="AF704" s="2" t="b">
        <f t="shared" ca="1" si="373"/>
        <v>1</v>
      </c>
      <c r="AG704" s="2" t="str">
        <f t="shared" si="374"/>
        <v>2017</v>
      </c>
      <c r="AH704" s="2" t="str">
        <f t="shared" si="375"/>
        <v>4</v>
      </c>
      <c r="AI704" t="str">
        <f t="shared" si="376"/>
        <v>12</v>
      </c>
      <c r="AJ704" s="2" t="str">
        <f t="shared" si="377"/>
        <v>2017 Q4</v>
      </c>
    </row>
    <row r="705" spans="1:36" x14ac:dyDescent="0.25">
      <c r="A705" s="1">
        <v>43073</v>
      </c>
      <c r="B705" s="2">
        <f t="shared" si="385"/>
        <v>2017</v>
      </c>
      <c r="C705" s="2">
        <f t="shared" si="386"/>
        <v>4</v>
      </c>
      <c r="D705" s="2">
        <f t="shared" si="352"/>
        <v>20174</v>
      </c>
      <c r="E705">
        <f t="shared" si="353"/>
        <v>12</v>
      </c>
      <c r="F705">
        <f t="shared" si="354"/>
        <v>201712</v>
      </c>
      <c r="G705">
        <f t="shared" si="355"/>
        <v>338</v>
      </c>
      <c r="H705">
        <f t="shared" si="356"/>
        <v>338</v>
      </c>
      <c r="I705">
        <f t="shared" si="357"/>
        <v>65</v>
      </c>
      <c r="J705">
        <f t="shared" si="358"/>
        <v>28</v>
      </c>
      <c r="K705" s="1">
        <f t="shared" si="359"/>
        <v>43073</v>
      </c>
      <c r="L705" s="1">
        <f t="shared" si="360"/>
        <v>43070</v>
      </c>
      <c r="M705" s="1">
        <f t="shared" si="378"/>
        <v>43100</v>
      </c>
      <c r="N705" s="1">
        <f t="shared" si="361"/>
        <v>43009</v>
      </c>
      <c r="O705" s="1">
        <f t="shared" si="379"/>
        <v>43100</v>
      </c>
      <c r="P705" s="2">
        <f t="shared" si="380"/>
        <v>24</v>
      </c>
      <c r="Q705" s="2">
        <f t="shared" si="381"/>
        <v>8</v>
      </c>
      <c r="R705" s="2">
        <f t="shared" ca="1" si="382"/>
        <v>2018</v>
      </c>
      <c r="S705" s="2">
        <f t="shared" ca="1" si="383"/>
        <v>4</v>
      </c>
      <c r="T705" s="2">
        <f t="shared" ca="1" si="384"/>
        <v>12</v>
      </c>
      <c r="U705" s="2">
        <f t="shared" ca="1" si="362"/>
        <v>344</v>
      </c>
      <c r="V705" s="2">
        <f t="shared" ca="1" si="363"/>
        <v>344</v>
      </c>
      <c r="W705" s="2">
        <f t="shared" ca="1" si="364"/>
        <v>71</v>
      </c>
      <c r="X705" s="2">
        <f t="shared" ca="1" si="365"/>
        <v>12</v>
      </c>
      <c r="Y705" s="2">
        <f t="shared" ca="1" si="366"/>
        <v>36</v>
      </c>
      <c r="Z705" s="2">
        <f t="shared" ca="1" si="367"/>
        <v>-1</v>
      </c>
      <c r="AA705" s="2">
        <f t="shared" ca="1" si="368"/>
        <v>-4</v>
      </c>
      <c r="AB705" s="2">
        <f t="shared" ca="1" si="369"/>
        <v>-12</v>
      </c>
      <c r="AC705" s="2" t="str">
        <f t="shared" ca="1" si="370"/>
        <v xml:space="preserve"> 2017 Q4</v>
      </c>
      <c r="AD705" s="2" t="str">
        <f t="shared" ca="1" si="371"/>
        <v xml:space="preserve"> 2017 M12</v>
      </c>
      <c r="AE705" s="2" t="b">
        <f t="shared" ca="1" si="372"/>
        <v>1</v>
      </c>
      <c r="AF705" s="2" t="b">
        <f t="shared" ca="1" si="373"/>
        <v>1</v>
      </c>
      <c r="AG705" s="2" t="str">
        <f t="shared" si="374"/>
        <v>2017</v>
      </c>
      <c r="AH705" s="2" t="str">
        <f t="shared" si="375"/>
        <v>4</v>
      </c>
      <c r="AI705" t="str">
        <f t="shared" si="376"/>
        <v>12</v>
      </c>
      <c r="AJ705" s="2" t="str">
        <f t="shared" si="377"/>
        <v>2017 Q4</v>
      </c>
    </row>
    <row r="706" spans="1:36" x14ac:dyDescent="0.25">
      <c r="A706" s="1">
        <v>43074</v>
      </c>
      <c r="B706" s="2">
        <f t="shared" si="385"/>
        <v>2017</v>
      </c>
      <c r="C706" s="2">
        <f t="shared" si="386"/>
        <v>4</v>
      </c>
      <c r="D706" s="2">
        <f t="shared" ref="D706:D769" si="387">B706*10 + C706</f>
        <v>20174</v>
      </c>
      <c r="E706">
        <f t="shared" ref="E706:E769" si="388">MONTH(A706)</f>
        <v>12</v>
      </c>
      <c r="F706">
        <f t="shared" ref="F706:F769" si="389">B706*100 + E706</f>
        <v>201712</v>
      </c>
      <c r="G706">
        <f t="shared" ref="G706:G769" si="390">A706-DATE(YEAR(A706), 1, 0)</f>
        <v>339</v>
      </c>
      <c r="H706">
        <f t="shared" ref="H706:H769" si="391">IF(MOD(B706, 4) = 0, IF(G706&gt;59, G706-1, G706), G706)</f>
        <v>339</v>
      </c>
      <c r="I706">
        <f t="shared" ref="I706:I769" si="392">A706-N706 + 1</f>
        <v>66</v>
      </c>
      <c r="J706">
        <f t="shared" ref="J706:J769" si="393">O706-A706+1</f>
        <v>27</v>
      </c>
      <c r="K706" s="1">
        <f t="shared" ref="K706:K769" si="394">A706</f>
        <v>43074</v>
      </c>
      <c r="L706" s="1">
        <f t="shared" ref="L706:L769" si="395">VLOOKUP(F706, $F$2:$K$1828, 6,  FALSE)</f>
        <v>43070</v>
      </c>
      <c r="M706" s="1">
        <f t="shared" si="378"/>
        <v>43100</v>
      </c>
      <c r="N706" s="1">
        <f t="shared" ref="N706:N769" si="396">VLOOKUP(D706, $D$2:$K$1828, 8, FALSE)</f>
        <v>43009</v>
      </c>
      <c r="O706" s="1">
        <f t="shared" si="379"/>
        <v>43100</v>
      </c>
      <c r="P706" s="2">
        <f t="shared" si="380"/>
        <v>24</v>
      </c>
      <c r="Q706" s="2">
        <f t="shared" si="381"/>
        <v>8</v>
      </c>
      <c r="R706" s="2">
        <f t="shared" ca="1" si="382"/>
        <v>2018</v>
      </c>
      <c r="S706" s="2">
        <f t="shared" ca="1" si="383"/>
        <v>4</v>
      </c>
      <c r="T706" s="2">
        <f t="shared" ca="1" si="384"/>
        <v>12</v>
      </c>
      <c r="U706" s="2">
        <f t="shared" ref="U706:U769" ca="1" si="397">VLOOKUP(TODAY(), $A$2:$G$1828, 7, FALSE)</f>
        <v>344</v>
      </c>
      <c r="V706" s="2">
        <f t="shared" ref="V706:V769" ca="1" si="398">VLOOKUP(TODAY(), $A$2:$H$1828, 8, FALSE)</f>
        <v>344</v>
      </c>
      <c r="W706" s="2">
        <f t="shared" ref="W706:W769" ca="1" si="399">VLOOKUP(TODAY(), $A$2:$I$1828, 9, FALSE)</f>
        <v>71</v>
      </c>
      <c r="X706" s="2">
        <f t="shared" ref="X706:X769" ca="1" si="400">VLOOKUP(TODAY(), $A$2:$Q$1828, 17, FALSE)</f>
        <v>12</v>
      </c>
      <c r="Y706" s="2">
        <f t="shared" ref="Y706:Y769" ca="1" si="401">VLOOKUP(TODAY(), $A$2:$P$1828, 16, FALSE)</f>
        <v>36</v>
      </c>
      <c r="Z706" s="2">
        <f t="shared" ref="Z706:Z769" ca="1" si="402">B706 - R706</f>
        <v>-1</v>
      </c>
      <c r="AA706" s="2">
        <f t="shared" ref="AA706:AA769" ca="1" si="403">Q706 - X706</f>
        <v>-4</v>
      </c>
      <c r="AB706" s="2">
        <f t="shared" ref="AB706:AB769" ca="1" si="404">P706 - Y706</f>
        <v>-12</v>
      </c>
      <c r="AC706" s="2" t="str">
        <f t="shared" ref="AC706:AC769" ca="1" si="405">IF(Z706&gt;0,AG706&amp;" Q"&amp;AH706,IF(Z706 &lt; 0," "&amp;AG706&amp;" Q"&amp;AH706, " Current Quarter"))</f>
        <v xml:space="preserve"> 2017 Q4</v>
      </c>
      <c r="AD706" s="2" t="str">
        <f t="shared" ref="AD706:AD769" ca="1" si="406">IF(Z706&gt;0,AG706&amp;" M"&amp;AI706,IF(Z706 &lt; 0," "&amp;AG706&amp;" M"&amp;AI706, " Current Month"))</f>
        <v xml:space="preserve"> 2017 M12</v>
      </c>
      <c r="AE706" s="2" t="b">
        <f t="shared" ref="AE706:AE769" ca="1" si="407">IF(H706 &lt;= V706, TRUE(), FALSE())</f>
        <v>1</v>
      </c>
      <c r="AF706" s="2" t="b">
        <f t="shared" ref="AF706:AF769" ca="1" si="408">IF(I706 &lt;= W706, TRUE(), FALSE())</f>
        <v>1</v>
      </c>
      <c r="AG706" s="2" t="str">
        <f t="shared" ref="AG706:AG769" si="409">TEXT(B706, "0")</f>
        <v>2017</v>
      </c>
      <c r="AH706" s="2" t="str">
        <f t="shared" ref="AH706:AH769" si="410">TEXT(C706, "0")</f>
        <v>4</v>
      </c>
      <c r="AI706" t="str">
        <f t="shared" ref="AI706:AI769" si="411">IF(LEN(TEXT(E706, "0")) = 1, "0" &amp; TEXT(E706, "0"), TEXT(E706,"0"))</f>
        <v>12</v>
      </c>
      <c r="AJ706" s="2" t="str">
        <f t="shared" ref="AJ706:AJ769" si="412">AG706 &amp; " Q" &amp; AH706</f>
        <v>2017 Q4</v>
      </c>
    </row>
    <row r="707" spans="1:36" x14ac:dyDescent="0.25">
      <c r="A707" s="1">
        <v>43075</v>
      </c>
      <c r="B707" s="2">
        <f t="shared" si="385"/>
        <v>2017</v>
      </c>
      <c r="C707" s="2">
        <f t="shared" si="386"/>
        <v>4</v>
      </c>
      <c r="D707" s="2">
        <f t="shared" si="387"/>
        <v>20174</v>
      </c>
      <c r="E707">
        <f t="shared" si="388"/>
        <v>12</v>
      </c>
      <c r="F707">
        <f t="shared" si="389"/>
        <v>201712</v>
      </c>
      <c r="G707">
        <f t="shared" si="390"/>
        <v>340</v>
      </c>
      <c r="H707">
        <f t="shared" si="391"/>
        <v>340</v>
      </c>
      <c r="I707">
        <f t="shared" si="392"/>
        <v>67</v>
      </c>
      <c r="J707">
        <f t="shared" si="393"/>
        <v>26</v>
      </c>
      <c r="K707" s="1">
        <f t="shared" si="394"/>
        <v>43075</v>
      </c>
      <c r="L707" s="1">
        <f t="shared" si="395"/>
        <v>43070</v>
      </c>
      <c r="M707" s="1">
        <f t="shared" ref="M707:M770" si="413">LOOKUP(2, 1/($F$2:$K$1828=F707),$A$2:$A$1828)</f>
        <v>43100</v>
      </c>
      <c r="N707" s="1">
        <f t="shared" si="396"/>
        <v>43009</v>
      </c>
      <c r="O707" s="1">
        <f t="shared" ref="O707:O770" si="414">LOOKUP(2, 1/($D$2:$D$1828=D707),$A$2:$A$1828)</f>
        <v>43100</v>
      </c>
      <c r="P707" s="2">
        <f t="shared" ref="P707:P770" si="415">SUMPRODUCT( (FREQUENCY($F$2:$F$1828, $F$2:$F$1828) &gt; 0) * (F707 &gt;= $F$2:$F$1829) )</f>
        <v>24</v>
      </c>
      <c r="Q707" s="2">
        <f t="shared" ref="Q707:Q770" si="416">SUMPRODUCT( (FREQUENCY($D$2:$D$1828, $D$2:$D$1828) &gt; 0) * (D707 &gt;= $D$2:$D$1829) )</f>
        <v>8</v>
      </c>
      <c r="R707" s="2">
        <f t="shared" ref="R707:R770" ca="1" si="417">VLOOKUP(TODAY(), $A$2:$B$1828, 2, FALSE)</f>
        <v>2018</v>
      </c>
      <c r="S707" s="2">
        <f t="shared" ref="S707:S770" ca="1" si="418">VLOOKUP(TODAY(), $A$2:$C$1828, 3, FALSE)</f>
        <v>4</v>
      </c>
      <c r="T707" s="2">
        <f t="shared" ref="T707:T770" ca="1" si="419">VLOOKUP(TODAY(), $A$2:$E$1828, 5, FALSE)</f>
        <v>12</v>
      </c>
      <c r="U707" s="2">
        <f t="shared" ca="1" si="397"/>
        <v>344</v>
      </c>
      <c r="V707" s="2">
        <f t="shared" ca="1" si="398"/>
        <v>344</v>
      </c>
      <c r="W707" s="2">
        <f t="shared" ca="1" si="399"/>
        <v>71</v>
      </c>
      <c r="X707" s="2">
        <f t="shared" ca="1" si="400"/>
        <v>12</v>
      </c>
      <c r="Y707" s="2">
        <f t="shared" ca="1" si="401"/>
        <v>36</v>
      </c>
      <c r="Z707" s="2">
        <f t="shared" ca="1" si="402"/>
        <v>-1</v>
      </c>
      <c r="AA707" s="2">
        <f t="shared" ca="1" si="403"/>
        <v>-4</v>
      </c>
      <c r="AB707" s="2">
        <f t="shared" ca="1" si="404"/>
        <v>-12</v>
      </c>
      <c r="AC707" s="2" t="str">
        <f t="shared" ca="1" si="405"/>
        <v xml:space="preserve"> 2017 Q4</v>
      </c>
      <c r="AD707" s="2" t="str">
        <f t="shared" ca="1" si="406"/>
        <v xml:space="preserve"> 2017 M12</v>
      </c>
      <c r="AE707" s="2" t="b">
        <f t="shared" ca="1" si="407"/>
        <v>1</v>
      </c>
      <c r="AF707" s="2" t="b">
        <f t="shared" ca="1" si="408"/>
        <v>1</v>
      </c>
      <c r="AG707" s="2" t="str">
        <f t="shared" si="409"/>
        <v>2017</v>
      </c>
      <c r="AH707" s="2" t="str">
        <f t="shared" si="410"/>
        <v>4</v>
      </c>
      <c r="AI707" t="str">
        <f t="shared" si="411"/>
        <v>12</v>
      </c>
      <c r="AJ707" s="2" t="str">
        <f t="shared" si="412"/>
        <v>2017 Q4</v>
      </c>
    </row>
    <row r="708" spans="1:36" x14ac:dyDescent="0.25">
      <c r="A708" s="1">
        <v>43076</v>
      </c>
      <c r="B708" s="2">
        <f t="shared" si="385"/>
        <v>2017</v>
      </c>
      <c r="C708" s="2">
        <f t="shared" si="386"/>
        <v>4</v>
      </c>
      <c r="D708" s="2">
        <f t="shared" si="387"/>
        <v>20174</v>
      </c>
      <c r="E708">
        <f t="shared" si="388"/>
        <v>12</v>
      </c>
      <c r="F708">
        <f t="shared" si="389"/>
        <v>201712</v>
      </c>
      <c r="G708">
        <f t="shared" si="390"/>
        <v>341</v>
      </c>
      <c r="H708">
        <f t="shared" si="391"/>
        <v>341</v>
      </c>
      <c r="I708">
        <f t="shared" si="392"/>
        <v>68</v>
      </c>
      <c r="J708">
        <f t="shared" si="393"/>
        <v>25</v>
      </c>
      <c r="K708" s="1">
        <f t="shared" si="394"/>
        <v>43076</v>
      </c>
      <c r="L708" s="1">
        <f t="shared" si="395"/>
        <v>43070</v>
      </c>
      <c r="M708" s="1">
        <f t="shared" si="413"/>
        <v>43100</v>
      </c>
      <c r="N708" s="1">
        <f t="shared" si="396"/>
        <v>43009</v>
      </c>
      <c r="O708" s="1">
        <f t="shared" si="414"/>
        <v>43100</v>
      </c>
      <c r="P708" s="2">
        <f t="shared" si="415"/>
        <v>24</v>
      </c>
      <c r="Q708" s="2">
        <f t="shared" si="416"/>
        <v>8</v>
      </c>
      <c r="R708" s="2">
        <f t="shared" ca="1" si="417"/>
        <v>2018</v>
      </c>
      <c r="S708" s="2">
        <f t="shared" ca="1" si="418"/>
        <v>4</v>
      </c>
      <c r="T708" s="2">
        <f t="shared" ca="1" si="419"/>
        <v>12</v>
      </c>
      <c r="U708" s="2">
        <f t="shared" ca="1" si="397"/>
        <v>344</v>
      </c>
      <c r="V708" s="2">
        <f t="shared" ca="1" si="398"/>
        <v>344</v>
      </c>
      <c r="W708" s="2">
        <f t="shared" ca="1" si="399"/>
        <v>71</v>
      </c>
      <c r="X708" s="2">
        <f t="shared" ca="1" si="400"/>
        <v>12</v>
      </c>
      <c r="Y708" s="2">
        <f t="shared" ca="1" si="401"/>
        <v>36</v>
      </c>
      <c r="Z708" s="2">
        <f t="shared" ca="1" si="402"/>
        <v>-1</v>
      </c>
      <c r="AA708" s="2">
        <f t="shared" ca="1" si="403"/>
        <v>-4</v>
      </c>
      <c r="AB708" s="2">
        <f t="shared" ca="1" si="404"/>
        <v>-12</v>
      </c>
      <c r="AC708" s="2" t="str">
        <f t="shared" ca="1" si="405"/>
        <v xml:space="preserve"> 2017 Q4</v>
      </c>
      <c r="AD708" s="2" t="str">
        <f t="shared" ca="1" si="406"/>
        <v xml:space="preserve"> 2017 M12</v>
      </c>
      <c r="AE708" s="2" t="b">
        <f t="shared" ca="1" si="407"/>
        <v>1</v>
      </c>
      <c r="AF708" s="2" t="b">
        <f t="shared" ca="1" si="408"/>
        <v>1</v>
      </c>
      <c r="AG708" s="2" t="str">
        <f t="shared" si="409"/>
        <v>2017</v>
      </c>
      <c r="AH708" s="2" t="str">
        <f t="shared" si="410"/>
        <v>4</v>
      </c>
      <c r="AI708" t="str">
        <f t="shared" si="411"/>
        <v>12</v>
      </c>
      <c r="AJ708" s="2" t="str">
        <f t="shared" si="412"/>
        <v>2017 Q4</v>
      </c>
    </row>
    <row r="709" spans="1:36" x14ac:dyDescent="0.25">
      <c r="A709" s="1">
        <v>43077</v>
      </c>
      <c r="B709" s="2">
        <f t="shared" si="385"/>
        <v>2017</v>
      </c>
      <c r="C709" s="2">
        <f t="shared" si="386"/>
        <v>4</v>
      </c>
      <c r="D709" s="2">
        <f t="shared" si="387"/>
        <v>20174</v>
      </c>
      <c r="E709">
        <f t="shared" si="388"/>
        <v>12</v>
      </c>
      <c r="F709">
        <f t="shared" si="389"/>
        <v>201712</v>
      </c>
      <c r="G709">
        <f t="shared" si="390"/>
        <v>342</v>
      </c>
      <c r="H709">
        <f t="shared" si="391"/>
        <v>342</v>
      </c>
      <c r="I709">
        <f t="shared" si="392"/>
        <v>69</v>
      </c>
      <c r="J709">
        <f t="shared" si="393"/>
        <v>24</v>
      </c>
      <c r="K709" s="1">
        <f t="shared" si="394"/>
        <v>43077</v>
      </c>
      <c r="L709" s="1">
        <f t="shared" si="395"/>
        <v>43070</v>
      </c>
      <c r="M709" s="1">
        <f t="shared" si="413"/>
        <v>43100</v>
      </c>
      <c r="N709" s="1">
        <f t="shared" si="396"/>
        <v>43009</v>
      </c>
      <c r="O709" s="1">
        <f t="shared" si="414"/>
        <v>43100</v>
      </c>
      <c r="P709" s="2">
        <f t="shared" si="415"/>
        <v>24</v>
      </c>
      <c r="Q709" s="2">
        <f t="shared" si="416"/>
        <v>8</v>
      </c>
      <c r="R709" s="2">
        <f t="shared" ca="1" si="417"/>
        <v>2018</v>
      </c>
      <c r="S709" s="2">
        <f t="shared" ca="1" si="418"/>
        <v>4</v>
      </c>
      <c r="T709" s="2">
        <f t="shared" ca="1" si="419"/>
        <v>12</v>
      </c>
      <c r="U709" s="2">
        <f t="shared" ca="1" si="397"/>
        <v>344</v>
      </c>
      <c r="V709" s="2">
        <f t="shared" ca="1" si="398"/>
        <v>344</v>
      </c>
      <c r="W709" s="2">
        <f t="shared" ca="1" si="399"/>
        <v>71</v>
      </c>
      <c r="X709" s="2">
        <f t="shared" ca="1" si="400"/>
        <v>12</v>
      </c>
      <c r="Y709" s="2">
        <f t="shared" ca="1" si="401"/>
        <v>36</v>
      </c>
      <c r="Z709" s="2">
        <f t="shared" ca="1" si="402"/>
        <v>-1</v>
      </c>
      <c r="AA709" s="2">
        <f t="shared" ca="1" si="403"/>
        <v>-4</v>
      </c>
      <c r="AB709" s="2">
        <f t="shared" ca="1" si="404"/>
        <v>-12</v>
      </c>
      <c r="AC709" s="2" t="str">
        <f t="shared" ca="1" si="405"/>
        <v xml:space="preserve"> 2017 Q4</v>
      </c>
      <c r="AD709" s="2" t="str">
        <f t="shared" ca="1" si="406"/>
        <v xml:space="preserve"> 2017 M12</v>
      </c>
      <c r="AE709" s="2" t="b">
        <f t="shared" ca="1" si="407"/>
        <v>1</v>
      </c>
      <c r="AF709" s="2" t="b">
        <f t="shared" ca="1" si="408"/>
        <v>1</v>
      </c>
      <c r="AG709" s="2" t="str">
        <f t="shared" si="409"/>
        <v>2017</v>
      </c>
      <c r="AH709" s="2" t="str">
        <f t="shared" si="410"/>
        <v>4</v>
      </c>
      <c r="AI709" t="str">
        <f t="shared" si="411"/>
        <v>12</v>
      </c>
      <c r="AJ709" s="2" t="str">
        <f t="shared" si="412"/>
        <v>2017 Q4</v>
      </c>
    </row>
    <row r="710" spans="1:36" x14ac:dyDescent="0.25">
      <c r="A710" s="1">
        <v>43078</v>
      </c>
      <c r="B710" s="2">
        <f t="shared" si="385"/>
        <v>2017</v>
      </c>
      <c r="C710" s="2">
        <f t="shared" si="386"/>
        <v>4</v>
      </c>
      <c r="D710" s="2">
        <f t="shared" si="387"/>
        <v>20174</v>
      </c>
      <c r="E710">
        <f t="shared" si="388"/>
        <v>12</v>
      </c>
      <c r="F710">
        <f t="shared" si="389"/>
        <v>201712</v>
      </c>
      <c r="G710">
        <f t="shared" si="390"/>
        <v>343</v>
      </c>
      <c r="H710">
        <f t="shared" si="391"/>
        <v>343</v>
      </c>
      <c r="I710">
        <f t="shared" si="392"/>
        <v>70</v>
      </c>
      <c r="J710">
        <f t="shared" si="393"/>
        <v>23</v>
      </c>
      <c r="K710" s="1">
        <f t="shared" si="394"/>
        <v>43078</v>
      </c>
      <c r="L710" s="1">
        <f t="shared" si="395"/>
        <v>43070</v>
      </c>
      <c r="M710" s="1">
        <f t="shared" si="413"/>
        <v>43100</v>
      </c>
      <c r="N710" s="1">
        <f t="shared" si="396"/>
        <v>43009</v>
      </c>
      <c r="O710" s="1">
        <f t="shared" si="414"/>
        <v>43100</v>
      </c>
      <c r="P710" s="2">
        <f t="shared" si="415"/>
        <v>24</v>
      </c>
      <c r="Q710" s="2">
        <f t="shared" si="416"/>
        <v>8</v>
      </c>
      <c r="R710" s="2">
        <f t="shared" ca="1" si="417"/>
        <v>2018</v>
      </c>
      <c r="S710" s="2">
        <f t="shared" ca="1" si="418"/>
        <v>4</v>
      </c>
      <c r="T710" s="2">
        <f t="shared" ca="1" si="419"/>
        <v>12</v>
      </c>
      <c r="U710" s="2">
        <f t="shared" ca="1" si="397"/>
        <v>344</v>
      </c>
      <c r="V710" s="2">
        <f t="shared" ca="1" si="398"/>
        <v>344</v>
      </c>
      <c r="W710" s="2">
        <f t="shared" ca="1" si="399"/>
        <v>71</v>
      </c>
      <c r="X710" s="2">
        <f t="shared" ca="1" si="400"/>
        <v>12</v>
      </c>
      <c r="Y710" s="2">
        <f t="shared" ca="1" si="401"/>
        <v>36</v>
      </c>
      <c r="Z710" s="2">
        <f t="shared" ca="1" si="402"/>
        <v>-1</v>
      </c>
      <c r="AA710" s="2">
        <f t="shared" ca="1" si="403"/>
        <v>-4</v>
      </c>
      <c r="AB710" s="2">
        <f t="shared" ca="1" si="404"/>
        <v>-12</v>
      </c>
      <c r="AC710" s="2" t="str">
        <f t="shared" ca="1" si="405"/>
        <v xml:space="preserve"> 2017 Q4</v>
      </c>
      <c r="AD710" s="2" t="str">
        <f t="shared" ca="1" si="406"/>
        <v xml:space="preserve"> 2017 M12</v>
      </c>
      <c r="AE710" s="2" t="b">
        <f t="shared" ca="1" si="407"/>
        <v>1</v>
      </c>
      <c r="AF710" s="2" t="b">
        <f t="shared" ca="1" si="408"/>
        <v>1</v>
      </c>
      <c r="AG710" s="2" t="str">
        <f t="shared" si="409"/>
        <v>2017</v>
      </c>
      <c r="AH710" s="2" t="str">
        <f t="shared" si="410"/>
        <v>4</v>
      </c>
      <c r="AI710" t="str">
        <f t="shared" si="411"/>
        <v>12</v>
      </c>
      <c r="AJ710" s="2" t="str">
        <f t="shared" si="412"/>
        <v>2017 Q4</v>
      </c>
    </row>
    <row r="711" spans="1:36" x14ac:dyDescent="0.25">
      <c r="A711" s="1">
        <v>43079</v>
      </c>
      <c r="B711" s="2">
        <f t="shared" si="385"/>
        <v>2017</v>
      </c>
      <c r="C711" s="2">
        <f t="shared" si="386"/>
        <v>4</v>
      </c>
      <c r="D711" s="2">
        <f t="shared" si="387"/>
        <v>20174</v>
      </c>
      <c r="E711">
        <f t="shared" si="388"/>
        <v>12</v>
      </c>
      <c r="F711">
        <f t="shared" si="389"/>
        <v>201712</v>
      </c>
      <c r="G711">
        <f t="shared" si="390"/>
        <v>344</v>
      </c>
      <c r="H711">
        <f t="shared" si="391"/>
        <v>344</v>
      </c>
      <c r="I711">
        <f t="shared" si="392"/>
        <v>71</v>
      </c>
      <c r="J711">
        <f t="shared" si="393"/>
        <v>22</v>
      </c>
      <c r="K711" s="1">
        <f t="shared" si="394"/>
        <v>43079</v>
      </c>
      <c r="L711" s="1">
        <f t="shared" si="395"/>
        <v>43070</v>
      </c>
      <c r="M711" s="1">
        <f t="shared" si="413"/>
        <v>43100</v>
      </c>
      <c r="N711" s="1">
        <f t="shared" si="396"/>
        <v>43009</v>
      </c>
      <c r="O711" s="1">
        <f t="shared" si="414"/>
        <v>43100</v>
      </c>
      <c r="P711" s="2">
        <f t="shared" si="415"/>
        <v>24</v>
      </c>
      <c r="Q711" s="2">
        <f t="shared" si="416"/>
        <v>8</v>
      </c>
      <c r="R711" s="2">
        <f t="shared" ca="1" si="417"/>
        <v>2018</v>
      </c>
      <c r="S711" s="2">
        <f t="shared" ca="1" si="418"/>
        <v>4</v>
      </c>
      <c r="T711" s="2">
        <f t="shared" ca="1" si="419"/>
        <v>12</v>
      </c>
      <c r="U711" s="2">
        <f t="shared" ca="1" si="397"/>
        <v>344</v>
      </c>
      <c r="V711" s="2">
        <f t="shared" ca="1" si="398"/>
        <v>344</v>
      </c>
      <c r="W711" s="2">
        <f t="shared" ca="1" si="399"/>
        <v>71</v>
      </c>
      <c r="X711" s="2">
        <f t="shared" ca="1" si="400"/>
        <v>12</v>
      </c>
      <c r="Y711" s="2">
        <f t="shared" ca="1" si="401"/>
        <v>36</v>
      </c>
      <c r="Z711" s="2">
        <f t="shared" ca="1" si="402"/>
        <v>-1</v>
      </c>
      <c r="AA711" s="2">
        <f t="shared" ca="1" si="403"/>
        <v>-4</v>
      </c>
      <c r="AB711" s="2">
        <f t="shared" ca="1" si="404"/>
        <v>-12</v>
      </c>
      <c r="AC711" s="2" t="str">
        <f t="shared" ca="1" si="405"/>
        <v xml:space="preserve"> 2017 Q4</v>
      </c>
      <c r="AD711" s="2" t="str">
        <f t="shared" ca="1" si="406"/>
        <v xml:space="preserve"> 2017 M12</v>
      </c>
      <c r="AE711" s="2" t="b">
        <f t="shared" ca="1" si="407"/>
        <v>1</v>
      </c>
      <c r="AF711" s="2" t="b">
        <f t="shared" ca="1" si="408"/>
        <v>1</v>
      </c>
      <c r="AG711" s="2" t="str">
        <f t="shared" si="409"/>
        <v>2017</v>
      </c>
      <c r="AH711" s="2" t="str">
        <f t="shared" si="410"/>
        <v>4</v>
      </c>
      <c r="AI711" t="str">
        <f t="shared" si="411"/>
        <v>12</v>
      </c>
      <c r="AJ711" s="2" t="str">
        <f t="shared" si="412"/>
        <v>2017 Q4</v>
      </c>
    </row>
    <row r="712" spans="1:36" x14ac:dyDescent="0.25">
      <c r="A712" s="1">
        <v>43080</v>
      </c>
      <c r="B712" s="2">
        <f t="shared" si="385"/>
        <v>2017</v>
      </c>
      <c r="C712" s="2">
        <f t="shared" si="386"/>
        <v>4</v>
      </c>
      <c r="D712" s="2">
        <f t="shared" si="387"/>
        <v>20174</v>
      </c>
      <c r="E712">
        <f t="shared" si="388"/>
        <v>12</v>
      </c>
      <c r="F712">
        <f t="shared" si="389"/>
        <v>201712</v>
      </c>
      <c r="G712">
        <f t="shared" si="390"/>
        <v>345</v>
      </c>
      <c r="H712">
        <f t="shared" si="391"/>
        <v>345</v>
      </c>
      <c r="I712">
        <f t="shared" si="392"/>
        <v>72</v>
      </c>
      <c r="J712">
        <f t="shared" si="393"/>
        <v>21</v>
      </c>
      <c r="K712" s="1">
        <f t="shared" si="394"/>
        <v>43080</v>
      </c>
      <c r="L712" s="1">
        <f t="shared" si="395"/>
        <v>43070</v>
      </c>
      <c r="M712" s="1">
        <f t="shared" si="413"/>
        <v>43100</v>
      </c>
      <c r="N712" s="1">
        <f t="shared" si="396"/>
        <v>43009</v>
      </c>
      <c r="O712" s="1">
        <f t="shared" si="414"/>
        <v>43100</v>
      </c>
      <c r="P712" s="2">
        <f t="shared" si="415"/>
        <v>24</v>
      </c>
      <c r="Q712" s="2">
        <f t="shared" si="416"/>
        <v>8</v>
      </c>
      <c r="R712" s="2">
        <f t="shared" ca="1" si="417"/>
        <v>2018</v>
      </c>
      <c r="S712" s="2">
        <f t="shared" ca="1" si="418"/>
        <v>4</v>
      </c>
      <c r="T712" s="2">
        <f t="shared" ca="1" si="419"/>
        <v>12</v>
      </c>
      <c r="U712" s="2">
        <f t="shared" ca="1" si="397"/>
        <v>344</v>
      </c>
      <c r="V712" s="2">
        <f t="shared" ca="1" si="398"/>
        <v>344</v>
      </c>
      <c r="W712" s="2">
        <f t="shared" ca="1" si="399"/>
        <v>71</v>
      </c>
      <c r="X712" s="2">
        <f t="shared" ca="1" si="400"/>
        <v>12</v>
      </c>
      <c r="Y712" s="2">
        <f t="shared" ca="1" si="401"/>
        <v>36</v>
      </c>
      <c r="Z712" s="2">
        <f t="shared" ca="1" si="402"/>
        <v>-1</v>
      </c>
      <c r="AA712" s="2">
        <f t="shared" ca="1" si="403"/>
        <v>-4</v>
      </c>
      <c r="AB712" s="2">
        <f t="shared" ca="1" si="404"/>
        <v>-12</v>
      </c>
      <c r="AC712" s="2" t="str">
        <f t="shared" ca="1" si="405"/>
        <v xml:space="preserve"> 2017 Q4</v>
      </c>
      <c r="AD712" s="2" t="str">
        <f t="shared" ca="1" si="406"/>
        <v xml:space="preserve"> 2017 M12</v>
      </c>
      <c r="AE712" s="2" t="b">
        <f t="shared" ca="1" si="407"/>
        <v>0</v>
      </c>
      <c r="AF712" s="2" t="b">
        <f t="shared" ca="1" si="408"/>
        <v>0</v>
      </c>
      <c r="AG712" s="2" t="str">
        <f t="shared" si="409"/>
        <v>2017</v>
      </c>
      <c r="AH712" s="2" t="str">
        <f t="shared" si="410"/>
        <v>4</v>
      </c>
      <c r="AI712" t="str">
        <f t="shared" si="411"/>
        <v>12</v>
      </c>
      <c r="AJ712" s="2" t="str">
        <f t="shared" si="412"/>
        <v>2017 Q4</v>
      </c>
    </row>
    <row r="713" spans="1:36" x14ac:dyDescent="0.25">
      <c r="A713" s="1">
        <v>43081</v>
      </c>
      <c r="B713" s="2">
        <f t="shared" si="385"/>
        <v>2017</v>
      </c>
      <c r="C713" s="2">
        <f t="shared" si="386"/>
        <v>4</v>
      </c>
      <c r="D713" s="2">
        <f t="shared" si="387"/>
        <v>20174</v>
      </c>
      <c r="E713">
        <f t="shared" si="388"/>
        <v>12</v>
      </c>
      <c r="F713">
        <f t="shared" si="389"/>
        <v>201712</v>
      </c>
      <c r="G713">
        <f t="shared" si="390"/>
        <v>346</v>
      </c>
      <c r="H713">
        <f t="shared" si="391"/>
        <v>346</v>
      </c>
      <c r="I713">
        <f t="shared" si="392"/>
        <v>73</v>
      </c>
      <c r="J713">
        <f t="shared" si="393"/>
        <v>20</v>
      </c>
      <c r="K713" s="1">
        <f t="shared" si="394"/>
        <v>43081</v>
      </c>
      <c r="L713" s="1">
        <f t="shared" si="395"/>
        <v>43070</v>
      </c>
      <c r="M713" s="1">
        <f t="shared" si="413"/>
        <v>43100</v>
      </c>
      <c r="N713" s="1">
        <f t="shared" si="396"/>
        <v>43009</v>
      </c>
      <c r="O713" s="1">
        <f t="shared" si="414"/>
        <v>43100</v>
      </c>
      <c r="P713" s="2">
        <f t="shared" si="415"/>
        <v>24</v>
      </c>
      <c r="Q713" s="2">
        <f t="shared" si="416"/>
        <v>8</v>
      </c>
      <c r="R713" s="2">
        <f t="shared" ca="1" si="417"/>
        <v>2018</v>
      </c>
      <c r="S713" s="2">
        <f t="shared" ca="1" si="418"/>
        <v>4</v>
      </c>
      <c r="T713" s="2">
        <f t="shared" ca="1" si="419"/>
        <v>12</v>
      </c>
      <c r="U713" s="2">
        <f t="shared" ca="1" si="397"/>
        <v>344</v>
      </c>
      <c r="V713" s="2">
        <f t="shared" ca="1" si="398"/>
        <v>344</v>
      </c>
      <c r="W713" s="2">
        <f t="shared" ca="1" si="399"/>
        <v>71</v>
      </c>
      <c r="X713" s="2">
        <f t="shared" ca="1" si="400"/>
        <v>12</v>
      </c>
      <c r="Y713" s="2">
        <f t="shared" ca="1" si="401"/>
        <v>36</v>
      </c>
      <c r="Z713" s="2">
        <f t="shared" ca="1" si="402"/>
        <v>-1</v>
      </c>
      <c r="AA713" s="2">
        <f t="shared" ca="1" si="403"/>
        <v>-4</v>
      </c>
      <c r="AB713" s="2">
        <f t="shared" ca="1" si="404"/>
        <v>-12</v>
      </c>
      <c r="AC713" s="2" t="str">
        <f t="shared" ca="1" si="405"/>
        <v xml:space="preserve"> 2017 Q4</v>
      </c>
      <c r="AD713" s="2" t="str">
        <f t="shared" ca="1" si="406"/>
        <v xml:space="preserve"> 2017 M12</v>
      </c>
      <c r="AE713" s="2" t="b">
        <f t="shared" ca="1" si="407"/>
        <v>0</v>
      </c>
      <c r="AF713" s="2" t="b">
        <f t="shared" ca="1" si="408"/>
        <v>0</v>
      </c>
      <c r="AG713" s="2" t="str">
        <f t="shared" si="409"/>
        <v>2017</v>
      </c>
      <c r="AH713" s="2" t="str">
        <f t="shared" si="410"/>
        <v>4</v>
      </c>
      <c r="AI713" t="str">
        <f t="shared" si="411"/>
        <v>12</v>
      </c>
      <c r="AJ713" s="2" t="str">
        <f t="shared" si="412"/>
        <v>2017 Q4</v>
      </c>
    </row>
    <row r="714" spans="1:36" x14ac:dyDescent="0.25">
      <c r="A714" s="1">
        <v>43082</v>
      </c>
      <c r="B714" s="2">
        <f t="shared" si="385"/>
        <v>2017</v>
      </c>
      <c r="C714" s="2">
        <f t="shared" si="386"/>
        <v>4</v>
      </c>
      <c r="D714" s="2">
        <f t="shared" si="387"/>
        <v>20174</v>
      </c>
      <c r="E714">
        <f t="shared" si="388"/>
        <v>12</v>
      </c>
      <c r="F714">
        <f t="shared" si="389"/>
        <v>201712</v>
      </c>
      <c r="G714">
        <f t="shared" si="390"/>
        <v>347</v>
      </c>
      <c r="H714">
        <f t="shared" si="391"/>
        <v>347</v>
      </c>
      <c r="I714">
        <f t="shared" si="392"/>
        <v>74</v>
      </c>
      <c r="J714">
        <f t="shared" si="393"/>
        <v>19</v>
      </c>
      <c r="K714" s="1">
        <f t="shared" si="394"/>
        <v>43082</v>
      </c>
      <c r="L714" s="1">
        <f t="shared" si="395"/>
        <v>43070</v>
      </c>
      <c r="M714" s="1">
        <f t="shared" si="413"/>
        <v>43100</v>
      </c>
      <c r="N714" s="1">
        <f t="shared" si="396"/>
        <v>43009</v>
      </c>
      <c r="O714" s="1">
        <f t="shared" si="414"/>
        <v>43100</v>
      </c>
      <c r="P714" s="2">
        <f t="shared" si="415"/>
        <v>24</v>
      </c>
      <c r="Q714" s="2">
        <f t="shared" si="416"/>
        <v>8</v>
      </c>
      <c r="R714" s="2">
        <f t="shared" ca="1" si="417"/>
        <v>2018</v>
      </c>
      <c r="S714" s="2">
        <f t="shared" ca="1" si="418"/>
        <v>4</v>
      </c>
      <c r="T714" s="2">
        <f t="shared" ca="1" si="419"/>
        <v>12</v>
      </c>
      <c r="U714" s="2">
        <f t="shared" ca="1" si="397"/>
        <v>344</v>
      </c>
      <c r="V714" s="2">
        <f t="shared" ca="1" si="398"/>
        <v>344</v>
      </c>
      <c r="W714" s="2">
        <f t="shared" ca="1" si="399"/>
        <v>71</v>
      </c>
      <c r="X714" s="2">
        <f t="shared" ca="1" si="400"/>
        <v>12</v>
      </c>
      <c r="Y714" s="2">
        <f t="shared" ca="1" si="401"/>
        <v>36</v>
      </c>
      <c r="Z714" s="2">
        <f t="shared" ca="1" si="402"/>
        <v>-1</v>
      </c>
      <c r="AA714" s="2">
        <f t="shared" ca="1" si="403"/>
        <v>-4</v>
      </c>
      <c r="AB714" s="2">
        <f t="shared" ca="1" si="404"/>
        <v>-12</v>
      </c>
      <c r="AC714" s="2" t="str">
        <f t="shared" ca="1" si="405"/>
        <v xml:space="preserve"> 2017 Q4</v>
      </c>
      <c r="AD714" s="2" t="str">
        <f t="shared" ca="1" si="406"/>
        <v xml:space="preserve"> 2017 M12</v>
      </c>
      <c r="AE714" s="2" t="b">
        <f t="shared" ca="1" si="407"/>
        <v>0</v>
      </c>
      <c r="AF714" s="2" t="b">
        <f t="shared" ca="1" si="408"/>
        <v>0</v>
      </c>
      <c r="AG714" s="2" t="str">
        <f t="shared" si="409"/>
        <v>2017</v>
      </c>
      <c r="AH714" s="2" t="str">
        <f t="shared" si="410"/>
        <v>4</v>
      </c>
      <c r="AI714" t="str">
        <f t="shared" si="411"/>
        <v>12</v>
      </c>
      <c r="AJ714" s="2" t="str">
        <f t="shared" si="412"/>
        <v>2017 Q4</v>
      </c>
    </row>
    <row r="715" spans="1:36" x14ac:dyDescent="0.25">
      <c r="A715" s="1">
        <v>43083</v>
      </c>
      <c r="B715" s="2">
        <f t="shared" si="385"/>
        <v>2017</v>
      </c>
      <c r="C715" s="2">
        <f t="shared" si="386"/>
        <v>4</v>
      </c>
      <c r="D715" s="2">
        <f t="shared" si="387"/>
        <v>20174</v>
      </c>
      <c r="E715">
        <f t="shared" si="388"/>
        <v>12</v>
      </c>
      <c r="F715">
        <f t="shared" si="389"/>
        <v>201712</v>
      </c>
      <c r="G715">
        <f t="shared" si="390"/>
        <v>348</v>
      </c>
      <c r="H715">
        <f t="shared" si="391"/>
        <v>348</v>
      </c>
      <c r="I715">
        <f t="shared" si="392"/>
        <v>75</v>
      </c>
      <c r="J715">
        <f t="shared" si="393"/>
        <v>18</v>
      </c>
      <c r="K715" s="1">
        <f t="shared" si="394"/>
        <v>43083</v>
      </c>
      <c r="L715" s="1">
        <f t="shared" si="395"/>
        <v>43070</v>
      </c>
      <c r="M715" s="1">
        <f t="shared" si="413"/>
        <v>43100</v>
      </c>
      <c r="N715" s="1">
        <f t="shared" si="396"/>
        <v>43009</v>
      </c>
      <c r="O715" s="1">
        <f t="shared" si="414"/>
        <v>43100</v>
      </c>
      <c r="P715" s="2">
        <f t="shared" si="415"/>
        <v>24</v>
      </c>
      <c r="Q715" s="2">
        <f t="shared" si="416"/>
        <v>8</v>
      </c>
      <c r="R715" s="2">
        <f t="shared" ca="1" si="417"/>
        <v>2018</v>
      </c>
      <c r="S715" s="2">
        <f t="shared" ca="1" si="418"/>
        <v>4</v>
      </c>
      <c r="T715" s="2">
        <f t="shared" ca="1" si="419"/>
        <v>12</v>
      </c>
      <c r="U715" s="2">
        <f t="shared" ca="1" si="397"/>
        <v>344</v>
      </c>
      <c r="V715" s="2">
        <f t="shared" ca="1" si="398"/>
        <v>344</v>
      </c>
      <c r="W715" s="2">
        <f t="shared" ca="1" si="399"/>
        <v>71</v>
      </c>
      <c r="X715" s="2">
        <f t="shared" ca="1" si="400"/>
        <v>12</v>
      </c>
      <c r="Y715" s="2">
        <f t="shared" ca="1" si="401"/>
        <v>36</v>
      </c>
      <c r="Z715" s="2">
        <f t="shared" ca="1" si="402"/>
        <v>-1</v>
      </c>
      <c r="AA715" s="2">
        <f t="shared" ca="1" si="403"/>
        <v>-4</v>
      </c>
      <c r="AB715" s="2">
        <f t="shared" ca="1" si="404"/>
        <v>-12</v>
      </c>
      <c r="AC715" s="2" t="str">
        <f t="shared" ca="1" si="405"/>
        <v xml:space="preserve"> 2017 Q4</v>
      </c>
      <c r="AD715" s="2" t="str">
        <f t="shared" ca="1" si="406"/>
        <v xml:space="preserve"> 2017 M12</v>
      </c>
      <c r="AE715" s="2" t="b">
        <f t="shared" ca="1" si="407"/>
        <v>0</v>
      </c>
      <c r="AF715" s="2" t="b">
        <f t="shared" ca="1" si="408"/>
        <v>0</v>
      </c>
      <c r="AG715" s="2" t="str">
        <f t="shared" si="409"/>
        <v>2017</v>
      </c>
      <c r="AH715" s="2" t="str">
        <f t="shared" si="410"/>
        <v>4</v>
      </c>
      <c r="AI715" t="str">
        <f t="shared" si="411"/>
        <v>12</v>
      </c>
      <c r="AJ715" s="2" t="str">
        <f t="shared" si="412"/>
        <v>2017 Q4</v>
      </c>
    </row>
    <row r="716" spans="1:36" x14ac:dyDescent="0.25">
      <c r="A716" s="1">
        <v>43084</v>
      </c>
      <c r="B716" s="2">
        <f t="shared" si="385"/>
        <v>2017</v>
      </c>
      <c r="C716" s="2">
        <f t="shared" si="386"/>
        <v>4</v>
      </c>
      <c r="D716" s="2">
        <f t="shared" si="387"/>
        <v>20174</v>
      </c>
      <c r="E716">
        <f t="shared" si="388"/>
        <v>12</v>
      </c>
      <c r="F716">
        <f t="shared" si="389"/>
        <v>201712</v>
      </c>
      <c r="G716">
        <f t="shared" si="390"/>
        <v>349</v>
      </c>
      <c r="H716">
        <f t="shared" si="391"/>
        <v>349</v>
      </c>
      <c r="I716">
        <f t="shared" si="392"/>
        <v>76</v>
      </c>
      <c r="J716">
        <f t="shared" si="393"/>
        <v>17</v>
      </c>
      <c r="K716" s="1">
        <f t="shared" si="394"/>
        <v>43084</v>
      </c>
      <c r="L716" s="1">
        <f t="shared" si="395"/>
        <v>43070</v>
      </c>
      <c r="M716" s="1">
        <f t="shared" si="413"/>
        <v>43100</v>
      </c>
      <c r="N716" s="1">
        <f t="shared" si="396"/>
        <v>43009</v>
      </c>
      <c r="O716" s="1">
        <f t="shared" si="414"/>
        <v>43100</v>
      </c>
      <c r="P716" s="2">
        <f t="shared" si="415"/>
        <v>24</v>
      </c>
      <c r="Q716" s="2">
        <f t="shared" si="416"/>
        <v>8</v>
      </c>
      <c r="R716" s="2">
        <f t="shared" ca="1" si="417"/>
        <v>2018</v>
      </c>
      <c r="S716" s="2">
        <f t="shared" ca="1" si="418"/>
        <v>4</v>
      </c>
      <c r="T716" s="2">
        <f t="shared" ca="1" si="419"/>
        <v>12</v>
      </c>
      <c r="U716" s="2">
        <f t="shared" ca="1" si="397"/>
        <v>344</v>
      </c>
      <c r="V716" s="2">
        <f t="shared" ca="1" si="398"/>
        <v>344</v>
      </c>
      <c r="W716" s="2">
        <f t="shared" ca="1" si="399"/>
        <v>71</v>
      </c>
      <c r="X716" s="2">
        <f t="shared" ca="1" si="400"/>
        <v>12</v>
      </c>
      <c r="Y716" s="2">
        <f t="shared" ca="1" si="401"/>
        <v>36</v>
      </c>
      <c r="Z716" s="2">
        <f t="shared" ca="1" si="402"/>
        <v>-1</v>
      </c>
      <c r="AA716" s="2">
        <f t="shared" ca="1" si="403"/>
        <v>-4</v>
      </c>
      <c r="AB716" s="2">
        <f t="shared" ca="1" si="404"/>
        <v>-12</v>
      </c>
      <c r="AC716" s="2" t="str">
        <f t="shared" ca="1" si="405"/>
        <v xml:space="preserve"> 2017 Q4</v>
      </c>
      <c r="AD716" s="2" t="str">
        <f t="shared" ca="1" si="406"/>
        <v xml:space="preserve"> 2017 M12</v>
      </c>
      <c r="AE716" s="2" t="b">
        <f t="shared" ca="1" si="407"/>
        <v>0</v>
      </c>
      <c r="AF716" s="2" t="b">
        <f t="shared" ca="1" si="408"/>
        <v>0</v>
      </c>
      <c r="AG716" s="2" t="str">
        <f t="shared" si="409"/>
        <v>2017</v>
      </c>
      <c r="AH716" s="2" t="str">
        <f t="shared" si="410"/>
        <v>4</v>
      </c>
      <c r="AI716" t="str">
        <f t="shared" si="411"/>
        <v>12</v>
      </c>
      <c r="AJ716" s="2" t="str">
        <f t="shared" si="412"/>
        <v>2017 Q4</v>
      </c>
    </row>
    <row r="717" spans="1:36" x14ac:dyDescent="0.25">
      <c r="A717" s="1">
        <v>43085</v>
      </c>
      <c r="B717" s="2">
        <f t="shared" si="385"/>
        <v>2017</v>
      </c>
      <c r="C717" s="2">
        <f t="shared" si="386"/>
        <v>4</v>
      </c>
      <c r="D717" s="2">
        <f t="shared" si="387"/>
        <v>20174</v>
      </c>
      <c r="E717">
        <f t="shared" si="388"/>
        <v>12</v>
      </c>
      <c r="F717">
        <f t="shared" si="389"/>
        <v>201712</v>
      </c>
      <c r="G717">
        <f t="shared" si="390"/>
        <v>350</v>
      </c>
      <c r="H717">
        <f t="shared" si="391"/>
        <v>350</v>
      </c>
      <c r="I717">
        <f t="shared" si="392"/>
        <v>77</v>
      </c>
      <c r="J717">
        <f t="shared" si="393"/>
        <v>16</v>
      </c>
      <c r="K717" s="1">
        <f t="shared" si="394"/>
        <v>43085</v>
      </c>
      <c r="L717" s="1">
        <f t="shared" si="395"/>
        <v>43070</v>
      </c>
      <c r="M717" s="1">
        <f t="shared" si="413"/>
        <v>43100</v>
      </c>
      <c r="N717" s="1">
        <f t="shared" si="396"/>
        <v>43009</v>
      </c>
      <c r="O717" s="1">
        <f t="shared" si="414"/>
        <v>43100</v>
      </c>
      <c r="P717" s="2">
        <f t="shared" si="415"/>
        <v>24</v>
      </c>
      <c r="Q717" s="2">
        <f t="shared" si="416"/>
        <v>8</v>
      </c>
      <c r="R717" s="2">
        <f t="shared" ca="1" si="417"/>
        <v>2018</v>
      </c>
      <c r="S717" s="2">
        <f t="shared" ca="1" si="418"/>
        <v>4</v>
      </c>
      <c r="T717" s="2">
        <f t="shared" ca="1" si="419"/>
        <v>12</v>
      </c>
      <c r="U717" s="2">
        <f t="shared" ca="1" si="397"/>
        <v>344</v>
      </c>
      <c r="V717" s="2">
        <f t="shared" ca="1" si="398"/>
        <v>344</v>
      </c>
      <c r="W717" s="2">
        <f t="shared" ca="1" si="399"/>
        <v>71</v>
      </c>
      <c r="X717" s="2">
        <f t="shared" ca="1" si="400"/>
        <v>12</v>
      </c>
      <c r="Y717" s="2">
        <f t="shared" ca="1" si="401"/>
        <v>36</v>
      </c>
      <c r="Z717" s="2">
        <f t="shared" ca="1" si="402"/>
        <v>-1</v>
      </c>
      <c r="AA717" s="2">
        <f t="shared" ca="1" si="403"/>
        <v>-4</v>
      </c>
      <c r="AB717" s="2">
        <f t="shared" ca="1" si="404"/>
        <v>-12</v>
      </c>
      <c r="AC717" s="2" t="str">
        <f t="shared" ca="1" si="405"/>
        <v xml:space="preserve"> 2017 Q4</v>
      </c>
      <c r="AD717" s="2" t="str">
        <f t="shared" ca="1" si="406"/>
        <v xml:space="preserve"> 2017 M12</v>
      </c>
      <c r="AE717" s="2" t="b">
        <f t="shared" ca="1" si="407"/>
        <v>0</v>
      </c>
      <c r="AF717" s="2" t="b">
        <f t="shared" ca="1" si="408"/>
        <v>0</v>
      </c>
      <c r="AG717" s="2" t="str">
        <f t="shared" si="409"/>
        <v>2017</v>
      </c>
      <c r="AH717" s="2" t="str">
        <f t="shared" si="410"/>
        <v>4</v>
      </c>
      <c r="AI717" t="str">
        <f t="shared" si="411"/>
        <v>12</v>
      </c>
      <c r="AJ717" s="2" t="str">
        <f t="shared" si="412"/>
        <v>2017 Q4</v>
      </c>
    </row>
    <row r="718" spans="1:36" x14ac:dyDescent="0.25">
      <c r="A718" s="1">
        <v>43086</v>
      </c>
      <c r="B718" s="2">
        <f t="shared" si="385"/>
        <v>2017</v>
      </c>
      <c r="C718" s="2">
        <f t="shared" si="386"/>
        <v>4</v>
      </c>
      <c r="D718" s="2">
        <f t="shared" si="387"/>
        <v>20174</v>
      </c>
      <c r="E718">
        <f t="shared" si="388"/>
        <v>12</v>
      </c>
      <c r="F718">
        <f t="shared" si="389"/>
        <v>201712</v>
      </c>
      <c r="G718">
        <f t="shared" si="390"/>
        <v>351</v>
      </c>
      <c r="H718">
        <f t="shared" si="391"/>
        <v>351</v>
      </c>
      <c r="I718">
        <f t="shared" si="392"/>
        <v>78</v>
      </c>
      <c r="J718">
        <f t="shared" si="393"/>
        <v>15</v>
      </c>
      <c r="K718" s="1">
        <f t="shared" si="394"/>
        <v>43086</v>
      </c>
      <c r="L718" s="1">
        <f t="shared" si="395"/>
        <v>43070</v>
      </c>
      <c r="M718" s="1">
        <f t="shared" si="413"/>
        <v>43100</v>
      </c>
      <c r="N718" s="1">
        <f t="shared" si="396"/>
        <v>43009</v>
      </c>
      <c r="O718" s="1">
        <f t="shared" si="414"/>
        <v>43100</v>
      </c>
      <c r="P718" s="2">
        <f t="shared" si="415"/>
        <v>24</v>
      </c>
      <c r="Q718" s="2">
        <f t="shared" si="416"/>
        <v>8</v>
      </c>
      <c r="R718" s="2">
        <f t="shared" ca="1" si="417"/>
        <v>2018</v>
      </c>
      <c r="S718" s="2">
        <f t="shared" ca="1" si="418"/>
        <v>4</v>
      </c>
      <c r="T718" s="2">
        <f t="shared" ca="1" si="419"/>
        <v>12</v>
      </c>
      <c r="U718" s="2">
        <f t="shared" ca="1" si="397"/>
        <v>344</v>
      </c>
      <c r="V718" s="2">
        <f t="shared" ca="1" si="398"/>
        <v>344</v>
      </c>
      <c r="W718" s="2">
        <f t="shared" ca="1" si="399"/>
        <v>71</v>
      </c>
      <c r="X718" s="2">
        <f t="shared" ca="1" si="400"/>
        <v>12</v>
      </c>
      <c r="Y718" s="2">
        <f t="shared" ca="1" si="401"/>
        <v>36</v>
      </c>
      <c r="Z718" s="2">
        <f t="shared" ca="1" si="402"/>
        <v>-1</v>
      </c>
      <c r="AA718" s="2">
        <f t="shared" ca="1" si="403"/>
        <v>-4</v>
      </c>
      <c r="AB718" s="2">
        <f t="shared" ca="1" si="404"/>
        <v>-12</v>
      </c>
      <c r="AC718" s="2" t="str">
        <f t="shared" ca="1" si="405"/>
        <v xml:space="preserve"> 2017 Q4</v>
      </c>
      <c r="AD718" s="2" t="str">
        <f t="shared" ca="1" si="406"/>
        <v xml:space="preserve"> 2017 M12</v>
      </c>
      <c r="AE718" s="2" t="b">
        <f t="shared" ca="1" si="407"/>
        <v>0</v>
      </c>
      <c r="AF718" s="2" t="b">
        <f t="shared" ca="1" si="408"/>
        <v>0</v>
      </c>
      <c r="AG718" s="2" t="str">
        <f t="shared" si="409"/>
        <v>2017</v>
      </c>
      <c r="AH718" s="2" t="str">
        <f t="shared" si="410"/>
        <v>4</v>
      </c>
      <c r="AI718" t="str">
        <f t="shared" si="411"/>
        <v>12</v>
      </c>
      <c r="AJ718" s="2" t="str">
        <f t="shared" si="412"/>
        <v>2017 Q4</v>
      </c>
    </row>
    <row r="719" spans="1:36" x14ac:dyDescent="0.25">
      <c r="A719" s="1">
        <v>43087</v>
      </c>
      <c r="B719" s="2">
        <f t="shared" si="385"/>
        <v>2017</v>
      </c>
      <c r="C719" s="2">
        <f t="shared" si="386"/>
        <v>4</v>
      </c>
      <c r="D719" s="2">
        <f t="shared" si="387"/>
        <v>20174</v>
      </c>
      <c r="E719">
        <f t="shared" si="388"/>
        <v>12</v>
      </c>
      <c r="F719">
        <f t="shared" si="389"/>
        <v>201712</v>
      </c>
      <c r="G719">
        <f t="shared" si="390"/>
        <v>352</v>
      </c>
      <c r="H719">
        <f t="shared" si="391"/>
        <v>352</v>
      </c>
      <c r="I719">
        <f t="shared" si="392"/>
        <v>79</v>
      </c>
      <c r="J719">
        <f t="shared" si="393"/>
        <v>14</v>
      </c>
      <c r="K719" s="1">
        <f t="shared" si="394"/>
        <v>43087</v>
      </c>
      <c r="L719" s="1">
        <f t="shared" si="395"/>
        <v>43070</v>
      </c>
      <c r="M719" s="1">
        <f t="shared" si="413"/>
        <v>43100</v>
      </c>
      <c r="N719" s="1">
        <f t="shared" si="396"/>
        <v>43009</v>
      </c>
      <c r="O719" s="1">
        <f t="shared" si="414"/>
        <v>43100</v>
      </c>
      <c r="P719" s="2">
        <f t="shared" si="415"/>
        <v>24</v>
      </c>
      <c r="Q719" s="2">
        <f t="shared" si="416"/>
        <v>8</v>
      </c>
      <c r="R719" s="2">
        <f t="shared" ca="1" si="417"/>
        <v>2018</v>
      </c>
      <c r="S719" s="2">
        <f t="shared" ca="1" si="418"/>
        <v>4</v>
      </c>
      <c r="T719" s="2">
        <f t="shared" ca="1" si="419"/>
        <v>12</v>
      </c>
      <c r="U719" s="2">
        <f t="shared" ca="1" si="397"/>
        <v>344</v>
      </c>
      <c r="V719" s="2">
        <f t="shared" ca="1" si="398"/>
        <v>344</v>
      </c>
      <c r="W719" s="2">
        <f t="shared" ca="1" si="399"/>
        <v>71</v>
      </c>
      <c r="X719" s="2">
        <f t="shared" ca="1" si="400"/>
        <v>12</v>
      </c>
      <c r="Y719" s="2">
        <f t="shared" ca="1" si="401"/>
        <v>36</v>
      </c>
      <c r="Z719" s="2">
        <f t="shared" ca="1" si="402"/>
        <v>-1</v>
      </c>
      <c r="AA719" s="2">
        <f t="shared" ca="1" si="403"/>
        <v>-4</v>
      </c>
      <c r="AB719" s="2">
        <f t="shared" ca="1" si="404"/>
        <v>-12</v>
      </c>
      <c r="AC719" s="2" t="str">
        <f t="shared" ca="1" si="405"/>
        <v xml:space="preserve"> 2017 Q4</v>
      </c>
      <c r="AD719" s="2" t="str">
        <f t="shared" ca="1" si="406"/>
        <v xml:space="preserve"> 2017 M12</v>
      </c>
      <c r="AE719" s="2" t="b">
        <f t="shared" ca="1" si="407"/>
        <v>0</v>
      </c>
      <c r="AF719" s="2" t="b">
        <f t="shared" ca="1" si="408"/>
        <v>0</v>
      </c>
      <c r="AG719" s="2" t="str">
        <f t="shared" si="409"/>
        <v>2017</v>
      </c>
      <c r="AH719" s="2" t="str">
        <f t="shared" si="410"/>
        <v>4</v>
      </c>
      <c r="AI719" t="str">
        <f t="shared" si="411"/>
        <v>12</v>
      </c>
      <c r="AJ719" s="2" t="str">
        <f t="shared" si="412"/>
        <v>2017 Q4</v>
      </c>
    </row>
    <row r="720" spans="1:36" x14ac:dyDescent="0.25">
      <c r="A720" s="1">
        <v>43088</v>
      </c>
      <c r="B720" s="2">
        <f t="shared" si="385"/>
        <v>2017</v>
      </c>
      <c r="C720" s="2">
        <f t="shared" si="386"/>
        <v>4</v>
      </c>
      <c r="D720" s="2">
        <f t="shared" si="387"/>
        <v>20174</v>
      </c>
      <c r="E720">
        <f t="shared" si="388"/>
        <v>12</v>
      </c>
      <c r="F720">
        <f t="shared" si="389"/>
        <v>201712</v>
      </c>
      <c r="G720">
        <f t="shared" si="390"/>
        <v>353</v>
      </c>
      <c r="H720">
        <f t="shared" si="391"/>
        <v>353</v>
      </c>
      <c r="I720">
        <f t="shared" si="392"/>
        <v>80</v>
      </c>
      <c r="J720">
        <f t="shared" si="393"/>
        <v>13</v>
      </c>
      <c r="K720" s="1">
        <f t="shared" si="394"/>
        <v>43088</v>
      </c>
      <c r="L720" s="1">
        <f t="shared" si="395"/>
        <v>43070</v>
      </c>
      <c r="M720" s="1">
        <f t="shared" si="413"/>
        <v>43100</v>
      </c>
      <c r="N720" s="1">
        <f t="shared" si="396"/>
        <v>43009</v>
      </c>
      <c r="O720" s="1">
        <f t="shared" si="414"/>
        <v>43100</v>
      </c>
      <c r="P720" s="2">
        <f t="shared" si="415"/>
        <v>24</v>
      </c>
      <c r="Q720" s="2">
        <f t="shared" si="416"/>
        <v>8</v>
      </c>
      <c r="R720" s="2">
        <f t="shared" ca="1" si="417"/>
        <v>2018</v>
      </c>
      <c r="S720" s="2">
        <f t="shared" ca="1" si="418"/>
        <v>4</v>
      </c>
      <c r="T720" s="2">
        <f t="shared" ca="1" si="419"/>
        <v>12</v>
      </c>
      <c r="U720" s="2">
        <f t="shared" ca="1" si="397"/>
        <v>344</v>
      </c>
      <c r="V720" s="2">
        <f t="shared" ca="1" si="398"/>
        <v>344</v>
      </c>
      <c r="W720" s="2">
        <f t="shared" ca="1" si="399"/>
        <v>71</v>
      </c>
      <c r="X720" s="2">
        <f t="shared" ca="1" si="400"/>
        <v>12</v>
      </c>
      <c r="Y720" s="2">
        <f t="shared" ca="1" si="401"/>
        <v>36</v>
      </c>
      <c r="Z720" s="2">
        <f t="shared" ca="1" si="402"/>
        <v>-1</v>
      </c>
      <c r="AA720" s="2">
        <f t="shared" ca="1" si="403"/>
        <v>-4</v>
      </c>
      <c r="AB720" s="2">
        <f t="shared" ca="1" si="404"/>
        <v>-12</v>
      </c>
      <c r="AC720" s="2" t="str">
        <f t="shared" ca="1" si="405"/>
        <v xml:space="preserve"> 2017 Q4</v>
      </c>
      <c r="AD720" s="2" t="str">
        <f t="shared" ca="1" si="406"/>
        <v xml:space="preserve"> 2017 M12</v>
      </c>
      <c r="AE720" s="2" t="b">
        <f t="shared" ca="1" si="407"/>
        <v>0</v>
      </c>
      <c r="AF720" s="2" t="b">
        <f t="shared" ca="1" si="408"/>
        <v>0</v>
      </c>
      <c r="AG720" s="2" t="str">
        <f t="shared" si="409"/>
        <v>2017</v>
      </c>
      <c r="AH720" s="2" t="str">
        <f t="shared" si="410"/>
        <v>4</v>
      </c>
      <c r="AI720" t="str">
        <f t="shared" si="411"/>
        <v>12</v>
      </c>
      <c r="AJ720" s="2" t="str">
        <f t="shared" si="412"/>
        <v>2017 Q4</v>
      </c>
    </row>
    <row r="721" spans="1:36" x14ac:dyDescent="0.25">
      <c r="A721" s="1">
        <v>43089</v>
      </c>
      <c r="B721" s="2">
        <f t="shared" si="385"/>
        <v>2017</v>
      </c>
      <c r="C721" s="2">
        <f t="shared" si="386"/>
        <v>4</v>
      </c>
      <c r="D721" s="2">
        <f t="shared" si="387"/>
        <v>20174</v>
      </c>
      <c r="E721">
        <f t="shared" si="388"/>
        <v>12</v>
      </c>
      <c r="F721">
        <f t="shared" si="389"/>
        <v>201712</v>
      </c>
      <c r="G721">
        <f t="shared" si="390"/>
        <v>354</v>
      </c>
      <c r="H721">
        <f t="shared" si="391"/>
        <v>354</v>
      </c>
      <c r="I721">
        <f t="shared" si="392"/>
        <v>81</v>
      </c>
      <c r="J721">
        <f t="shared" si="393"/>
        <v>12</v>
      </c>
      <c r="K721" s="1">
        <f t="shared" si="394"/>
        <v>43089</v>
      </c>
      <c r="L721" s="1">
        <f t="shared" si="395"/>
        <v>43070</v>
      </c>
      <c r="M721" s="1">
        <f t="shared" si="413"/>
        <v>43100</v>
      </c>
      <c r="N721" s="1">
        <f t="shared" si="396"/>
        <v>43009</v>
      </c>
      <c r="O721" s="1">
        <f t="shared" si="414"/>
        <v>43100</v>
      </c>
      <c r="P721" s="2">
        <f t="shared" si="415"/>
        <v>24</v>
      </c>
      <c r="Q721" s="2">
        <f t="shared" si="416"/>
        <v>8</v>
      </c>
      <c r="R721" s="2">
        <f t="shared" ca="1" si="417"/>
        <v>2018</v>
      </c>
      <c r="S721" s="2">
        <f t="shared" ca="1" si="418"/>
        <v>4</v>
      </c>
      <c r="T721" s="2">
        <f t="shared" ca="1" si="419"/>
        <v>12</v>
      </c>
      <c r="U721" s="2">
        <f t="shared" ca="1" si="397"/>
        <v>344</v>
      </c>
      <c r="V721" s="2">
        <f t="shared" ca="1" si="398"/>
        <v>344</v>
      </c>
      <c r="W721" s="2">
        <f t="shared" ca="1" si="399"/>
        <v>71</v>
      </c>
      <c r="X721" s="2">
        <f t="shared" ca="1" si="400"/>
        <v>12</v>
      </c>
      <c r="Y721" s="2">
        <f t="shared" ca="1" si="401"/>
        <v>36</v>
      </c>
      <c r="Z721" s="2">
        <f t="shared" ca="1" si="402"/>
        <v>-1</v>
      </c>
      <c r="AA721" s="2">
        <f t="shared" ca="1" si="403"/>
        <v>-4</v>
      </c>
      <c r="AB721" s="2">
        <f t="shared" ca="1" si="404"/>
        <v>-12</v>
      </c>
      <c r="AC721" s="2" t="str">
        <f t="shared" ca="1" si="405"/>
        <v xml:space="preserve"> 2017 Q4</v>
      </c>
      <c r="AD721" s="2" t="str">
        <f t="shared" ca="1" si="406"/>
        <v xml:space="preserve"> 2017 M12</v>
      </c>
      <c r="AE721" s="2" t="b">
        <f t="shared" ca="1" si="407"/>
        <v>0</v>
      </c>
      <c r="AF721" s="2" t="b">
        <f t="shared" ca="1" si="408"/>
        <v>0</v>
      </c>
      <c r="AG721" s="2" t="str">
        <f t="shared" si="409"/>
        <v>2017</v>
      </c>
      <c r="AH721" s="2" t="str">
        <f t="shared" si="410"/>
        <v>4</v>
      </c>
      <c r="AI721" t="str">
        <f t="shared" si="411"/>
        <v>12</v>
      </c>
      <c r="AJ721" s="2" t="str">
        <f t="shared" si="412"/>
        <v>2017 Q4</v>
      </c>
    </row>
    <row r="722" spans="1:36" x14ac:dyDescent="0.25">
      <c r="A722" s="1">
        <v>43090</v>
      </c>
      <c r="B722" s="2">
        <f t="shared" si="385"/>
        <v>2017</v>
      </c>
      <c r="C722" s="2">
        <f t="shared" si="386"/>
        <v>4</v>
      </c>
      <c r="D722" s="2">
        <f t="shared" si="387"/>
        <v>20174</v>
      </c>
      <c r="E722">
        <f t="shared" si="388"/>
        <v>12</v>
      </c>
      <c r="F722">
        <f t="shared" si="389"/>
        <v>201712</v>
      </c>
      <c r="G722">
        <f t="shared" si="390"/>
        <v>355</v>
      </c>
      <c r="H722">
        <f t="shared" si="391"/>
        <v>355</v>
      </c>
      <c r="I722">
        <f t="shared" si="392"/>
        <v>82</v>
      </c>
      <c r="J722">
        <f t="shared" si="393"/>
        <v>11</v>
      </c>
      <c r="K722" s="1">
        <f t="shared" si="394"/>
        <v>43090</v>
      </c>
      <c r="L722" s="1">
        <f t="shared" si="395"/>
        <v>43070</v>
      </c>
      <c r="M722" s="1">
        <f t="shared" si="413"/>
        <v>43100</v>
      </c>
      <c r="N722" s="1">
        <f t="shared" si="396"/>
        <v>43009</v>
      </c>
      <c r="O722" s="1">
        <f t="shared" si="414"/>
        <v>43100</v>
      </c>
      <c r="P722" s="2">
        <f t="shared" si="415"/>
        <v>24</v>
      </c>
      <c r="Q722" s="2">
        <f t="shared" si="416"/>
        <v>8</v>
      </c>
      <c r="R722" s="2">
        <f t="shared" ca="1" si="417"/>
        <v>2018</v>
      </c>
      <c r="S722" s="2">
        <f t="shared" ca="1" si="418"/>
        <v>4</v>
      </c>
      <c r="T722" s="2">
        <f t="shared" ca="1" si="419"/>
        <v>12</v>
      </c>
      <c r="U722" s="2">
        <f t="shared" ca="1" si="397"/>
        <v>344</v>
      </c>
      <c r="V722" s="2">
        <f t="shared" ca="1" si="398"/>
        <v>344</v>
      </c>
      <c r="W722" s="2">
        <f t="shared" ca="1" si="399"/>
        <v>71</v>
      </c>
      <c r="X722" s="2">
        <f t="shared" ca="1" si="400"/>
        <v>12</v>
      </c>
      <c r="Y722" s="2">
        <f t="shared" ca="1" si="401"/>
        <v>36</v>
      </c>
      <c r="Z722" s="2">
        <f t="shared" ca="1" si="402"/>
        <v>-1</v>
      </c>
      <c r="AA722" s="2">
        <f t="shared" ca="1" si="403"/>
        <v>-4</v>
      </c>
      <c r="AB722" s="2">
        <f t="shared" ca="1" si="404"/>
        <v>-12</v>
      </c>
      <c r="AC722" s="2" t="str">
        <f t="shared" ca="1" si="405"/>
        <v xml:space="preserve"> 2017 Q4</v>
      </c>
      <c r="AD722" s="2" t="str">
        <f t="shared" ca="1" si="406"/>
        <v xml:space="preserve"> 2017 M12</v>
      </c>
      <c r="AE722" s="2" t="b">
        <f t="shared" ca="1" si="407"/>
        <v>0</v>
      </c>
      <c r="AF722" s="2" t="b">
        <f t="shared" ca="1" si="408"/>
        <v>0</v>
      </c>
      <c r="AG722" s="2" t="str">
        <f t="shared" si="409"/>
        <v>2017</v>
      </c>
      <c r="AH722" s="2" t="str">
        <f t="shared" si="410"/>
        <v>4</v>
      </c>
      <c r="AI722" t="str">
        <f t="shared" si="411"/>
        <v>12</v>
      </c>
      <c r="AJ722" s="2" t="str">
        <f t="shared" si="412"/>
        <v>2017 Q4</v>
      </c>
    </row>
    <row r="723" spans="1:36" x14ac:dyDescent="0.25">
      <c r="A723" s="1">
        <v>43091</v>
      </c>
      <c r="B723" s="2">
        <f t="shared" si="385"/>
        <v>2017</v>
      </c>
      <c r="C723" s="2">
        <f t="shared" si="386"/>
        <v>4</v>
      </c>
      <c r="D723" s="2">
        <f t="shared" si="387"/>
        <v>20174</v>
      </c>
      <c r="E723">
        <f t="shared" si="388"/>
        <v>12</v>
      </c>
      <c r="F723">
        <f t="shared" si="389"/>
        <v>201712</v>
      </c>
      <c r="G723">
        <f t="shared" si="390"/>
        <v>356</v>
      </c>
      <c r="H723">
        <f t="shared" si="391"/>
        <v>356</v>
      </c>
      <c r="I723">
        <f t="shared" si="392"/>
        <v>83</v>
      </c>
      <c r="J723">
        <f t="shared" si="393"/>
        <v>10</v>
      </c>
      <c r="K723" s="1">
        <f t="shared" si="394"/>
        <v>43091</v>
      </c>
      <c r="L723" s="1">
        <f t="shared" si="395"/>
        <v>43070</v>
      </c>
      <c r="M723" s="1">
        <f t="shared" si="413"/>
        <v>43100</v>
      </c>
      <c r="N723" s="1">
        <f t="shared" si="396"/>
        <v>43009</v>
      </c>
      <c r="O723" s="1">
        <f t="shared" si="414"/>
        <v>43100</v>
      </c>
      <c r="P723" s="2">
        <f t="shared" si="415"/>
        <v>24</v>
      </c>
      <c r="Q723" s="2">
        <f t="shared" si="416"/>
        <v>8</v>
      </c>
      <c r="R723" s="2">
        <f t="shared" ca="1" si="417"/>
        <v>2018</v>
      </c>
      <c r="S723" s="2">
        <f t="shared" ca="1" si="418"/>
        <v>4</v>
      </c>
      <c r="T723" s="2">
        <f t="shared" ca="1" si="419"/>
        <v>12</v>
      </c>
      <c r="U723" s="2">
        <f t="shared" ca="1" si="397"/>
        <v>344</v>
      </c>
      <c r="V723" s="2">
        <f t="shared" ca="1" si="398"/>
        <v>344</v>
      </c>
      <c r="W723" s="2">
        <f t="shared" ca="1" si="399"/>
        <v>71</v>
      </c>
      <c r="X723" s="2">
        <f t="shared" ca="1" si="400"/>
        <v>12</v>
      </c>
      <c r="Y723" s="2">
        <f t="shared" ca="1" si="401"/>
        <v>36</v>
      </c>
      <c r="Z723" s="2">
        <f t="shared" ca="1" si="402"/>
        <v>-1</v>
      </c>
      <c r="AA723" s="2">
        <f t="shared" ca="1" si="403"/>
        <v>-4</v>
      </c>
      <c r="AB723" s="2">
        <f t="shared" ca="1" si="404"/>
        <v>-12</v>
      </c>
      <c r="AC723" s="2" t="str">
        <f t="shared" ca="1" si="405"/>
        <v xml:space="preserve"> 2017 Q4</v>
      </c>
      <c r="AD723" s="2" t="str">
        <f t="shared" ca="1" si="406"/>
        <v xml:space="preserve"> 2017 M12</v>
      </c>
      <c r="AE723" s="2" t="b">
        <f t="shared" ca="1" si="407"/>
        <v>0</v>
      </c>
      <c r="AF723" s="2" t="b">
        <f t="shared" ca="1" si="408"/>
        <v>0</v>
      </c>
      <c r="AG723" s="2" t="str">
        <f t="shared" si="409"/>
        <v>2017</v>
      </c>
      <c r="AH723" s="2" t="str">
        <f t="shared" si="410"/>
        <v>4</v>
      </c>
      <c r="AI723" t="str">
        <f t="shared" si="411"/>
        <v>12</v>
      </c>
      <c r="AJ723" s="2" t="str">
        <f t="shared" si="412"/>
        <v>2017 Q4</v>
      </c>
    </row>
    <row r="724" spans="1:36" x14ac:dyDescent="0.25">
      <c r="A724" s="1">
        <v>43092</v>
      </c>
      <c r="B724" s="2">
        <f t="shared" si="385"/>
        <v>2017</v>
      </c>
      <c r="C724" s="2">
        <f t="shared" si="386"/>
        <v>4</v>
      </c>
      <c r="D724" s="2">
        <f t="shared" si="387"/>
        <v>20174</v>
      </c>
      <c r="E724">
        <f t="shared" si="388"/>
        <v>12</v>
      </c>
      <c r="F724">
        <f t="shared" si="389"/>
        <v>201712</v>
      </c>
      <c r="G724">
        <f t="shared" si="390"/>
        <v>357</v>
      </c>
      <c r="H724">
        <f t="shared" si="391"/>
        <v>357</v>
      </c>
      <c r="I724">
        <f t="shared" si="392"/>
        <v>84</v>
      </c>
      <c r="J724">
        <f t="shared" si="393"/>
        <v>9</v>
      </c>
      <c r="K724" s="1">
        <f t="shared" si="394"/>
        <v>43092</v>
      </c>
      <c r="L724" s="1">
        <f t="shared" si="395"/>
        <v>43070</v>
      </c>
      <c r="M724" s="1">
        <f t="shared" si="413"/>
        <v>43100</v>
      </c>
      <c r="N724" s="1">
        <f t="shared" si="396"/>
        <v>43009</v>
      </c>
      <c r="O724" s="1">
        <f t="shared" si="414"/>
        <v>43100</v>
      </c>
      <c r="P724" s="2">
        <f t="shared" si="415"/>
        <v>24</v>
      </c>
      <c r="Q724" s="2">
        <f t="shared" si="416"/>
        <v>8</v>
      </c>
      <c r="R724" s="2">
        <f t="shared" ca="1" si="417"/>
        <v>2018</v>
      </c>
      <c r="S724" s="2">
        <f t="shared" ca="1" si="418"/>
        <v>4</v>
      </c>
      <c r="T724" s="2">
        <f t="shared" ca="1" si="419"/>
        <v>12</v>
      </c>
      <c r="U724" s="2">
        <f t="shared" ca="1" si="397"/>
        <v>344</v>
      </c>
      <c r="V724" s="2">
        <f t="shared" ca="1" si="398"/>
        <v>344</v>
      </c>
      <c r="W724" s="2">
        <f t="shared" ca="1" si="399"/>
        <v>71</v>
      </c>
      <c r="X724" s="2">
        <f t="shared" ca="1" si="400"/>
        <v>12</v>
      </c>
      <c r="Y724" s="2">
        <f t="shared" ca="1" si="401"/>
        <v>36</v>
      </c>
      <c r="Z724" s="2">
        <f t="shared" ca="1" si="402"/>
        <v>-1</v>
      </c>
      <c r="AA724" s="2">
        <f t="shared" ca="1" si="403"/>
        <v>-4</v>
      </c>
      <c r="AB724" s="2">
        <f t="shared" ca="1" si="404"/>
        <v>-12</v>
      </c>
      <c r="AC724" s="2" t="str">
        <f t="shared" ca="1" si="405"/>
        <v xml:space="preserve"> 2017 Q4</v>
      </c>
      <c r="AD724" s="2" t="str">
        <f t="shared" ca="1" si="406"/>
        <v xml:space="preserve"> 2017 M12</v>
      </c>
      <c r="AE724" s="2" t="b">
        <f t="shared" ca="1" si="407"/>
        <v>0</v>
      </c>
      <c r="AF724" s="2" t="b">
        <f t="shared" ca="1" si="408"/>
        <v>0</v>
      </c>
      <c r="AG724" s="2" t="str">
        <f t="shared" si="409"/>
        <v>2017</v>
      </c>
      <c r="AH724" s="2" t="str">
        <f t="shared" si="410"/>
        <v>4</v>
      </c>
      <c r="AI724" t="str">
        <f t="shared" si="411"/>
        <v>12</v>
      </c>
      <c r="AJ724" s="2" t="str">
        <f t="shared" si="412"/>
        <v>2017 Q4</v>
      </c>
    </row>
    <row r="725" spans="1:36" x14ac:dyDescent="0.25">
      <c r="A725" s="1">
        <v>43093</v>
      </c>
      <c r="B725" s="2">
        <f t="shared" si="385"/>
        <v>2017</v>
      </c>
      <c r="C725" s="2">
        <f t="shared" si="386"/>
        <v>4</v>
      </c>
      <c r="D725" s="2">
        <f t="shared" si="387"/>
        <v>20174</v>
      </c>
      <c r="E725">
        <f t="shared" si="388"/>
        <v>12</v>
      </c>
      <c r="F725">
        <f t="shared" si="389"/>
        <v>201712</v>
      </c>
      <c r="G725">
        <f t="shared" si="390"/>
        <v>358</v>
      </c>
      <c r="H725">
        <f t="shared" si="391"/>
        <v>358</v>
      </c>
      <c r="I725">
        <f t="shared" si="392"/>
        <v>85</v>
      </c>
      <c r="J725">
        <f t="shared" si="393"/>
        <v>8</v>
      </c>
      <c r="K725" s="1">
        <f t="shared" si="394"/>
        <v>43093</v>
      </c>
      <c r="L725" s="1">
        <f t="shared" si="395"/>
        <v>43070</v>
      </c>
      <c r="M725" s="1">
        <f t="shared" si="413"/>
        <v>43100</v>
      </c>
      <c r="N725" s="1">
        <f t="shared" si="396"/>
        <v>43009</v>
      </c>
      <c r="O725" s="1">
        <f t="shared" si="414"/>
        <v>43100</v>
      </c>
      <c r="P725" s="2">
        <f t="shared" si="415"/>
        <v>24</v>
      </c>
      <c r="Q725" s="2">
        <f t="shared" si="416"/>
        <v>8</v>
      </c>
      <c r="R725" s="2">
        <f t="shared" ca="1" si="417"/>
        <v>2018</v>
      </c>
      <c r="S725" s="2">
        <f t="shared" ca="1" si="418"/>
        <v>4</v>
      </c>
      <c r="T725" s="2">
        <f t="shared" ca="1" si="419"/>
        <v>12</v>
      </c>
      <c r="U725" s="2">
        <f t="shared" ca="1" si="397"/>
        <v>344</v>
      </c>
      <c r="V725" s="2">
        <f t="shared" ca="1" si="398"/>
        <v>344</v>
      </c>
      <c r="W725" s="2">
        <f t="shared" ca="1" si="399"/>
        <v>71</v>
      </c>
      <c r="X725" s="2">
        <f t="shared" ca="1" si="400"/>
        <v>12</v>
      </c>
      <c r="Y725" s="2">
        <f t="shared" ca="1" si="401"/>
        <v>36</v>
      </c>
      <c r="Z725" s="2">
        <f t="shared" ca="1" si="402"/>
        <v>-1</v>
      </c>
      <c r="AA725" s="2">
        <f t="shared" ca="1" si="403"/>
        <v>-4</v>
      </c>
      <c r="AB725" s="2">
        <f t="shared" ca="1" si="404"/>
        <v>-12</v>
      </c>
      <c r="AC725" s="2" t="str">
        <f t="shared" ca="1" si="405"/>
        <v xml:space="preserve"> 2017 Q4</v>
      </c>
      <c r="AD725" s="2" t="str">
        <f t="shared" ca="1" si="406"/>
        <v xml:space="preserve"> 2017 M12</v>
      </c>
      <c r="AE725" s="2" t="b">
        <f t="shared" ca="1" si="407"/>
        <v>0</v>
      </c>
      <c r="AF725" s="2" t="b">
        <f t="shared" ca="1" si="408"/>
        <v>0</v>
      </c>
      <c r="AG725" s="2" t="str">
        <f t="shared" si="409"/>
        <v>2017</v>
      </c>
      <c r="AH725" s="2" t="str">
        <f t="shared" si="410"/>
        <v>4</v>
      </c>
      <c r="AI725" t="str">
        <f t="shared" si="411"/>
        <v>12</v>
      </c>
      <c r="AJ725" s="2" t="str">
        <f t="shared" si="412"/>
        <v>2017 Q4</v>
      </c>
    </row>
    <row r="726" spans="1:36" x14ac:dyDescent="0.25">
      <c r="A726" s="1">
        <v>43094</v>
      </c>
      <c r="B726" s="2">
        <f t="shared" si="385"/>
        <v>2017</v>
      </c>
      <c r="C726" s="2">
        <f t="shared" si="386"/>
        <v>4</v>
      </c>
      <c r="D726" s="2">
        <f t="shared" si="387"/>
        <v>20174</v>
      </c>
      <c r="E726">
        <f t="shared" si="388"/>
        <v>12</v>
      </c>
      <c r="F726">
        <f t="shared" si="389"/>
        <v>201712</v>
      </c>
      <c r="G726">
        <f t="shared" si="390"/>
        <v>359</v>
      </c>
      <c r="H726">
        <f t="shared" si="391"/>
        <v>359</v>
      </c>
      <c r="I726">
        <f t="shared" si="392"/>
        <v>86</v>
      </c>
      <c r="J726">
        <f t="shared" si="393"/>
        <v>7</v>
      </c>
      <c r="K726" s="1">
        <f t="shared" si="394"/>
        <v>43094</v>
      </c>
      <c r="L726" s="1">
        <f t="shared" si="395"/>
        <v>43070</v>
      </c>
      <c r="M726" s="1">
        <f t="shared" si="413"/>
        <v>43100</v>
      </c>
      <c r="N726" s="1">
        <f t="shared" si="396"/>
        <v>43009</v>
      </c>
      <c r="O726" s="1">
        <f t="shared" si="414"/>
        <v>43100</v>
      </c>
      <c r="P726" s="2">
        <f t="shared" si="415"/>
        <v>24</v>
      </c>
      <c r="Q726" s="2">
        <f t="shared" si="416"/>
        <v>8</v>
      </c>
      <c r="R726" s="2">
        <f t="shared" ca="1" si="417"/>
        <v>2018</v>
      </c>
      <c r="S726" s="2">
        <f t="shared" ca="1" si="418"/>
        <v>4</v>
      </c>
      <c r="T726" s="2">
        <f t="shared" ca="1" si="419"/>
        <v>12</v>
      </c>
      <c r="U726" s="2">
        <f t="shared" ca="1" si="397"/>
        <v>344</v>
      </c>
      <c r="V726" s="2">
        <f t="shared" ca="1" si="398"/>
        <v>344</v>
      </c>
      <c r="W726" s="2">
        <f t="shared" ca="1" si="399"/>
        <v>71</v>
      </c>
      <c r="X726" s="2">
        <f t="shared" ca="1" si="400"/>
        <v>12</v>
      </c>
      <c r="Y726" s="2">
        <f t="shared" ca="1" si="401"/>
        <v>36</v>
      </c>
      <c r="Z726" s="2">
        <f t="shared" ca="1" si="402"/>
        <v>-1</v>
      </c>
      <c r="AA726" s="2">
        <f t="shared" ca="1" si="403"/>
        <v>-4</v>
      </c>
      <c r="AB726" s="2">
        <f t="shared" ca="1" si="404"/>
        <v>-12</v>
      </c>
      <c r="AC726" s="2" t="str">
        <f t="shared" ca="1" si="405"/>
        <v xml:space="preserve"> 2017 Q4</v>
      </c>
      <c r="AD726" s="2" t="str">
        <f t="shared" ca="1" si="406"/>
        <v xml:space="preserve"> 2017 M12</v>
      </c>
      <c r="AE726" s="2" t="b">
        <f t="shared" ca="1" si="407"/>
        <v>0</v>
      </c>
      <c r="AF726" s="2" t="b">
        <f t="shared" ca="1" si="408"/>
        <v>0</v>
      </c>
      <c r="AG726" s="2" t="str">
        <f t="shared" si="409"/>
        <v>2017</v>
      </c>
      <c r="AH726" s="2" t="str">
        <f t="shared" si="410"/>
        <v>4</v>
      </c>
      <c r="AI726" t="str">
        <f t="shared" si="411"/>
        <v>12</v>
      </c>
      <c r="AJ726" s="2" t="str">
        <f t="shared" si="412"/>
        <v>2017 Q4</v>
      </c>
    </row>
    <row r="727" spans="1:36" x14ac:dyDescent="0.25">
      <c r="A727" s="1">
        <v>43095</v>
      </c>
      <c r="B727" s="2">
        <f t="shared" si="385"/>
        <v>2017</v>
      </c>
      <c r="C727" s="2">
        <f t="shared" si="386"/>
        <v>4</v>
      </c>
      <c r="D727" s="2">
        <f t="shared" si="387"/>
        <v>20174</v>
      </c>
      <c r="E727">
        <f t="shared" si="388"/>
        <v>12</v>
      </c>
      <c r="F727">
        <f t="shared" si="389"/>
        <v>201712</v>
      </c>
      <c r="G727">
        <f t="shared" si="390"/>
        <v>360</v>
      </c>
      <c r="H727">
        <f t="shared" si="391"/>
        <v>360</v>
      </c>
      <c r="I727">
        <f t="shared" si="392"/>
        <v>87</v>
      </c>
      <c r="J727">
        <f t="shared" si="393"/>
        <v>6</v>
      </c>
      <c r="K727" s="1">
        <f t="shared" si="394"/>
        <v>43095</v>
      </c>
      <c r="L727" s="1">
        <f t="shared" si="395"/>
        <v>43070</v>
      </c>
      <c r="M727" s="1">
        <f t="shared" si="413"/>
        <v>43100</v>
      </c>
      <c r="N727" s="1">
        <f t="shared" si="396"/>
        <v>43009</v>
      </c>
      <c r="O727" s="1">
        <f t="shared" si="414"/>
        <v>43100</v>
      </c>
      <c r="P727" s="2">
        <f t="shared" si="415"/>
        <v>24</v>
      </c>
      <c r="Q727" s="2">
        <f t="shared" si="416"/>
        <v>8</v>
      </c>
      <c r="R727" s="2">
        <f t="shared" ca="1" si="417"/>
        <v>2018</v>
      </c>
      <c r="S727" s="2">
        <f t="shared" ca="1" si="418"/>
        <v>4</v>
      </c>
      <c r="T727" s="2">
        <f t="shared" ca="1" si="419"/>
        <v>12</v>
      </c>
      <c r="U727" s="2">
        <f t="shared" ca="1" si="397"/>
        <v>344</v>
      </c>
      <c r="V727" s="2">
        <f t="shared" ca="1" si="398"/>
        <v>344</v>
      </c>
      <c r="W727" s="2">
        <f t="shared" ca="1" si="399"/>
        <v>71</v>
      </c>
      <c r="X727" s="2">
        <f t="shared" ca="1" si="400"/>
        <v>12</v>
      </c>
      <c r="Y727" s="2">
        <f t="shared" ca="1" si="401"/>
        <v>36</v>
      </c>
      <c r="Z727" s="2">
        <f t="shared" ca="1" si="402"/>
        <v>-1</v>
      </c>
      <c r="AA727" s="2">
        <f t="shared" ca="1" si="403"/>
        <v>-4</v>
      </c>
      <c r="AB727" s="2">
        <f t="shared" ca="1" si="404"/>
        <v>-12</v>
      </c>
      <c r="AC727" s="2" t="str">
        <f t="shared" ca="1" si="405"/>
        <v xml:space="preserve"> 2017 Q4</v>
      </c>
      <c r="AD727" s="2" t="str">
        <f t="shared" ca="1" si="406"/>
        <v xml:space="preserve"> 2017 M12</v>
      </c>
      <c r="AE727" s="2" t="b">
        <f t="shared" ca="1" si="407"/>
        <v>0</v>
      </c>
      <c r="AF727" s="2" t="b">
        <f t="shared" ca="1" si="408"/>
        <v>0</v>
      </c>
      <c r="AG727" s="2" t="str">
        <f t="shared" si="409"/>
        <v>2017</v>
      </c>
      <c r="AH727" s="2" t="str">
        <f t="shared" si="410"/>
        <v>4</v>
      </c>
      <c r="AI727" t="str">
        <f t="shared" si="411"/>
        <v>12</v>
      </c>
      <c r="AJ727" s="2" t="str">
        <f t="shared" si="412"/>
        <v>2017 Q4</v>
      </c>
    </row>
    <row r="728" spans="1:36" x14ac:dyDescent="0.25">
      <c r="A728" s="1">
        <v>43096</v>
      </c>
      <c r="B728" s="2">
        <f t="shared" si="385"/>
        <v>2017</v>
      </c>
      <c r="C728" s="2">
        <f t="shared" si="386"/>
        <v>4</v>
      </c>
      <c r="D728" s="2">
        <f t="shared" si="387"/>
        <v>20174</v>
      </c>
      <c r="E728">
        <f t="shared" si="388"/>
        <v>12</v>
      </c>
      <c r="F728">
        <f t="shared" si="389"/>
        <v>201712</v>
      </c>
      <c r="G728">
        <f t="shared" si="390"/>
        <v>361</v>
      </c>
      <c r="H728">
        <f t="shared" si="391"/>
        <v>361</v>
      </c>
      <c r="I728">
        <f t="shared" si="392"/>
        <v>88</v>
      </c>
      <c r="J728">
        <f t="shared" si="393"/>
        <v>5</v>
      </c>
      <c r="K728" s="1">
        <f t="shared" si="394"/>
        <v>43096</v>
      </c>
      <c r="L728" s="1">
        <f t="shared" si="395"/>
        <v>43070</v>
      </c>
      <c r="M728" s="1">
        <f t="shared" si="413"/>
        <v>43100</v>
      </c>
      <c r="N728" s="1">
        <f t="shared" si="396"/>
        <v>43009</v>
      </c>
      <c r="O728" s="1">
        <f t="shared" si="414"/>
        <v>43100</v>
      </c>
      <c r="P728" s="2">
        <f t="shared" si="415"/>
        <v>24</v>
      </c>
      <c r="Q728" s="2">
        <f t="shared" si="416"/>
        <v>8</v>
      </c>
      <c r="R728" s="2">
        <f t="shared" ca="1" si="417"/>
        <v>2018</v>
      </c>
      <c r="S728" s="2">
        <f t="shared" ca="1" si="418"/>
        <v>4</v>
      </c>
      <c r="T728" s="2">
        <f t="shared" ca="1" si="419"/>
        <v>12</v>
      </c>
      <c r="U728" s="2">
        <f t="shared" ca="1" si="397"/>
        <v>344</v>
      </c>
      <c r="V728" s="2">
        <f t="shared" ca="1" si="398"/>
        <v>344</v>
      </c>
      <c r="W728" s="2">
        <f t="shared" ca="1" si="399"/>
        <v>71</v>
      </c>
      <c r="X728" s="2">
        <f t="shared" ca="1" si="400"/>
        <v>12</v>
      </c>
      <c r="Y728" s="2">
        <f t="shared" ca="1" si="401"/>
        <v>36</v>
      </c>
      <c r="Z728" s="2">
        <f t="shared" ca="1" si="402"/>
        <v>-1</v>
      </c>
      <c r="AA728" s="2">
        <f t="shared" ca="1" si="403"/>
        <v>-4</v>
      </c>
      <c r="AB728" s="2">
        <f t="shared" ca="1" si="404"/>
        <v>-12</v>
      </c>
      <c r="AC728" s="2" t="str">
        <f t="shared" ca="1" si="405"/>
        <v xml:space="preserve"> 2017 Q4</v>
      </c>
      <c r="AD728" s="2" t="str">
        <f t="shared" ca="1" si="406"/>
        <v xml:space="preserve"> 2017 M12</v>
      </c>
      <c r="AE728" s="2" t="b">
        <f t="shared" ca="1" si="407"/>
        <v>0</v>
      </c>
      <c r="AF728" s="2" t="b">
        <f t="shared" ca="1" si="408"/>
        <v>0</v>
      </c>
      <c r="AG728" s="2" t="str">
        <f t="shared" si="409"/>
        <v>2017</v>
      </c>
      <c r="AH728" s="2" t="str">
        <f t="shared" si="410"/>
        <v>4</v>
      </c>
      <c r="AI728" t="str">
        <f t="shared" si="411"/>
        <v>12</v>
      </c>
      <c r="AJ728" s="2" t="str">
        <f t="shared" si="412"/>
        <v>2017 Q4</v>
      </c>
    </row>
    <row r="729" spans="1:36" x14ac:dyDescent="0.25">
      <c r="A729" s="1">
        <v>43097</v>
      </c>
      <c r="B729" s="2">
        <f t="shared" si="385"/>
        <v>2017</v>
      </c>
      <c r="C729" s="2">
        <f t="shared" si="386"/>
        <v>4</v>
      </c>
      <c r="D729" s="2">
        <f t="shared" si="387"/>
        <v>20174</v>
      </c>
      <c r="E729">
        <f t="shared" si="388"/>
        <v>12</v>
      </c>
      <c r="F729">
        <f t="shared" si="389"/>
        <v>201712</v>
      </c>
      <c r="G729">
        <f t="shared" si="390"/>
        <v>362</v>
      </c>
      <c r="H729">
        <f t="shared" si="391"/>
        <v>362</v>
      </c>
      <c r="I729">
        <f t="shared" si="392"/>
        <v>89</v>
      </c>
      <c r="J729">
        <f t="shared" si="393"/>
        <v>4</v>
      </c>
      <c r="K729" s="1">
        <f t="shared" si="394"/>
        <v>43097</v>
      </c>
      <c r="L729" s="1">
        <f t="shared" si="395"/>
        <v>43070</v>
      </c>
      <c r="M729" s="1">
        <f t="shared" si="413"/>
        <v>43100</v>
      </c>
      <c r="N729" s="1">
        <f t="shared" si="396"/>
        <v>43009</v>
      </c>
      <c r="O729" s="1">
        <f t="shared" si="414"/>
        <v>43100</v>
      </c>
      <c r="P729" s="2">
        <f t="shared" si="415"/>
        <v>24</v>
      </c>
      <c r="Q729" s="2">
        <f t="shared" si="416"/>
        <v>8</v>
      </c>
      <c r="R729" s="2">
        <f t="shared" ca="1" si="417"/>
        <v>2018</v>
      </c>
      <c r="S729" s="2">
        <f t="shared" ca="1" si="418"/>
        <v>4</v>
      </c>
      <c r="T729" s="2">
        <f t="shared" ca="1" si="419"/>
        <v>12</v>
      </c>
      <c r="U729" s="2">
        <f t="shared" ca="1" si="397"/>
        <v>344</v>
      </c>
      <c r="V729" s="2">
        <f t="shared" ca="1" si="398"/>
        <v>344</v>
      </c>
      <c r="W729" s="2">
        <f t="shared" ca="1" si="399"/>
        <v>71</v>
      </c>
      <c r="X729" s="2">
        <f t="shared" ca="1" si="400"/>
        <v>12</v>
      </c>
      <c r="Y729" s="2">
        <f t="shared" ca="1" si="401"/>
        <v>36</v>
      </c>
      <c r="Z729" s="2">
        <f t="shared" ca="1" si="402"/>
        <v>-1</v>
      </c>
      <c r="AA729" s="2">
        <f t="shared" ca="1" si="403"/>
        <v>-4</v>
      </c>
      <c r="AB729" s="2">
        <f t="shared" ca="1" si="404"/>
        <v>-12</v>
      </c>
      <c r="AC729" s="2" t="str">
        <f t="shared" ca="1" si="405"/>
        <v xml:space="preserve"> 2017 Q4</v>
      </c>
      <c r="AD729" s="2" t="str">
        <f t="shared" ca="1" si="406"/>
        <v xml:space="preserve"> 2017 M12</v>
      </c>
      <c r="AE729" s="2" t="b">
        <f t="shared" ca="1" si="407"/>
        <v>0</v>
      </c>
      <c r="AF729" s="2" t="b">
        <f t="shared" ca="1" si="408"/>
        <v>0</v>
      </c>
      <c r="AG729" s="2" t="str">
        <f t="shared" si="409"/>
        <v>2017</v>
      </c>
      <c r="AH729" s="2" t="str">
        <f t="shared" si="410"/>
        <v>4</v>
      </c>
      <c r="AI729" t="str">
        <f t="shared" si="411"/>
        <v>12</v>
      </c>
      <c r="AJ729" s="2" t="str">
        <f t="shared" si="412"/>
        <v>2017 Q4</v>
      </c>
    </row>
    <row r="730" spans="1:36" x14ac:dyDescent="0.25">
      <c r="A730" s="1">
        <v>43098</v>
      </c>
      <c r="B730" s="2">
        <f t="shared" si="385"/>
        <v>2017</v>
      </c>
      <c r="C730" s="2">
        <f t="shared" si="386"/>
        <v>4</v>
      </c>
      <c r="D730" s="2">
        <f t="shared" si="387"/>
        <v>20174</v>
      </c>
      <c r="E730">
        <f t="shared" si="388"/>
        <v>12</v>
      </c>
      <c r="F730">
        <f t="shared" si="389"/>
        <v>201712</v>
      </c>
      <c r="G730">
        <f t="shared" si="390"/>
        <v>363</v>
      </c>
      <c r="H730">
        <f t="shared" si="391"/>
        <v>363</v>
      </c>
      <c r="I730">
        <f t="shared" si="392"/>
        <v>90</v>
      </c>
      <c r="J730">
        <f t="shared" si="393"/>
        <v>3</v>
      </c>
      <c r="K730" s="1">
        <f t="shared" si="394"/>
        <v>43098</v>
      </c>
      <c r="L730" s="1">
        <f t="shared" si="395"/>
        <v>43070</v>
      </c>
      <c r="M730" s="1">
        <f t="shared" si="413"/>
        <v>43100</v>
      </c>
      <c r="N730" s="1">
        <f t="shared" si="396"/>
        <v>43009</v>
      </c>
      <c r="O730" s="1">
        <f t="shared" si="414"/>
        <v>43100</v>
      </c>
      <c r="P730" s="2">
        <f t="shared" si="415"/>
        <v>24</v>
      </c>
      <c r="Q730" s="2">
        <f t="shared" si="416"/>
        <v>8</v>
      </c>
      <c r="R730" s="2">
        <f t="shared" ca="1" si="417"/>
        <v>2018</v>
      </c>
      <c r="S730" s="2">
        <f t="shared" ca="1" si="418"/>
        <v>4</v>
      </c>
      <c r="T730" s="2">
        <f t="shared" ca="1" si="419"/>
        <v>12</v>
      </c>
      <c r="U730" s="2">
        <f t="shared" ca="1" si="397"/>
        <v>344</v>
      </c>
      <c r="V730" s="2">
        <f t="shared" ca="1" si="398"/>
        <v>344</v>
      </c>
      <c r="W730" s="2">
        <f t="shared" ca="1" si="399"/>
        <v>71</v>
      </c>
      <c r="X730" s="2">
        <f t="shared" ca="1" si="400"/>
        <v>12</v>
      </c>
      <c r="Y730" s="2">
        <f t="shared" ca="1" si="401"/>
        <v>36</v>
      </c>
      <c r="Z730" s="2">
        <f t="shared" ca="1" si="402"/>
        <v>-1</v>
      </c>
      <c r="AA730" s="2">
        <f t="shared" ca="1" si="403"/>
        <v>-4</v>
      </c>
      <c r="AB730" s="2">
        <f t="shared" ca="1" si="404"/>
        <v>-12</v>
      </c>
      <c r="AC730" s="2" t="str">
        <f t="shared" ca="1" si="405"/>
        <v xml:space="preserve"> 2017 Q4</v>
      </c>
      <c r="AD730" s="2" t="str">
        <f t="shared" ca="1" si="406"/>
        <v xml:space="preserve"> 2017 M12</v>
      </c>
      <c r="AE730" s="2" t="b">
        <f t="shared" ca="1" si="407"/>
        <v>0</v>
      </c>
      <c r="AF730" s="2" t="b">
        <f t="shared" ca="1" si="408"/>
        <v>0</v>
      </c>
      <c r="AG730" s="2" t="str">
        <f t="shared" si="409"/>
        <v>2017</v>
      </c>
      <c r="AH730" s="2" t="str">
        <f t="shared" si="410"/>
        <v>4</v>
      </c>
      <c r="AI730" t="str">
        <f t="shared" si="411"/>
        <v>12</v>
      </c>
      <c r="AJ730" s="2" t="str">
        <f t="shared" si="412"/>
        <v>2017 Q4</v>
      </c>
    </row>
    <row r="731" spans="1:36" x14ac:dyDescent="0.25">
      <c r="A731" s="1">
        <v>43099</v>
      </c>
      <c r="B731" s="2">
        <f t="shared" si="385"/>
        <v>2017</v>
      </c>
      <c r="C731" s="2">
        <f t="shared" si="386"/>
        <v>4</v>
      </c>
      <c r="D731" s="2">
        <f t="shared" si="387"/>
        <v>20174</v>
      </c>
      <c r="E731">
        <f t="shared" si="388"/>
        <v>12</v>
      </c>
      <c r="F731">
        <f t="shared" si="389"/>
        <v>201712</v>
      </c>
      <c r="G731">
        <f t="shared" si="390"/>
        <v>364</v>
      </c>
      <c r="H731">
        <f t="shared" si="391"/>
        <v>364</v>
      </c>
      <c r="I731">
        <f t="shared" si="392"/>
        <v>91</v>
      </c>
      <c r="J731">
        <f t="shared" si="393"/>
        <v>2</v>
      </c>
      <c r="K731" s="1">
        <f t="shared" si="394"/>
        <v>43099</v>
      </c>
      <c r="L731" s="1">
        <f t="shared" si="395"/>
        <v>43070</v>
      </c>
      <c r="M731" s="1">
        <f t="shared" si="413"/>
        <v>43100</v>
      </c>
      <c r="N731" s="1">
        <f t="shared" si="396"/>
        <v>43009</v>
      </c>
      <c r="O731" s="1">
        <f t="shared" si="414"/>
        <v>43100</v>
      </c>
      <c r="P731" s="2">
        <f t="shared" si="415"/>
        <v>24</v>
      </c>
      <c r="Q731" s="2">
        <f t="shared" si="416"/>
        <v>8</v>
      </c>
      <c r="R731" s="2">
        <f t="shared" ca="1" si="417"/>
        <v>2018</v>
      </c>
      <c r="S731" s="2">
        <f t="shared" ca="1" si="418"/>
        <v>4</v>
      </c>
      <c r="T731" s="2">
        <f t="shared" ca="1" si="419"/>
        <v>12</v>
      </c>
      <c r="U731" s="2">
        <f t="shared" ca="1" si="397"/>
        <v>344</v>
      </c>
      <c r="V731" s="2">
        <f t="shared" ca="1" si="398"/>
        <v>344</v>
      </c>
      <c r="W731" s="2">
        <f t="shared" ca="1" si="399"/>
        <v>71</v>
      </c>
      <c r="X731" s="2">
        <f t="shared" ca="1" si="400"/>
        <v>12</v>
      </c>
      <c r="Y731" s="2">
        <f t="shared" ca="1" si="401"/>
        <v>36</v>
      </c>
      <c r="Z731" s="2">
        <f t="shared" ca="1" si="402"/>
        <v>-1</v>
      </c>
      <c r="AA731" s="2">
        <f t="shared" ca="1" si="403"/>
        <v>-4</v>
      </c>
      <c r="AB731" s="2">
        <f t="shared" ca="1" si="404"/>
        <v>-12</v>
      </c>
      <c r="AC731" s="2" t="str">
        <f t="shared" ca="1" si="405"/>
        <v xml:space="preserve"> 2017 Q4</v>
      </c>
      <c r="AD731" s="2" t="str">
        <f t="shared" ca="1" si="406"/>
        <v xml:space="preserve"> 2017 M12</v>
      </c>
      <c r="AE731" s="2" t="b">
        <f t="shared" ca="1" si="407"/>
        <v>0</v>
      </c>
      <c r="AF731" s="2" t="b">
        <f t="shared" ca="1" si="408"/>
        <v>0</v>
      </c>
      <c r="AG731" s="2" t="str">
        <f t="shared" si="409"/>
        <v>2017</v>
      </c>
      <c r="AH731" s="2" t="str">
        <f t="shared" si="410"/>
        <v>4</v>
      </c>
      <c r="AI731" t="str">
        <f t="shared" si="411"/>
        <v>12</v>
      </c>
      <c r="AJ731" s="2" t="str">
        <f t="shared" si="412"/>
        <v>2017 Q4</v>
      </c>
    </row>
    <row r="732" spans="1:36" x14ac:dyDescent="0.25">
      <c r="A732" s="1">
        <v>43100</v>
      </c>
      <c r="B732" s="2">
        <f t="shared" si="385"/>
        <v>2017</v>
      </c>
      <c r="C732" s="2">
        <f t="shared" si="386"/>
        <v>4</v>
      </c>
      <c r="D732" s="2">
        <f t="shared" si="387"/>
        <v>20174</v>
      </c>
      <c r="E732">
        <f t="shared" si="388"/>
        <v>12</v>
      </c>
      <c r="F732">
        <f t="shared" si="389"/>
        <v>201712</v>
      </c>
      <c r="G732">
        <f t="shared" si="390"/>
        <v>365</v>
      </c>
      <c r="H732">
        <f t="shared" si="391"/>
        <v>365</v>
      </c>
      <c r="I732">
        <f t="shared" si="392"/>
        <v>92</v>
      </c>
      <c r="J732">
        <f t="shared" si="393"/>
        <v>1</v>
      </c>
      <c r="K732" s="1">
        <f t="shared" si="394"/>
        <v>43100</v>
      </c>
      <c r="L732" s="1">
        <f t="shared" si="395"/>
        <v>43070</v>
      </c>
      <c r="M732" s="1">
        <f t="shared" si="413"/>
        <v>43100</v>
      </c>
      <c r="N732" s="1">
        <f t="shared" si="396"/>
        <v>43009</v>
      </c>
      <c r="O732" s="1">
        <f t="shared" si="414"/>
        <v>43100</v>
      </c>
      <c r="P732" s="2">
        <f t="shared" si="415"/>
        <v>24</v>
      </c>
      <c r="Q732" s="2">
        <f t="shared" si="416"/>
        <v>8</v>
      </c>
      <c r="R732" s="2">
        <f t="shared" ca="1" si="417"/>
        <v>2018</v>
      </c>
      <c r="S732" s="2">
        <f t="shared" ca="1" si="418"/>
        <v>4</v>
      </c>
      <c r="T732" s="2">
        <f t="shared" ca="1" si="419"/>
        <v>12</v>
      </c>
      <c r="U732" s="2">
        <f t="shared" ca="1" si="397"/>
        <v>344</v>
      </c>
      <c r="V732" s="2">
        <f t="shared" ca="1" si="398"/>
        <v>344</v>
      </c>
      <c r="W732" s="2">
        <f t="shared" ca="1" si="399"/>
        <v>71</v>
      </c>
      <c r="X732" s="2">
        <f t="shared" ca="1" si="400"/>
        <v>12</v>
      </c>
      <c r="Y732" s="2">
        <f t="shared" ca="1" si="401"/>
        <v>36</v>
      </c>
      <c r="Z732" s="2">
        <f t="shared" ca="1" si="402"/>
        <v>-1</v>
      </c>
      <c r="AA732" s="2">
        <f t="shared" ca="1" si="403"/>
        <v>-4</v>
      </c>
      <c r="AB732" s="2">
        <f t="shared" ca="1" si="404"/>
        <v>-12</v>
      </c>
      <c r="AC732" s="2" t="str">
        <f t="shared" ca="1" si="405"/>
        <v xml:space="preserve"> 2017 Q4</v>
      </c>
      <c r="AD732" s="2" t="str">
        <f t="shared" ca="1" si="406"/>
        <v xml:space="preserve"> 2017 M12</v>
      </c>
      <c r="AE732" s="2" t="b">
        <f t="shared" ca="1" si="407"/>
        <v>0</v>
      </c>
      <c r="AF732" s="2" t="b">
        <f t="shared" ca="1" si="408"/>
        <v>0</v>
      </c>
      <c r="AG732" s="2" t="str">
        <f t="shared" si="409"/>
        <v>2017</v>
      </c>
      <c r="AH732" s="2" t="str">
        <f t="shared" si="410"/>
        <v>4</v>
      </c>
      <c r="AI732" t="str">
        <f t="shared" si="411"/>
        <v>12</v>
      </c>
      <c r="AJ732" s="2" t="str">
        <f t="shared" si="412"/>
        <v>2017 Q4</v>
      </c>
    </row>
    <row r="733" spans="1:36" x14ac:dyDescent="0.25">
      <c r="A733" s="1">
        <v>43101</v>
      </c>
      <c r="B733" s="2">
        <f t="shared" si="385"/>
        <v>2018</v>
      </c>
      <c r="C733" s="2">
        <f t="shared" si="386"/>
        <v>1</v>
      </c>
      <c r="D733" s="2">
        <f t="shared" si="387"/>
        <v>20181</v>
      </c>
      <c r="E733">
        <f t="shared" si="388"/>
        <v>1</v>
      </c>
      <c r="F733">
        <f t="shared" si="389"/>
        <v>201801</v>
      </c>
      <c r="G733">
        <f t="shared" si="390"/>
        <v>1</v>
      </c>
      <c r="H733">
        <f t="shared" si="391"/>
        <v>1</v>
      </c>
      <c r="I733">
        <f t="shared" si="392"/>
        <v>1</v>
      </c>
      <c r="J733">
        <f t="shared" si="393"/>
        <v>90</v>
      </c>
      <c r="K733" s="1">
        <f t="shared" si="394"/>
        <v>43101</v>
      </c>
      <c r="L733" s="1">
        <f t="shared" si="395"/>
        <v>43101</v>
      </c>
      <c r="M733" s="1">
        <f t="shared" si="413"/>
        <v>43131</v>
      </c>
      <c r="N733" s="1">
        <f t="shared" si="396"/>
        <v>43101</v>
      </c>
      <c r="O733" s="1">
        <f t="shared" si="414"/>
        <v>43190</v>
      </c>
      <c r="P733" s="2">
        <f t="shared" si="415"/>
        <v>25</v>
      </c>
      <c r="Q733" s="2">
        <f t="shared" si="416"/>
        <v>9</v>
      </c>
      <c r="R733" s="2">
        <f t="shared" ca="1" si="417"/>
        <v>2018</v>
      </c>
      <c r="S733" s="2">
        <f t="shared" ca="1" si="418"/>
        <v>4</v>
      </c>
      <c r="T733" s="2">
        <f t="shared" ca="1" si="419"/>
        <v>12</v>
      </c>
      <c r="U733" s="2">
        <f t="shared" ca="1" si="397"/>
        <v>344</v>
      </c>
      <c r="V733" s="2">
        <f t="shared" ca="1" si="398"/>
        <v>344</v>
      </c>
      <c r="W733" s="2">
        <f t="shared" ca="1" si="399"/>
        <v>71</v>
      </c>
      <c r="X733" s="2">
        <f t="shared" ca="1" si="400"/>
        <v>12</v>
      </c>
      <c r="Y733" s="2">
        <f t="shared" ca="1" si="401"/>
        <v>36</v>
      </c>
      <c r="Z733" s="2">
        <f t="shared" ca="1" si="402"/>
        <v>0</v>
      </c>
      <c r="AA733" s="2">
        <f t="shared" ca="1" si="403"/>
        <v>-3</v>
      </c>
      <c r="AB733" s="2">
        <f t="shared" ca="1" si="404"/>
        <v>-11</v>
      </c>
      <c r="AC733" s="2" t="str">
        <f t="shared" ca="1" si="405"/>
        <v xml:space="preserve"> Current Quarter</v>
      </c>
      <c r="AD733" s="2" t="str">
        <f t="shared" ca="1" si="406"/>
        <v xml:space="preserve"> Current Month</v>
      </c>
      <c r="AE733" s="2" t="b">
        <f t="shared" ca="1" si="407"/>
        <v>1</v>
      </c>
      <c r="AF733" s="2" t="b">
        <f t="shared" ca="1" si="408"/>
        <v>1</v>
      </c>
      <c r="AG733" s="2" t="str">
        <f t="shared" si="409"/>
        <v>2018</v>
      </c>
      <c r="AH733" s="2" t="str">
        <f t="shared" si="410"/>
        <v>1</v>
      </c>
      <c r="AI733" t="str">
        <f t="shared" si="411"/>
        <v>01</v>
      </c>
      <c r="AJ733" s="2" t="str">
        <f t="shared" si="412"/>
        <v>2018 Q1</v>
      </c>
    </row>
    <row r="734" spans="1:36" x14ac:dyDescent="0.25">
      <c r="A734" s="1">
        <v>43102</v>
      </c>
      <c r="B734" s="2">
        <f t="shared" si="385"/>
        <v>2018</v>
      </c>
      <c r="C734" s="2">
        <f t="shared" si="386"/>
        <v>1</v>
      </c>
      <c r="D734" s="2">
        <f t="shared" si="387"/>
        <v>20181</v>
      </c>
      <c r="E734">
        <f t="shared" si="388"/>
        <v>1</v>
      </c>
      <c r="F734">
        <f t="shared" si="389"/>
        <v>201801</v>
      </c>
      <c r="G734">
        <f t="shared" si="390"/>
        <v>2</v>
      </c>
      <c r="H734">
        <f t="shared" si="391"/>
        <v>2</v>
      </c>
      <c r="I734">
        <f t="shared" si="392"/>
        <v>2</v>
      </c>
      <c r="J734">
        <f t="shared" si="393"/>
        <v>89</v>
      </c>
      <c r="K734" s="1">
        <f t="shared" si="394"/>
        <v>43102</v>
      </c>
      <c r="L734" s="1">
        <f t="shared" si="395"/>
        <v>43101</v>
      </c>
      <c r="M734" s="1">
        <f t="shared" si="413"/>
        <v>43131</v>
      </c>
      <c r="N734" s="1">
        <f t="shared" si="396"/>
        <v>43101</v>
      </c>
      <c r="O734" s="1">
        <f t="shared" si="414"/>
        <v>43190</v>
      </c>
      <c r="P734" s="2">
        <f t="shared" si="415"/>
        <v>25</v>
      </c>
      <c r="Q734" s="2">
        <f t="shared" si="416"/>
        <v>9</v>
      </c>
      <c r="R734" s="2">
        <f t="shared" ca="1" si="417"/>
        <v>2018</v>
      </c>
      <c r="S734" s="2">
        <f t="shared" ca="1" si="418"/>
        <v>4</v>
      </c>
      <c r="T734" s="2">
        <f t="shared" ca="1" si="419"/>
        <v>12</v>
      </c>
      <c r="U734" s="2">
        <f t="shared" ca="1" si="397"/>
        <v>344</v>
      </c>
      <c r="V734" s="2">
        <f t="shared" ca="1" si="398"/>
        <v>344</v>
      </c>
      <c r="W734" s="2">
        <f t="shared" ca="1" si="399"/>
        <v>71</v>
      </c>
      <c r="X734" s="2">
        <f t="shared" ca="1" si="400"/>
        <v>12</v>
      </c>
      <c r="Y734" s="2">
        <f t="shared" ca="1" si="401"/>
        <v>36</v>
      </c>
      <c r="Z734" s="2">
        <f t="shared" ca="1" si="402"/>
        <v>0</v>
      </c>
      <c r="AA734" s="2">
        <f t="shared" ca="1" si="403"/>
        <v>-3</v>
      </c>
      <c r="AB734" s="2">
        <f t="shared" ca="1" si="404"/>
        <v>-11</v>
      </c>
      <c r="AC734" s="2" t="str">
        <f t="shared" ca="1" si="405"/>
        <v xml:space="preserve"> Current Quarter</v>
      </c>
      <c r="AD734" s="2" t="str">
        <f t="shared" ca="1" si="406"/>
        <v xml:space="preserve"> Current Month</v>
      </c>
      <c r="AE734" s="2" t="b">
        <f t="shared" ca="1" si="407"/>
        <v>1</v>
      </c>
      <c r="AF734" s="2" t="b">
        <f t="shared" ca="1" si="408"/>
        <v>1</v>
      </c>
      <c r="AG734" s="2" t="str">
        <f t="shared" si="409"/>
        <v>2018</v>
      </c>
      <c r="AH734" s="2" t="str">
        <f t="shared" si="410"/>
        <v>1</v>
      </c>
      <c r="AI734" t="str">
        <f t="shared" si="411"/>
        <v>01</v>
      </c>
      <c r="AJ734" s="2" t="str">
        <f t="shared" si="412"/>
        <v>2018 Q1</v>
      </c>
    </row>
    <row r="735" spans="1:36" x14ac:dyDescent="0.25">
      <c r="A735" s="1">
        <v>43103</v>
      </c>
      <c r="B735" s="2">
        <f t="shared" si="385"/>
        <v>2018</v>
      </c>
      <c r="C735" s="2">
        <f t="shared" si="386"/>
        <v>1</v>
      </c>
      <c r="D735" s="2">
        <f t="shared" si="387"/>
        <v>20181</v>
      </c>
      <c r="E735">
        <f t="shared" si="388"/>
        <v>1</v>
      </c>
      <c r="F735">
        <f t="shared" si="389"/>
        <v>201801</v>
      </c>
      <c r="G735">
        <f t="shared" si="390"/>
        <v>3</v>
      </c>
      <c r="H735">
        <f t="shared" si="391"/>
        <v>3</v>
      </c>
      <c r="I735">
        <f t="shared" si="392"/>
        <v>3</v>
      </c>
      <c r="J735">
        <f t="shared" si="393"/>
        <v>88</v>
      </c>
      <c r="K735" s="1">
        <f t="shared" si="394"/>
        <v>43103</v>
      </c>
      <c r="L735" s="1">
        <f t="shared" si="395"/>
        <v>43101</v>
      </c>
      <c r="M735" s="1">
        <f t="shared" si="413"/>
        <v>43131</v>
      </c>
      <c r="N735" s="1">
        <f t="shared" si="396"/>
        <v>43101</v>
      </c>
      <c r="O735" s="1">
        <f t="shared" si="414"/>
        <v>43190</v>
      </c>
      <c r="P735" s="2">
        <f t="shared" si="415"/>
        <v>25</v>
      </c>
      <c r="Q735" s="2">
        <f t="shared" si="416"/>
        <v>9</v>
      </c>
      <c r="R735" s="2">
        <f t="shared" ca="1" si="417"/>
        <v>2018</v>
      </c>
      <c r="S735" s="2">
        <f t="shared" ca="1" si="418"/>
        <v>4</v>
      </c>
      <c r="T735" s="2">
        <f t="shared" ca="1" si="419"/>
        <v>12</v>
      </c>
      <c r="U735" s="2">
        <f t="shared" ca="1" si="397"/>
        <v>344</v>
      </c>
      <c r="V735" s="2">
        <f t="shared" ca="1" si="398"/>
        <v>344</v>
      </c>
      <c r="W735" s="2">
        <f t="shared" ca="1" si="399"/>
        <v>71</v>
      </c>
      <c r="X735" s="2">
        <f t="shared" ca="1" si="400"/>
        <v>12</v>
      </c>
      <c r="Y735" s="2">
        <f t="shared" ca="1" si="401"/>
        <v>36</v>
      </c>
      <c r="Z735" s="2">
        <f t="shared" ca="1" si="402"/>
        <v>0</v>
      </c>
      <c r="AA735" s="2">
        <f t="shared" ca="1" si="403"/>
        <v>-3</v>
      </c>
      <c r="AB735" s="2">
        <f t="shared" ca="1" si="404"/>
        <v>-11</v>
      </c>
      <c r="AC735" s="2" t="str">
        <f t="shared" ca="1" si="405"/>
        <v xml:space="preserve"> Current Quarter</v>
      </c>
      <c r="AD735" s="2" t="str">
        <f t="shared" ca="1" si="406"/>
        <v xml:space="preserve"> Current Month</v>
      </c>
      <c r="AE735" s="2" t="b">
        <f t="shared" ca="1" si="407"/>
        <v>1</v>
      </c>
      <c r="AF735" s="2" t="b">
        <f t="shared" ca="1" si="408"/>
        <v>1</v>
      </c>
      <c r="AG735" s="2" t="str">
        <f t="shared" si="409"/>
        <v>2018</v>
      </c>
      <c r="AH735" s="2" t="str">
        <f t="shared" si="410"/>
        <v>1</v>
      </c>
      <c r="AI735" t="str">
        <f t="shared" si="411"/>
        <v>01</v>
      </c>
      <c r="AJ735" s="2" t="str">
        <f t="shared" si="412"/>
        <v>2018 Q1</v>
      </c>
    </row>
    <row r="736" spans="1:36" x14ac:dyDescent="0.25">
      <c r="A736" s="1">
        <v>43104</v>
      </c>
      <c r="B736" s="2">
        <f t="shared" si="385"/>
        <v>2018</v>
      </c>
      <c r="C736" s="2">
        <f t="shared" si="386"/>
        <v>1</v>
      </c>
      <c r="D736" s="2">
        <f t="shared" si="387"/>
        <v>20181</v>
      </c>
      <c r="E736">
        <f t="shared" si="388"/>
        <v>1</v>
      </c>
      <c r="F736">
        <f t="shared" si="389"/>
        <v>201801</v>
      </c>
      <c r="G736">
        <f t="shared" si="390"/>
        <v>4</v>
      </c>
      <c r="H736">
        <f t="shared" si="391"/>
        <v>4</v>
      </c>
      <c r="I736">
        <f t="shared" si="392"/>
        <v>4</v>
      </c>
      <c r="J736">
        <f t="shared" si="393"/>
        <v>87</v>
      </c>
      <c r="K736" s="1">
        <f t="shared" si="394"/>
        <v>43104</v>
      </c>
      <c r="L736" s="1">
        <f t="shared" si="395"/>
        <v>43101</v>
      </c>
      <c r="M736" s="1">
        <f t="shared" si="413"/>
        <v>43131</v>
      </c>
      <c r="N736" s="1">
        <f t="shared" si="396"/>
        <v>43101</v>
      </c>
      <c r="O736" s="1">
        <f t="shared" si="414"/>
        <v>43190</v>
      </c>
      <c r="P736" s="2">
        <f t="shared" si="415"/>
        <v>25</v>
      </c>
      <c r="Q736" s="2">
        <f t="shared" si="416"/>
        <v>9</v>
      </c>
      <c r="R736" s="2">
        <f t="shared" ca="1" si="417"/>
        <v>2018</v>
      </c>
      <c r="S736" s="2">
        <f t="shared" ca="1" si="418"/>
        <v>4</v>
      </c>
      <c r="T736" s="2">
        <f t="shared" ca="1" si="419"/>
        <v>12</v>
      </c>
      <c r="U736" s="2">
        <f t="shared" ca="1" si="397"/>
        <v>344</v>
      </c>
      <c r="V736" s="2">
        <f t="shared" ca="1" si="398"/>
        <v>344</v>
      </c>
      <c r="W736" s="2">
        <f t="shared" ca="1" si="399"/>
        <v>71</v>
      </c>
      <c r="X736" s="2">
        <f t="shared" ca="1" si="400"/>
        <v>12</v>
      </c>
      <c r="Y736" s="2">
        <f t="shared" ca="1" si="401"/>
        <v>36</v>
      </c>
      <c r="Z736" s="2">
        <f t="shared" ca="1" si="402"/>
        <v>0</v>
      </c>
      <c r="AA736" s="2">
        <f t="shared" ca="1" si="403"/>
        <v>-3</v>
      </c>
      <c r="AB736" s="2">
        <f t="shared" ca="1" si="404"/>
        <v>-11</v>
      </c>
      <c r="AC736" s="2" t="str">
        <f t="shared" ca="1" si="405"/>
        <v xml:space="preserve"> Current Quarter</v>
      </c>
      <c r="AD736" s="2" t="str">
        <f t="shared" ca="1" si="406"/>
        <v xml:space="preserve"> Current Month</v>
      </c>
      <c r="AE736" s="2" t="b">
        <f t="shared" ca="1" si="407"/>
        <v>1</v>
      </c>
      <c r="AF736" s="2" t="b">
        <f t="shared" ca="1" si="408"/>
        <v>1</v>
      </c>
      <c r="AG736" s="2" t="str">
        <f t="shared" si="409"/>
        <v>2018</v>
      </c>
      <c r="AH736" s="2" t="str">
        <f t="shared" si="410"/>
        <v>1</v>
      </c>
      <c r="AI736" t="str">
        <f t="shared" si="411"/>
        <v>01</v>
      </c>
      <c r="AJ736" s="2" t="str">
        <f t="shared" si="412"/>
        <v>2018 Q1</v>
      </c>
    </row>
    <row r="737" spans="1:36" x14ac:dyDescent="0.25">
      <c r="A737" s="1">
        <v>43105</v>
      </c>
      <c r="B737" s="2">
        <f t="shared" si="385"/>
        <v>2018</v>
      </c>
      <c r="C737" s="2">
        <f t="shared" si="386"/>
        <v>1</v>
      </c>
      <c r="D737" s="2">
        <f t="shared" si="387"/>
        <v>20181</v>
      </c>
      <c r="E737">
        <f t="shared" si="388"/>
        <v>1</v>
      </c>
      <c r="F737">
        <f t="shared" si="389"/>
        <v>201801</v>
      </c>
      <c r="G737">
        <f t="shared" si="390"/>
        <v>5</v>
      </c>
      <c r="H737">
        <f t="shared" si="391"/>
        <v>5</v>
      </c>
      <c r="I737">
        <f t="shared" si="392"/>
        <v>5</v>
      </c>
      <c r="J737">
        <f t="shared" si="393"/>
        <v>86</v>
      </c>
      <c r="K737" s="1">
        <f t="shared" si="394"/>
        <v>43105</v>
      </c>
      <c r="L737" s="1">
        <f t="shared" si="395"/>
        <v>43101</v>
      </c>
      <c r="M737" s="1">
        <f t="shared" si="413"/>
        <v>43131</v>
      </c>
      <c r="N737" s="1">
        <f t="shared" si="396"/>
        <v>43101</v>
      </c>
      <c r="O737" s="1">
        <f t="shared" si="414"/>
        <v>43190</v>
      </c>
      <c r="P737" s="2">
        <f t="shared" si="415"/>
        <v>25</v>
      </c>
      <c r="Q737" s="2">
        <f t="shared" si="416"/>
        <v>9</v>
      </c>
      <c r="R737" s="2">
        <f t="shared" ca="1" si="417"/>
        <v>2018</v>
      </c>
      <c r="S737" s="2">
        <f t="shared" ca="1" si="418"/>
        <v>4</v>
      </c>
      <c r="T737" s="2">
        <f t="shared" ca="1" si="419"/>
        <v>12</v>
      </c>
      <c r="U737" s="2">
        <f t="shared" ca="1" si="397"/>
        <v>344</v>
      </c>
      <c r="V737" s="2">
        <f t="shared" ca="1" si="398"/>
        <v>344</v>
      </c>
      <c r="W737" s="2">
        <f t="shared" ca="1" si="399"/>
        <v>71</v>
      </c>
      <c r="X737" s="2">
        <f t="shared" ca="1" si="400"/>
        <v>12</v>
      </c>
      <c r="Y737" s="2">
        <f t="shared" ca="1" si="401"/>
        <v>36</v>
      </c>
      <c r="Z737" s="2">
        <f t="shared" ca="1" si="402"/>
        <v>0</v>
      </c>
      <c r="AA737" s="2">
        <f t="shared" ca="1" si="403"/>
        <v>-3</v>
      </c>
      <c r="AB737" s="2">
        <f t="shared" ca="1" si="404"/>
        <v>-11</v>
      </c>
      <c r="AC737" s="2" t="str">
        <f t="shared" ca="1" si="405"/>
        <v xml:space="preserve"> Current Quarter</v>
      </c>
      <c r="AD737" s="2" t="str">
        <f t="shared" ca="1" si="406"/>
        <v xml:space="preserve"> Current Month</v>
      </c>
      <c r="AE737" s="2" t="b">
        <f t="shared" ca="1" si="407"/>
        <v>1</v>
      </c>
      <c r="AF737" s="2" t="b">
        <f t="shared" ca="1" si="408"/>
        <v>1</v>
      </c>
      <c r="AG737" s="2" t="str">
        <f t="shared" si="409"/>
        <v>2018</v>
      </c>
      <c r="AH737" s="2" t="str">
        <f t="shared" si="410"/>
        <v>1</v>
      </c>
      <c r="AI737" t="str">
        <f t="shared" si="411"/>
        <v>01</v>
      </c>
      <c r="AJ737" s="2" t="str">
        <f t="shared" si="412"/>
        <v>2018 Q1</v>
      </c>
    </row>
    <row r="738" spans="1:36" x14ac:dyDescent="0.25">
      <c r="A738" s="1">
        <v>43106</v>
      </c>
      <c r="B738" s="2">
        <f t="shared" si="385"/>
        <v>2018</v>
      </c>
      <c r="C738" s="2">
        <f t="shared" si="386"/>
        <v>1</v>
      </c>
      <c r="D738" s="2">
        <f t="shared" si="387"/>
        <v>20181</v>
      </c>
      <c r="E738">
        <f t="shared" si="388"/>
        <v>1</v>
      </c>
      <c r="F738">
        <f t="shared" si="389"/>
        <v>201801</v>
      </c>
      <c r="G738">
        <f t="shared" si="390"/>
        <v>6</v>
      </c>
      <c r="H738">
        <f t="shared" si="391"/>
        <v>6</v>
      </c>
      <c r="I738">
        <f t="shared" si="392"/>
        <v>6</v>
      </c>
      <c r="J738">
        <f t="shared" si="393"/>
        <v>85</v>
      </c>
      <c r="K738" s="1">
        <f t="shared" si="394"/>
        <v>43106</v>
      </c>
      <c r="L738" s="1">
        <f t="shared" si="395"/>
        <v>43101</v>
      </c>
      <c r="M738" s="1">
        <f t="shared" si="413"/>
        <v>43131</v>
      </c>
      <c r="N738" s="1">
        <f t="shared" si="396"/>
        <v>43101</v>
      </c>
      <c r="O738" s="1">
        <f t="shared" si="414"/>
        <v>43190</v>
      </c>
      <c r="P738" s="2">
        <f t="shared" si="415"/>
        <v>25</v>
      </c>
      <c r="Q738" s="2">
        <f t="shared" si="416"/>
        <v>9</v>
      </c>
      <c r="R738" s="2">
        <f t="shared" ca="1" si="417"/>
        <v>2018</v>
      </c>
      <c r="S738" s="2">
        <f t="shared" ca="1" si="418"/>
        <v>4</v>
      </c>
      <c r="T738" s="2">
        <f t="shared" ca="1" si="419"/>
        <v>12</v>
      </c>
      <c r="U738" s="2">
        <f t="shared" ca="1" si="397"/>
        <v>344</v>
      </c>
      <c r="V738" s="2">
        <f t="shared" ca="1" si="398"/>
        <v>344</v>
      </c>
      <c r="W738" s="2">
        <f t="shared" ca="1" si="399"/>
        <v>71</v>
      </c>
      <c r="X738" s="2">
        <f t="shared" ca="1" si="400"/>
        <v>12</v>
      </c>
      <c r="Y738" s="2">
        <f t="shared" ca="1" si="401"/>
        <v>36</v>
      </c>
      <c r="Z738" s="2">
        <f t="shared" ca="1" si="402"/>
        <v>0</v>
      </c>
      <c r="AA738" s="2">
        <f t="shared" ca="1" si="403"/>
        <v>-3</v>
      </c>
      <c r="AB738" s="2">
        <f t="shared" ca="1" si="404"/>
        <v>-11</v>
      </c>
      <c r="AC738" s="2" t="str">
        <f t="shared" ca="1" si="405"/>
        <v xml:space="preserve"> Current Quarter</v>
      </c>
      <c r="AD738" s="2" t="str">
        <f t="shared" ca="1" si="406"/>
        <v xml:space="preserve"> Current Month</v>
      </c>
      <c r="AE738" s="2" t="b">
        <f t="shared" ca="1" si="407"/>
        <v>1</v>
      </c>
      <c r="AF738" s="2" t="b">
        <f t="shared" ca="1" si="408"/>
        <v>1</v>
      </c>
      <c r="AG738" s="2" t="str">
        <f t="shared" si="409"/>
        <v>2018</v>
      </c>
      <c r="AH738" s="2" t="str">
        <f t="shared" si="410"/>
        <v>1</v>
      </c>
      <c r="AI738" t="str">
        <f t="shared" si="411"/>
        <v>01</v>
      </c>
      <c r="AJ738" s="2" t="str">
        <f t="shared" si="412"/>
        <v>2018 Q1</v>
      </c>
    </row>
    <row r="739" spans="1:36" x14ac:dyDescent="0.25">
      <c r="A739" s="1">
        <v>43107</v>
      </c>
      <c r="B739" s="2">
        <f t="shared" si="385"/>
        <v>2018</v>
      </c>
      <c r="C739" s="2">
        <f t="shared" si="386"/>
        <v>1</v>
      </c>
      <c r="D739" s="2">
        <f t="shared" si="387"/>
        <v>20181</v>
      </c>
      <c r="E739">
        <f t="shared" si="388"/>
        <v>1</v>
      </c>
      <c r="F739">
        <f t="shared" si="389"/>
        <v>201801</v>
      </c>
      <c r="G739">
        <f t="shared" si="390"/>
        <v>7</v>
      </c>
      <c r="H739">
        <f t="shared" si="391"/>
        <v>7</v>
      </c>
      <c r="I739">
        <f t="shared" si="392"/>
        <v>7</v>
      </c>
      <c r="J739">
        <f t="shared" si="393"/>
        <v>84</v>
      </c>
      <c r="K739" s="1">
        <f t="shared" si="394"/>
        <v>43107</v>
      </c>
      <c r="L739" s="1">
        <f t="shared" si="395"/>
        <v>43101</v>
      </c>
      <c r="M739" s="1">
        <f t="shared" si="413"/>
        <v>43131</v>
      </c>
      <c r="N739" s="1">
        <f t="shared" si="396"/>
        <v>43101</v>
      </c>
      <c r="O739" s="1">
        <f t="shared" si="414"/>
        <v>43190</v>
      </c>
      <c r="P739" s="2">
        <f t="shared" si="415"/>
        <v>25</v>
      </c>
      <c r="Q739" s="2">
        <f t="shared" si="416"/>
        <v>9</v>
      </c>
      <c r="R739" s="2">
        <f t="shared" ca="1" si="417"/>
        <v>2018</v>
      </c>
      <c r="S739" s="2">
        <f t="shared" ca="1" si="418"/>
        <v>4</v>
      </c>
      <c r="T739" s="2">
        <f t="shared" ca="1" si="419"/>
        <v>12</v>
      </c>
      <c r="U739" s="2">
        <f t="shared" ca="1" si="397"/>
        <v>344</v>
      </c>
      <c r="V739" s="2">
        <f t="shared" ca="1" si="398"/>
        <v>344</v>
      </c>
      <c r="W739" s="2">
        <f t="shared" ca="1" si="399"/>
        <v>71</v>
      </c>
      <c r="X739" s="2">
        <f t="shared" ca="1" si="400"/>
        <v>12</v>
      </c>
      <c r="Y739" s="2">
        <f t="shared" ca="1" si="401"/>
        <v>36</v>
      </c>
      <c r="Z739" s="2">
        <f t="shared" ca="1" si="402"/>
        <v>0</v>
      </c>
      <c r="AA739" s="2">
        <f t="shared" ca="1" si="403"/>
        <v>-3</v>
      </c>
      <c r="AB739" s="2">
        <f t="shared" ca="1" si="404"/>
        <v>-11</v>
      </c>
      <c r="AC739" s="2" t="str">
        <f t="shared" ca="1" si="405"/>
        <v xml:space="preserve"> Current Quarter</v>
      </c>
      <c r="AD739" s="2" t="str">
        <f t="shared" ca="1" si="406"/>
        <v xml:space="preserve"> Current Month</v>
      </c>
      <c r="AE739" s="2" t="b">
        <f t="shared" ca="1" si="407"/>
        <v>1</v>
      </c>
      <c r="AF739" s="2" t="b">
        <f t="shared" ca="1" si="408"/>
        <v>1</v>
      </c>
      <c r="AG739" s="2" t="str">
        <f t="shared" si="409"/>
        <v>2018</v>
      </c>
      <c r="AH739" s="2" t="str">
        <f t="shared" si="410"/>
        <v>1</v>
      </c>
      <c r="AI739" t="str">
        <f t="shared" si="411"/>
        <v>01</v>
      </c>
      <c r="AJ739" s="2" t="str">
        <f t="shared" si="412"/>
        <v>2018 Q1</v>
      </c>
    </row>
    <row r="740" spans="1:36" x14ac:dyDescent="0.25">
      <c r="A740" s="1">
        <v>43108</v>
      </c>
      <c r="B740" s="2">
        <f t="shared" si="385"/>
        <v>2018</v>
      </c>
      <c r="C740" s="2">
        <f t="shared" si="386"/>
        <v>1</v>
      </c>
      <c r="D740" s="2">
        <f t="shared" si="387"/>
        <v>20181</v>
      </c>
      <c r="E740">
        <f t="shared" si="388"/>
        <v>1</v>
      </c>
      <c r="F740">
        <f t="shared" si="389"/>
        <v>201801</v>
      </c>
      <c r="G740">
        <f t="shared" si="390"/>
        <v>8</v>
      </c>
      <c r="H740">
        <f t="shared" si="391"/>
        <v>8</v>
      </c>
      <c r="I740">
        <f t="shared" si="392"/>
        <v>8</v>
      </c>
      <c r="J740">
        <f t="shared" si="393"/>
        <v>83</v>
      </c>
      <c r="K740" s="1">
        <f t="shared" si="394"/>
        <v>43108</v>
      </c>
      <c r="L740" s="1">
        <f t="shared" si="395"/>
        <v>43101</v>
      </c>
      <c r="M740" s="1">
        <f t="shared" si="413"/>
        <v>43131</v>
      </c>
      <c r="N740" s="1">
        <f t="shared" si="396"/>
        <v>43101</v>
      </c>
      <c r="O740" s="1">
        <f t="shared" si="414"/>
        <v>43190</v>
      </c>
      <c r="P740" s="2">
        <f t="shared" si="415"/>
        <v>25</v>
      </c>
      <c r="Q740" s="2">
        <f t="shared" si="416"/>
        <v>9</v>
      </c>
      <c r="R740" s="2">
        <f t="shared" ca="1" si="417"/>
        <v>2018</v>
      </c>
      <c r="S740" s="2">
        <f t="shared" ca="1" si="418"/>
        <v>4</v>
      </c>
      <c r="T740" s="2">
        <f t="shared" ca="1" si="419"/>
        <v>12</v>
      </c>
      <c r="U740" s="2">
        <f t="shared" ca="1" si="397"/>
        <v>344</v>
      </c>
      <c r="V740" s="2">
        <f t="shared" ca="1" si="398"/>
        <v>344</v>
      </c>
      <c r="W740" s="2">
        <f t="shared" ca="1" si="399"/>
        <v>71</v>
      </c>
      <c r="X740" s="2">
        <f t="shared" ca="1" si="400"/>
        <v>12</v>
      </c>
      <c r="Y740" s="2">
        <f t="shared" ca="1" si="401"/>
        <v>36</v>
      </c>
      <c r="Z740" s="2">
        <f t="shared" ca="1" si="402"/>
        <v>0</v>
      </c>
      <c r="AA740" s="2">
        <f t="shared" ca="1" si="403"/>
        <v>-3</v>
      </c>
      <c r="AB740" s="2">
        <f t="shared" ca="1" si="404"/>
        <v>-11</v>
      </c>
      <c r="AC740" s="2" t="str">
        <f t="shared" ca="1" si="405"/>
        <v xml:space="preserve"> Current Quarter</v>
      </c>
      <c r="AD740" s="2" t="str">
        <f t="shared" ca="1" si="406"/>
        <v xml:space="preserve"> Current Month</v>
      </c>
      <c r="AE740" s="2" t="b">
        <f t="shared" ca="1" si="407"/>
        <v>1</v>
      </c>
      <c r="AF740" s="2" t="b">
        <f t="shared" ca="1" si="408"/>
        <v>1</v>
      </c>
      <c r="AG740" s="2" t="str">
        <f t="shared" si="409"/>
        <v>2018</v>
      </c>
      <c r="AH740" s="2" t="str">
        <f t="shared" si="410"/>
        <v>1</v>
      </c>
      <c r="AI740" t="str">
        <f t="shared" si="411"/>
        <v>01</v>
      </c>
      <c r="AJ740" s="2" t="str">
        <f t="shared" si="412"/>
        <v>2018 Q1</v>
      </c>
    </row>
    <row r="741" spans="1:36" x14ac:dyDescent="0.25">
      <c r="A741" s="1">
        <v>43109</v>
      </c>
      <c r="B741" s="2">
        <f t="shared" si="385"/>
        <v>2018</v>
      </c>
      <c r="C741" s="2">
        <f t="shared" si="386"/>
        <v>1</v>
      </c>
      <c r="D741" s="2">
        <f t="shared" si="387"/>
        <v>20181</v>
      </c>
      <c r="E741">
        <f t="shared" si="388"/>
        <v>1</v>
      </c>
      <c r="F741">
        <f t="shared" si="389"/>
        <v>201801</v>
      </c>
      <c r="G741">
        <f t="shared" si="390"/>
        <v>9</v>
      </c>
      <c r="H741">
        <f t="shared" si="391"/>
        <v>9</v>
      </c>
      <c r="I741">
        <f t="shared" si="392"/>
        <v>9</v>
      </c>
      <c r="J741">
        <f t="shared" si="393"/>
        <v>82</v>
      </c>
      <c r="K741" s="1">
        <f t="shared" si="394"/>
        <v>43109</v>
      </c>
      <c r="L741" s="1">
        <f t="shared" si="395"/>
        <v>43101</v>
      </c>
      <c r="M741" s="1">
        <f t="shared" si="413"/>
        <v>43131</v>
      </c>
      <c r="N741" s="1">
        <f t="shared" si="396"/>
        <v>43101</v>
      </c>
      <c r="O741" s="1">
        <f t="shared" si="414"/>
        <v>43190</v>
      </c>
      <c r="P741" s="2">
        <f t="shared" si="415"/>
        <v>25</v>
      </c>
      <c r="Q741" s="2">
        <f t="shared" si="416"/>
        <v>9</v>
      </c>
      <c r="R741" s="2">
        <f t="shared" ca="1" si="417"/>
        <v>2018</v>
      </c>
      <c r="S741" s="2">
        <f t="shared" ca="1" si="418"/>
        <v>4</v>
      </c>
      <c r="T741" s="2">
        <f t="shared" ca="1" si="419"/>
        <v>12</v>
      </c>
      <c r="U741" s="2">
        <f t="shared" ca="1" si="397"/>
        <v>344</v>
      </c>
      <c r="V741" s="2">
        <f t="shared" ca="1" si="398"/>
        <v>344</v>
      </c>
      <c r="W741" s="2">
        <f t="shared" ca="1" si="399"/>
        <v>71</v>
      </c>
      <c r="X741" s="2">
        <f t="shared" ca="1" si="400"/>
        <v>12</v>
      </c>
      <c r="Y741" s="2">
        <f t="shared" ca="1" si="401"/>
        <v>36</v>
      </c>
      <c r="Z741" s="2">
        <f t="shared" ca="1" si="402"/>
        <v>0</v>
      </c>
      <c r="AA741" s="2">
        <f t="shared" ca="1" si="403"/>
        <v>-3</v>
      </c>
      <c r="AB741" s="2">
        <f t="shared" ca="1" si="404"/>
        <v>-11</v>
      </c>
      <c r="AC741" s="2" t="str">
        <f t="shared" ca="1" si="405"/>
        <v xml:space="preserve"> Current Quarter</v>
      </c>
      <c r="AD741" s="2" t="str">
        <f t="shared" ca="1" si="406"/>
        <v xml:space="preserve"> Current Month</v>
      </c>
      <c r="AE741" s="2" t="b">
        <f t="shared" ca="1" si="407"/>
        <v>1</v>
      </c>
      <c r="AF741" s="2" t="b">
        <f t="shared" ca="1" si="408"/>
        <v>1</v>
      </c>
      <c r="AG741" s="2" t="str">
        <f t="shared" si="409"/>
        <v>2018</v>
      </c>
      <c r="AH741" s="2" t="str">
        <f t="shared" si="410"/>
        <v>1</v>
      </c>
      <c r="AI741" t="str">
        <f t="shared" si="411"/>
        <v>01</v>
      </c>
      <c r="AJ741" s="2" t="str">
        <f t="shared" si="412"/>
        <v>2018 Q1</v>
      </c>
    </row>
    <row r="742" spans="1:36" x14ac:dyDescent="0.25">
      <c r="A742" s="1">
        <v>43110</v>
      </c>
      <c r="B742" s="2">
        <f t="shared" si="385"/>
        <v>2018</v>
      </c>
      <c r="C742" s="2">
        <f t="shared" si="386"/>
        <v>1</v>
      </c>
      <c r="D742" s="2">
        <f t="shared" si="387"/>
        <v>20181</v>
      </c>
      <c r="E742">
        <f t="shared" si="388"/>
        <v>1</v>
      </c>
      <c r="F742">
        <f t="shared" si="389"/>
        <v>201801</v>
      </c>
      <c r="G742">
        <f t="shared" si="390"/>
        <v>10</v>
      </c>
      <c r="H742">
        <f t="shared" si="391"/>
        <v>10</v>
      </c>
      <c r="I742">
        <f t="shared" si="392"/>
        <v>10</v>
      </c>
      <c r="J742">
        <f t="shared" si="393"/>
        <v>81</v>
      </c>
      <c r="K742" s="1">
        <f t="shared" si="394"/>
        <v>43110</v>
      </c>
      <c r="L742" s="1">
        <f t="shared" si="395"/>
        <v>43101</v>
      </c>
      <c r="M742" s="1">
        <f t="shared" si="413"/>
        <v>43131</v>
      </c>
      <c r="N742" s="1">
        <f t="shared" si="396"/>
        <v>43101</v>
      </c>
      <c r="O742" s="1">
        <f t="shared" si="414"/>
        <v>43190</v>
      </c>
      <c r="P742" s="2">
        <f t="shared" si="415"/>
        <v>25</v>
      </c>
      <c r="Q742" s="2">
        <f t="shared" si="416"/>
        <v>9</v>
      </c>
      <c r="R742" s="2">
        <f t="shared" ca="1" si="417"/>
        <v>2018</v>
      </c>
      <c r="S742" s="2">
        <f t="shared" ca="1" si="418"/>
        <v>4</v>
      </c>
      <c r="T742" s="2">
        <f t="shared" ca="1" si="419"/>
        <v>12</v>
      </c>
      <c r="U742" s="2">
        <f t="shared" ca="1" si="397"/>
        <v>344</v>
      </c>
      <c r="V742" s="2">
        <f t="shared" ca="1" si="398"/>
        <v>344</v>
      </c>
      <c r="W742" s="2">
        <f t="shared" ca="1" si="399"/>
        <v>71</v>
      </c>
      <c r="X742" s="2">
        <f t="shared" ca="1" si="400"/>
        <v>12</v>
      </c>
      <c r="Y742" s="2">
        <f t="shared" ca="1" si="401"/>
        <v>36</v>
      </c>
      <c r="Z742" s="2">
        <f t="shared" ca="1" si="402"/>
        <v>0</v>
      </c>
      <c r="AA742" s="2">
        <f t="shared" ca="1" si="403"/>
        <v>-3</v>
      </c>
      <c r="AB742" s="2">
        <f t="shared" ca="1" si="404"/>
        <v>-11</v>
      </c>
      <c r="AC742" s="2" t="str">
        <f t="shared" ca="1" si="405"/>
        <v xml:space="preserve"> Current Quarter</v>
      </c>
      <c r="AD742" s="2" t="str">
        <f t="shared" ca="1" si="406"/>
        <v xml:space="preserve"> Current Month</v>
      </c>
      <c r="AE742" s="2" t="b">
        <f t="shared" ca="1" si="407"/>
        <v>1</v>
      </c>
      <c r="AF742" s="2" t="b">
        <f t="shared" ca="1" si="408"/>
        <v>1</v>
      </c>
      <c r="AG742" s="2" t="str">
        <f t="shared" si="409"/>
        <v>2018</v>
      </c>
      <c r="AH742" s="2" t="str">
        <f t="shared" si="410"/>
        <v>1</v>
      </c>
      <c r="AI742" t="str">
        <f t="shared" si="411"/>
        <v>01</v>
      </c>
      <c r="AJ742" s="2" t="str">
        <f t="shared" si="412"/>
        <v>2018 Q1</v>
      </c>
    </row>
    <row r="743" spans="1:36" x14ac:dyDescent="0.25">
      <c r="A743" s="1">
        <v>43111</v>
      </c>
      <c r="B743" s="2">
        <f t="shared" si="385"/>
        <v>2018</v>
      </c>
      <c r="C743" s="2">
        <f t="shared" si="386"/>
        <v>1</v>
      </c>
      <c r="D743" s="2">
        <f t="shared" si="387"/>
        <v>20181</v>
      </c>
      <c r="E743">
        <f t="shared" si="388"/>
        <v>1</v>
      </c>
      <c r="F743">
        <f t="shared" si="389"/>
        <v>201801</v>
      </c>
      <c r="G743">
        <f t="shared" si="390"/>
        <v>11</v>
      </c>
      <c r="H743">
        <f t="shared" si="391"/>
        <v>11</v>
      </c>
      <c r="I743">
        <f t="shared" si="392"/>
        <v>11</v>
      </c>
      <c r="J743">
        <f t="shared" si="393"/>
        <v>80</v>
      </c>
      <c r="K743" s="1">
        <f t="shared" si="394"/>
        <v>43111</v>
      </c>
      <c r="L743" s="1">
        <f t="shared" si="395"/>
        <v>43101</v>
      </c>
      <c r="M743" s="1">
        <f t="shared" si="413"/>
        <v>43131</v>
      </c>
      <c r="N743" s="1">
        <f t="shared" si="396"/>
        <v>43101</v>
      </c>
      <c r="O743" s="1">
        <f t="shared" si="414"/>
        <v>43190</v>
      </c>
      <c r="P743" s="2">
        <f t="shared" si="415"/>
        <v>25</v>
      </c>
      <c r="Q743" s="2">
        <f t="shared" si="416"/>
        <v>9</v>
      </c>
      <c r="R743" s="2">
        <f t="shared" ca="1" si="417"/>
        <v>2018</v>
      </c>
      <c r="S743" s="2">
        <f t="shared" ca="1" si="418"/>
        <v>4</v>
      </c>
      <c r="T743" s="2">
        <f t="shared" ca="1" si="419"/>
        <v>12</v>
      </c>
      <c r="U743" s="2">
        <f t="shared" ca="1" si="397"/>
        <v>344</v>
      </c>
      <c r="V743" s="2">
        <f t="shared" ca="1" si="398"/>
        <v>344</v>
      </c>
      <c r="W743" s="2">
        <f t="shared" ca="1" si="399"/>
        <v>71</v>
      </c>
      <c r="X743" s="2">
        <f t="shared" ca="1" si="400"/>
        <v>12</v>
      </c>
      <c r="Y743" s="2">
        <f t="shared" ca="1" si="401"/>
        <v>36</v>
      </c>
      <c r="Z743" s="2">
        <f t="shared" ca="1" si="402"/>
        <v>0</v>
      </c>
      <c r="AA743" s="2">
        <f t="shared" ca="1" si="403"/>
        <v>-3</v>
      </c>
      <c r="AB743" s="2">
        <f t="shared" ca="1" si="404"/>
        <v>-11</v>
      </c>
      <c r="AC743" s="2" t="str">
        <f t="shared" ca="1" si="405"/>
        <v xml:space="preserve"> Current Quarter</v>
      </c>
      <c r="AD743" s="2" t="str">
        <f t="shared" ca="1" si="406"/>
        <v xml:space="preserve"> Current Month</v>
      </c>
      <c r="AE743" s="2" t="b">
        <f t="shared" ca="1" si="407"/>
        <v>1</v>
      </c>
      <c r="AF743" s="2" t="b">
        <f t="shared" ca="1" si="408"/>
        <v>1</v>
      </c>
      <c r="AG743" s="2" t="str">
        <f t="shared" si="409"/>
        <v>2018</v>
      </c>
      <c r="AH743" s="2" t="str">
        <f t="shared" si="410"/>
        <v>1</v>
      </c>
      <c r="AI743" t="str">
        <f t="shared" si="411"/>
        <v>01</v>
      </c>
      <c r="AJ743" s="2" t="str">
        <f t="shared" si="412"/>
        <v>2018 Q1</v>
      </c>
    </row>
    <row r="744" spans="1:36" x14ac:dyDescent="0.25">
      <c r="A744" s="1">
        <v>43112</v>
      </c>
      <c r="B744" s="2">
        <f t="shared" si="385"/>
        <v>2018</v>
      </c>
      <c r="C744" s="2">
        <f t="shared" si="386"/>
        <v>1</v>
      </c>
      <c r="D744" s="2">
        <f t="shared" si="387"/>
        <v>20181</v>
      </c>
      <c r="E744">
        <f t="shared" si="388"/>
        <v>1</v>
      </c>
      <c r="F744">
        <f t="shared" si="389"/>
        <v>201801</v>
      </c>
      <c r="G744">
        <f t="shared" si="390"/>
        <v>12</v>
      </c>
      <c r="H744">
        <f t="shared" si="391"/>
        <v>12</v>
      </c>
      <c r="I744">
        <f t="shared" si="392"/>
        <v>12</v>
      </c>
      <c r="J744">
        <f t="shared" si="393"/>
        <v>79</v>
      </c>
      <c r="K744" s="1">
        <f t="shared" si="394"/>
        <v>43112</v>
      </c>
      <c r="L744" s="1">
        <f t="shared" si="395"/>
        <v>43101</v>
      </c>
      <c r="M744" s="1">
        <f t="shared" si="413"/>
        <v>43131</v>
      </c>
      <c r="N744" s="1">
        <f t="shared" si="396"/>
        <v>43101</v>
      </c>
      <c r="O744" s="1">
        <f t="shared" si="414"/>
        <v>43190</v>
      </c>
      <c r="P744" s="2">
        <f t="shared" si="415"/>
        <v>25</v>
      </c>
      <c r="Q744" s="2">
        <f t="shared" si="416"/>
        <v>9</v>
      </c>
      <c r="R744" s="2">
        <f t="shared" ca="1" si="417"/>
        <v>2018</v>
      </c>
      <c r="S744" s="2">
        <f t="shared" ca="1" si="418"/>
        <v>4</v>
      </c>
      <c r="T744" s="2">
        <f t="shared" ca="1" si="419"/>
        <v>12</v>
      </c>
      <c r="U744" s="2">
        <f t="shared" ca="1" si="397"/>
        <v>344</v>
      </c>
      <c r="V744" s="2">
        <f t="shared" ca="1" si="398"/>
        <v>344</v>
      </c>
      <c r="W744" s="2">
        <f t="shared" ca="1" si="399"/>
        <v>71</v>
      </c>
      <c r="X744" s="2">
        <f t="shared" ca="1" si="400"/>
        <v>12</v>
      </c>
      <c r="Y744" s="2">
        <f t="shared" ca="1" si="401"/>
        <v>36</v>
      </c>
      <c r="Z744" s="2">
        <f t="shared" ca="1" si="402"/>
        <v>0</v>
      </c>
      <c r="AA744" s="2">
        <f t="shared" ca="1" si="403"/>
        <v>-3</v>
      </c>
      <c r="AB744" s="2">
        <f t="shared" ca="1" si="404"/>
        <v>-11</v>
      </c>
      <c r="AC744" s="2" t="str">
        <f t="shared" ca="1" si="405"/>
        <v xml:space="preserve"> Current Quarter</v>
      </c>
      <c r="AD744" s="2" t="str">
        <f t="shared" ca="1" si="406"/>
        <v xml:space="preserve"> Current Month</v>
      </c>
      <c r="AE744" s="2" t="b">
        <f t="shared" ca="1" si="407"/>
        <v>1</v>
      </c>
      <c r="AF744" s="2" t="b">
        <f t="shared" ca="1" si="408"/>
        <v>1</v>
      </c>
      <c r="AG744" s="2" t="str">
        <f t="shared" si="409"/>
        <v>2018</v>
      </c>
      <c r="AH744" s="2" t="str">
        <f t="shared" si="410"/>
        <v>1</v>
      </c>
      <c r="AI744" t="str">
        <f t="shared" si="411"/>
        <v>01</v>
      </c>
      <c r="AJ744" s="2" t="str">
        <f t="shared" si="412"/>
        <v>2018 Q1</v>
      </c>
    </row>
    <row r="745" spans="1:36" x14ac:dyDescent="0.25">
      <c r="A745" s="1">
        <v>43113</v>
      </c>
      <c r="B745" s="2">
        <f t="shared" si="385"/>
        <v>2018</v>
      </c>
      <c r="C745" s="2">
        <f t="shared" si="386"/>
        <v>1</v>
      </c>
      <c r="D745" s="2">
        <f t="shared" si="387"/>
        <v>20181</v>
      </c>
      <c r="E745">
        <f t="shared" si="388"/>
        <v>1</v>
      </c>
      <c r="F745">
        <f t="shared" si="389"/>
        <v>201801</v>
      </c>
      <c r="G745">
        <f t="shared" si="390"/>
        <v>13</v>
      </c>
      <c r="H745">
        <f t="shared" si="391"/>
        <v>13</v>
      </c>
      <c r="I745">
        <f t="shared" si="392"/>
        <v>13</v>
      </c>
      <c r="J745">
        <f t="shared" si="393"/>
        <v>78</v>
      </c>
      <c r="K745" s="1">
        <f t="shared" si="394"/>
        <v>43113</v>
      </c>
      <c r="L745" s="1">
        <f t="shared" si="395"/>
        <v>43101</v>
      </c>
      <c r="M745" s="1">
        <f t="shared" si="413"/>
        <v>43131</v>
      </c>
      <c r="N745" s="1">
        <f t="shared" si="396"/>
        <v>43101</v>
      </c>
      <c r="O745" s="1">
        <f t="shared" si="414"/>
        <v>43190</v>
      </c>
      <c r="P745" s="2">
        <f t="shared" si="415"/>
        <v>25</v>
      </c>
      <c r="Q745" s="2">
        <f t="shared" si="416"/>
        <v>9</v>
      </c>
      <c r="R745" s="2">
        <f t="shared" ca="1" si="417"/>
        <v>2018</v>
      </c>
      <c r="S745" s="2">
        <f t="shared" ca="1" si="418"/>
        <v>4</v>
      </c>
      <c r="T745" s="2">
        <f t="shared" ca="1" si="419"/>
        <v>12</v>
      </c>
      <c r="U745" s="2">
        <f t="shared" ca="1" si="397"/>
        <v>344</v>
      </c>
      <c r="V745" s="2">
        <f t="shared" ca="1" si="398"/>
        <v>344</v>
      </c>
      <c r="W745" s="2">
        <f t="shared" ca="1" si="399"/>
        <v>71</v>
      </c>
      <c r="X745" s="2">
        <f t="shared" ca="1" si="400"/>
        <v>12</v>
      </c>
      <c r="Y745" s="2">
        <f t="shared" ca="1" si="401"/>
        <v>36</v>
      </c>
      <c r="Z745" s="2">
        <f t="shared" ca="1" si="402"/>
        <v>0</v>
      </c>
      <c r="AA745" s="2">
        <f t="shared" ca="1" si="403"/>
        <v>-3</v>
      </c>
      <c r="AB745" s="2">
        <f t="shared" ca="1" si="404"/>
        <v>-11</v>
      </c>
      <c r="AC745" s="2" t="str">
        <f t="shared" ca="1" si="405"/>
        <v xml:space="preserve"> Current Quarter</v>
      </c>
      <c r="AD745" s="2" t="str">
        <f t="shared" ca="1" si="406"/>
        <v xml:space="preserve"> Current Month</v>
      </c>
      <c r="AE745" s="2" t="b">
        <f t="shared" ca="1" si="407"/>
        <v>1</v>
      </c>
      <c r="AF745" s="2" t="b">
        <f t="shared" ca="1" si="408"/>
        <v>1</v>
      </c>
      <c r="AG745" s="2" t="str">
        <f t="shared" si="409"/>
        <v>2018</v>
      </c>
      <c r="AH745" s="2" t="str">
        <f t="shared" si="410"/>
        <v>1</v>
      </c>
      <c r="AI745" t="str">
        <f t="shared" si="411"/>
        <v>01</v>
      </c>
      <c r="AJ745" s="2" t="str">
        <f t="shared" si="412"/>
        <v>2018 Q1</v>
      </c>
    </row>
    <row r="746" spans="1:36" x14ac:dyDescent="0.25">
      <c r="A746" s="1">
        <v>43114</v>
      </c>
      <c r="B746" s="2">
        <f t="shared" ref="B746:B809" si="420">YEAR(A746)</f>
        <v>2018</v>
      </c>
      <c r="C746" s="2">
        <f t="shared" ref="C746:C809" si="421">ROUNDUP(E746/3, 0)</f>
        <v>1</v>
      </c>
      <c r="D746" s="2">
        <f t="shared" si="387"/>
        <v>20181</v>
      </c>
      <c r="E746">
        <f t="shared" si="388"/>
        <v>1</v>
      </c>
      <c r="F746">
        <f t="shared" si="389"/>
        <v>201801</v>
      </c>
      <c r="G746">
        <f t="shared" si="390"/>
        <v>14</v>
      </c>
      <c r="H746">
        <f t="shared" si="391"/>
        <v>14</v>
      </c>
      <c r="I746">
        <f t="shared" si="392"/>
        <v>14</v>
      </c>
      <c r="J746">
        <f t="shared" si="393"/>
        <v>77</v>
      </c>
      <c r="K746" s="1">
        <f t="shared" si="394"/>
        <v>43114</v>
      </c>
      <c r="L746" s="1">
        <f t="shared" si="395"/>
        <v>43101</v>
      </c>
      <c r="M746" s="1">
        <f t="shared" si="413"/>
        <v>43131</v>
      </c>
      <c r="N746" s="1">
        <f t="shared" si="396"/>
        <v>43101</v>
      </c>
      <c r="O746" s="1">
        <f t="shared" si="414"/>
        <v>43190</v>
      </c>
      <c r="P746" s="2">
        <f t="shared" si="415"/>
        <v>25</v>
      </c>
      <c r="Q746" s="2">
        <f t="shared" si="416"/>
        <v>9</v>
      </c>
      <c r="R746" s="2">
        <f t="shared" ca="1" si="417"/>
        <v>2018</v>
      </c>
      <c r="S746" s="2">
        <f t="shared" ca="1" si="418"/>
        <v>4</v>
      </c>
      <c r="T746" s="2">
        <f t="shared" ca="1" si="419"/>
        <v>12</v>
      </c>
      <c r="U746" s="2">
        <f t="shared" ca="1" si="397"/>
        <v>344</v>
      </c>
      <c r="V746" s="2">
        <f t="shared" ca="1" si="398"/>
        <v>344</v>
      </c>
      <c r="W746" s="2">
        <f t="shared" ca="1" si="399"/>
        <v>71</v>
      </c>
      <c r="X746" s="2">
        <f t="shared" ca="1" si="400"/>
        <v>12</v>
      </c>
      <c r="Y746" s="2">
        <f t="shared" ca="1" si="401"/>
        <v>36</v>
      </c>
      <c r="Z746" s="2">
        <f t="shared" ca="1" si="402"/>
        <v>0</v>
      </c>
      <c r="AA746" s="2">
        <f t="shared" ca="1" si="403"/>
        <v>-3</v>
      </c>
      <c r="AB746" s="2">
        <f t="shared" ca="1" si="404"/>
        <v>-11</v>
      </c>
      <c r="AC746" s="2" t="str">
        <f t="shared" ca="1" si="405"/>
        <v xml:space="preserve"> Current Quarter</v>
      </c>
      <c r="AD746" s="2" t="str">
        <f t="shared" ca="1" si="406"/>
        <v xml:space="preserve"> Current Month</v>
      </c>
      <c r="AE746" s="2" t="b">
        <f t="shared" ca="1" si="407"/>
        <v>1</v>
      </c>
      <c r="AF746" s="2" t="b">
        <f t="shared" ca="1" si="408"/>
        <v>1</v>
      </c>
      <c r="AG746" s="2" t="str">
        <f t="shared" si="409"/>
        <v>2018</v>
      </c>
      <c r="AH746" s="2" t="str">
        <f t="shared" si="410"/>
        <v>1</v>
      </c>
      <c r="AI746" t="str">
        <f t="shared" si="411"/>
        <v>01</v>
      </c>
      <c r="AJ746" s="2" t="str">
        <f t="shared" si="412"/>
        <v>2018 Q1</v>
      </c>
    </row>
    <row r="747" spans="1:36" x14ac:dyDescent="0.25">
      <c r="A747" s="1">
        <v>43115</v>
      </c>
      <c r="B747" s="2">
        <f t="shared" si="420"/>
        <v>2018</v>
      </c>
      <c r="C747" s="2">
        <f t="shared" si="421"/>
        <v>1</v>
      </c>
      <c r="D747" s="2">
        <f t="shared" si="387"/>
        <v>20181</v>
      </c>
      <c r="E747">
        <f t="shared" si="388"/>
        <v>1</v>
      </c>
      <c r="F747">
        <f t="shared" si="389"/>
        <v>201801</v>
      </c>
      <c r="G747">
        <f t="shared" si="390"/>
        <v>15</v>
      </c>
      <c r="H747">
        <f t="shared" si="391"/>
        <v>15</v>
      </c>
      <c r="I747">
        <f t="shared" si="392"/>
        <v>15</v>
      </c>
      <c r="J747">
        <f t="shared" si="393"/>
        <v>76</v>
      </c>
      <c r="K747" s="1">
        <f t="shared" si="394"/>
        <v>43115</v>
      </c>
      <c r="L747" s="1">
        <f t="shared" si="395"/>
        <v>43101</v>
      </c>
      <c r="M747" s="1">
        <f t="shared" si="413"/>
        <v>43131</v>
      </c>
      <c r="N747" s="1">
        <f t="shared" si="396"/>
        <v>43101</v>
      </c>
      <c r="O747" s="1">
        <f t="shared" si="414"/>
        <v>43190</v>
      </c>
      <c r="P747" s="2">
        <f t="shared" si="415"/>
        <v>25</v>
      </c>
      <c r="Q747" s="2">
        <f t="shared" si="416"/>
        <v>9</v>
      </c>
      <c r="R747" s="2">
        <f t="shared" ca="1" si="417"/>
        <v>2018</v>
      </c>
      <c r="S747" s="2">
        <f t="shared" ca="1" si="418"/>
        <v>4</v>
      </c>
      <c r="T747" s="2">
        <f t="shared" ca="1" si="419"/>
        <v>12</v>
      </c>
      <c r="U747" s="2">
        <f t="shared" ca="1" si="397"/>
        <v>344</v>
      </c>
      <c r="V747" s="2">
        <f t="shared" ca="1" si="398"/>
        <v>344</v>
      </c>
      <c r="W747" s="2">
        <f t="shared" ca="1" si="399"/>
        <v>71</v>
      </c>
      <c r="X747" s="2">
        <f t="shared" ca="1" si="400"/>
        <v>12</v>
      </c>
      <c r="Y747" s="2">
        <f t="shared" ca="1" si="401"/>
        <v>36</v>
      </c>
      <c r="Z747" s="2">
        <f t="shared" ca="1" si="402"/>
        <v>0</v>
      </c>
      <c r="AA747" s="2">
        <f t="shared" ca="1" si="403"/>
        <v>-3</v>
      </c>
      <c r="AB747" s="2">
        <f t="shared" ca="1" si="404"/>
        <v>-11</v>
      </c>
      <c r="AC747" s="2" t="str">
        <f t="shared" ca="1" si="405"/>
        <v xml:space="preserve"> Current Quarter</v>
      </c>
      <c r="AD747" s="2" t="str">
        <f t="shared" ca="1" si="406"/>
        <v xml:space="preserve"> Current Month</v>
      </c>
      <c r="AE747" s="2" t="b">
        <f t="shared" ca="1" si="407"/>
        <v>1</v>
      </c>
      <c r="AF747" s="2" t="b">
        <f t="shared" ca="1" si="408"/>
        <v>1</v>
      </c>
      <c r="AG747" s="2" t="str">
        <f t="shared" si="409"/>
        <v>2018</v>
      </c>
      <c r="AH747" s="2" t="str">
        <f t="shared" si="410"/>
        <v>1</v>
      </c>
      <c r="AI747" t="str">
        <f t="shared" si="411"/>
        <v>01</v>
      </c>
      <c r="AJ747" s="2" t="str">
        <f t="shared" si="412"/>
        <v>2018 Q1</v>
      </c>
    </row>
    <row r="748" spans="1:36" x14ac:dyDescent="0.25">
      <c r="A748" s="1">
        <v>43116</v>
      </c>
      <c r="B748" s="2">
        <f t="shared" si="420"/>
        <v>2018</v>
      </c>
      <c r="C748" s="2">
        <f t="shared" si="421"/>
        <v>1</v>
      </c>
      <c r="D748" s="2">
        <f t="shared" si="387"/>
        <v>20181</v>
      </c>
      <c r="E748">
        <f t="shared" si="388"/>
        <v>1</v>
      </c>
      <c r="F748">
        <f t="shared" si="389"/>
        <v>201801</v>
      </c>
      <c r="G748">
        <f t="shared" si="390"/>
        <v>16</v>
      </c>
      <c r="H748">
        <f t="shared" si="391"/>
        <v>16</v>
      </c>
      <c r="I748">
        <f t="shared" si="392"/>
        <v>16</v>
      </c>
      <c r="J748">
        <f t="shared" si="393"/>
        <v>75</v>
      </c>
      <c r="K748" s="1">
        <f t="shared" si="394"/>
        <v>43116</v>
      </c>
      <c r="L748" s="1">
        <f t="shared" si="395"/>
        <v>43101</v>
      </c>
      <c r="M748" s="1">
        <f t="shared" si="413"/>
        <v>43131</v>
      </c>
      <c r="N748" s="1">
        <f t="shared" si="396"/>
        <v>43101</v>
      </c>
      <c r="O748" s="1">
        <f t="shared" si="414"/>
        <v>43190</v>
      </c>
      <c r="P748" s="2">
        <f t="shared" si="415"/>
        <v>25</v>
      </c>
      <c r="Q748" s="2">
        <f t="shared" si="416"/>
        <v>9</v>
      </c>
      <c r="R748" s="2">
        <f t="shared" ca="1" si="417"/>
        <v>2018</v>
      </c>
      <c r="S748" s="2">
        <f t="shared" ca="1" si="418"/>
        <v>4</v>
      </c>
      <c r="T748" s="2">
        <f t="shared" ca="1" si="419"/>
        <v>12</v>
      </c>
      <c r="U748" s="2">
        <f t="shared" ca="1" si="397"/>
        <v>344</v>
      </c>
      <c r="V748" s="2">
        <f t="shared" ca="1" si="398"/>
        <v>344</v>
      </c>
      <c r="W748" s="2">
        <f t="shared" ca="1" si="399"/>
        <v>71</v>
      </c>
      <c r="X748" s="2">
        <f t="shared" ca="1" si="400"/>
        <v>12</v>
      </c>
      <c r="Y748" s="2">
        <f t="shared" ca="1" si="401"/>
        <v>36</v>
      </c>
      <c r="Z748" s="2">
        <f t="shared" ca="1" si="402"/>
        <v>0</v>
      </c>
      <c r="AA748" s="2">
        <f t="shared" ca="1" si="403"/>
        <v>-3</v>
      </c>
      <c r="AB748" s="2">
        <f t="shared" ca="1" si="404"/>
        <v>-11</v>
      </c>
      <c r="AC748" s="2" t="str">
        <f t="shared" ca="1" si="405"/>
        <v xml:space="preserve"> Current Quarter</v>
      </c>
      <c r="AD748" s="2" t="str">
        <f t="shared" ca="1" si="406"/>
        <v xml:space="preserve"> Current Month</v>
      </c>
      <c r="AE748" s="2" t="b">
        <f t="shared" ca="1" si="407"/>
        <v>1</v>
      </c>
      <c r="AF748" s="2" t="b">
        <f t="shared" ca="1" si="408"/>
        <v>1</v>
      </c>
      <c r="AG748" s="2" t="str">
        <f t="shared" si="409"/>
        <v>2018</v>
      </c>
      <c r="AH748" s="2" t="str">
        <f t="shared" si="410"/>
        <v>1</v>
      </c>
      <c r="AI748" t="str">
        <f t="shared" si="411"/>
        <v>01</v>
      </c>
      <c r="AJ748" s="2" t="str">
        <f t="shared" si="412"/>
        <v>2018 Q1</v>
      </c>
    </row>
    <row r="749" spans="1:36" x14ac:dyDescent="0.25">
      <c r="A749" s="1">
        <v>43117</v>
      </c>
      <c r="B749" s="2">
        <f t="shared" si="420"/>
        <v>2018</v>
      </c>
      <c r="C749" s="2">
        <f t="shared" si="421"/>
        <v>1</v>
      </c>
      <c r="D749" s="2">
        <f t="shared" si="387"/>
        <v>20181</v>
      </c>
      <c r="E749">
        <f t="shared" si="388"/>
        <v>1</v>
      </c>
      <c r="F749">
        <f t="shared" si="389"/>
        <v>201801</v>
      </c>
      <c r="G749">
        <f t="shared" si="390"/>
        <v>17</v>
      </c>
      <c r="H749">
        <f t="shared" si="391"/>
        <v>17</v>
      </c>
      <c r="I749">
        <f t="shared" si="392"/>
        <v>17</v>
      </c>
      <c r="J749">
        <f t="shared" si="393"/>
        <v>74</v>
      </c>
      <c r="K749" s="1">
        <f t="shared" si="394"/>
        <v>43117</v>
      </c>
      <c r="L749" s="1">
        <f t="shared" si="395"/>
        <v>43101</v>
      </c>
      <c r="M749" s="1">
        <f t="shared" si="413"/>
        <v>43131</v>
      </c>
      <c r="N749" s="1">
        <f t="shared" si="396"/>
        <v>43101</v>
      </c>
      <c r="O749" s="1">
        <f t="shared" si="414"/>
        <v>43190</v>
      </c>
      <c r="P749" s="2">
        <f t="shared" si="415"/>
        <v>25</v>
      </c>
      <c r="Q749" s="2">
        <f t="shared" si="416"/>
        <v>9</v>
      </c>
      <c r="R749" s="2">
        <f t="shared" ca="1" si="417"/>
        <v>2018</v>
      </c>
      <c r="S749" s="2">
        <f t="shared" ca="1" si="418"/>
        <v>4</v>
      </c>
      <c r="T749" s="2">
        <f t="shared" ca="1" si="419"/>
        <v>12</v>
      </c>
      <c r="U749" s="2">
        <f t="shared" ca="1" si="397"/>
        <v>344</v>
      </c>
      <c r="V749" s="2">
        <f t="shared" ca="1" si="398"/>
        <v>344</v>
      </c>
      <c r="W749" s="2">
        <f t="shared" ca="1" si="399"/>
        <v>71</v>
      </c>
      <c r="X749" s="2">
        <f t="shared" ca="1" si="400"/>
        <v>12</v>
      </c>
      <c r="Y749" s="2">
        <f t="shared" ca="1" si="401"/>
        <v>36</v>
      </c>
      <c r="Z749" s="2">
        <f t="shared" ca="1" si="402"/>
        <v>0</v>
      </c>
      <c r="AA749" s="2">
        <f t="shared" ca="1" si="403"/>
        <v>-3</v>
      </c>
      <c r="AB749" s="2">
        <f t="shared" ca="1" si="404"/>
        <v>-11</v>
      </c>
      <c r="AC749" s="2" t="str">
        <f t="shared" ca="1" si="405"/>
        <v xml:space="preserve"> Current Quarter</v>
      </c>
      <c r="AD749" s="2" t="str">
        <f t="shared" ca="1" si="406"/>
        <v xml:space="preserve"> Current Month</v>
      </c>
      <c r="AE749" s="2" t="b">
        <f t="shared" ca="1" si="407"/>
        <v>1</v>
      </c>
      <c r="AF749" s="2" t="b">
        <f t="shared" ca="1" si="408"/>
        <v>1</v>
      </c>
      <c r="AG749" s="2" t="str">
        <f t="shared" si="409"/>
        <v>2018</v>
      </c>
      <c r="AH749" s="2" t="str">
        <f t="shared" si="410"/>
        <v>1</v>
      </c>
      <c r="AI749" t="str">
        <f t="shared" si="411"/>
        <v>01</v>
      </c>
      <c r="AJ749" s="2" t="str">
        <f t="shared" si="412"/>
        <v>2018 Q1</v>
      </c>
    </row>
    <row r="750" spans="1:36" x14ac:dyDescent="0.25">
      <c r="A750" s="1">
        <v>43118</v>
      </c>
      <c r="B750" s="2">
        <f t="shared" si="420"/>
        <v>2018</v>
      </c>
      <c r="C750" s="2">
        <f t="shared" si="421"/>
        <v>1</v>
      </c>
      <c r="D750" s="2">
        <f t="shared" si="387"/>
        <v>20181</v>
      </c>
      <c r="E750">
        <f t="shared" si="388"/>
        <v>1</v>
      </c>
      <c r="F750">
        <f t="shared" si="389"/>
        <v>201801</v>
      </c>
      <c r="G750">
        <f t="shared" si="390"/>
        <v>18</v>
      </c>
      <c r="H750">
        <f t="shared" si="391"/>
        <v>18</v>
      </c>
      <c r="I750">
        <f t="shared" si="392"/>
        <v>18</v>
      </c>
      <c r="J750">
        <f t="shared" si="393"/>
        <v>73</v>
      </c>
      <c r="K750" s="1">
        <f t="shared" si="394"/>
        <v>43118</v>
      </c>
      <c r="L750" s="1">
        <f t="shared" si="395"/>
        <v>43101</v>
      </c>
      <c r="M750" s="1">
        <f t="shared" si="413"/>
        <v>43131</v>
      </c>
      <c r="N750" s="1">
        <f t="shared" si="396"/>
        <v>43101</v>
      </c>
      <c r="O750" s="1">
        <f t="shared" si="414"/>
        <v>43190</v>
      </c>
      <c r="P750" s="2">
        <f t="shared" si="415"/>
        <v>25</v>
      </c>
      <c r="Q750" s="2">
        <f t="shared" si="416"/>
        <v>9</v>
      </c>
      <c r="R750" s="2">
        <f t="shared" ca="1" si="417"/>
        <v>2018</v>
      </c>
      <c r="S750" s="2">
        <f t="shared" ca="1" si="418"/>
        <v>4</v>
      </c>
      <c r="T750" s="2">
        <f t="shared" ca="1" si="419"/>
        <v>12</v>
      </c>
      <c r="U750" s="2">
        <f t="shared" ca="1" si="397"/>
        <v>344</v>
      </c>
      <c r="V750" s="2">
        <f t="shared" ca="1" si="398"/>
        <v>344</v>
      </c>
      <c r="W750" s="2">
        <f t="shared" ca="1" si="399"/>
        <v>71</v>
      </c>
      <c r="X750" s="2">
        <f t="shared" ca="1" si="400"/>
        <v>12</v>
      </c>
      <c r="Y750" s="2">
        <f t="shared" ca="1" si="401"/>
        <v>36</v>
      </c>
      <c r="Z750" s="2">
        <f t="shared" ca="1" si="402"/>
        <v>0</v>
      </c>
      <c r="AA750" s="2">
        <f t="shared" ca="1" si="403"/>
        <v>-3</v>
      </c>
      <c r="AB750" s="2">
        <f t="shared" ca="1" si="404"/>
        <v>-11</v>
      </c>
      <c r="AC750" s="2" t="str">
        <f t="shared" ca="1" si="405"/>
        <v xml:space="preserve"> Current Quarter</v>
      </c>
      <c r="AD750" s="2" t="str">
        <f t="shared" ca="1" si="406"/>
        <v xml:space="preserve"> Current Month</v>
      </c>
      <c r="AE750" s="2" t="b">
        <f t="shared" ca="1" si="407"/>
        <v>1</v>
      </c>
      <c r="AF750" s="2" t="b">
        <f t="shared" ca="1" si="408"/>
        <v>1</v>
      </c>
      <c r="AG750" s="2" t="str">
        <f t="shared" si="409"/>
        <v>2018</v>
      </c>
      <c r="AH750" s="2" t="str">
        <f t="shared" si="410"/>
        <v>1</v>
      </c>
      <c r="AI750" t="str">
        <f t="shared" si="411"/>
        <v>01</v>
      </c>
      <c r="AJ750" s="2" t="str">
        <f t="shared" si="412"/>
        <v>2018 Q1</v>
      </c>
    </row>
    <row r="751" spans="1:36" x14ac:dyDescent="0.25">
      <c r="A751" s="1">
        <v>43119</v>
      </c>
      <c r="B751" s="2">
        <f t="shared" si="420"/>
        <v>2018</v>
      </c>
      <c r="C751" s="2">
        <f t="shared" si="421"/>
        <v>1</v>
      </c>
      <c r="D751" s="2">
        <f t="shared" si="387"/>
        <v>20181</v>
      </c>
      <c r="E751">
        <f t="shared" si="388"/>
        <v>1</v>
      </c>
      <c r="F751">
        <f t="shared" si="389"/>
        <v>201801</v>
      </c>
      <c r="G751">
        <f t="shared" si="390"/>
        <v>19</v>
      </c>
      <c r="H751">
        <f t="shared" si="391"/>
        <v>19</v>
      </c>
      <c r="I751">
        <f t="shared" si="392"/>
        <v>19</v>
      </c>
      <c r="J751">
        <f t="shared" si="393"/>
        <v>72</v>
      </c>
      <c r="K751" s="1">
        <f t="shared" si="394"/>
        <v>43119</v>
      </c>
      <c r="L751" s="1">
        <f t="shared" si="395"/>
        <v>43101</v>
      </c>
      <c r="M751" s="1">
        <f t="shared" si="413"/>
        <v>43131</v>
      </c>
      <c r="N751" s="1">
        <f t="shared" si="396"/>
        <v>43101</v>
      </c>
      <c r="O751" s="1">
        <f t="shared" si="414"/>
        <v>43190</v>
      </c>
      <c r="P751" s="2">
        <f t="shared" si="415"/>
        <v>25</v>
      </c>
      <c r="Q751" s="2">
        <f t="shared" si="416"/>
        <v>9</v>
      </c>
      <c r="R751" s="2">
        <f t="shared" ca="1" si="417"/>
        <v>2018</v>
      </c>
      <c r="S751" s="2">
        <f t="shared" ca="1" si="418"/>
        <v>4</v>
      </c>
      <c r="T751" s="2">
        <f t="shared" ca="1" si="419"/>
        <v>12</v>
      </c>
      <c r="U751" s="2">
        <f t="shared" ca="1" si="397"/>
        <v>344</v>
      </c>
      <c r="V751" s="2">
        <f t="shared" ca="1" si="398"/>
        <v>344</v>
      </c>
      <c r="W751" s="2">
        <f t="shared" ca="1" si="399"/>
        <v>71</v>
      </c>
      <c r="X751" s="2">
        <f t="shared" ca="1" si="400"/>
        <v>12</v>
      </c>
      <c r="Y751" s="2">
        <f t="shared" ca="1" si="401"/>
        <v>36</v>
      </c>
      <c r="Z751" s="2">
        <f t="shared" ca="1" si="402"/>
        <v>0</v>
      </c>
      <c r="AA751" s="2">
        <f t="shared" ca="1" si="403"/>
        <v>-3</v>
      </c>
      <c r="AB751" s="2">
        <f t="shared" ca="1" si="404"/>
        <v>-11</v>
      </c>
      <c r="AC751" s="2" t="str">
        <f t="shared" ca="1" si="405"/>
        <v xml:space="preserve"> Current Quarter</v>
      </c>
      <c r="AD751" s="2" t="str">
        <f t="shared" ca="1" si="406"/>
        <v xml:space="preserve"> Current Month</v>
      </c>
      <c r="AE751" s="2" t="b">
        <f t="shared" ca="1" si="407"/>
        <v>1</v>
      </c>
      <c r="AF751" s="2" t="b">
        <f t="shared" ca="1" si="408"/>
        <v>1</v>
      </c>
      <c r="AG751" s="2" t="str">
        <f t="shared" si="409"/>
        <v>2018</v>
      </c>
      <c r="AH751" s="2" t="str">
        <f t="shared" si="410"/>
        <v>1</v>
      </c>
      <c r="AI751" t="str">
        <f t="shared" si="411"/>
        <v>01</v>
      </c>
      <c r="AJ751" s="2" t="str">
        <f t="shared" si="412"/>
        <v>2018 Q1</v>
      </c>
    </row>
    <row r="752" spans="1:36" x14ac:dyDescent="0.25">
      <c r="A752" s="1">
        <v>43120</v>
      </c>
      <c r="B752" s="2">
        <f t="shared" si="420"/>
        <v>2018</v>
      </c>
      <c r="C752" s="2">
        <f t="shared" si="421"/>
        <v>1</v>
      </c>
      <c r="D752" s="2">
        <f t="shared" si="387"/>
        <v>20181</v>
      </c>
      <c r="E752">
        <f t="shared" si="388"/>
        <v>1</v>
      </c>
      <c r="F752">
        <f t="shared" si="389"/>
        <v>201801</v>
      </c>
      <c r="G752">
        <f t="shared" si="390"/>
        <v>20</v>
      </c>
      <c r="H752">
        <f t="shared" si="391"/>
        <v>20</v>
      </c>
      <c r="I752">
        <f t="shared" si="392"/>
        <v>20</v>
      </c>
      <c r="J752">
        <f t="shared" si="393"/>
        <v>71</v>
      </c>
      <c r="K752" s="1">
        <f t="shared" si="394"/>
        <v>43120</v>
      </c>
      <c r="L752" s="1">
        <f t="shared" si="395"/>
        <v>43101</v>
      </c>
      <c r="M752" s="1">
        <f t="shared" si="413"/>
        <v>43131</v>
      </c>
      <c r="N752" s="1">
        <f t="shared" si="396"/>
        <v>43101</v>
      </c>
      <c r="O752" s="1">
        <f t="shared" si="414"/>
        <v>43190</v>
      </c>
      <c r="P752" s="2">
        <f t="shared" si="415"/>
        <v>25</v>
      </c>
      <c r="Q752" s="2">
        <f t="shared" si="416"/>
        <v>9</v>
      </c>
      <c r="R752" s="2">
        <f t="shared" ca="1" si="417"/>
        <v>2018</v>
      </c>
      <c r="S752" s="2">
        <f t="shared" ca="1" si="418"/>
        <v>4</v>
      </c>
      <c r="T752" s="2">
        <f t="shared" ca="1" si="419"/>
        <v>12</v>
      </c>
      <c r="U752" s="2">
        <f t="shared" ca="1" si="397"/>
        <v>344</v>
      </c>
      <c r="V752" s="2">
        <f t="shared" ca="1" si="398"/>
        <v>344</v>
      </c>
      <c r="W752" s="2">
        <f t="shared" ca="1" si="399"/>
        <v>71</v>
      </c>
      <c r="X752" s="2">
        <f t="shared" ca="1" si="400"/>
        <v>12</v>
      </c>
      <c r="Y752" s="2">
        <f t="shared" ca="1" si="401"/>
        <v>36</v>
      </c>
      <c r="Z752" s="2">
        <f t="shared" ca="1" si="402"/>
        <v>0</v>
      </c>
      <c r="AA752" s="2">
        <f t="shared" ca="1" si="403"/>
        <v>-3</v>
      </c>
      <c r="AB752" s="2">
        <f t="shared" ca="1" si="404"/>
        <v>-11</v>
      </c>
      <c r="AC752" s="2" t="str">
        <f t="shared" ca="1" si="405"/>
        <v xml:space="preserve"> Current Quarter</v>
      </c>
      <c r="AD752" s="2" t="str">
        <f t="shared" ca="1" si="406"/>
        <v xml:space="preserve"> Current Month</v>
      </c>
      <c r="AE752" s="2" t="b">
        <f t="shared" ca="1" si="407"/>
        <v>1</v>
      </c>
      <c r="AF752" s="2" t="b">
        <f t="shared" ca="1" si="408"/>
        <v>1</v>
      </c>
      <c r="AG752" s="2" t="str">
        <f t="shared" si="409"/>
        <v>2018</v>
      </c>
      <c r="AH752" s="2" t="str">
        <f t="shared" si="410"/>
        <v>1</v>
      </c>
      <c r="AI752" t="str">
        <f t="shared" si="411"/>
        <v>01</v>
      </c>
      <c r="AJ752" s="2" t="str">
        <f t="shared" si="412"/>
        <v>2018 Q1</v>
      </c>
    </row>
    <row r="753" spans="1:36" x14ac:dyDescent="0.25">
      <c r="A753" s="1">
        <v>43121</v>
      </c>
      <c r="B753" s="2">
        <f t="shared" si="420"/>
        <v>2018</v>
      </c>
      <c r="C753" s="2">
        <f t="shared" si="421"/>
        <v>1</v>
      </c>
      <c r="D753" s="2">
        <f t="shared" si="387"/>
        <v>20181</v>
      </c>
      <c r="E753">
        <f t="shared" si="388"/>
        <v>1</v>
      </c>
      <c r="F753">
        <f t="shared" si="389"/>
        <v>201801</v>
      </c>
      <c r="G753">
        <f t="shared" si="390"/>
        <v>21</v>
      </c>
      <c r="H753">
        <f t="shared" si="391"/>
        <v>21</v>
      </c>
      <c r="I753">
        <f t="shared" si="392"/>
        <v>21</v>
      </c>
      <c r="J753">
        <f t="shared" si="393"/>
        <v>70</v>
      </c>
      <c r="K753" s="1">
        <f t="shared" si="394"/>
        <v>43121</v>
      </c>
      <c r="L753" s="1">
        <f t="shared" si="395"/>
        <v>43101</v>
      </c>
      <c r="M753" s="1">
        <f t="shared" si="413"/>
        <v>43131</v>
      </c>
      <c r="N753" s="1">
        <f t="shared" si="396"/>
        <v>43101</v>
      </c>
      <c r="O753" s="1">
        <f t="shared" si="414"/>
        <v>43190</v>
      </c>
      <c r="P753" s="2">
        <f t="shared" si="415"/>
        <v>25</v>
      </c>
      <c r="Q753" s="2">
        <f t="shared" si="416"/>
        <v>9</v>
      </c>
      <c r="R753" s="2">
        <f t="shared" ca="1" si="417"/>
        <v>2018</v>
      </c>
      <c r="S753" s="2">
        <f t="shared" ca="1" si="418"/>
        <v>4</v>
      </c>
      <c r="T753" s="2">
        <f t="shared" ca="1" si="419"/>
        <v>12</v>
      </c>
      <c r="U753" s="2">
        <f t="shared" ca="1" si="397"/>
        <v>344</v>
      </c>
      <c r="V753" s="2">
        <f t="shared" ca="1" si="398"/>
        <v>344</v>
      </c>
      <c r="W753" s="2">
        <f t="shared" ca="1" si="399"/>
        <v>71</v>
      </c>
      <c r="X753" s="2">
        <f t="shared" ca="1" si="400"/>
        <v>12</v>
      </c>
      <c r="Y753" s="2">
        <f t="shared" ca="1" si="401"/>
        <v>36</v>
      </c>
      <c r="Z753" s="2">
        <f t="shared" ca="1" si="402"/>
        <v>0</v>
      </c>
      <c r="AA753" s="2">
        <f t="shared" ca="1" si="403"/>
        <v>-3</v>
      </c>
      <c r="AB753" s="2">
        <f t="shared" ca="1" si="404"/>
        <v>-11</v>
      </c>
      <c r="AC753" s="2" t="str">
        <f t="shared" ca="1" si="405"/>
        <v xml:space="preserve"> Current Quarter</v>
      </c>
      <c r="AD753" s="2" t="str">
        <f t="shared" ca="1" si="406"/>
        <v xml:space="preserve"> Current Month</v>
      </c>
      <c r="AE753" s="2" t="b">
        <f t="shared" ca="1" si="407"/>
        <v>1</v>
      </c>
      <c r="AF753" s="2" t="b">
        <f t="shared" ca="1" si="408"/>
        <v>1</v>
      </c>
      <c r="AG753" s="2" t="str">
        <f t="shared" si="409"/>
        <v>2018</v>
      </c>
      <c r="AH753" s="2" t="str">
        <f t="shared" si="410"/>
        <v>1</v>
      </c>
      <c r="AI753" t="str">
        <f t="shared" si="411"/>
        <v>01</v>
      </c>
      <c r="AJ753" s="2" t="str">
        <f t="shared" si="412"/>
        <v>2018 Q1</v>
      </c>
    </row>
    <row r="754" spans="1:36" x14ac:dyDescent="0.25">
      <c r="A754" s="1">
        <v>43122</v>
      </c>
      <c r="B754" s="2">
        <f t="shared" si="420"/>
        <v>2018</v>
      </c>
      <c r="C754" s="2">
        <f t="shared" si="421"/>
        <v>1</v>
      </c>
      <c r="D754" s="2">
        <f t="shared" si="387"/>
        <v>20181</v>
      </c>
      <c r="E754">
        <f t="shared" si="388"/>
        <v>1</v>
      </c>
      <c r="F754">
        <f t="shared" si="389"/>
        <v>201801</v>
      </c>
      <c r="G754">
        <f t="shared" si="390"/>
        <v>22</v>
      </c>
      <c r="H754">
        <f t="shared" si="391"/>
        <v>22</v>
      </c>
      <c r="I754">
        <f t="shared" si="392"/>
        <v>22</v>
      </c>
      <c r="J754">
        <f t="shared" si="393"/>
        <v>69</v>
      </c>
      <c r="K754" s="1">
        <f t="shared" si="394"/>
        <v>43122</v>
      </c>
      <c r="L754" s="1">
        <f t="shared" si="395"/>
        <v>43101</v>
      </c>
      <c r="M754" s="1">
        <f t="shared" si="413"/>
        <v>43131</v>
      </c>
      <c r="N754" s="1">
        <f t="shared" si="396"/>
        <v>43101</v>
      </c>
      <c r="O754" s="1">
        <f t="shared" si="414"/>
        <v>43190</v>
      </c>
      <c r="P754" s="2">
        <f t="shared" si="415"/>
        <v>25</v>
      </c>
      <c r="Q754" s="2">
        <f t="shared" si="416"/>
        <v>9</v>
      </c>
      <c r="R754" s="2">
        <f t="shared" ca="1" si="417"/>
        <v>2018</v>
      </c>
      <c r="S754" s="2">
        <f t="shared" ca="1" si="418"/>
        <v>4</v>
      </c>
      <c r="T754" s="2">
        <f t="shared" ca="1" si="419"/>
        <v>12</v>
      </c>
      <c r="U754" s="2">
        <f t="shared" ca="1" si="397"/>
        <v>344</v>
      </c>
      <c r="V754" s="2">
        <f t="shared" ca="1" si="398"/>
        <v>344</v>
      </c>
      <c r="W754" s="2">
        <f t="shared" ca="1" si="399"/>
        <v>71</v>
      </c>
      <c r="X754" s="2">
        <f t="shared" ca="1" si="400"/>
        <v>12</v>
      </c>
      <c r="Y754" s="2">
        <f t="shared" ca="1" si="401"/>
        <v>36</v>
      </c>
      <c r="Z754" s="2">
        <f t="shared" ca="1" si="402"/>
        <v>0</v>
      </c>
      <c r="AA754" s="2">
        <f t="shared" ca="1" si="403"/>
        <v>-3</v>
      </c>
      <c r="AB754" s="2">
        <f t="shared" ca="1" si="404"/>
        <v>-11</v>
      </c>
      <c r="AC754" s="2" t="str">
        <f t="shared" ca="1" si="405"/>
        <v xml:space="preserve"> Current Quarter</v>
      </c>
      <c r="AD754" s="2" t="str">
        <f t="shared" ca="1" si="406"/>
        <v xml:space="preserve"> Current Month</v>
      </c>
      <c r="AE754" s="2" t="b">
        <f t="shared" ca="1" si="407"/>
        <v>1</v>
      </c>
      <c r="AF754" s="2" t="b">
        <f t="shared" ca="1" si="408"/>
        <v>1</v>
      </c>
      <c r="AG754" s="2" t="str">
        <f t="shared" si="409"/>
        <v>2018</v>
      </c>
      <c r="AH754" s="2" t="str">
        <f t="shared" si="410"/>
        <v>1</v>
      </c>
      <c r="AI754" t="str">
        <f t="shared" si="411"/>
        <v>01</v>
      </c>
      <c r="AJ754" s="2" t="str">
        <f t="shared" si="412"/>
        <v>2018 Q1</v>
      </c>
    </row>
    <row r="755" spans="1:36" x14ac:dyDescent="0.25">
      <c r="A755" s="1">
        <v>43123</v>
      </c>
      <c r="B755" s="2">
        <f t="shared" si="420"/>
        <v>2018</v>
      </c>
      <c r="C755" s="2">
        <f t="shared" si="421"/>
        <v>1</v>
      </c>
      <c r="D755" s="2">
        <f t="shared" si="387"/>
        <v>20181</v>
      </c>
      <c r="E755">
        <f t="shared" si="388"/>
        <v>1</v>
      </c>
      <c r="F755">
        <f t="shared" si="389"/>
        <v>201801</v>
      </c>
      <c r="G755">
        <f t="shared" si="390"/>
        <v>23</v>
      </c>
      <c r="H755">
        <f t="shared" si="391"/>
        <v>23</v>
      </c>
      <c r="I755">
        <f t="shared" si="392"/>
        <v>23</v>
      </c>
      <c r="J755">
        <f t="shared" si="393"/>
        <v>68</v>
      </c>
      <c r="K755" s="1">
        <f t="shared" si="394"/>
        <v>43123</v>
      </c>
      <c r="L755" s="1">
        <f t="shared" si="395"/>
        <v>43101</v>
      </c>
      <c r="M755" s="1">
        <f t="shared" si="413"/>
        <v>43131</v>
      </c>
      <c r="N755" s="1">
        <f t="shared" si="396"/>
        <v>43101</v>
      </c>
      <c r="O755" s="1">
        <f t="shared" si="414"/>
        <v>43190</v>
      </c>
      <c r="P755" s="2">
        <f t="shared" si="415"/>
        <v>25</v>
      </c>
      <c r="Q755" s="2">
        <f t="shared" si="416"/>
        <v>9</v>
      </c>
      <c r="R755" s="2">
        <f t="shared" ca="1" si="417"/>
        <v>2018</v>
      </c>
      <c r="S755" s="2">
        <f t="shared" ca="1" si="418"/>
        <v>4</v>
      </c>
      <c r="T755" s="2">
        <f t="shared" ca="1" si="419"/>
        <v>12</v>
      </c>
      <c r="U755" s="2">
        <f t="shared" ca="1" si="397"/>
        <v>344</v>
      </c>
      <c r="V755" s="2">
        <f t="shared" ca="1" si="398"/>
        <v>344</v>
      </c>
      <c r="W755" s="2">
        <f t="shared" ca="1" si="399"/>
        <v>71</v>
      </c>
      <c r="X755" s="2">
        <f t="shared" ca="1" si="400"/>
        <v>12</v>
      </c>
      <c r="Y755" s="2">
        <f t="shared" ca="1" si="401"/>
        <v>36</v>
      </c>
      <c r="Z755" s="2">
        <f t="shared" ca="1" si="402"/>
        <v>0</v>
      </c>
      <c r="AA755" s="2">
        <f t="shared" ca="1" si="403"/>
        <v>-3</v>
      </c>
      <c r="AB755" s="2">
        <f t="shared" ca="1" si="404"/>
        <v>-11</v>
      </c>
      <c r="AC755" s="2" t="str">
        <f t="shared" ca="1" si="405"/>
        <v xml:space="preserve"> Current Quarter</v>
      </c>
      <c r="AD755" s="2" t="str">
        <f t="shared" ca="1" si="406"/>
        <v xml:space="preserve"> Current Month</v>
      </c>
      <c r="AE755" s="2" t="b">
        <f t="shared" ca="1" si="407"/>
        <v>1</v>
      </c>
      <c r="AF755" s="2" t="b">
        <f t="shared" ca="1" si="408"/>
        <v>1</v>
      </c>
      <c r="AG755" s="2" t="str">
        <f t="shared" si="409"/>
        <v>2018</v>
      </c>
      <c r="AH755" s="2" t="str">
        <f t="shared" si="410"/>
        <v>1</v>
      </c>
      <c r="AI755" t="str">
        <f t="shared" si="411"/>
        <v>01</v>
      </c>
      <c r="AJ755" s="2" t="str">
        <f t="shared" si="412"/>
        <v>2018 Q1</v>
      </c>
    </row>
    <row r="756" spans="1:36" x14ac:dyDescent="0.25">
      <c r="A756" s="1">
        <v>43124</v>
      </c>
      <c r="B756" s="2">
        <f t="shared" si="420"/>
        <v>2018</v>
      </c>
      <c r="C756" s="2">
        <f t="shared" si="421"/>
        <v>1</v>
      </c>
      <c r="D756" s="2">
        <f t="shared" si="387"/>
        <v>20181</v>
      </c>
      <c r="E756">
        <f t="shared" si="388"/>
        <v>1</v>
      </c>
      <c r="F756">
        <f t="shared" si="389"/>
        <v>201801</v>
      </c>
      <c r="G756">
        <f t="shared" si="390"/>
        <v>24</v>
      </c>
      <c r="H756">
        <f t="shared" si="391"/>
        <v>24</v>
      </c>
      <c r="I756">
        <f t="shared" si="392"/>
        <v>24</v>
      </c>
      <c r="J756">
        <f t="shared" si="393"/>
        <v>67</v>
      </c>
      <c r="K756" s="1">
        <f t="shared" si="394"/>
        <v>43124</v>
      </c>
      <c r="L756" s="1">
        <f t="shared" si="395"/>
        <v>43101</v>
      </c>
      <c r="M756" s="1">
        <f t="shared" si="413"/>
        <v>43131</v>
      </c>
      <c r="N756" s="1">
        <f t="shared" si="396"/>
        <v>43101</v>
      </c>
      <c r="O756" s="1">
        <f t="shared" si="414"/>
        <v>43190</v>
      </c>
      <c r="P756" s="2">
        <f t="shared" si="415"/>
        <v>25</v>
      </c>
      <c r="Q756" s="2">
        <f t="shared" si="416"/>
        <v>9</v>
      </c>
      <c r="R756" s="2">
        <f t="shared" ca="1" si="417"/>
        <v>2018</v>
      </c>
      <c r="S756" s="2">
        <f t="shared" ca="1" si="418"/>
        <v>4</v>
      </c>
      <c r="T756" s="2">
        <f t="shared" ca="1" si="419"/>
        <v>12</v>
      </c>
      <c r="U756" s="2">
        <f t="shared" ca="1" si="397"/>
        <v>344</v>
      </c>
      <c r="V756" s="2">
        <f t="shared" ca="1" si="398"/>
        <v>344</v>
      </c>
      <c r="W756" s="2">
        <f t="shared" ca="1" si="399"/>
        <v>71</v>
      </c>
      <c r="X756" s="2">
        <f t="shared" ca="1" si="400"/>
        <v>12</v>
      </c>
      <c r="Y756" s="2">
        <f t="shared" ca="1" si="401"/>
        <v>36</v>
      </c>
      <c r="Z756" s="2">
        <f t="shared" ca="1" si="402"/>
        <v>0</v>
      </c>
      <c r="AA756" s="2">
        <f t="shared" ca="1" si="403"/>
        <v>-3</v>
      </c>
      <c r="AB756" s="2">
        <f t="shared" ca="1" si="404"/>
        <v>-11</v>
      </c>
      <c r="AC756" s="2" t="str">
        <f t="shared" ca="1" si="405"/>
        <v xml:space="preserve"> Current Quarter</v>
      </c>
      <c r="AD756" s="2" t="str">
        <f t="shared" ca="1" si="406"/>
        <v xml:space="preserve"> Current Month</v>
      </c>
      <c r="AE756" s="2" t="b">
        <f t="shared" ca="1" si="407"/>
        <v>1</v>
      </c>
      <c r="AF756" s="2" t="b">
        <f t="shared" ca="1" si="408"/>
        <v>1</v>
      </c>
      <c r="AG756" s="2" t="str">
        <f t="shared" si="409"/>
        <v>2018</v>
      </c>
      <c r="AH756" s="2" t="str">
        <f t="shared" si="410"/>
        <v>1</v>
      </c>
      <c r="AI756" t="str">
        <f t="shared" si="411"/>
        <v>01</v>
      </c>
      <c r="AJ756" s="2" t="str">
        <f t="shared" si="412"/>
        <v>2018 Q1</v>
      </c>
    </row>
    <row r="757" spans="1:36" x14ac:dyDescent="0.25">
      <c r="A757" s="1">
        <v>43125</v>
      </c>
      <c r="B757" s="2">
        <f t="shared" si="420"/>
        <v>2018</v>
      </c>
      <c r="C757" s="2">
        <f t="shared" si="421"/>
        <v>1</v>
      </c>
      <c r="D757" s="2">
        <f t="shared" si="387"/>
        <v>20181</v>
      </c>
      <c r="E757">
        <f t="shared" si="388"/>
        <v>1</v>
      </c>
      <c r="F757">
        <f t="shared" si="389"/>
        <v>201801</v>
      </c>
      <c r="G757">
        <f t="shared" si="390"/>
        <v>25</v>
      </c>
      <c r="H757">
        <f t="shared" si="391"/>
        <v>25</v>
      </c>
      <c r="I757">
        <f t="shared" si="392"/>
        <v>25</v>
      </c>
      <c r="J757">
        <f t="shared" si="393"/>
        <v>66</v>
      </c>
      <c r="K757" s="1">
        <f t="shared" si="394"/>
        <v>43125</v>
      </c>
      <c r="L757" s="1">
        <f t="shared" si="395"/>
        <v>43101</v>
      </c>
      <c r="M757" s="1">
        <f t="shared" si="413"/>
        <v>43131</v>
      </c>
      <c r="N757" s="1">
        <f t="shared" si="396"/>
        <v>43101</v>
      </c>
      <c r="O757" s="1">
        <f t="shared" si="414"/>
        <v>43190</v>
      </c>
      <c r="P757" s="2">
        <f t="shared" si="415"/>
        <v>25</v>
      </c>
      <c r="Q757" s="2">
        <f t="shared" si="416"/>
        <v>9</v>
      </c>
      <c r="R757" s="2">
        <f t="shared" ca="1" si="417"/>
        <v>2018</v>
      </c>
      <c r="S757" s="2">
        <f t="shared" ca="1" si="418"/>
        <v>4</v>
      </c>
      <c r="T757" s="2">
        <f t="shared" ca="1" si="419"/>
        <v>12</v>
      </c>
      <c r="U757" s="2">
        <f t="shared" ca="1" si="397"/>
        <v>344</v>
      </c>
      <c r="V757" s="2">
        <f t="shared" ca="1" si="398"/>
        <v>344</v>
      </c>
      <c r="W757" s="2">
        <f t="shared" ca="1" si="399"/>
        <v>71</v>
      </c>
      <c r="X757" s="2">
        <f t="shared" ca="1" si="400"/>
        <v>12</v>
      </c>
      <c r="Y757" s="2">
        <f t="shared" ca="1" si="401"/>
        <v>36</v>
      </c>
      <c r="Z757" s="2">
        <f t="shared" ca="1" si="402"/>
        <v>0</v>
      </c>
      <c r="AA757" s="2">
        <f t="shared" ca="1" si="403"/>
        <v>-3</v>
      </c>
      <c r="AB757" s="2">
        <f t="shared" ca="1" si="404"/>
        <v>-11</v>
      </c>
      <c r="AC757" s="2" t="str">
        <f t="shared" ca="1" si="405"/>
        <v xml:space="preserve"> Current Quarter</v>
      </c>
      <c r="AD757" s="2" t="str">
        <f t="shared" ca="1" si="406"/>
        <v xml:space="preserve"> Current Month</v>
      </c>
      <c r="AE757" s="2" t="b">
        <f t="shared" ca="1" si="407"/>
        <v>1</v>
      </c>
      <c r="AF757" s="2" t="b">
        <f t="shared" ca="1" si="408"/>
        <v>1</v>
      </c>
      <c r="AG757" s="2" t="str">
        <f t="shared" si="409"/>
        <v>2018</v>
      </c>
      <c r="AH757" s="2" t="str">
        <f t="shared" si="410"/>
        <v>1</v>
      </c>
      <c r="AI757" t="str">
        <f t="shared" si="411"/>
        <v>01</v>
      </c>
      <c r="AJ757" s="2" t="str">
        <f t="shared" si="412"/>
        <v>2018 Q1</v>
      </c>
    </row>
    <row r="758" spans="1:36" x14ac:dyDescent="0.25">
      <c r="A758" s="1">
        <v>43126</v>
      </c>
      <c r="B758" s="2">
        <f t="shared" si="420"/>
        <v>2018</v>
      </c>
      <c r="C758" s="2">
        <f t="shared" si="421"/>
        <v>1</v>
      </c>
      <c r="D758" s="2">
        <f t="shared" si="387"/>
        <v>20181</v>
      </c>
      <c r="E758">
        <f t="shared" si="388"/>
        <v>1</v>
      </c>
      <c r="F758">
        <f t="shared" si="389"/>
        <v>201801</v>
      </c>
      <c r="G758">
        <f t="shared" si="390"/>
        <v>26</v>
      </c>
      <c r="H758">
        <f t="shared" si="391"/>
        <v>26</v>
      </c>
      <c r="I758">
        <f t="shared" si="392"/>
        <v>26</v>
      </c>
      <c r="J758">
        <f t="shared" si="393"/>
        <v>65</v>
      </c>
      <c r="K758" s="1">
        <f t="shared" si="394"/>
        <v>43126</v>
      </c>
      <c r="L758" s="1">
        <f t="shared" si="395"/>
        <v>43101</v>
      </c>
      <c r="M758" s="1">
        <f t="shared" si="413"/>
        <v>43131</v>
      </c>
      <c r="N758" s="1">
        <f t="shared" si="396"/>
        <v>43101</v>
      </c>
      <c r="O758" s="1">
        <f t="shared" si="414"/>
        <v>43190</v>
      </c>
      <c r="P758" s="2">
        <f t="shared" si="415"/>
        <v>25</v>
      </c>
      <c r="Q758" s="2">
        <f t="shared" si="416"/>
        <v>9</v>
      </c>
      <c r="R758" s="2">
        <f t="shared" ca="1" si="417"/>
        <v>2018</v>
      </c>
      <c r="S758" s="2">
        <f t="shared" ca="1" si="418"/>
        <v>4</v>
      </c>
      <c r="T758" s="2">
        <f t="shared" ca="1" si="419"/>
        <v>12</v>
      </c>
      <c r="U758" s="2">
        <f t="shared" ca="1" si="397"/>
        <v>344</v>
      </c>
      <c r="V758" s="2">
        <f t="shared" ca="1" si="398"/>
        <v>344</v>
      </c>
      <c r="W758" s="2">
        <f t="shared" ca="1" si="399"/>
        <v>71</v>
      </c>
      <c r="X758" s="2">
        <f t="shared" ca="1" si="400"/>
        <v>12</v>
      </c>
      <c r="Y758" s="2">
        <f t="shared" ca="1" si="401"/>
        <v>36</v>
      </c>
      <c r="Z758" s="2">
        <f t="shared" ca="1" si="402"/>
        <v>0</v>
      </c>
      <c r="AA758" s="2">
        <f t="shared" ca="1" si="403"/>
        <v>-3</v>
      </c>
      <c r="AB758" s="2">
        <f t="shared" ca="1" si="404"/>
        <v>-11</v>
      </c>
      <c r="AC758" s="2" t="str">
        <f t="shared" ca="1" si="405"/>
        <v xml:space="preserve"> Current Quarter</v>
      </c>
      <c r="AD758" s="2" t="str">
        <f t="shared" ca="1" si="406"/>
        <v xml:space="preserve"> Current Month</v>
      </c>
      <c r="AE758" s="2" t="b">
        <f t="shared" ca="1" si="407"/>
        <v>1</v>
      </c>
      <c r="AF758" s="2" t="b">
        <f t="shared" ca="1" si="408"/>
        <v>1</v>
      </c>
      <c r="AG758" s="2" t="str">
        <f t="shared" si="409"/>
        <v>2018</v>
      </c>
      <c r="AH758" s="2" t="str">
        <f t="shared" si="410"/>
        <v>1</v>
      </c>
      <c r="AI758" t="str">
        <f t="shared" si="411"/>
        <v>01</v>
      </c>
      <c r="AJ758" s="2" t="str">
        <f t="shared" si="412"/>
        <v>2018 Q1</v>
      </c>
    </row>
    <row r="759" spans="1:36" x14ac:dyDescent="0.25">
      <c r="A759" s="1">
        <v>43127</v>
      </c>
      <c r="B759" s="2">
        <f t="shared" si="420"/>
        <v>2018</v>
      </c>
      <c r="C759" s="2">
        <f t="shared" si="421"/>
        <v>1</v>
      </c>
      <c r="D759" s="2">
        <f t="shared" si="387"/>
        <v>20181</v>
      </c>
      <c r="E759">
        <f t="shared" si="388"/>
        <v>1</v>
      </c>
      <c r="F759">
        <f t="shared" si="389"/>
        <v>201801</v>
      </c>
      <c r="G759">
        <f t="shared" si="390"/>
        <v>27</v>
      </c>
      <c r="H759">
        <f t="shared" si="391"/>
        <v>27</v>
      </c>
      <c r="I759">
        <f t="shared" si="392"/>
        <v>27</v>
      </c>
      <c r="J759">
        <f t="shared" si="393"/>
        <v>64</v>
      </c>
      <c r="K759" s="1">
        <f t="shared" si="394"/>
        <v>43127</v>
      </c>
      <c r="L759" s="1">
        <f t="shared" si="395"/>
        <v>43101</v>
      </c>
      <c r="M759" s="1">
        <f t="shared" si="413"/>
        <v>43131</v>
      </c>
      <c r="N759" s="1">
        <f t="shared" si="396"/>
        <v>43101</v>
      </c>
      <c r="O759" s="1">
        <f t="shared" si="414"/>
        <v>43190</v>
      </c>
      <c r="P759" s="2">
        <f t="shared" si="415"/>
        <v>25</v>
      </c>
      <c r="Q759" s="2">
        <f t="shared" si="416"/>
        <v>9</v>
      </c>
      <c r="R759" s="2">
        <f t="shared" ca="1" si="417"/>
        <v>2018</v>
      </c>
      <c r="S759" s="2">
        <f t="shared" ca="1" si="418"/>
        <v>4</v>
      </c>
      <c r="T759" s="2">
        <f t="shared" ca="1" si="419"/>
        <v>12</v>
      </c>
      <c r="U759" s="2">
        <f t="shared" ca="1" si="397"/>
        <v>344</v>
      </c>
      <c r="V759" s="2">
        <f t="shared" ca="1" si="398"/>
        <v>344</v>
      </c>
      <c r="W759" s="2">
        <f t="shared" ca="1" si="399"/>
        <v>71</v>
      </c>
      <c r="X759" s="2">
        <f t="shared" ca="1" si="400"/>
        <v>12</v>
      </c>
      <c r="Y759" s="2">
        <f t="shared" ca="1" si="401"/>
        <v>36</v>
      </c>
      <c r="Z759" s="2">
        <f t="shared" ca="1" si="402"/>
        <v>0</v>
      </c>
      <c r="AA759" s="2">
        <f t="shared" ca="1" si="403"/>
        <v>-3</v>
      </c>
      <c r="AB759" s="2">
        <f t="shared" ca="1" si="404"/>
        <v>-11</v>
      </c>
      <c r="AC759" s="2" t="str">
        <f t="shared" ca="1" si="405"/>
        <v xml:space="preserve"> Current Quarter</v>
      </c>
      <c r="AD759" s="2" t="str">
        <f t="shared" ca="1" si="406"/>
        <v xml:space="preserve"> Current Month</v>
      </c>
      <c r="AE759" s="2" t="b">
        <f t="shared" ca="1" si="407"/>
        <v>1</v>
      </c>
      <c r="AF759" s="2" t="b">
        <f t="shared" ca="1" si="408"/>
        <v>1</v>
      </c>
      <c r="AG759" s="2" t="str">
        <f t="shared" si="409"/>
        <v>2018</v>
      </c>
      <c r="AH759" s="2" t="str">
        <f t="shared" si="410"/>
        <v>1</v>
      </c>
      <c r="AI759" t="str">
        <f t="shared" si="411"/>
        <v>01</v>
      </c>
      <c r="AJ759" s="2" t="str">
        <f t="shared" si="412"/>
        <v>2018 Q1</v>
      </c>
    </row>
    <row r="760" spans="1:36" x14ac:dyDescent="0.25">
      <c r="A760" s="1">
        <v>43128</v>
      </c>
      <c r="B760" s="2">
        <f t="shared" si="420"/>
        <v>2018</v>
      </c>
      <c r="C760" s="2">
        <f t="shared" si="421"/>
        <v>1</v>
      </c>
      <c r="D760" s="2">
        <f t="shared" si="387"/>
        <v>20181</v>
      </c>
      <c r="E760">
        <f t="shared" si="388"/>
        <v>1</v>
      </c>
      <c r="F760">
        <f t="shared" si="389"/>
        <v>201801</v>
      </c>
      <c r="G760">
        <f t="shared" si="390"/>
        <v>28</v>
      </c>
      <c r="H760">
        <f t="shared" si="391"/>
        <v>28</v>
      </c>
      <c r="I760">
        <f t="shared" si="392"/>
        <v>28</v>
      </c>
      <c r="J760">
        <f t="shared" si="393"/>
        <v>63</v>
      </c>
      <c r="K760" s="1">
        <f t="shared" si="394"/>
        <v>43128</v>
      </c>
      <c r="L760" s="1">
        <f t="shared" si="395"/>
        <v>43101</v>
      </c>
      <c r="M760" s="1">
        <f t="shared" si="413"/>
        <v>43131</v>
      </c>
      <c r="N760" s="1">
        <f t="shared" si="396"/>
        <v>43101</v>
      </c>
      <c r="O760" s="1">
        <f t="shared" si="414"/>
        <v>43190</v>
      </c>
      <c r="P760" s="2">
        <f t="shared" si="415"/>
        <v>25</v>
      </c>
      <c r="Q760" s="2">
        <f t="shared" si="416"/>
        <v>9</v>
      </c>
      <c r="R760" s="2">
        <f t="shared" ca="1" si="417"/>
        <v>2018</v>
      </c>
      <c r="S760" s="2">
        <f t="shared" ca="1" si="418"/>
        <v>4</v>
      </c>
      <c r="T760" s="2">
        <f t="shared" ca="1" si="419"/>
        <v>12</v>
      </c>
      <c r="U760" s="2">
        <f t="shared" ca="1" si="397"/>
        <v>344</v>
      </c>
      <c r="V760" s="2">
        <f t="shared" ca="1" si="398"/>
        <v>344</v>
      </c>
      <c r="W760" s="2">
        <f t="shared" ca="1" si="399"/>
        <v>71</v>
      </c>
      <c r="X760" s="2">
        <f t="shared" ca="1" si="400"/>
        <v>12</v>
      </c>
      <c r="Y760" s="2">
        <f t="shared" ca="1" si="401"/>
        <v>36</v>
      </c>
      <c r="Z760" s="2">
        <f t="shared" ca="1" si="402"/>
        <v>0</v>
      </c>
      <c r="AA760" s="2">
        <f t="shared" ca="1" si="403"/>
        <v>-3</v>
      </c>
      <c r="AB760" s="2">
        <f t="shared" ca="1" si="404"/>
        <v>-11</v>
      </c>
      <c r="AC760" s="2" t="str">
        <f t="shared" ca="1" si="405"/>
        <v xml:space="preserve"> Current Quarter</v>
      </c>
      <c r="AD760" s="2" t="str">
        <f t="shared" ca="1" si="406"/>
        <v xml:space="preserve"> Current Month</v>
      </c>
      <c r="AE760" s="2" t="b">
        <f t="shared" ca="1" si="407"/>
        <v>1</v>
      </c>
      <c r="AF760" s="2" t="b">
        <f t="shared" ca="1" si="408"/>
        <v>1</v>
      </c>
      <c r="AG760" s="2" t="str">
        <f t="shared" si="409"/>
        <v>2018</v>
      </c>
      <c r="AH760" s="2" t="str">
        <f t="shared" si="410"/>
        <v>1</v>
      </c>
      <c r="AI760" t="str">
        <f t="shared" si="411"/>
        <v>01</v>
      </c>
      <c r="AJ760" s="2" t="str">
        <f t="shared" si="412"/>
        <v>2018 Q1</v>
      </c>
    </row>
    <row r="761" spans="1:36" x14ac:dyDescent="0.25">
      <c r="A761" s="1">
        <v>43129</v>
      </c>
      <c r="B761" s="2">
        <f t="shared" si="420"/>
        <v>2018</v>
      </c>
      <c r="C761" s="2">
        <f t="shared" si="421"/>
        <v>1</v>
      </c>
      <c r="D761" s="2">
        <f t="shared" si="387"/>
        <v>20181</v>
      </c>
      <c r="E761">
        <f t="shared" si="388"/>
        <v>1</v>
      </c>
      <c r="F761">
        <f t="shared" si="389"/>
        <v>201801</v>
      </c>
      <c r="G761">
        <f t="shared" si="390"/>
        <v>29</v>
      </c>
      <c r="H761">
        <f t="shared" si="391"/>
        <v>29</v>
      </c>
      <c r="I761">
        <f t="shared" si="392"/>
        <v>29</v>
      </c>
      <c r="J761">
        <f t="shared" si="393"/>
        <v>62</v>
      </c>
      <c r="K761" s="1">
        <f t="shared" si="394"/>
        <v>43129</v>
      </c>
      <c r="L761" s="1">
        <f t="shared" si="395"/>
        <v>43101</v>
      </c>
      <c r="M761" s="1">
        <f t="shared" si="413"/>
        <v>43131</v>
      </c>
      <c r="N761" s="1">
        <f t="shared" si="396"/>
        <v>43101</v>
      </c>
      <c r="O761" s="1">
        <f t="shared" si="414"/>
        <v>43190</v>
      </c>
      <c r="P761" s="2">
        <f t="shared" si="415"/>
        <v>25</v>
      </c>
      <c r="Q761" s="2">
        <f t="shared" si="416"/>
        <v>9</v>
      </c>
      <c r="R761" s="2">
        <f t="shared" ca="1" si="417"/>
        <v>2018</v>
      </c>
      <c r="S761" s="2">
        <f t="shared" ca="1" si="418"/>
        <v>4</v>
      </c>
      <c r="T761" s="2">
        <f t="shared" ca="1" si="419"/>
        <v>12</v>
      </c>
      <c r="U761" s="2">
        <f t="shared" ca="1" si="397"/>
        <v>344</v>
      </c>
      <c r="V761" s="2">
        <f t="shared" ca="1" si="398"/>
        <v>344</v>
      </c>
      <c r="W761" s="2">
        <f t="shared" ca="1" si="399"/>
        <v>71</v>
      </c>
      <c r="X761" s="2">
        <f t="shared" ca="1" si="400"/>
        <v>12</v>
      </c>
      <c r="Y761" s="2">
        <f t="shared" ca="1" si="401"/>
        <v>36</v>
      </c>
      <c r="Z761" s="2">
        <f t="shared" ca="1" si="402"/>
        <v>0</v>
      </c>
      <c r="AA761" s="2">
        <f t="shared" ca="1" si="403"/>
        <v>-3</v>
      </c>
      <c r="AB761" s="2">
        <f t="shared" ca="1" si="404"/>
        <v>-11</v>
      </c>
      <c r="AC761" s="2" t="str">
        <f t="shared" ca="1" si="405"/>
        <v xml:space="preserve"> Current Quarter</v>
      </c>
      <c r="AD761" s="2" t="str">
        <f t="shared" ca="1" si="406"/>
        <v xml:space="preserve"> Current Month</v>
      </c>
      <c r="AE761" s="2" t="b">
        <f t="shared" ca="1" si="407"/>
        <v>1</v>
      </c>
      <c r="AF761" s="2" t="b">
        <f t="shared" ca="1" si="408"/>
        <v>1</v>
      </c>
      <c r="AG761" s="2" t="str">
        <f t="shared" si="409"/>
        <v>2018</v>
      </c>
      <c r="AH761" s="2" t="str">
        <f t="shared" si="410"/>
        <v>1</v>
      </c>
      <c r="AI761" t="str">
        <f t="shared" si="411"/>
        <v>01</v>
      </c>
      <c r="AJ761" s="2" t="str">
        <f t="shared" si="412"/>
        <v>2018 Q1</v>
      </c>
    </row>
    <row r="762" spans="1:36" x14ac:dyDescent="0.25">
      <c r="A762" s="1">
        <v>43130</v>
      </c>
      <c r="B762" s="2">
        <f t="shared" si="420"/>
        <v>2018</v>
      </c>
      <c r="C762" s="2">
        <f t="shared" si="421"/>
        <v>1</v>
      </c>
      <c r="D762" s="2">
        <f t="shared" si="387"/>
        <v>20181</v>
      </c>
      <c r="E762">
        <f t="shared" si="388"/>
        <v>1</v>
      </c>
      <c r="F762">
        <f t="shared" si="389"/>
        <v>201801</v>
      </c>
      <c r="G762">
        <f t="shared" si="390"/>
        <v>30</v>
      </c>
      <c r="H762">
        <f t="shared" si="391"/>
        <v>30</v>
      </c>
      <c r="I762">
        <f t="shared" si="392"/>
        <v>30</v>
      </c>
      <c r="J762">
        <f t="shared" si="393"/>
        <v>61</v>
      </c>
      <c r="K762" s="1">
        <f t="shared" si="394"/>
        <v>43130</v>
      </c>
      <c r="L762" s="1">
        <f t="shared" si="395"/>
        <v>43101</v>
      </c>
      <c r="M762" s="1">
        <f t="shared" si="413"/>
        <v>43131</v>
      </c>
      <c r="N762" s="1">
        <f t="shared" si="396"/>
        <v>43101</v>
      </c>
      <c r="O762" s="1">
        <f t="shared" si="414"/>
        <v>43190</v>
      </c>
      <c r="P762" s="2">
        <f t="shared" si="415"/>
        <v>25</v>
      </c>
      <c r="Q762" s="2">
        <f t="shared" si="416"/>
        <v>9</v>
      </c>
      <c r="R762" s="2">
        <f t="shared" ca="1" si="417"/>
        <v>2018</v>
      </c>
      <c r="S762" s="2">
        <f t="shared" ca="1" si="418"/>
        <v>4</v>
      </c>
      <c r="T762" s="2">
        <f t="shared" ca="1" si="419"/>
        <v>12</v>
      </c>
      <c r="U762" s="2">
        <f t="shared" ca="1" si="397"/>
        <v>344</v>
      </c>
      <c r="V762" s="2">
        <f t="shared" ca="1" si="398"/>
        <v>344</v>
      </c>
      <c r="W762" s="2">
        <f t="shared" ca="1" si="399"/>
        <v>71</v>
      </c>
      <c r="X762" s="2">
        <f t="shared" ca="1" si="400"/>
        <v>12</v>
      </c>
      <c r="Y762" s="2">
        <f t="shared" ca="1" si="401"/>
        <v>36</v>
      </c>
      <c r="Z762" s="2">
        <f t="shared" ca="1" si="402"/>
        <v>0</v>
      </c>
      <c r="AA762" s="2">
        <f t="shared" ca="1" si="403"/>
        <v>-3</v>
      </c>
      <c r="AB762" s="2">
        <f t="shared" ca="1" si="404"/>
        <v>-11</v>
      </c>
      <c r="AC762" s="2" t="str">
        <f t="shared" ca="1" si="405"/>
        <v xml:space="preserve"> Current Quarter</v>
      </c>
      <c r="AD762" s="2" t="str">
        <f t="shared" ca="1" si="406"/>
        <v xml:space="preserve"> Current Month</v>
      </c>
      <c r="AE762" s="2" t="b">
        <f t="shared" ca="1" si="407"/>
        <v>1</v>
      </c>
      <c r="AF762" s="2" t="b">
        <f t="shared" ca="1" si="408"/>
        <v>1</v>
      </c>
      <c r="AG762" s="2" t="str">
        <f t="shared" si="409"/>
        <v>2018</v>
      </c>
      <c r="AH762" s="2" t="str">
        <f t="shared" si="410"/>
        <v>1</v>
      </c>
      <c r="AI762" t="str">
        <f t="shared" si="411"/>
        <v>01</v>
      </c>
      <c r="AJ762" s="2" t="str">
        <f t="shared" si="412"/>
        <v>2018 Q1</v>
      </c>
    </row>
    <row r="763" spans="1:36" x14ac:dyDescent="0.25">
      <c r="A763" s="1">
        <v>43131</v>
      </c>
      <c r="B763" s="2">
        <f t="shared" si="420"/>
        <v>2018</v>
      </c>
      <c r="C763" s="2">
        <f t="shared" si="421"/>
        <v>1</v>
      </c>
      <c r="D763" s="2">
        <f t="shared" si="387"/>
        <v>20181</v>
      </c>
      <c r="E763">
        <f t="shared" si="388"/>
        <v>1</v>
      </c>
      <c r="F763">
        <f t="shared" si="389"/>
        <v>201801</v>
      </c>
      <c r="G763">
        <f t="shared" si="390"/>
        <v>31</v>
      </c>
      <c r="H763">
        <f t="shared" si="391"/>
        <v>31</v>
      </c>
      <c r="I763">
        <f t="shared" si="392"/>
        <v>31</v>
      </c>
      <c r="J763">
        <f t="shared" si="393"/>
        <v>60</v>
      </c>
      <c r="K763" s="1">
        <f t="shared" si="394"/>
        <v>43131</v>
      </c>
      <c r="L763" s="1">
        <f t="shared" si="395"/>
        <v>43101</v>
      </c>
      <c r="M763" s="1">
        <f t="shared" si="413"/>
        <v>43131</v>
      </c>
      <c r="N763" s="1">
        <f t="shared" si="396"/>
        <v>43101</v>
      </c>
      <c r="O763" s="1">
        <f t="shared" si="414"/>
        <v>43190</v>
      </c>
      <c r="P763" s="2">
        <f t="shared" si="415"/>
        <v>25</v>
      </c>
      <c r="Q763" s="2">
        <f t="shared" si="416"/>
        <v>9</v>
      </c>
      <c r="R763" s="2">
        <f t="shared" ca="1" si="417"/>
        <v>2018</v>
      </c>
      <c r="S763" s="2">
        <f t="shared" ca="1" si="418"/>
        <v>4</v>
      </c>
      <c r="T763" s="2">
        <f t="shared" ca="1" si="419"/>
        <v>12</v>
      </c>
      <c r="U763" s="2">
        <f t="shared" ca="1" si="397"/>
        <v>344</v>
      </c>
      <c r="V763" s="2">
        <f t="shared" ca="1" si="398"/>
        <v>344</v>
      </c>
      <c r="W763" s="2">
        <f t="shared" ca="1" si="399"/>
        <v>71</v>
      </c>
      <c r="X763" s="2">
        <f t="shared" ca="1" si="400"/>
        <v>12</v>
      </c>
      <c r="Y763" s="2">
        <f t="shared" ca="1" si="401"/>
        <v>36</v>
      </c>
      <c r="Z763" s="2">
        <f t="shared" ca="1" si="402"/>
        <v>0</v>
      </c>
      <c r="AA763" s="2">
        <f t="shared" ca="1" si="403"/>
        <v>-3</v>
      </c>
      <c r="AB763" s="2">
        <f t="shared" ca="1" si="404"/>
        <v>-11</v>
      </c>
      <c r="AC763" s="2" t="str">
        <f t="shared" ca="1" si="405"/>
        <v xml:space="preserve"> Current Quarter</v>
      </c>
      <c r="AD763" s="2" t="str">
        <f t="shared" ca="1" si="406"/>
        <v xml:space="preserve"> Current Month</v>
      </c>
      <c r="AE763" s="2" t="b">
        <f t="shared" ca="1" si="407"/>
        <v>1</v>
      </c>
      <c r="AF763" s="2" t="b">
        <f t="shared" ca="1" si="408"/>
        <v>1</v>
      </c>
      <c r="AG763" s="2" t="str">
        <f t="shared" si="409"/>
        <v>2018</v>
      </c>
      <c r="AH763" s="2" t="str">
        <f t="shared" si="410"/>
        <v>1</v>
      </c>
      <c r="AI763" t="str">
        <f t="shared" si="411"/>
        <v>01</v>
      </c>
      <c r="AJ763" s="2" t="str">
        <f t="shared" si="412"/>
        <v>2018 Q1</v>
      </c>
    </row>
    <row r="764" spans="1:36" x14ac:dyDescent="0.25">
      <c r="A764" s="1">
        <v>43132</v>
      </c>
      <c r="B764" s="2">
        <f t="shared" si="420"/>
        <v>2018</v>
      </c>
      <c r="C764" s="2">
        <f t="shared" si="421"/>
        <v>1</v>
      </c>
      <c r="D764" s="2">
        <f t="shared" si="387"/>
        <v>20181</v>
      </c>
      <c r="E764">
        <f t="shared" si="388"/>
        <v>2</v>
      </c>
      <c r="F764">
        <f t="shared" si="389"/>
        <v>201802</v>
      </c>
      <c r="G764">
        <f t="shared" si="390"/>
        <v>32</v>
      </c>
      <c r="H764">
        <f t="shared" si="391"/>
        <v>32</v>
      </c>
      <c r="I764">
        <f t="shared" si="392"/>
        <v>32</v>
      </c>
      <c r="J764">
        <f t="shared" si="393"/>
        <v>59</v>
      </c>
      <c r="K764" s="1">
        <f t="shared" si="394"/>
        <v>43132</v>
      </c>
      <c r="L764" s="1">
        <f t="shared" si="395"/>
        <v>43132</v>
      </c>
      <c r="M764" s="1">
        <f t="shared" si="413"/>
        <v>43159</v>
      </c>
      <c r="N764" s="1">
        <f t="shared" si="396"/>
        <v>43101</v>
      </c>
      <c r="O764" s="1">
        <f t="shared" si="414"/>
        <v>43190</v>
      </c>
      <c r="P764" s="2">
        <f t="shared" si="415"/>
        <v>26</v>
      </c>
      <c r="Q764" s="2">
        <f t="shared" si="416"/>
        <v>9</v>
      </c>
      <c r="R764" s="2">
        <f t="shared" ca="1" si="417"/>
        <v>2018</v>
      </c>
      <c r="S764" s="2">
        <f t="shared" ca="1" si="418"/>
        <v>4</v>
      </c>
      <c r="T764" s="2">
        <f t="shared" ca="1" si="419"/>
        <v>12</v>
      </c>
      <c r="U764" s="2">
        <f t="shared" ca="1" si="397"/>
        <v>344</v>
      </c>
      <c r="V764" s="2">
        <f t="shared" ca="1" si="398"/>
        <v>344</v>
      </c>
      <c r="W764" s="2">
        <f t="shared" ca="1" si="399"/>
        <v>71</v>
      </c>
      <c r="X764" s="2">
        <f t="shared" ca="1" si="400"/>
        <v>12</v>
      </c>
      <c r="Y764" s="2">
        <f t="shared" ca="1" si="401"/>
        <v>36</v>
      </c>
      <c r="Z764" s="2">
        <f t="shared" ca="1" si="402"/>
        <v>0</v>
      </c>
      <c r="AA764" s="2">
        <f t="shared" ca="1" si="403"/>
        <v>-3</v>
      </c>
      <c r="AB764" s="2">
        <f t="shared" ca="1" si="404"/>
        <v>-10</v>
      </c>
      <c r="AC764" s="2" t="str">
        <f t="shared" ca="1" si="405"/>
        <v xml:space="preserve"> Current Quarter</v>
      </c>
      <c r="AD764" s="2" t="str">
        <f t="shared" ca="1" si="406"/>
        <v xml:space="preserve"> Current Month</v>
      </c>
      <c r="AE764" s="2" t="b">
        <f t="shared" ca="1" si="407"/>
        <v>1</v>
      </c>
      <c r="AF764" s="2" t="b">
        <f t="shared" ca="1" si="408"/>
        <v>1</v>
      </c>
      <c r="AG764" s="2" t="str">
        <f t="shared" si="409"/>
        <v>2018</v>
      </c>
      <c r="AH764" s="2" t="str">
        <f t="shared" si="410"/>
        <v>1</v>
      </c>
      <c r="AI764" t="str">
        <f t="shared" si="411"/>
        <v>02</v>
      </c>
      <c r="AJ764" s="2" t="str">
        <f t="shared" si="412"/>
        <v>2018 Q1</v>
      </c>
    </row>
    <row r="765" spans="1:36" x14ac:dyDescent="0.25">
      <c r="A765" s="1">
        <v>43133</v>
      </c>
      <c r="B765" s="2">
        <f t="shared" si="420"/>
        <v>2018</v>
      </c>
      <c r="C765" s="2">
        <f t="shared" si="421"/>
        <v>1</v>
      </c>
      <c r="D765" s="2">
        <f t="shared" si="387"/>
        <v>20181</v>
      </c>
      <c r="E765">
        <f t="shared" si="388"/>
        <v>2</v>
      </c>
      <c r="F765">
        <f t="shared" si="389"/>
        <v>201802</v>
      </c>
      <c r="G765">
        <f t="shared" si="390"/>
        <v>33</v>
      </c>
      <c r="H765">
        <f t="shared" si="391"/>
        <v>33</v>
      </c>
      <c r="I765">
        <f t="shared" si="392"/>
        <v>33</v>
      </c>
      <c r="J765">
        <f t="shared" si="393"/>
        <v>58</v>
      </c>
      <c r="K765" s="1">
        <f t="shared" si="394"/>
        <v>43133</v>
      </c>
      <c r="L765" s="1">
        <f t="shared" si="395"/>
        <v>43132</v>
      </c>
      <c r="M765" s="1">
        <f t="shared" si="413"/>
        <v>43159</v>
      </c>
      <c r="N765" s="1">
        <f t="shared" si="396"/>
        <v>43101</v>
      </c>
      <c r="O765" s="1">
        <f t="shared" si="414"/>
        <v>43190</v>
      </c>
      <c r="P765" s="2">
        <f t="shared" si="415"/>
        <v>26</v>
      </c>
      <c r="Q765" s="2">
        <f t="shared" si="416"/>
        <v>9</v>
      </c>
      <c r="R765" s="2">
        <f t="shared" ca="1" si="417"/>
        <v>2018</v>
      </c>
      <c r="S765" s="2">
        <f t="shared" ca="1" si="418"/>
        <v>4</v>
      </c>
      <c r="T765" s="2">
        <f t="shared" ca="1" si="419"/>
        <v>12</v>
      </c>
      <c r="U765" s="2">
        <f t="shared" ca="1" si="397"/>
        <v>344</v>
      </c>
      <c r="V765" s="2">
        <f t="shared" ca="1" si="398"/>
        <v>344</v>
      </c>
      <c r="W765" s="2">
        <f t="shared" ca="1" si="399"/>
        <v>71</v>
      </c>
      <c r="X765" s="2">
        <f t="shared" ca="1" si="400"/>
        <v>12</v>
      </c>
      <c r="Y765" s="2">
        <f t="shared" ca="1" si="401"/>
        <v>36</v>
      </c>
      <c r="Z765" s="2">
        <f t="shared" ca="1" si="402"/>
        <v>0</v>
      </c>
      <c r="AA765" s="2">
        <f t="shared" ca="1" si="403"/>
        <v>-3</v>
      </c>
      <c r="AB765" s="2">
        <f t="shared" ca="1" si="404"/>
        <v>-10</v>
      </c>
      <c r="AC765" s="2" t="str">
        <f t="shared" ca="1" si="405"/>
        <v xml:space="preserve"> Current Quarter</v>
      </c>
      <c r="AD765" s="2" t="str">
        <f t="shared" ca="1" si="406"/>
        <v xml:space="preserve"> Current Month</v>
      </c>
      <c r="AE765" s="2" t="b">
        <f t="shared" ca="1" si="407"/>
        <v>1</v>
      </c>
      <c r="AF765" s="2" t="b">
        <f t="shared" ca="1" si="408"/>
        <v>1</v>
      </c>
      <c r="AG765" s="2" t="str">
        <f t="shared" si="409"/>
        <v>2018</v>
      </c>
      <c r="AH765" s="2" t="str">
        <f t="shared" si="410"/>
        <v>1</v>
      </c>
      <c r="AI765" t="str">
        <f t="shared" si="411"/>
        <v>02</v>
      </c>
      <c r="AJ765" s="2" t="str">
        <f t="shared" si="412"/>
        <v>2018 Q1</v>
      </c>
    </row>
    <row r="766" spans="1:36" x14ac:dyDescent="0.25">
      <c r="A766" s="1">
        <v>43134</v>
      </c>
      <c r="B766" s="2">
        <f t="shared" si="420"/>
        <v>2018</v>
      </c>
      <c r="C766" s="2">
        <f t="shared" si="421"/>
        <v>1</v>
      </c>
      <c r="D766" s="2">
        <f t="shared" si="387"/>
        <v>20181</v>
      </c>
      <c r="E766">
        <f t="shared" si="388"/>
        <v>2</v>
      </c>
      <c r="F766">
        <f t="shared" si="389"/>
        <v>201802</v>
      </c>
      <c r="G766">
        <f t="shared" si="390"/>
        <v>34</v>
      </c>
      <c r="H766">
        <f t="shared" si="391"/>
        <v>34</v>
      </c>
      <c r="I766">
        <f t="shared" si="392"/>
        <v>34</v>
      </c>
      <c r="J766">
        <f t="shared" si="393"/>
        <v>57</v>
      </c>
      <c r="K766" s="1">
        <f t="shared" si="394"/>
        <v>43134</v>
      </c>
      <c r="L766" s="1">
        <f t="shared" si="395"/>
        <v>43132</v>
      </c>
      <c r="M766" s="1">
        <f t="shared" si="413"/>
        <v>43159</v>
      </c>
      <c r="N766" s="1">
        <f t="shared" si="396"/>
        <v>43101</v>
      </c>
      <c r="O766" s="1">
        <f t="shared" si="414"/>
        <v>43190</v>
      </c>
      <c r="P766" s="2">
        <f t="shared" si="415"/>
        <v>26</v>
      </c>
      <c r="Q766" s="2">
        <f t="shared" si="416"/>
        <v>9</v>
      </c>
      <c r="R766" s="2">
        <f t="shared" ca="1" si="417"/>
        <v>2018</v>
      </c>
      <c r="S766" s="2">
        <f t="shared" ca="1" si="418"/>
        <v>4</v>
      </c>
      <c r="T766" s="2">
        <f t="shared" ca="1" si="419"/>
        <v>12</v>
      </c>
      <c r="U766" s="2">
        <f t="shared" ca="1" si="397"/>
        <v>344</v>
      </c>
      <c r="V766" s="2">
        <f t="shared" ca="1" si="398"/>
        <v>344</v>
      </c>
      <c r="W766" s="2">
        <f t="shared" ca="1" si="399"/>
        <v>71</v>
      </c>
      <c r="X766" s="2">
        <f t="shared" ca="1" si="400"/>
        <v>12</v>
      </c>
      <c r="Y766" s="2">
        <f t="shared" ca="1" si="401"/>
        <v>36</v>
      </c>
      <c r="Z766" s="2">
        <f t="shared" ca="1" si="402"/>
        <v>0</v>
      </c>
      <c r="AA766" s="2">
        <f t="shared" ca="1" si="403"/>
        <v>-3</v>
      </c>
      <c r="AB766" s="2">
        <f t="shared" ca="1" si="404"/>
        <v>-10</v>
      </c>
      <c r="AC766" s="2" t="str">
        <f t="shared" ca="1" si="405"/>
        <v xml:space="preserve"> Current Quarter</v>
      </c>
      <c r="AD766" s="2" t="str">
        <f t="shared" ca="1" si="406"/>
        <v xml:space="preserve"> Current Month</v>
      </c>
      <c r="AE766" s="2" t="b">
        <f t="shared" ca="1" si="407"/>
        <v>1</v>
      </c>
      <c r="AF766" s="2" t="b">
        <f t="shared" ca="1" si="408"/>
        <v>1</v>
      </c>
      <c r="AG766" s="2" t="str">
        <f t="shared" si="409"/>
        <v>2018</v>
      </c>
      <c r="AH766" s="2" t="str">
        <f t="shared" si="410"/>
        <v>1</v>
      </c>
      <c r="AI766" t="str">
        <f t="shared" si="411"/>
        <v>02</v>
      </c>
      <c r="AJ766" s="2" t="str">
        <f t="shared" si="412"/>
        <v>2018 Q1</v>
      </c>
    </row>
    <row r="767" spans="1:36" x14ac:dyDescent="0.25">
      <c r="A767" s="1">
        <v>43135</v>
      </c>
      <c r="B767" s="2">
        <f t="shared" si="420"/>
        <v>2018</v>
      </c>
      <c r="C767" s="2">
        <f t="shared" si="421"/>
        <v>1</v>
      </c>
      <c r="D767" s="2">
        <f t="shared" si="387"/>
        <v>20181</v>
      </c>
      <c r="E767">
        <f t="shared" si="388"/>
        <v>2</v>
      </c>
      <c r="F767">
        <f t="shared" si="389"/>
        <v>201802</v>
      </c>
      <c r="G767">
        <f t="shared" si="390"/>
        <v>35</v>
      </c>
      <c r="H767">
        <f t="shared" si="391"/>
        <v>35</v>
      </c>
      <c r="I767">
        <f t="shared" si="392"/>
        <v>35</v>
      </c>
      <c r="J767">
        <f t="shared" si="393"/>
        <v>56</v>
      </c>
      <c r="K767" s="1">
        <f t="shared" si="394"/>
        <v>43135</v>
      </c>
      <c r="L767" s="1">
        <f t="shared" si="395"/>
        <v>43132</v>
      </c>
      <c r="M767" s="1">
        <f t="shared" si="413"/>
        <v>43159</v>
      </c>
      <c r="N767" s="1">
        <f t="shared" si="396"/>
        <v>43101</v>
      </c>
      <c r="O767" s="1">
        <f t="shared" si="414"/>
        <v>43190</v>
      </c>
      <c r="P767" s="2">
        <f t="shared" si="415"/>
        <v>26</v>
      </c>
      <c r="Q767" s="2">
        <f t="shared" si="416"/>
        <v>9</v>
      </c>
      <c r="R767" s="2">
        <f t="shared" ca="1" si="417"/>
        <v>2018</v>
      </c>
      <c r="S767" s="2">
        <f t="shared" ca="1" si="418"/>
        <v>4</v>
      </c>
      <c r="T767" s="2">
        <f t="shared" ca="1" si="419"/>
        <v>12</v>
      </c>
      <c r="U767" s="2">
        <f t="shared" ca="1" si="397"/>
        <v>344</v>
      </c>
      <c r="V767" s="2">
        <f t="shared" ca="1" si="398"/>
        <v>344</v>
      </c>
      <c r="W767" s="2">
        <f t="shared" ca="1" si="399"/>
        <v>71</v>
      </c>
      <c r="X767" s="2">
        <f t="shared" ca="1" si="400"/>
        <v>12</v>
      </c>
      <c r="Y767" s="2">
        <f t="shared" ca="1" si="401"/>
        <v>36</v>
      </c>
      <c r="Z767" s="2">
        <f t="shared" ca="1" si="402"/>
        <v>0</v>
      </c>
      <c r="AA767" s="2">
        <f t="shared" ca="1" si="403"/>
        <v>-3</v>
      </c>
      <c r="AB767" s="2">
        <f t="shared" ca="1" si="404"/>
        <v>-10</v>
      </c>
      <c r="AC767" s="2" t="str">
        <f t="shared" ca="1" si="405"/>
        <v xml:space="preserve"> Current Quarter</v>
      </c>
      <c r="AD767" s="2" t="str">
        <f t="shared" ca="1" si="406"/>
        <v xml:space="preserve"> Current Month</v>
      </c>
      <c r="AE767" s="2" t="b">
        <f t="shared" ca="1" si="407"/>
        <v>1</v>
      </c>
      <c r="AF767" s="2" t="b">
        <f t="shared" ca="1" si="408"/>
        <v>1</v>
      </c>
      <c r="AG767" s="2" t="str">
        <f t="shared" si="409"/>
        <v>2018</v>
      </c>
      <c r="AH767" s="2" t="str">
        <f t="shared" si="410"/>
        <v>1</v>
      </c>
      <c r="AI767" t="str">
        <f t="shared" si="411"/>
        <v>02</v>
      </c>
      <c r="AJ767" s="2" t="str">
        <f t="shared" si="412"/>
        <v>2018 Q1</v>
      </c>
    </row>
    <row r="768" spans="1:36" x14ac:dyDescent="0.25">
      <c r="A768" s="1">
        <v>43136</v>
      </c>
      <c r="B768" s="2">
        <f t="shared" si="420"/>
        <v>2018</v>
      </c>
      <c r="C768" s="2">
        <f t="shared" si="421"/>
        <v>1</v>
      </c>
      <c r="D768" s="2">
        <f t="shared" si="387"/>
        <v>20181</v>
      </c>
      <c r="E768">
        <f t="shared" si="388"/>
        <v>2</v>
      </c>
      <c r="F768">
        <f t="shared" si="389"/>
        <v>201802</v>
      </c>
      <c r="G768">
        <f t="shared" si="390"/>
        <v>36</v>
      </c>
      <c r="H768">
        <f t="shared" si="391"/>
        <v>36</v>
      </c>
      <c r="I768">
        <f t="shared" si="392"/>
        <v>36</v>
      </c>
      <c r="J768">
        <f t="shared" si="393"/>
        <v>55</v>
      </c>
      <c r="K768" s="1">
        <f t="shared" si="394"/>
        <v>43136</v>
      </c>
      <c r="L768" s="1">
        <f t="shared" si="395"/>
        <v>43132</v>
      </c>
      <c r="M768" s="1">
        <f t="shared" si="413"/>
        <v>43159</v>
      </c>
      <c r="N768" s="1">
        <f t="shared" si="396"/>
        <v>43101</v>
      </c>
      <c r="O768" s="1">
        <f t="shared" si="414"/>
        <v>43190</v>
      </c>
      <c r="P768" s="2">
        <f t="shared" si="415"/>
        <v>26</v>
      </c>
      <c r="Q768" s="2">
        <f t="shared" si="416"/>
        <v>9</v>
      </c>
      <c r="R768" s="2">
        <f t="shared" ca="1" si="417"/>
        <v>2018</v>
      </c>
      <c r="S768" s="2">
        <f t="shared" ca="1" si="418"/>
        <v>4</v>
      </c>
      <c r="T768" s="2">
        <f t="shared" ca="1" si="419"/>
        <v>12</v>
      </c>
      <c r="U768" s="2">
        <f t="shared" ca="1" si="397"/>
        <v>344</v>
      </c>
      <c r="V768" s="2">
        <f t="shared" ca="1" si="398"/>
        <v>344</v>
      </c>
      <c r="W768" s="2">
        <f t="shared" ca="1" si="399"/>
        <v>71</v>
      </c>
      <c r="X768" s="2">
        <f t="shared" ca="1" si="400"/>
        <v>12</v>
      </c>
      <c r="Y768" s="2">
        <f t="shared" ca="1" si="401"/>
        <v>36</v>
      </c>
      <c r="Z768" s="2">
        <f t="shared" ca="1" si="402"/>
        <v>0</v>
      </c>
      <c r="AA768" s="2">
        <f t="shared" ca="1" si="403"/>
        <v>-3</v>
      </c>
      <c r="AB768" s="2">
        <f t="shared" ca="1" si="404"/>
        <v>-10</v>
      </c>
      <c r="AC768" s="2" t="str">
        <f t="shared" ca="1" si="405"/>
        <v xml:space="preserve"> Current Quarter</v>
      </c>
      <c r="AD768" s="2" t="str">
        <f t="shared" ca="1" si="406"/>
        <v xml:space="preserve"> Current Month</v>
      </c>
      <c r="AE768" s="2" t="b">
        <f t="shared" ca="1" si="407"/>
        <v>1</v>
      </c>
      <c r="AF768" s="2" t="b">
        <f t="shared" ca="1" si="408"/>
        <v>1</v>
      </c>
      <c r="AG768" s="2" t="str">
        <f t="shared" si="409"/>
        <v>2018</v>
      </c>
      <c r="AH768" s="2" t="str">
        <f t="shared" si="410"/>
        <v>1</v>
      </c>
      <c r="AI768" t="str">
        <f t="shared" si="411"/>
        <v>02</v>
      </c>
      <c r="AJ768" s="2" t="str">
        <f t="shared" si="412"/>
        <v>2018 Q1</v>
      </c>
    </row>
    <row r="769" spans="1:36" x14ac:dyDescent="0.25">
      <c r="A769" s="1">
        <v>43137</v>
      </c>
      <c r="B769" s="2">
        <f t="shared" si="420"/>
        <v>2018</v>
      </c>
      <c r="C769" s="2">
        <f t="shared" si="421"/>
        <v>1</v>
      </c>
      <c r="D769" s="2">
        <f t="shared" si="387"/>
        <v>20181</v>
      </c>
      <c r="E769">
        <f t="shared" si="388"/>
        <v>2</v>
      </c>
      <c r="F769">
        <f t="shared" si="389"/>
        <v>201802</v>
      </c>
      <c r="G769">
        <f t="shared" si="390"/>
        <v>37</v>
      </c>
      <c r="H769">
        <f t="shared" si="391"/>
        <v>37</v>
      </c>
      <c r="I769">
        <f t="shared" si="392"/>
        <v>37</v>
      </c>
      <c r="J769">
        <f t="shared" si="393"/>
        <v>54</v>
      </c>
      <c r="K769" s="1">
        <f t="shared" si="394"/>
        <v>43137</v>
      </c>
      <c r="L769" s="1">
        <f t="shared" si="395"/>
        <v>43132</v>
      </c>
      <c r="M769" s="1">
        <f t="shared" si="413"/>
        <v>43159</v>
      </c>
      <c r="N769" s="1">
        <f t="shared" si="396"/>
        <v>43101</v>
      </c>
      <c r="O769" s="1">
        <f t="shared" si="414"/>
        <v>43190</v>
      </c>
      <c r="P769" s="2">
        <f t="shared" si="415"/>
        <v>26</v>
      </c>
      <c r="Q769" s="2">
        <f t="shared" si="416"/>
        <v>9</v>
      </c>
      <c r="R769" s="2">
        <f t="shared" ca="1" si="417"/>
        <v>2018</v>
      </c>
      <c r="S769" s="2">
        <f t="shared" ca="1" si="418"/>
        <v>4</v>
      </c>
      <c r="T769" s="2">
        <f t="shared" ca="1" si="419"/>
        <v>12</v>
      </c>
      <c r="U769" s="2">
        <f t="shared" ca="1" si="397"/>
        <v>344</v>
      </c>
      <c r="V769" s="2">
        <f t="shared" ca="1" si="398"/>
        <v>344</v>
      </c>
      <c r="W769" s="2">
        <f t="shared" ca="1" si="399"/>
        <v>71</v>
      </c>
      <c r="X769" s="2">
        <f t="shared" ca="1" si="400"/>
        <v>12</v>
      </c>
      <c r="Y769" s="2">
        <f t="shared" ca="1" si="401"/>
        <v>36</v>
      </c>
      <c r="Z769" s="2">
        <f t="shared" ca="1" si="402"/>
        <v>0</v>
      </c>
      <c r="AA769" s="2">
        <f t="shared" ca="1" si="403"/>
        <v>-3</v>
      </c>
      <c r="AB769" s="2">
        <f t="shared" ca="1" si="404"/>
        <v>-10</v>
      </c>
      <c r="AC769" s="2" t="str">
        <f t="shared" ca="1" si="405"/>
        <v xml:space="preserve"> Current Quarter</v>
      </c>
      <c r="AD769" s="2" t="str">
        <f t="shared" ca="1" si="406"/>
        <v xml:space="preserve"> Current Month</v>
      </c>
      <c r="AE769" s="2" t="b">
        <f t="shared" ca="1" si="407"/>
        <v>1</v>
      </c>
      <c r="AF769" s="2" t="b">
        <f t="shared" ca="1" si="408"/>
        <v>1</v>
      </c>
      <c r="AG769" s="2" t="str">
        <f t="shared" si="409"/>
        <v>2018</v>
      </c>
      <c r="AH769" s="2" t="str">
        <f t="shared" si="410"/>
        <v>1</v>
      </c>
      <c r="AI769" t="str">
        <f t="shared" si="411"/>
        <v>02</v>
      </c>
      <c r="AJ769" s="2" t="str">
        <f t="shared" si="412"/>
        <v>2018 Q1</v>
      </c>
    </row>
    <row r="770" spans="1:36" x14ac:dyDescent="0.25">
      <c r="A770" s="1">
        <v>43138</v>
      </c>
      <c r="B770" s="2">
        <f t="shared" si="420"/>
        <v>2018</v>
      </c>
      <c r="C770" s="2">
        <f t="shared" si="421"/>
        <v>1</v>
      </c>
      <c r="D770" s="2">
        <f t="shared" ref="D770:D833" si="422">B770*10 + C770</f>
        <v>20181</v>
      </c>
      <c r="E770">
        <f t="shared" ref="E770:E833" si="423">MONTH(A770)</f>
        <v>2</v>
      </c>
      <c r="F770">
        <f t="shared" ref="F770:F833" si="424">B770*100 + E770</f>
        <v>201802</v>
      </c>
      <c r="G770">
        <f t="shared" ref="G770:G833" si="425">A770-DATE(YEAR(A770), 1, 0)</f>
        <v>38</v>
      </c>
      <c r="H770">
        <f t="shared" ref="H770:H833" si="426">IF(MOD(B770, 4) = 0, IF(G770&gt;59, G770-1, G770), G770)</f>
        <v>38</v>
      </c>
      <c r="I770">
        <f t="shared" ref="I770:I833" si="427">A770-N770 + 1</f>
        <v>38</v>
      </c>
      <c r="J770">
        <f t="shared" ref="J770:J833" si="428">O770-A770+1</f>
        <v>53</v>
      </c>
      <c r="K770" s="1">
        <f t="shared" ref="K770:K833" si="429">A770</f>
        <v>43138</v>
      </c>
      <c r="L770" s="1">
        <f t="shared" ref="L770:L833" si="430">VLOOKUP(F770, $F$2:$K$1828, 6,  FALSE)</f>
        <v>43132</v>
      </c>
      <c r="M770" s="1">
        <f t="shared" si="413"/>
        <v>43159</v>
      </c>
      <c r="N770" s="1">
        <f t="shared" ref="N770:N833" si="431">VLOOKUP(D770, $D$2:$K$1828, 8, FALSE)</f>
        <v>43101</v>
      </c>
      <c r="O770" s="1">
        <f t="shared" si="414"/>
        <v>43190</v>
      </c>
      <c r="P770" s="2">
        <f t="shared" si="415"/>
        <v>26</v>
      </c>
      <c r="Q770" s="2">
        <f t="shared" si="416"/>
        <v>9</v>
      </c>
      <c r="R770" s="2">
        <f t="shared" ca="1" si="417"/>
        <v>2018</v>
      </c>
      <c r="S770" s="2">
        <f t="shared" ca="1" si="418"/>
        <v>4</v>
      </c>
      <c r="T770" s="2">
        <f t="shared" ca="1" si="419"/>
        <v>12</v>
      </c>
      <c r="U770" s="2">
        <f t="shared" ref="U770:U833" ca="1" si="432">VLOOKUP(TODAY(), $A$2:$G$1828, 7, FALSE)</f>
        <v>344</v>
      </c>
      <c r="V770" s="2">
        <f t="shared" ref="V770:V833" ca="1" si="433">VLOOKUP(TODAY(), $A$2:$H$1828, 8, FALSE)</f>
        <v>344</v>
      </c>
      <c r="W770" s="2">
        <f t="shared" ref="W770:W833" ca="1" si="434">VLOOKUP(TODAY(), $A$2:$I$1828, 9, FALSE)</f>
        <v>71</v>
      </c>
      <c r="X770" s="2">
        <f t="shared" ref="X770:X833" ca="1" si="435">VLOOKUP(TODAY(), $A$2:$Q$1828, 17, FALSE)</f>
        <v>12</v>
      </c>
      <c r="Y770" s="2">
        <f t="shared" ref="Y770:Y833" ca="1" si="436">VLOOKUP(TODAY(), $A$2:$P$1828, 16, FALSE)</f>
        <v>36</v>
      </c>
      <c r="Z770" s="2">
        <f t="shared" ref="Z770:Z833" ca="1" si="437">B770 - R770</f>
        <v>0</v>
      </c>
      <c r="AA770" s="2">
        <f t="shared" ref="AA770:AA833" ca="1" si="438">Q770 - X770</f>
        <v>-3</v>
      </c>
      <c r="AB770" s="2">
        <f t="shared" ref="AB770:AB833" ca="1" si="439">P770 - Y770</f>
        <v>-10</v>
      </c>
      <c r="AC770" s="2" t="str">
        <f t="shared" ref="AC770:AC833" ca="1" si="440">IF(Z770&gt;0,AG770&amp;" Q"&amp;AH770,IF(Z770 &lt; 0," "&amp;AG770&amp;" Q"&amp;AH770, " Current Quarter"))</f>
        <v xml:space="preserve"> Current Quarter</v>
      </c>
      <c r="AD770" s="2" t="str">
        <f t="shared" ref="AD770:AD833" ca="1" si="441">IF(Z770&gt;0,AG770&amp;" M"&amp;AI770,IF(Z770 &lt; 0," "&amp;AG770&amp;" M"&amp;AI770, " Current Month"))</f>
        <v xml:space="preserve"> Current Month</v>
      </c>
      <c r="AE770" s="2" t="b">
        <f t="shared" ref="AE770:AE833" ca="1" si="442">IF(H770 &lt;= V770, TRUE(), FALSE())</f>
        <v>1</v>
      </c>
      <c r="AF770" s="2" t="b">
        <f t="shared" ref="AF770:AF833" ca="1" si="443">IF(I770 &lt;= W770, TRUE(), FALSE())</f>
        <v>1</v>
      </c>
      <c r="AG770" s="2" t="str">
        <f t="shared" ref="AG770:AG833" si="444">TEXT(B770, "0")</f>
        <v>2018</v>
      </c>
      <c r="AH770" s="2" t="str">
        <f t="shared" ref="AH770:AH833" si="445">TEXT(C770, "0")</f>
        <v>1</v>
      </c>
      <c r="AI770" t="str">
        <f t="shared" ref="AI770:AI833" si="446">IF(LEN(TEXT(E770, "0")) = 1, "0" &amp; TEXT(E770, "0"), TEXT(E770,"0"))</f>
        <v>02</v>
      </c>
      <c r="AJ770" s="2" t="str">
        <f t="shared" ref="AJ770:AJ833" si="447">AG770 &amp; " Q" &amp; AH770</f>
        <v>2018 Q1</v>
      </c>
    </row>
    <row r="771" spans="1:36" x14ac:dyDescent="0.25">
      <c r="A771" s="1">
        <v>43139</v>
      </c>
      <c r="B771" s="2">
        <f t="shared" si="420"/>
        <v>2018</v>
      </c>
      <c r="C771" s="2">
        <f t="shared" si="421"/>
        <v>1</v>
      </c>
      <c r="D771" s="2">
        <f t="shared" si="422"/>
        <v>20181</v>
      </c>
      <c r="E771">
        <f t="shared" si="423"/>
        <v>2</v>
      </c>
      <c r="F771">
        <f t="shared" si="424"/>
        <v>201802</v>
      </c>
      <c r="G771">
        <f t="shared" si="425"/>
        <v>39</v>
      </c>
      <c r="H771">
        <f t="shared" si="426"/>
        <v>39</v>
      </c>
      <c r="I771">
        <f t="shared" si="427"/>
        <v>39</v>
      </c>
      <c r="J771">
        <f t="shared" si="428"/>
        <v>52</v>
      </c>
      <c r="K771" s="1">
        <f t="shared" si="429"/>
        <v>43139</v>
      </c>
      <c r="L771" s="1">
        <f t="shared" si="430"/>
        <v>43132</v>
      </c>
      <c r="M771" s="1">
        <f t="shared" ref="M771:M834" si="448">LOOKUP(2, 1/($F$2:$K$1828=F771),$A$2:$A$1828)</f>
        <v>43159</v>
      </c>
      <c r="N771" s="1">
        <f t="shared" si="431"/>
        <v>43101</v>
      </c>
      <c r="O771" s="1">
        <f t="shared" ref="O771:O834" si="449">LOOKUP(2, 1/($D$2:$D$1828=D771),$A$2:$A$1828)</f>
        <v>43190</v>
      </c>
      <c r="P771" s="2">
        <f t="shared" ref="P771:P834" si="450">SUMPRODUCT( (FREQUENCY($F$2:$F$1828, $F$2:$F$1828) &gt; 0) * (F771 &gt;= $F$2:$F$1829) )</f>
        <v>26</v>
      </c>
      <c r="Q771" s="2">
        <f t="shared" ref="Q771:Q834" si="451">SUMPRODUCT( (FREQUENCY($D$2:$D$1828, $D$2:$D$1828) &gt; 0) * (D771 &gt;= $D$2:$D$1829) )</f>
        <v>9</v>
      </c>
      <c r="R771" s="2">
        <f t="shared" ref="R771:R834" ca="1" si="452">VLOOKUP(TODAY(), $A$2:$B$1828, 2, FALSE)</f>
        <v>2018</v>
      </c>
      <c r="S771" s="2">
        <f t="shared" ref="S771:S834" ca="1" si="453">VLOOKUP(TODAY(), $A$2:$C$1828, 3, FALSE)</f>
        <v>4</v>
      </c>
      <c r="T771" s="2">
        <f t="shared" ref="T771:T834" ca="1" si="454">VLOOKUP(TODAY(), $A$2:$E$1828, 5, FALSE)</f>
        <v>12</v>
      </c>
      <c r="U771" s="2">
        <f t="shared" ca="1" si="432"/>
        <v>344</v>
      </c>
      <c r="V771" s="2">
        <f t="shared" ca="1" si="433"/>
        <v>344</v>
      </c>
      <c r="W771" s="2">
        <f t="shared" ca="1" si="434"/>
        <v>71</v>
      </c>
      <c r="X771" s="2">
        <f t="shared" ca="1" si="435"/>
        <v>12</v>
      </c>
      <c r="Y771" s="2">
        <f t="shared" ca="1" si="436"/>
        <v>36</v>
      </c>
      <c r="Z771" s="2">
        <f t="shared" ca="1" si="437"/>
        <v>0</v>
      </c>
      <c r="AA771" s="2">
        <f t="shared" ca="1" si="438"/>
        <v>-3</v>
      </c>
      <c r="AB771" s="2">
        <f t="shared" ca="1" si="439"/>
        <v>-10</v>
      </c>
      <c r="AC771" s="2" t="str">
        <f t="shared" ca="1" si="440"/>
        <v xml:space="preserve"> Current Quarter</v>
      </c>
      <c r="AD771" s="2" t="str">
        <f t="shared" ca="1" si="441"/>
        <v xml:space="preserve"> Current Month</v>
      </c>
      <c r="AE771" s="2" t="b">
        <f t="shared" ca="1" si="442"/>
        <v>1</v>
      </c>
      <c r="AF771" s="2" t="b">
        <f t="shared" ca="1" si="443"/>
        <v>1</v>
      </c>
      <c r="AG771" s="2" t="str">
        <f t="shared" si="444"/>
        <v>2018</v>
      </c>
      <c r="AH771" s="2" t="str">
        <f t="shared" si="445"/>
        <v>1</v>
      </c>
      <c r="AI771" t="str">
        <f t="shared" si="446"/>
        <v>02</v>
      </c>
      <c r="AJ771" s="2" t="str">
        <f t="shared" si="447"/>
        <v>2018 Q1</v>
      </c>
    </row>
    <row r="772" spans="1:36" x14ac:dyDescent="0.25">
      <c r="A772" s="1">
        <v>43140</v>
      </c>
      <c r="B772" s="2">
        <f t="shared" si="420"/>
        <v>2018</v>
      </c>
      <c r="C772" s="2">
        <f t="shared" si="421"/>
        <v>1</v>
      </c>
      <c r="D772" s="2">
        <f t="shared" si="422"/>
        <v>20181</v>
      </c>
      <c r="E772">
        <f t="shared" si="423"/>
        <v>2</v>
      </c>
      <c r="F772">
        <f t="shared" si="424"/>
        <v>201802</v>
      </c>
      <c r="G772">
        <f t="shared" si="425"/>
        <v>40</v>
      </c>
      <c r="H772">
        <f t="shared" si="426"/>
        <v>40</v>
      </c>
      <c r="I772">
        <f t="shared" si="427"/>
        <v>40</v>
      </c>
      <c r="J772">
        <f t="shared" si="428"/>
        <v>51</v>
      </c>
      <c r="K772" s="1">
        <f t="shared" si="429"/>
        <v>43140</v>
      </c>
      <c r="L772" s="1">
        <f t="shared" si="430"/>
        <v>43132</v>
      </c>
      <c r="M772" s="1">
        <f t="shared" si="448"/>
        <v>43159</v>
      </c>
      <c r="N772" s="1">
        <f t="shared" si="431"/>
        <v>43101</v>
      </c>
      <c r="O772" s="1">
        <f t="shared" si="449"/>
        <v>43190</v>
      </c>
      <c r="P772" s="2">
        <f t="shared" si="450"/>
        <v>26</v>
      </c>
      <c r="Q772" s="2">
        <f t="shared" si="451"/>
        <v>9</v>
      </c>
      <c r="R772" s="2">
        <f t="shared" ca="1" si="452"/>
        <v>2018</v>
      </c>
      <c r="S772" s="2">
        <f t="shared" ca="1" si="453"/>
        <v>4</v>
      </c>
      <c r="T772" s="2">
        <f t="shared" ca="1" si="454"/>
        <v>12</v>
      </c>
      <c r="U772" s="2">
        <f t="shared" ca="1" si="432"/>
        <v>344</v>
      </c>
      <c r="V772" s="2">
        <f t="shared" ca="1" si="433"/>
        <v>344</v>
      </c>
      <c r="W772" s="2">
        <f t="shared" ca="1" si="434"/>
        <v>71</v>
      </c>
      <c r="X772" s="2">
        <f t="shared" ca="1" si="435"/>
        <v>12</v>
      </c>
      <c r="Y772" s="2">
        <f t="shared" ca="1" si="436"/>
        <v>36</v>
      </c>
      <c r="Z772" s="2">
        <f t="shared" ca="1" si="437"/>
        <v>0</v>
      </c>
      <c r="AA772" s="2">
        <f t="shared" ca="1" si="438"/>
        <v>-3</v>
      </c>
      <c r="AB772" s="2">
        <f t="shared" ca="1" si="439"/>
        <v>-10</v>
      </c>
      <c r="AC772" s="2" t="str">
        <f t="shared" ca="1" si="440"/>
        <v xml:space="preserve"> Current Quarter</v>
      </c>
      <c r="AD772" s="2" t="str">
        <f t="shared" ca="1" si="441"/>
        <v xml:space="preserve"> Current Month</v>
      </c>
      <c r="AE772" s="2" t="b">
        <f t="shared" ca="1" si="442"/>
        <v>1</v>
      </c>
      <c r="AF772" s="2" t="b">
        <f t="shared" ca="1" si="443"/>
        <v>1</v>
      </c>
      <c r="AG772" s="2" t="str">
        <f t="shared" si="444"/>
        <v>2018</v>
      </c>
      <c r="AH772" s="2" t="str">
        <f t="shared" si="445"/>
        <v>1</v>
      </c>
      <c r="AI772" t="str">
        <f t="shared" si="446"/>
        <v>02</v>
      </c>
      <c r="AJ772" s="2" t="str">
        <f t="shared" si="447"/>
        <v>2018 Q1</v>
      </c>
    </row>
    <row r="773" spans="1:36" x14ac:dyDescent="0.25">
      <c r="A773" s="1">
        <v>43141</v>
      </c>
      <c r="B773" s="2">
        <f t="shared" si="420"/>
        <v>2018</v>
      </c>
      <c r="C773" s="2">
        <f t="shared" si="421"/>
        <v>1</v>
      </c>
      <c r="D773" s="2">
        <f t="shared" si="422"/>
        <v>20181</v>
      </c>
      <c r="E773">
        <f t="shared" si="423"/>
        <v>2</v>
      </c>
      <c r="F773">
        <f t="shared" si="424"/>
        <v>201802</v>
      </c>
      <c r="G773">
        <f t="shared" si="425"/>
        <v>41</v>
      </c>
      <c r="H773">
        <f t="shared" si="426"/>
        <v>41</v>
      </c>
      <c r="I773">
        <f t="shared" si="427"/>
        <v>41</v>
      </c>
      <c r="J773">
        <f t="shared" si="428"/>
        <v>50</v>
      </c>
      <c r="K773" s="1">
        <f t="shared" si="429"/>
        <v>43141</v>
      </c>
      <c r="L773" s="1">
        <f t="shared" si="430"/>
        <v>43132</v>
      </c>
      <c r="M773" s="1">
        <f t="shared" si="448"/>
        <v>43159</v>
      </c>
      <c r="N773" s="1">
        <f t="shared" si="431"/>
        <v>43101</v>
      </c>
      <c r="O773" s="1">
        <f t="shared" si="449"/>
        <v>43190</v>
      </c>
      <c r="P773" s="2">
        <f t="shared" si="450"/>
        <v>26</v>
      </c>
      <c r="Q773" s="2">
        <f t="shared" si="451"/>
        <v>9</v>
      </c>
      <c r="R773" s="2">
        <f t="shared" ca="1" si="452"/>
        <v>2018</v>
      </c>
      <c r="S773" s="2">
        <f t="shared" ca="1" si="453"/>
        <v>4</v>
      </c>
      <c r="T773" s="2">
        <f t="shared" ca="1" si="454"/>
        <v>12</v>
      </c>
      <c r="U773" s="2">
        <f t="shared" ca="1" si="432"/>
        <v>344</v>
      </c>
      <c r="V773" s="2">
        <f t="shared" ca="1" si="433"/>
        <v>344</v>
      </c>
      <c r="W773" s="2">
        <f t="shared" ca="1" si="434"/>
        <v>71</v>
      </c>
      <c r="X773" s="2">
        <f t="shared" ca="1" si="435"/>
        <v>12</v>
      </c>
      <c r="Y773" s="2">
        <f t="shared" ca="1" si="436"/>
        <v>36</v>
      </c>
      <c r="Z773" s="2">
        <f t="shared" ca="1" si="437"/>
        <v>0</v>
      </c>
      <c r="AA773" s="2">
        <f t="shared" ca="1" si="438"/>
        <v>-3</v>
      </c>
      <c r="AB773" s="2">
        <f t="shared" ca="1" si="439"/>
        <v>-10</v>
      </c>
      <c r="AC773" s="2" t="str">
        <f t="shared" ca="1" si="440"/>
        <v xml:space="preserve"> Current Quarter</v>
      </c>
      <c r="AD773" s="2" t="str">
        <f t="shared" ca="1" si="441"/>
        <v xml:space="preserve"> Current Month</v>
      </c>
      <c r="AE773" s="2" t="b">
        <f t="shared" ca="1" si="442"/>
        <v>1</v>
      </c>
      <c r="AF773" s="2" t="b">
        <f t="shared" ca="1" si="443"/>
        <v>1</v>
      </c>
      <c r="AG773" s="2" t="str">
        <f t="shared" si="444"/>
        <v>2018</v>
      </c>
      <c r="AH773" s="2" t="str">
        <f t="shared" si="445"/>
        <v>1</v>
      </c>
      <c r="AI773" t="str">
        <f t="shared" si="446"/>
        <v>02</v>
      </c>
      <c r="AJ773" s="2" t="str">
        <f t="shared" si="447"/>
        <v>2018 Q1</v>
      </c>
    </row>
    <row r="774" spans="1:36" x14ac:dyDescent="0.25">
      <c r="A774" s="1">
        <v>43142</v>
      </c>
      <c r="B774" s="2">
        <f t="shared" si="420"/>
        <v>2018</v>
      </c>
      <c r="C774" s="2">
        <f t="shared" si="421"/>
        <v>1</v>
      </c>
      <c r="D774" s="2">
        <f t="shared" si="422"/>
        <v>20181</v>
      </c>
      <c r="E774">
        <f t="shared" si="423"/>
        <v>2</v>
      </c>
      <c r="F774">
        <f t="shared" si="424"/>
        <v>201802</v>
      </c>
      <c r="G774">
        <f t="shared" si="425"/>
        <v>42</v>
      </c>
      <c r="H774">
        <f t="shared" si="426"/>
        <v>42</v>
      </c>
      <c r="I774">
        <f t="shared" si="427"/>
        <v>42</v>
      </c>
      <c r="J774">
        <f t="shared" si="428"/>
        <v>49</v>
      </c>
      <c r="K774" s="1">
        <f t="shared" si="429"/>
        <v>43142</v>
      </c>
      <c r="L774" s="1">
        <f t="shared" si="430"/>
        <v>43132</v>
      </c>
      <c r="M774" s="1">
        <f t="shared" si="448"/>
        <v>43159</v>
      </c>
      <c r="N774" s="1">
        <f t="shared" si="431"/>
        <v>43101</v>
      </c>
      <c r="O774" s="1">
        <f t="shared" si="449"/>
        <v>43190</v>
      </c>
      <c r="P774" s="2">
        <f t="shared" si="450"/>
        <v>26</v>
      </c>
      <c r="Q774" s="2">
        <f t="shared" si="451"/>
        <v>9</v>
      </c>
      <c r="R774" s="2">
        <f t="shared" ca="1" si="452"/>
        <v>2018</v>
      </c>
      <c r="S774" s="2">
        <f t="shared" ca="1" si="453"/>
        <v>4</v>
      </c>
      <c r="T774" s="2">
        <f t="shared" ca="1" si="454"/>
        <v>12</v>
      </c>
      <c r="U774" s="2">
        <f t="shared" ca="1" si="432"/>
        <v>344</v>
      </c>
      <c r="V774" s="2">
        <f t="shared" ca="1" si="433"/>
        <v>344</v>
      </c>
      <c r="W774" s="2">
        <f t="shared" ca="1" si="434"/>
        <v>71</v>
      </c>
      <c r="X774" s="2">
        <f t="shared" ca="1" si="435"/>
        <v>12</v>
      </c>
      <c r="Y774" s="2">
        <f t="shared" ca="1" si="436"/>
        <v>36</v>
      </c>
      <c r="Z774" s="2">
        <f t="shared" ca="1" si="437"/>
        <v>0</v>
      </c>
      <c r="AA774" s="2">
        <f t="shared" ca="1" si="438"/>
        <v>-3</v>
      </c>
      <c r="AB774" s="2">
        <f t="shared" ca="1" si="439"/>
        <v>-10</v>
      </c>
      <c r="AC774" s="2" t="str">
        <f t="shared" ca="1" si="440"/>
        <v xml:space="preserve"> Current Quarter</v>
      </c>
      <c r="AD774" s="2" t="str">
        <f t="shared" ca="1" si="441"/>
        <v xml:space="preserve"> Current Month</v>
      </c>
      <c r="AE774" s="2" t="b">
        <f t="shared" ca="1" si="442"/>
        <v>1</v>
      </c>
      <c r="AF774" s="2" t="b">
        <f t="shared" ca="1" si="443"/>
        <v>1</v>
      </c>
      <c r="AG774" s="2" t="str">
        <f t="shared" si="444"/>
        <v>2018</v>
      </c>
      <c r="AH774" s="2" t="str">
        <f t="shared" si="445"/>
        <v>1</v>
      </c>
      <c r="AI774" t="str">
        <f t="shared" si="446"/>
        <v>02</v>
      </c>
      <c r="AJ774" s="2" t="str">
        <f t="shared" si="447"/>
        <v>2018 Q1</v>
      </c>
    </row>
    <row r="775" spans="1:36" x14ac:dyDescent="0.25">
      <c r="A775" s="1">
        <v>43143</v>
      </c>
      <c r="B775" s="2">
        <f t="shared" si="420"/>
        <v>2018</v>
      </c>
      <c r="C775" s="2">
        <f t="shared" si="421"/>
        <v>1</v>
      </c>
      <c r="D775" s="2">
        <f t="shared" si="422"/>
        <v>20181</v>
      </c>
      <c r="E775">
        <f t="shared" si="423"/>
        <v>2</v>
      </c>
      <c r="F775">
        <f t="shared" si="424"/>
        <v>201802</v>
      </c>
      <c r="G775">
        <f t="shared" si="425"/>
        <v>43</v>
      </c>
      <c r="H775">
        <f t="shared" si="426"/>
        <v>43</v>
      </c>
      <c r="I775">
        <f t="shared" si="427"/>
        <v>43</v>
      </c>
      <c r="J775">
        <f t="shared" si="428"/>
        <v>48</v>
      </c>
      <c r="K775" s="1">
        <f t="shared" si="429"/>
        <v>43143</v>
      </c>
      <c r="L775" s="1">
        <f t="shared" si="430"/>
        <v>43132</v>
      </c>
      <c r="M775" s="1">
        <f t="shared" si="448"/>
        <v>43159</v>
      </c>
      <c r="N775" s="1">
        <f t="shared" si="431"/>
        <v>43101</v>
      </c>
      <c r="O775" s="1">
        <f t="shared" si="449"/>
        <v>43190</v>
      </c>
      <c r="P775" s="2">
        <f t="shared" si="450"/>
        <v>26</v>
      </c>
      <c r="Q775" s="2">
        <f t="shared" si="451"/>
        <v>9</v>
      </c>
      <c r="R775" s="2">
        <f t="shared" ca="1" si="452"/>
        <v>2018</v>
      </c>
      <c r="S775" s="2">
        <f t="shared" ca="1" si="453"/>
        <v>4</v>
      </c>
      <c r="T775" s="2">
        <f t="shared" ca="1" si="454"/>
        <v>12</v>
      </c>
      <c r="U775" s="2">
        <f t="shared" ca="1" si="432"/>
        <v>344</v>
      </c>
      <c r="V775" s="2">
        <f t="shared" ca="1" si="433"/>
        <v>344</v>
      </c>
      <c r="W775" s="2">
        <f t="shared" ca="1" si="434"/>
        <v>71</v>
      </c>
      <c r="X775" s="2">
        <f t="shared" ca="1" si="435"/>
        <v>12</v>
      </c>
      <c r="Y775" s="2">
        <f t="shared" ca="1" si="436"/>
        <v>36</v>
      </c>
      <c r="Z775" s="2">
        <f t="shared" ca="1" si="437"/>
        <v>0</v>
      </c>
      <c r="AA775" s="2">
        <f t="shared" ca="1" si="438"/>
        <v>-3</v>
      </c>
      <c r="AB775" s="2">
        <f t="shared" ca="1" si="439"/>
        <v>-10</v>
      </c>
      <c r="AC775" s="2" t="str">
        <f t="shared" ca="1" si="440"/>
        <v xml:space="preserve"> Current Quarter</v>
      </c>
      <c r="AD775" s="2" t="str">
        <f t="shared" ca="1" si="441"/>
        <v xml:space="preserve"> Current Month</v>
      </c>
      <c r="AE775" s="2" t="b">
        <f t="shared" ca="1" si="442"/>
        <v>1</v>
      </c>
      <c r="AF775" s="2" t="b">
        <f t="shared" ca="1" si="443"/>
        <v>1</v>
      </c>
      <c r="AG775" s="2" t="str">
        <f t="shared" si="444"/>
        <v>2018</v>
      </c>
      <c r="AH775" s="2" t="str">
        <f t="shared" si="445"/>
        <v>1</v>
      </c>
      <c r="AI775" t="str">
        <f t="shared" si="446"/>
        <v>02</v>
      </c>
      <c r="AJ775" s="2" t="str">
        <f t="shared" si="447"/>
        <v>2018 Q1</v>
      </c>
    </row>
    <row r="776" spans="1:36" x14ac:dyDescent="0.25">
      <c r="A776" s="1">
        <v>43144</v>
      </c>
      <c r="B776" s="2">
        <f t="shared" si="420"/>
        <v>2018</v>
      </c>
      <c r="C776" s="2">
        <f t="shared" si="421"/>
        <v>1</v>
      </c>
      <c r="D776" s="2">
        <f t="shared" si="422"/>
        <v>20181</v>
      </c>
      <c r="E776">
        <f t="shared" si="423"/>
        <v>2</v>
      </c>
      <c r="F776">
        <f t="shared" si="424"/>
        <v>201802</v>
      </c>
      <c r="G776">
        <f t="shared" si="425"/>
        <v>44</v>
      </c>
      <c r="H776">
        <f t="shared" si="426"/>
        <v>44</v>
      </c>
      <c r="I776">
        <f t="shared" si="427"/>
        <v>44</v>
      </c>
      <c r="J776">
        <f t="shared" si="428"/>
        <v>47</v>
      </c>
      <c r="K776" s="1">
        <f t="shared" si="429"/>
        <v>43144</v>
      </c>
      <c r="L776" s="1">
        <f t="shared" si="430"/>
        <v>43132</v>
      </c>
      <c r="M776" s="1">
        <f t="shared" si="448"/>
        <v>43159</v>
      </c>
      <c r="N776" s="1">
        <f t="shared" si="431"/>
        <v>43101</v>
      </c>
      <c r="O776" s="1">
        <f t="shared" si="449"/>
        <v>43190</v>
      </c>
      <c r="P776" s="2">
        <f t="shared" si="450"/>
        <v>26</v>
      </c>
      <c r="Q776" s="2">
        <f t="shared" si="451"/>
        <v>9</v>
      </c>
      <c r="R776" s="2">
        <f t="shared" ca="1" si="452"/>
        <v>2018</v>
      </c>
      <c r="S776" s="2">
        <f t="shared" ca="1" si="453"/>
        <v>4</v>
      </c>
      <c r="T776" s="2">
        <f t="shared" ca="1" si="454"/>
        <v>12</v>
      </c>
      <c r="U776" s="2">
        <f t="shared" ca="1" si="432"/>
        <v>344</v>
      </c>
      <c r="V776" s="2">
        <f t="shared" ca="1" si="433"/>
        <v>344</v>
      </c>
      <c r="W776" s="2">
        <f t="shared" ca="1" si="434"/>
        <v>71</v>
      </c>
      <c r="X776" s="2">
        <f t="shared" ca="1" si="435"/>
        <v>12</v>
      </c>
      <c r="Y776" s="2">
        <f t="shared" ca="1" si="436"/>
        <v>36</v>
      </c>
      <c r="Z776" s="2">
        <f t="shared" ca="1" si="437"/>
        <v>0</v>
      </c>
      <c r="AA776" s="2">
        <f t="shared" ca="1" si="438"/>
        <v>-3</v>
      </c>
      <c r="AB776" s="2">
        <f t="shared" ca="1" si="439"/>
        <v>-10</v>
      </c>
      <c r="AC776" s="2" t="str">
        <f t="shared" ca="1" si="440"/>
        <v xml:space="preserve"> Current Quarter</v>
      </c>
      <c r="AD776" s="2" t="str">
        <f t="shared" ca="1" si="441"/>
        <v xml:space="preserve"> Current Month</v>
      </c>
      <c r="AE776" s="2" t="b">
        <f t="shared" ca="1" si="442"/>
        <v>1</v>
      </c>
      <c r="AF776" s="2" t="b">
        <f t="shared" ca="1" si="443"/>
        <v>1</v>
      </c>
      <c r="AG776" s="2" t="str">
        <f t="shared" si="444"/>
        <v>2018</v>
      </c>
      <c r="AH776" s="2" t="str">
        <f t="shared" si="445"/>
        <v>1</v>
      </c>
      <c r="AI776" t="str">
        <f t="shared" si="446"/>
        <v>02</v>
      </c>
      <c r="AJ776" s="2" t="str">
        <f t="shared" si="447"/>
        <v>2018 Q1</v>
      </c>
    </row>
    <row r="777" spans="1:36" x14ac:dyDescent="0.25">
      <c r="A777" s="1">
        <v>43145</v>
      </c>
      <c r="B777" s="2">
        <f t="shared" si="420"/>
        <v>2018</v>
      </c>
      <c r="C777" s="2">
        <f t="shared" si="421"/>
        <v>1</v>
      </c>
      <c r="D777" s="2">
        <f t="shared" si="422"/>
        <v>20181</v>
      </c>
      <c r="E777">
        <f t="shared" si="423"/>
        <v>2</v>
      </c>
      <c r="F777">
        <f t="shared" si="424"/>
        <v>201802</v>
      </c>
      <c r="G777">
        <f t="shared" si="425"/>
        <v>45</v>
      </c>
      <c r="H777">
        <f t="shared" si="426"/>
        <v>45</v>
      </c>
      <c r="I777">
        <f t="shared" si="427"/>
        <v>45</v>
      </c>
      <c r="J777">
        <f t="shared" si="428"/>
        <v>46</v>
      </c>
      <c r="K777" s="1">
        <f t="shared" si="429"/>
        <v>43145</v>
      </c>
      <c r="L777" s="1">
        <f t="shared" si="430"/>
        <v>43132</v>
      </c>
      <c r="M777" s="1">
        <f t="shared" si="448"/>
        <v>43159</v>
      </c>
      <c r="N777" s="1">
        <f t="shared" si="431"/>
        <v>43101</v>
      </c>
      <c r="O777" s="1">
        <f t="shared" si="449"/>
        <v>43190</v>
      </c>
      <c r="P777" s="2">
        <f t="shared" si="450"/>
        <v>26</v>
      </c>
      <c r="Q777" s="2">
        <f t="shared" si="451"/>
        <v>9</v>
      </c>
      <c r="R777" s="2">
        <f t="shared" ca="1" si="452"/>
        <v>2018</v>
      </c>
      <c r="S777" s="2">
        <f t="shared" ca="1" si="453"/>
        <v>4</v>
      </c>
      <c r="T777" s="2">
        <f t="shared" ca="1" si="454"/>
        <v>12</v>
      </c>
      <c r="U777" s="2">
        <f t="shared" ca="1" si="432"/>
        <v>344</v>
      </c>
      <c r="V777" s="2">
        <f t="shared" ca="1" si="433"/>
        <v>344</v>
      </c>
      <c r="W777" s="2">
        <f t="shared" ca="1" si="434"/>
        <v>71</v>
      </c>
      <c r="X777" s="2">
        <f t="shared" ca="1" si="435"/>
        <v>12</v>
      </c>
      <c r="Y777" s="2">
        <f t="shared" ca="1" si="436"/>
        <v>36</v>
      </c>
      <c r="Z777" s="2">
        <f t="shared" ca="1" si="437"/>
        <v>0</v>
      </c>
      <c r="AA777" s="2">
        <f t="shared" ca="1" si="438"/>
        <v>-3</v>
      </c>
      <c r="AB777" s="2">
        <f t="shared" ca="1" si="439"/>
        <v>-10</v>
      </c>
      <c r="AC777" s="2" t="str">
        <f t="shared" ca="1" si="440"/>
        <v xml:space="preserve"> Current Quarter</v>
      </c>
      <c r="AD777" s="2" t="str">
        <f t="shared" ca="1" si="441"/>
        <v xml:space="preserve"> Current Month</v>
      </c>
      <c r="AE777" s="2" t="b">
        <f t="shared" ca="1" si="442"/>
        <v>1</v>
      </c>
      <c r="AF777" s="2" t="b">
        <f t="shared" ca="1" si="443"/>
        <v>1</v>
      </c>
      <c r="AG777" s="2" t="str">
        <f t="shared" si="444"/>
        <v>2018</v>
      </c>
      <c r="AH777" s="2" t="str">
        <f t="shared" si="445"/>
        <v>1</v>
      </c>
      <c r="AI777" t="str">
        <f t="shared" si="446"/>
        <v>02</v>
      </c>
      <c r="AJ777" s="2" t="str">
        <f t="shared" si="447"/>
        <v>2018 Q1</v>
      </c>
    </row>
    <row r="778" spans="1:36" x14ac:dyDescent="0.25">
      <c r="A778" s="1">
        <v>43146</v>
      </c>
      <c r="B778" s="2">
        <f t="shared" si="420"/>
        <v>2018</v>
      </c>
      <c r="C778" s="2">
        <f t="shared" si="421"/>
        <v>1</v>
      </c>
      <c r="D778" s="2">
        <f t="shared" si="422"/>
        <v>20181</v>
      </c>
      <c r="E778">
        <f t="shared" si="423"/>
        <v>2</v>
      </c>
      <c r="F778">
        <f t="shared" si="424"/>
        <v>201802</v>
      </c>
      <c r="G778">
        <f t="shared" si="425"/>
        <v>46</v>
      </c>
      <c r="H778">
        <f t="shared" si="426"/>
        <v>46</v>
      </c>
      <c r="I778">
        <f t="shared" si="427"/>
        <v>46</v>
      </c>
      <c r="J778">
        <f t="shared" si="428"/>
        <v>45</v>
      </c>
      <c r="K778" s="1">
        <f t="shared" si="429"/>
        <v>43146</v>
      </c>
      <c r="L778" s="1">
        <f t="shared" si="430"/>
        <v>43132</v>
      </c>
      <c r="M778" s="1">
        <f t="shared" si="448"/>
        <v>43159</v>
      </c>
      <c r="N778" s="1">
        <f t="shared" si="431"/>
        <v>43101</v>
      </c>
      <c r="O778" s="1">
        <f t="shared" si="449"/>
        <v>43190</v>
      </c>
      <c r="P778" s="2">
        <f t="shared" si="450"/>
        <v>26</v>
      </c>
      <c r="Q778" s="2">
        <f t="shared" si="451"/>
        <v>9</v>
      </c>
      <c r="R778" s="2">
        <f t="shared" ca="1" si="452"/>
        <v>2018</v>
      </c>
      <c r="S778" s="2">
        <f t="shared" ca="1" si="453"/>
        <v>4</v>
      </c>
      <c r="T778" s="2">
        <f t="shared" ca="1" si="454"/>
        <v>12</v>
      </c>
      <c r="U778" s="2">
        <f t="shared" ca="1" si="432"/>
        <v>344</v>
      </c>
      <c r="V778" s="2">
        <f t="shared" ca="1" si="433"/>
        <v>344</v>
      </c>
      <c r="W778" s="2">
        <f t="shared" ca="1" si="434"/>
        <v>71</v>
      </c>
      <c r="X778" s="2">
        <f t="shared" ca="1" si="435"/>
        <v>12</v>
      </c>
      <c r="Y778" s="2">
        <f t="shared" ca="1" si="436"/>
        <v>36</v>
      </c>
      <c r="Z778" s="2">
        <f t="shared" ca="1" si="437"/>
        <v>0</v>
      </c>
      <c r="AA778" s="2">
        <f t="shared" ca="1" si="438"/>
        <v>-3</v>
      </c>
      <c r="AB778" s="2">
        <f t="shared" ca="1" si="439"/>
        <v>-10</v>
      </c>
      <c r="AC778" s="2" t="str">
        <f t="shared" ca="1" si="440"/>
        <v xml:space="preserve"> Current Quarter</v>
      </c>
      <c r="AD778" s="2" t="str">
        <f t="shared" ca="1" si="441"/>
        <v xml:space="preserve"> Current Month</v>
      </c>
      <c r="AE778" s="2" t="b">
        <f t="shared" ca="1" si="442"/>
        <v>1</v>
      </c>
      <c r="AF778" s="2" t="b">
        <f t="shared" ca="1" si="443"/>
        <v>1</v>
      </c>
      <c r="AG778" s="2" t="str">
        <f t="shared" si="444"/>
        <v>2018</v>
      </c>
      <c r="AH778" s="2" t="str">
        <f t="shared" si="445"/>
        <v>1</v>
      </c>
      <c r="AI778" t="str">
        <f t="shared" si="446"/>
        <v>02</v>
      </c>
      <c r="AJ778" s="2" t="str">
        <f t="shared" si="447"/>
        <v>2018 Q1</v>
      </c>
    </row>
    <row r="779" spans="1:36" x14ac:dyDescent="0.25">
      <c r="A779" s="1">
        <v>43147</v>
      </c>
      <c r="B779" s="2">
        <f t="shared" si="420"/>
        <v>2018</v>
      </c>
      <c r="C779" s="2">
        <f t="shared" si="421"/>
        <v>1</v>
      </c>
      <c r="D779" s="2">
        <f t="shared" si="422"/>
        <v>20181</v>
      </c>
      <c r="E779">
        <f t="shared" si="423"/>
        <v>2</v>
      </c>
      <c r="F779">
        <f t="shared" si="424"/>
        <v>201802</v>
      </c>
      <c r="G779">
        <f t="shared" si="425"/>
        <v>47</v>
      </c>
      <c r="H779">
        <f t="shared" si="426"/>
        <v>47</v>
      </c>
      <c r="I779">
        <f t="shared" si="427"/>
        <v>47</v>
      </c>
      <c r="J779">
        <f t="shared" si="428"/>
        <v>44</v>
      </c>
      <c r="K779" s="1">
        <f t="shared" si="429"/>
        <v>43147</v>
      </c>
      <c r="L779" s="1">
        <f t="shared" si="430"/>
        <v>43132</v>
      </c>
      <c r="M779" s="1">
        <f t="shared" si="448"/>
        <v>43159</v>
      </c>
      <c r="N779" s="1">
        <f t="shared" si="431"/>
        <v>43101</v>
      </c>
      <c r="O779" s="1">
        <f t="shared" si="449"/>
        <v>43190</v>
      </c>
      <c r="P779" s="2">
        <f t="shared" si="450"/>
        <v>26</v>
      </c>
      <c r="Q779" s="2">
        <f t="shared" si="451"/>
        <v>9</v>
      </c>
      <c r="R779" s="2">
        <f t="shared" ca="1" si="452"/>
        <v>2018</v>
      </c>
      <c r="S779" s="2">
        <f t="shared" ca="1" si="453"/>
        <v>4</v>
      </c>
      <c r="T779" s="2">
        <f t="shared" ca="1" si="454"/>
        <v>12</v>
      </c>
      <c r="U779" s="2">
        <f t="shared" ca="1" si="432"/>
        <v>344</v>
      </c>
      <c r="V779" s="2">
        <f t="shared" ca="1" si="433"/>
        <v>344</v>
      </c>
      <c r="W779" s="2">
        <f t="shared" ca="1" si="434"/>
        <v>71</v>
      </c>
      <c r="X779" s="2">
        <f t="shared" ca="1" si="435"/>
        <v>12</v>
      </c>
      <c r="Y779" s="2">
        <f t="shared" ca="1" si="436"/>
        <v>36</v>
      </c>
      <c r="Z779" s="2">
        <f t="shared" ca="1" si="437"/>
        <v>0</v>
      </c>
      <c r="AA779" s="2">
        <f t="shared" ca="1" si="438"/>
        <v>-3</v>
      </c>
      <c r="AB779" s="2">
        <f t="shared" ca="1" si="439"/>
        <v>-10</v>
      </c>
      <c r="AC779" s="2" t="str">
        <f t="shared" ca="1" si="440"/>
        <v xml:space="preserve"> Current Quarter</v>
      </c>
      <c r="AD779" s="2" t="str">
        <f t="shared" ca="1" si="441"/>
        <v xml:space="preserve"> Current Month</v>
      </c>
      <c r="AE779" s="2" t="b">
        <f t="shared" ca="1" si="442"/>
        <v>1</v>
      </c>
      <c r="AF779" s="2" t="b">
        <f t="shared" ca="1" si="443"/>
        <v>1</v>
      </c>
      <c r="AG779" s="2" t="str">
        <f t="shared" si="444"/>
        <v>2018</v>
      </c>
      <c r="AH779" s="2" t="str">
        <f t="shared" si="445"/>
        <v>1</v>
      </c>
      <c r="AI779" t="str">
        <f t="shared" si="446"/>
        <v>02</v>
      </c>
      <c r="AJ779" s="2" t="str">
        <f t="shared" si="447"/>
        <v>2018 Q1</v>
      </c>
    </row>
    <row r="780" spans="1:36" x14ac:dyDescent="0.25">
      <c r="A780" s="1">
        <v>43148</v>
      </c>
      <c r="B780" s="2">
        <f t="shared" si="420"/>
        <v>2018</v>
      </c>
      <c r="C780" s="2">
        <f t="shared" si="421"/>
        <v>1</v>
      </c>
      <c r="D780" s="2">
        <f t="shared" si="422"/>
        <v>20181</v>
      </c>
      <c r="E780">
        <f t="shared" si="423"/>
        <v>2</v>
      </c>
      <c r="F780">
        <f t="shared" si="424"/>
        <v>201802</v>
      </c>
      <c r="G780">
        <f t="shared" si="425"/>
        <v>48</v>
      </c>
      <c r="H780">
        <f t="shared" si="426"/>
        <v>48</v>
      </c>
      <c r="I780">
        <f t="shared" si="427"/>
        <v>48</v>
      </c>
      <c r="J780">
        <f t="shared" si="428"/>
        <v>43</v>
      </c>
      <c r="K780" s="1">
        <f t="shared" si="429"/>
        <v>43148</v>
      </c>
      <c r="L780" s="1">
        <f t="shared" si="430"/>
        <v>43132</v>
      </c>
      <c r="M780" s="1">
        <f t="shared" si="448"/>
        <v>43159</v>
      </c>
      <c r="N780" s="1">
        <f t="shared" si="431"/>
        <v>43101</v>
      </c>
      <c r="O780" s="1">
        <f t="shared" si="449"/>
        <v>43190</v>
      </c>
      <c r="P780" s="2">
        <f t="shared" si="450"/>
        <v>26</v>
      </c>
      <c r="Q780" s="2">
        <f t="shared" si="451"/>
        <v>9</v>
      </c>
      <c r="R780" s="2">
        <f t="shared" ca="1" si="452"/>
        <v>2018</v>
      </c>
      <c r="S780" s="2">
        <f t="shared" ca="1" si="453"/>
        <v>4</v>
      </c>
      <c r="T780" s="2">
        <f t="shared" ca="1" si="454"/>
        <v>12</v>
      </c>
      <c r="U780" s="2">
        <f t="shared" ca="1" si="432"/>
        <v>344</v>
      </c>
      <c r="V780" s="2">
        <f t="shared" ca="1" si="433"/>
        <v>344</v>
      </c>
      <c r="W780" s="2">
        <f t="shared" ca="1" si="434"/>
        <v>71</v>
      </c>
      <c r="X780" s="2">
        <f t="shared" ca="1" si="435"/>
        <v>12</v>
      </c>
      <c r="Y780" s="2">
        <f t="shared" ca="1" si="436"/>
        <v>36</v>
      </c>
      <c r="Z780" s="2">
        <f t="shared" ca="1" si="437"/>
        <v>0</v>
      </c>
      <c r="AA780" s="2">
        <f t="shared" ca="1" si="438"/>
        <v>-3</v>
      </c>
      <c r="AB780" s="2">
        <f t="shared" ca="1" si="439"/>
        <v>-10</v>
      </c>
      <c r="AC780" s="2" t="str">
        <f t="shared" ca="1" si="440"/>
        <v xml:space="preserve"> Current Quarter</v>
      </c>
      <c r="AD780" s="2" t="str">
        <f t="shared" ca="1" si="441"/>
        <v xml:space="preserve"> Current Month</v>
      </c>
      <c r="AE780" s="2" t="b">
        <f t="shared" ca="1" si="442"/>
        <v>1</v>
      </c>
      <c r="AF780" s="2" t="b">
        <f t="shared" ca="1" si="443"/>
        <v>1</v>
      </c>
      <c r="AG780" s="2" t="str">
        <f t="shared" si="444"/>
        <v>2018</v>
      </c>
      <c r="AH780" s="2" t="str">
        <f t="shared" si="445"/>
        <v>1</v>
      </c>
      <c r="AI780" t="str">
        <f t="shared" si="446"/>
        <v>02</v>
      </c>
      <c r="AJ780" s="2" t="str">
        <f t="shared" si="447"/>
        <v>2018 Q1</v>
      </c>
    </row>
    <row r="781" spans="1:36" x14ac:dyDescent="0.25">
      <c r="A781" s="1">
        <v>43149</v>
      </c>
      <c r="B781" s="2">
        <f t="shared" si="420"/>
        <v>2018</v>
      </c>
      <c r="C781" s="2">
        <f t="shared" si="421"/>
        <v>1</v>
      </c>
      <c r="D781" s="2">
        <f t="shared" si="422"/>
        <v>20181</v>
      </c>
      <c r="E781">
        <f t="shared" si="423"/>
        <v>2</v>
      </c>
      <c r="F781">
        <f t="shared" si="424"/>
        <v>201802</v>
      </c>
      <c r="G781">
        <f t="shared" si="425"/>
        <v>49</v>
      </c>
      <c r="H781">
        <f t="shared" si="426"/>
        <v>49</v>
      </c>
      <c r="I781">
        <f t="shared" si="427"/>
        <v>49</v>
      </c>
      <c r="J781">
        <f t="shared" si="428"/>
        <v>42</v>
      </c>
      <c r="K781" s="1">
        <f t="shared" si="429"/>
        <v>43149</v>
      </c>
      <c r="L781" s="1">
        <f t="shared" si="430"/>
        <v>43132</v>
      </c>
      <c r="M781" s="1">
        <f t="shared" si="448"/>
        <v>43159</v>
      </c>
      <c r="N781" s="1">
        <f t="shared" si="431"/>
        <v>43101</v>
      </c>
      <c r="O781" s="1">
        <f t="shared" si="449"/>
        <v>43190</v>
      </c>
      <c r="P781" s="2">
        <f t="shared" si="450"/>
        <v>26</v>
      </c>
      <c r="Q781" s="2">
        <f t="shared" si="451"/>
        <v>9</v>
      </c>
      <c r="R781" s="2">
        <f t="shared" ca="1" si="452"/>
        <v>2018</v>
      </c>
      <c r="S781" s="2">
        <f t="shared" ca="1" si="453"/>
        <v>4</v>
      </c>
      <c r="T781" s="2">
        <f t="shared" ca="1" si="454"/>
        <v>12</v>
      </c>
      <c r="U781" s="2">
        <f t="shared" ca="1" si="432"/>
        <v>344</v>
      </c>
      <c r="V781" s="2">
        <f t="shared" ca="1" si="433"/>
        <v>344</v>
      </c>
      <c r="W781" s="2">
        <f t="shared" ca="1" si="434"/>
        <v>71</v>
      </c>
      <c r="X781" s="2">
        <f t="shared" ca="1" si="435"/>
        <v>12</v>
      </c>
      <c r="Y781" s="2">
        <f t="shared" ca="1" si="436"/>
        <v>36</v>
      </c>
      <c r="Z781" s="2">
        <f t="shared" ca="1" si="437"/>
        <v>0</v>
      </c>
      <c r="AA781" s="2">
        <f t="shared" ca="1" si="438"/>
        <v>-3</v>
      </c>
      <c r="AB781" s="2">
        <f t="shared" ca="1" si="439"/>
        <v>-10</v>
      </c>
      <c r="AC781" s="2" t="str">
        <f t="shared" ca="1" si="440"/>
        <v xml:space="preserve"> Current Quarter</v>
      </c>
      <c r="AD781" s="2" t="str">
        <f t="shared" ca="1" si="441"/>
        <v xml:space="preserve"> Current Month</v>
      </c>
      <c r="AE781" s="2" t="b">
        <f t="shared" ca="1" si="442"/>
        <v>1</v>
      </c>
      <c r="AF781" s="2" t="b">
        <f t="shared" ca="1" si="443"/>
        <v>1</v>
      </c>
      <c r="AG781" s="2" t="str">
        <f t="shared" si="444"/>
        <v>2018</v>
      </c>
      <c r="AH781" s="2" t="str">
        <f t="shared" si="445"/>
        <v>1</v>
      </c>
      <c r="AI781" t="str">
        <f t="shared" si="446"/>
        <v>02</v>
      </c>
      <c r="AJ781" s="2" t="str">
        <f t="shared" si="447"/>
        <v>2018 Q1</v>
      </c>
    </row>
    <row r="782" spans="1:36" x14ac:dyDescent="0.25">
      <c r="A782" s="1">
        <v>43150</v>
      </c>
      <c r="B782" s="2">
        <f t="shared" si="420"/>
        <v>2018</v>
      </c>
      <c r="C782" s="2">
        <f t="shared" si="421"/>
        <v>1</v>
      </c>
      <c r="D782" s="2">
        <f t="shared" si="422"/>
        <v>20181</v>
      </c>
      <c r="E782">
        <f t="shared" si="423"/>
        <v>2</v>
      </c>
      <c r="F782">
        <f t="shared" si="424"/>
        <v>201802</v>
      </c>
      <c r="G782">
        <f t="shared" si="425"/>
        <v>50</v>
      </c>
      <c r="H782">
        <f t="shared" si="426"/>
        <v>50</v>
      </c>
      <c r="I782">
        <f t="shared" si="427"/>
        <v>50</v>
      </c>
      <c r="J782">
        <f t="shared" si="428"/>
        <v>41</v>
      </c>
      <c r="K782" s="1">
        <f t="shared" si="429"/>
        <v>43150</v>
      </c>
      <c r="L782" s="1">
        <f t="shared" si="430"/>
        <v>43132</v>
      </c>
      <c r="M782" s="1">
        <f t="shared" si="448"/>
        <v>43159</v>
      </c>
      <c r="N782" s="1">
        <f t="shared" si="431"/>
        <v>43101</v>
      </c>
      <c r="O782" s="1">
        <f t="shared" si="449"/>
        <v>43190</v>
      </c>
      <c r="P782" s="2">
        <f t="shared" si="450"/>
        <v>26</v>
      </c>
      <c r="Q782" s="2">
        <f t="shared" si="451"/>
        <v>9</v>
      </c>
      <c r="R782" s="2">
        <f t="shared" ca="1" si="452"/>
        <v>2018</v>
      </c>
      <c r="S782" s="2">
        <f t="shared" ca="1" si="453"/>
        <v>4</v>
      </c>
      <c r="T782" s="2">
        <f t="shared" ca="1" si="454"/>
        <v>12</v>
      </c>
      <c r="U782" s="2">
        <f t="shared" ca="1" si="432"/>
        <v>344</v>
      </c>
      <c r="V782" s="2">
        <f t="shared" ca="1" si="433"/>
        <v>344</v>
      </c>
      <c r="W782" s="2">
        <f t="shared" ca="1" si="434"/>
        <v>71</v>
      </c>
      <c r="X782" s="2">
        <f t="shared" ca="1" si="435"/>
        <v>12</v>
      </c>
      <c r="Y782" s="2">
        <f t="shared" ca="1" si="436"/>
        <v>36</v>
      </c>
      <c r="Z782" s="2">
        <f t="shared" ca="1" si="437"/>
        <v>0</v>
      </c>
      <c r="AA782" s="2">
        <f t="shared" ca="1" si="438"/>
        <v>-3</v>
      </c>
      <c r="AB782" s="2">
        <f t="shared" ca="1" si="439"/>
        <v>-10</v>
      </c>
      <c r="AC782" s="2" t="str">
        <f t="shared" ca="1" si="440"/>
        <v xml:space="preserve"> Current Quarter</v>
      </c>
      <c r="AD782" s="2" t="str">
        <f t="shared" ca="1" si="441"/>
        <v xml:space="preserve"> Current Month</v>
      </c>
      <c r="AE782" s="2" t="b">
        <f t="shared" ca="1" si="442"/>
        <v>1</v>
      </c>
      <c r="AF782" s="2" t="b">
        <f t="shared" ca="1" si="443"/>
        <v>1</v>
      </c>
      <c r="AG782" s="2" t="str">
        <f t="shared" si="444"/>
        <v>2018</v>
      </c>
      <c r="AH782" s="2" t="str">
        <f t="shared" si="445"/>
        <v>1</v>
      </c>
      <c r="AI782" t="str">
        <f t="shared" si="446"/>
        <v>02</v>
      </c>
      <c r="AJ782" s="2" t="str">
        <f t="shared" si="447"/>
        <v>2018 Q1</v>
      </c>
    </row>
    <row r="783" spans="1:36" x14ac:dyDescent="0.25">
      <c r="A783" s="1">
        <v>43151</v>
      </c>
      <c r="B783" s="2">
        <f t="shared" si="420"/>
        <v>2018</v>
      </c>
      <c r="C783" s="2">
        <f t="shared" si="421"/>
        <v>1</v>
      </c>
      <c r="D783" s="2">
        <f t="shared" si="422"/>
        <v>20181</v>
      </c>
      <c r="E783">
        <f t="shared" si="423"/>
        <v>2</v>
      </c>
      <c r="F783">
        <f t="shared" si="424"/>
        <v>201802</v>
      </c>
      <c r="G783">
        <f t="shared" si="425"/>
        <v>51</v>
      </c>
      <c r="H783">
        <f t="shared" si="426"/>
        <v>51</v>
      </c>
      <c r="I783">
        <f t="shared" si="427"/>
        <v>51</v>
      </c>
      <c r="J783">
        <f t="shared" si="428"/>
        <v>40</v>
      </c>
      <c r="K783" s="1">
        <f t="shared" si="429"/>
        <v>43151</v>
      </c>
      <c r="L783" s="1">
        <f t="shared" si="430"/>
        <v>43132</v>
      </c>
      <c r="M783" s="1">
        <f t="shared" si="448"/>
        <v>43159</v>
      </c>
      <c r="N783" s="1">
        <f t="shared" si="431"/>
        <v>43101</v>
      </c>
      <c r="O783" s="1">
        <f t="shared" si="449"/>
        <v>43190</v>
      </c>
      <c r="P783" s="2">
        <f t="shared" si="450"/>
        <v>26</v>
      </c>
      <c r="Q783" s="2">
        <f t="shared" si="451"/>
        <v>9</v>
      </c>
      <c r="R783" s="2">
        <f t="shared" ca="1" si="452"/>
        <v>2018</v>
      </c>
      <c r="S783" s="2">
        <f t="shared" ca="1" si="453"/>
        <v>4</v>
      </c>
      <c r="T783" s="2">
        <f t="shared" ca="1" si="454"/>
        <v>12</v>
      </c>
      <c r="U783" s="2">
        <f t="shared" ca="1" si="432"/>
        <v>344</v>
      </c>
      <c r="V783" s="2">
        <f t="shared" ca="1" si="433"/>
        <v>344</v>
      </c>
      <c r="W783" s="2">
        <f t="shared" ca="1" si="434"/>
        <v>71</v>
      </c>
      <c r="X783" s="2">
        <f t="shared" ca="1" si="435"/>
        <v>12</v>
      </c>
      <c r="Y783" s="2">
        <f t="shared" ca="1" si="436"/>
        <v>36</v>
      </c>
      <c r="Z783" s="2">
        <f t="shared" ca="1" si="437"/>
        <v>0</v>
      </c>
      <c r="AA783" s="2">
        <f t="shared" ca="1" si="438"/>
        <v>-3</v>
      </c>
      <c r="AB783" s="2">
        <f t="shared" ca="1" si="439"/>
        <v>-10</v>
      </c>
      <c r="AC783" s="2" t="str">
        <f t="shared" ca="1" si="440"/>
        <v xml:space="preserve"> Current Quarter</v>
      </c>
      <c r="AD783" s="2" t="str">
        <f t="shared" ca="1" si="441"/>
        <v xml:space="preserve"> Current Month</v>
      </c>
      <c r="AE783" s="2" t="b">
        <f t="shared" ca="1" si="442"/>
        <v>1</v>
      </c>
      <c r="AF783" s="2" t="b">
        <f t="shared" ca="1" si="443"/>
        <v>1</v>
      </c>
      <c r="AG783" s="2" t="str">
        <f t="shared" si="444"/>
        <v>2018</v>
      </c>
      <c r="AH783" s="2" t="str">
        <f t="shared" si="445"/>
        <v>1</v>
      </c>
      <c r="AI783" t="str">
        <f t="shared" si="446"/>
        <v>02</v>
      </c>
      <c r="AJ783" s="2" t="str">
        <f t="shared" si="447"/>
        <v>2018 Q1</v>
      </c>
    </row>
    <row r="784" spans="1:36" x14ac:dyDescent="0.25">
      <c r="A784" s="1">
        <v>43152</v>
      </c>
      <c r="B784" s="2">
        <f t="shared" si="420"/>
        <v>2018</v>
      </c>
      <c r="C784" s="2">
        <f t="shared" si="421"/>
        <v>1</v>
      </c>
      <c r="D784" s="2">
        <f t="shared" si="422"/>
        <v>20181</v>
      </c>
      <c r="E784">
        <f t="shared" si="423"/>
        <v>2</v>
      </c>
      <c r="F784">
        <f t="shared" si="424"/>
        <v>201802</v>
      </c>
      <c r="G784">
        <f t="shared" si="425"/>
        <v>52</v>
      </c>
      <c r="H784">
        <f t="shared" si="426"/>
        <v>52</v>
      </c>
      <c r="I784">
        <f t="shared" si="427"/>
        <v>52</v>
      </c>
      <c r="J784">
        <f t="shared" si="428"/>
        <v>39</v>
      </c>
      <c r="K784" s="1">
        <f t="shared" si="429"/>
        <v>43152</v>
      </c>
      <c r="L784" s="1">
        <f t="shared" si="430"/>
        <v>43132</v>
      </c>
      <c r="M784" s="1">
        <f t="shared" si="448"/>
        <v>43159</v>
      </c>
      <c r="N784" s="1">
        <f t="shared" si="431"/>
        <v>43101</v>
      </c>
      <c r="O784" s="1">
        <f t="shared" si="449"/>
        <v>43190</v>
      </c>
      <c r="P784" s="2">
        <f t="shared" si="450"/>
        <v>26</v>
      </c>
      <c r="Q784" s="2">
        <f t="shared" si="451"/>
        <v>9</v>
      </c>
      <c r="R784" s="2">
        <f t="shared" ca="1" si="452"/>
        <v>2018</v>
      </c>
      <c r="S784" s="2">
        <f t="shared" ca="1" si="453"/>
        <v>4</v>
      </c>
      <c r="T784" s="2">
        <f t="shared" ca="1" si="454"/>
        <v>12</v>
      </c>
      <c r="U784" s="2">
        <f t="shared" ca="1" si="432"/>
        <v>344</v>
      </c>
      <c r="V784" s="2">
        <f t="shared" ca="1" si="433"/>
        <v>344</v>
      </c>
      <c r="W784" s="2">
        <f t="shared" ca="1" si="434"/>
        <v>71</v>
      </c>
      <c r="X784" s="2">
        <f t="shared" ca="1" si="435"/>
        <v>12</v>
      </c>
      <c r="Y784" s="2">
        <f t="shared" ca="1" si="436"/>
        <v>36</v>
      </c>
      <c r="Z784" s="2">
        <f t="shared" ca="1" si="437"/>
        <v>0</v>
      </c>
      <c r="AA784" s="2">
        <f t="shared" ca="1" si="438"/>
        <v>-3</v>
      </c>
      <c r="AB784" s="2">
        <f t="shared" ca="1" si="439"/>
        <v>-10</v>
      </c>
      <c r="AC784" s="2" t="str">
        <f t="shared" ca="1" si="440"/>
        <v xml:space="preserve"> Current Quarter</v>
      </c>
      <c r="AD784" s="2" t="str">
        <f t="shared" ca="1" si="441"/>
        <v xml:space="preserve"> Current Month</v>
      </c>
      <c r="AE784" s="2" t="b">
        <f t="shared" ca="1" si="442"/>
        <v>1</v>
      </c>
      <c r="AF784" s="2" t="b">
        <f t="shared" ca="1" si="443"/>
        <v>1</v>
      </c>
      <c r="AG784" s="2" t="str">
        <f t="shared" si="444"/>
        <v>2018</v>
      </c>
      <c r="AH784" s="2" t="str">
        <f t="shared" si="445"/>
        <v>1</v>
      </c>
      <c r="AI784" t="str">
        <f t="shared" si="446"/>
        <v>02</v>
      </c>
      <c r="AJ784" s="2" t="str">
        <f t="shared" si="447"/>
        <v>2018 Q1</v>
      </c>
    </row>
    <row r="785" spans="1:36" x14ac:dyDescent="0.25">
      <c r="A785" s="1">
        <v>43153</v>
      </c>
      <c r="B785" s="2">
        <f t="shared" si="420"/>
        <v>2018</v>
      </c>
      <c r="C785" s="2">
        <f t="shared" si="421"/>
        <v>1</v>
      </c>
      <c r="D785" s="2">
        <f t="shared" si="422"/>
        <v>20181</v>
      </c>
      <c r="E785">
        <f t="shared" si="423"/>
        <v>2</v>
      </c>
      <c r="F785">
        <f t="shared" si="424"/>
        <v>201802</v>
      </c>
      <c r="G785">
        <f t="shared" si="425"/>
        <v>53</v>
      </c>
      <c r="H785">
        <f t="shared" si="426"/>
        <v>53</v>
      </c>
      <c r="I785">
        <f t="shared" si="427"/>
        <v>53</v>
      </c>
      <c r="J785">
        <f t="shared" si="428"/>
        <v>38</v>
      </c>
      <c r="K785" s="1">
        <f t="shared" si="429"/>
        <v>43153</v>
      </c>
      <c r="L785" s="1">
        <f t="shared" si="430"/>
        <v>43132</v>
      </c>
      <c r="M785" s="1">
        <f t="shared" si="448"/>
        <v>43159</v>
      </c>
      <c r="N785" s="1">
        <f t="shared" si="431"/>
        <v>43101</v>
      </c>
      <c r="O785" s="1">
        <f t="shared" si="449"/>
        <v>43190</v>
      </c>
      <c r="P785" s="2">
        <f t="shared" si="450"/>
        <v>26</v>
      </c>
      <c r="Q785" s="2">
        <f t="shared" si="451"/>
        <v>9</v>
      </c>
      <c r="R785" s="2">
        <f t="shared" ca="1" si="452"/>
        <v>2018</v>
      </c>
      <c r="S785" s="2">
        <f t="shared" ca="1" si="453"/>
        <v>4</v>
      </c>
      <c r="T785" s="2">
        <f t="shared" ca="1" si="454"/>
        <v>12</v>
      </c>
      <c r="U785" s="2">
        <f t="shared" ca="1" si="432"/>
        <v>344</v>
      </c>
      <c r="V785" s="2">
        <f t="shared" ca="1" si="433"/>
        <v>344</v>
      </c>
      <c r="W785" s="2">
        <f t="shared" ca="1" si="434"/>
        <v>71</v>
      </c>
      <c r="X785" s="2">
        <f t="shared" ca="1" si="435"/>
        <v>12</v>
      </c>
      <c r="Y785" s="2">
        <f t="shared" ca="1" si="436"/>
        <v>36</v>
      </c>
      <c r="Z785" s="2">
        <f t="shared" ca="1" si="437"/>
        <v>0</v>
      </c>
      <c r="AA785" s="2">
        <f t="shared" ca="1" si="438"/>
        <v>-3</v>
      </c>
      <c r="AB785" s="2">
        <f t="shared" ca="1" si="439"/>
        <v>-10</v>
      </c>
      <c r="AC785" s="2" t="str">
        <f t="shared" ca="1" si="440"/>
        <v xml:space="preserve"> Current Quarter</v>
      </c>
      <c r="AD785" s="2" t="str">
        <f t="shared" ca="1" si="441"/>
        <v xml:space="preserve"> Current Month</v>
      </c>
      <c r="AE785" s="2" t="b">
        <f t="shared" ca="1" si="442"/>
        <v>1</v>
      </c>
      <c r="AF785" s="2" t="b">
        <f t="shared" ca="1" si="443"/>
        <v>1</v>
      </c>
      <c r="AG785" s="2" t="str">
        <f t="shared" si="444"/>
        <v>2018</v>
      </c>
      <c r="AH785" s="2" t="str">
        <f t="shared" si="445"/>
        <v>1</v>
      </c>
      <c r="AI785" t="str">
        <f t="shared" si="446"/>
        <v>02</v>
      </c>
      <c r="AJ785" s="2" t="str">
        <f t="shared" si="447"/>
        <v>2018 Q1</v>
      </c>
    </row>
    <row r="786" spans="1:36" x14ac:dyDescent="0.25">
      <c r="A786" s="1">
        <v>43154</v>
      </c>
      <c r="B786" s="2">
        <f t="shared" si="420"/>
        <v>2018</v>
      </c>
      <c r="C786" s="2">
        <f t="shared" si="421"/>
        <v>1</v>
      </c>
      <c r="D786" s="2">
        <f t="shared" si="422"/>
        <v>20181</v>
      </c>
      <c r="E786">
        <f t="shared" si="423"/>
        <v>2</v>
      </c>
      <c r="F786">
        <f t="shared" si="424"/>
        <v>201802</v>
      </c>
      <c r="G786">
        <f t="shared" si="425"/>
        <v>54</v>
      </c>
      <c r="H786">
        <f t="shared" si="426"/>
        <v>54</v>
      </c>
      <c r="I786">
        <f t="shared" si="427"/>
        <v>54</v>
      </c>
      <c r="J786">
        <f t="shared" si="428"/>
        <v>37</v>
      </c>
      <c r="K786" s="1">
        <f t="shared" si="429"/>
        <v>43154</v>
      </c>
      <c r="L786" s="1">
        <f t="shared" si="430"/>
        <v>43132</v>
      </c>
      <c r="M786" s="1">
        <f t="shared" si="448"/>
        <v>43159</v>
      </c>
      <c r="N786" s="1">
        <f t="shared" si="431"/>
        <v>43101</v>
      </c>
      <c r="O786" s="1">
        <f t="shared" si="449"/>
        <v>43190</v>
      </c>
      <c r="P786" s="2">
        <f t="shared" si="450"/>
        <v>26</v>
      </c>
      <c r="Q786" s="2">
        <f t="shared" si="451"/>
        <v>9</v>
      </c>
      <c r="R786" s="2">
        <f t="shared" ca="1" si="452"/>
        <v>2018</v>
      </c>
      <c r="S786" s="2">
        <f t="shared" ca="1" si="453"/>
        <v>4</v>
      </c>
      <c r="T786" s="2">
        <f t="shared" ca="1" si="454"/>
        <v>12</v>
      </c>
      <c r="U786" s="2">
        <f t="shared" ca="1" si="432"/>
        <v>344</v>
      </c>
      <c r="V786" s="2">
        <f t="shared" ca="1" si="433"/>
        <v>344</v>
      </c>
      <c r="W786" s="2">
        <f t="shared" ca="1" si="434"/>
        <v>71</v>
      </c>
      <c r="X786" s="2">
        <f t="shared" ca="1" si="435"/>
        <v>12</v>
      </c>
      <c r="Y786" s="2">
        <f t="shared" ca="1" si="436"/>
        <v>36</v>
      </c>
      <c r="Z786" s="2">
        <f t="shared" ca="1" si="437"/>
        <v>0</v>
      </c>
      <c r="AA786" s="2">
        <f t="shared" ca="1" si="438"/>
        <v>-3</v>
      </c>
      <c r="AB786" s="2">
        <f t="shared" ca="1" si="439"/>
        <v>-10</v>
      </c>
      <c r="AC786" s="2" t="str">
        <f t="shared" ca="1" si="440"/>
        <v xml:space="preserve"> Current Quarter</v>
      </c>
      <c r="AD786" s="2" t="str">
        <f t="shared" ca="1" si="441"/>
        <v xml:space="preserve"> Current Month</v>
      </c>
      <c r="AE786" s="2" t="b">
        <f t="shared" ca="1" si="442"/>
        <v>1</v>
      </c>
      <c r="AF786" s="2" t="b">
        <f t="shared" ca="1" si="443"/>
        <v>1</v>
      </c>
      <c r="AG786" s="2" t="str">
        <f t="shared" si="444"/>
        <v>2018</v>
      </c>
      <c r="AH786" s="2" t="str">
        <f t="shared" si="445"/>
        <v>1</v>
      </c>
      <c r="AI786" t="str">
        <f t="shared" si="446"/>
        <v>02</v>
      </c>
      <c r="AJ786" s="2" t="str">
        <f t="shared" si="447"/>
        <v>2018 Q1</v>
      </c>
    </row>
    <row r="787" spans="1:36" x14ac:dyDescent="0.25">
      <c r="A787" s="1">
        <v>43155</v>
      </c>
      <c r="B787" s="2">
        <f t="shared" si="420"/>
        <v>2018</v>
      </c>
      <c r="C787" s="2">
        <f t="shared" si="421"/>
        <v>1</v>
      </c>
      <c r="D787" s="2">
        <f t="shared" si="422"/>
        <v>20181</v>
      </c>
      <c r="E787">
        <f t="shared" si="423"/>
        <v>2</v>
      </c>
      <c r="F787">
        <f t="shared" si="424"/>
        <v>201802</v>
      </c>
      <c r="G787">
        <f t="shared" si="425"/>
        <v>55</v>
      </c>
      <c r="H787">
        <f t="shared" si="426"/>
        <v>55</v>
      </c>
      <c r="I787">
        <f t="shared" si="427"/>
        <v>55</v>
      </c>
      <c r="J787">
        <f t="shared" si="428"/>
        <v>36</v>
      </c>
      <c r="K787" s="1">
        <f t="shared" si="429"/>
        <v>43155</v>
      </c>
      <c r="L787" s="1">
        <f t="shared" si="430"/>
        <v>43132</v>
      </c>
      <c r="M787" s="1">
        <f t="shared" si="448"/>
        <v>43159</v>
      </c>
      <c r="N787" s="1">
        <f t="shared" si="431"/>
        <v>43101</v>
      </c>
      <c r="O787" s="1">
        <f t="shared" si="449"/>
        <v>43190</v>
      </c>
      <c r="P787" s="2">
        <f t="shared" si="450"/>
        <v>26</v>
      </c>
      <c r="Q787" s="2">
        <f t="shared" si="451"/>
        <v>9</v>
      </c>
      <c r="R787" s="2">
        <f t="shared" ca="1" si="452"/>
        <v>2018</v>
      </c>
      <c r="S787" s="2">
        <f t="shared" ca="1" si="453"/>
        <v>4</v>
      </c>
      <c r="T787" s="2">
        <f t="shared" ca="1" si="454"/>
        <v>12</v>
      </c>
      <c r="U787" s="2">
        <f t="shared" ca="1" si="432"/>
        <v>344</v>
      </c>
      <c r="V787" s="2">
        <f t="shared" ca="1" si="433"/>
        <v>344</v>
      </c>
      <c r="W787" s="2">
        <f t="shared" ca="1" si="434"/>
        <v>71</v>
      </c>
      <c r="X787" s="2">
        <f t="shared" ca="1" si="435"/>
        <v>12</v>
      </c>
      <c r="Y787" s="2">
        <f t="shared" ca="1" si="436"/>
        <v>36</v>
      </c>
      <c r="Z787" s="2">
        <f t="shared" ca="1" si="437"/>
        <v>0</v>
      </c>
      <c r="AA787" s="2">
        <f t="shared" ca="1" si="438"/>
        <v>-3</v>
      </c>
      <c r="AB787" s="2">
        <f t="shared" ca="1" si="439"/>
        <v>-10</v>
      </c>
      <c r="AC787" s="2" t="str">
        <f t="shared" ca="1" si="440"/>
        <v xml:space="preserve"> Current Quarter</v>
      </c>
      <c r="AD787" s="2" t="str">
        <f t="shared" ca="1" si="441"/>
        <v xml:space="preserve"> Current Month</v>
      </c>
      <c r="AE787" s="2" t="b">
        <f t="shared" ca="1" si="442"/>
        <v>1</v>
      </c>
      <c r="AF787" s="2" t="b">
        <f t="shared" ca="1" si="443"/>
        <v>1</v>
      </c>
      <c r="AG787" s="2" t="str">
        <f t="shared" si="444"/>
        <v>2018</v>
      </c>
      <c r="AH787" s="2" t="str">
        <f t="shared" si="445"/>
        <v>1</v>
      </c>
      <c r="AI787" t="str">
        <f t="shared" si="446"/>
        <v>02</v>
      </c>
      <c r="AJ787" s="2" t="str">
        <f t="shared" si="447"/>
        <v>2018 Q1</v>
      </c>
    </row>
    <row r="788" spans="1:36" x14ac:dyDescent="0.25">
      <c r="A788" s="1">
        <v>43156</v>
      </c>
      <c r="B788" s="2">
        <f t="shared" si="420"/>
        <v>2018</v>
      </c>
      <c r="C788" s="2">
        <f t="shared" si="421"/>
        <v>1</v>
      </c>
      <c r="D788" s="2">
        <f t="shared" si="422"/>
        <v>20181</v>
      </c>
      <c r="E788">
        <f t="shared" si="423"/>
        <v>2</v>
      </c>
      <c r="F788">
        <f t="shared" si="424"/>
        <v>201802</v>
      </c>
      <c r="G788">
        <f t="shared" si="425"/>
        <v>56</v>
      </c>
      <c r="H788">
        <f t="shared" si="426"/>
        <v>56</v>
      </c>
      <c r="I788">
        <f t="shared" si="427"/>
        <v>56</v>
      </c>
      <c r="J788">
        <f t="shared" si="428"/>
        <v>35</v>
      </c>
      <c r="K788" s="1">
        <f t="shared" si="429"/>
        <v>43156</v>
      </c>
      <c r="L788" s="1">
        <f t="shared" si="430"/>
        <v>43132</v>
      </c>
      <c r="M788" s="1">
        <f t="shared" si="448"/>
        <v>43159</v>
      </c>
      <c r="N788" s="1">
        <f t="shared" si="431"/>
        <v>43101</v>
      </c>
      <c r="O788" s="1">
        <f t="shared" si="449"/>
        <v>43190</v>
      </c>
      <c r="P788" s="2">
        <f t="shared" si="450"/>
        <v>26</v>
      </c>
      <c r="Q788" s="2">
        <f t="shared" si="451"/>
        <v>9</v>
      </c>
      <c r="R788" s="2">
        <f t="shared" ca="1" si="452"/>
        <v>2018</v>
      </c>
      <c r="S788" s="2">
        <f t="shared" ca="1" si="453"/>
        <v>4</v>
      </c>
      <c r="T788" s="2">
        <f t="shared" ca="1" si="454"/>
        <v>12</v>
      </c>
      <c r="U788" s="2">
        <f t="shared" ca="1" si="432"/>
        <v>344</v>
      </c>
      <c r="V788" s="2">
        <f t="shared" ca="1" si="433"/>
        <v>344</v>
      </c>
      <c r="W788" s="2">
        <f t="shared" ca="1" si="434"/>
        <v>71</v>
      </c>
      <c r="X788" s="2">
        <f t="shared" ca="1" si="435"/>
        <v>12</v>
      </c>
      <c r="Y788" s="2">
        <f t="shared" ca="1" si="436"/>
        <v>36</v>
      </c>
      <c r="Z788" s="2">
        <f t="shared" ca="1" si="437"/>
        <v>0</v>
      </c>
      <c r="AA788" s="2">
        <f t="shared" ca="1" si="438"/>
        <v>-3</v>
      </c>
      <c r="AB788" s="2">
        <f t="shared" ca="1" si="439"/>
        <v>-10</v>
      </c>
      <c r="AC788" s="2" t="str">
        <f t="shared" ca="1" si="440"/>
        <v xml:space="preserve"> Current Quarter</v>
      </c>
      <c r="AD788" s="2" t="str">
        <f t="shared" ca="1" si="441"/>
        <v xml:space="preserve"> Current Month</v>
      </c>
      <c r="AE788" s="2" t="b">
        <f t="shared" ca="1" si="442"/>
        <v>1</v>
      </c>
      <c r="AF788" s="2" t="b">
        <f t="shared" ca="1" si="443"/>
        <v>1</v>
      </c>
      <c r="AG788" s="2" t="str">
        <f t="shared" si="444"/>
        <v>2018</v>
      </c>
      <c r="AH788" s="2" t="str">
        <f t="shared" si="445"/>
        <v>1</v>
      </c>
      <c r="AI788" t="str">
        <f t="shared" si="446"/>
        <v>02</v>
      </c>
      <c r="AJ788" s="2" t="str">
        <f t="shared" si="447"/>
        <v>2018 Q1</v>
      </c>
    </row>
    <row r="789" spans="1:36" x14ac:dyDescent="0.25">
      <c r="A789" s="1">
        <v>43157</v>
      </c>
      <c r="B789" s="2">
        <f t="shared" si="420"/>
        <v>2018</v>
      </c>
      <c r="C789" s="2">
        <f t="shared" si="421"/>
        <v>1</v>
      </c>
      <c r="D789" s="2">
        <f t="shared" si="422"/>
        <v>20181</v>
      </c>
      <c r="E789">
        <f t="shared" si="423"/>
        <v>2</v>
      </c>
      <c r="F789">
        <f t="shared" si="424"/>
        <v>201802</v>
      </c>
      <c r="G789">
        <f t="shared" si="425"/>
        <v>57</v>
      </c>
      <c r="H789">
        <f t="shared" si="426"/>
        <v>57</v>
      </c>
      <c r="I789">
        <f t="shared" si="427"/>
        <v>57</v>
      </c>
      <c r="J789">
        <f t="shared" si="428"/>
        <v>34</v>
      </c>
      <c r="K789" s="1">
        <f t="shared" si="429"/>
        <v>43157</v>
      </c>
      <c r="L789" s="1">
        <f t="shared" si="430"/>
        <v>43132</v>
      </c>
      <c r="M789" s="1">
        <f t="shared" si="448"/>
        <v>43159</v>
      </c>
      <c r="N789" s="1">
        <f t="shared" si="431"/>
        <v>43101</v>
      </c>
      <c r="O789" s="1">
        <f t="shared" si="449"/>
        <v>43190</v>
      </c>
      <c r="P789" s="2">
        <f t="shared" si="450"/>
        <v>26</v>
      </c>
      <c r="Q789" s="2">
        <f t="shared" si="451"/>
        <v>9</v>
      </c>
      <c r="R789" s="2">
        <f t="shared" ca="1" si="452"/>
        <v>2018</v>
      </c>
      <c r="S789" s="2">
        <f t="shared" ca="1" si="453"/>
        <v>4</v>
      </c>
      <c r="T789" s="2">
        <f t="shared" ca="1" si="454"/>
        <v>12</v>
      </c>
      <c r="U789" s="2">
        <f t="shared" ca="1" si="432"/>
        <v>344</v>
      </c>
      <c r="V789" s="2">
        <f t="shared" ca="1" si="433"/>
        <v>344</v>
      </c>
      <c r="W789" s="2">
        <f t="shared" ca="1" si="434"/>
        <v>71</v>
      </c>
      <c r="X789" s="2">
        <f t="shared" ca="1" si="435"/>
        <v>12</v>
      </c>
      <c r="Y789" s="2">
        <f t="shared" ca="1" si="436"/>
        <v>36</v>
      </c>
      <c r="Z789" s="2">
        <f t="shared" ca="1" si="437"/>
        <v>0</v>
      </c>
      <c r="AA789" s="2">
        <f t="shared" ca="1" si="438"/>
        <v>-3</v>
      </c>
      <c r="AB789" s="2">
        <f t="shared" ca="1" si="439"/>
        <v>-10</v>
      </c>
      <c r="AC789" s="2" t="str">
        <f t="shared" ca="1" si="440"/>
        <v xml:space="preserve"> Current Quarter</v>
      </c>
      <c r="AD789" s="2" t="str">
        <f t="shared" ca="1" si="441"/>
        <v xml:space="preserve"> Current Month</v>
      </c>
      <c r="AE789" s="2" t="b">
        <f t="shared" ca="1" si="442"/>
        <v>1</v>
      </c>
      <c r="AF789" s="2" t="b">
        <f t="shared" ca="1" si="443"/>
        <v>1</v>
      </c>
      <c r="AG789" s="2" t="str">
        <f t="shared" si="444"/>
        <v>2018</v>
      </c>
      <c r="AH789" s="2" t="str">
        <f t="shared" si="445"/>
        <v>1</v>
      </c>
      <c r="AI789" t="str">
        <f t="shared" si="446"/>
        <v>02</v>
      </c>
      <c r="AJ789" s="2" t="str">
        <f t="shared" si="447"/>
        <v>2018 Q1</v>
      </c>
    </row>
    <row r="790" spans="1:36" x14ac:dyDescent="0.25">
      <c r="A790" s="1">
        <v>43158</v>
      </c>
      <c r="B790" s="2">
        <f t="shared" si="420"/>
        <v>2018</v>
      </c>
      <c r="C790" s="2">
        <f t="shared" si="421"/>
        <v>1</v>
      </c>
      <c r="D790" s="2">
        <f t="shared" si="422"/>
        <v>20181</v>
      </c>
      <c r="E790">
        <f t="shared" si="423"/>
        <v>2</v>
      </c>
      <c r="F790">
        <f t="shared" si="424"/>
        <v>201802</v>
      </c>
      <c r="G790">
        <f t="shared" si="425"/>
        <v>58</v>
      </c>
      <c r="H790">
        <f t="shared" si="426"/>
        <v>58</v>
      </c>
      <c r="I790">
        <f t="shared" si="427"/>
        <v>58</v>
      </c>
      <c r="J790">
        <f t="shared" si="428"/>
        <v>33</v>
      </c>
      <c r="K790" s="1">
        <f t="shared" si="429"/>
        <v>43158</v>
      </c>
      <c r="L790" s="1">
        <f t="shared" si="430"/>
        <v>43132</v>
      </c>
      <c r="M790" s="1">
        <f t="shared" si="448"/>
        <v>43159</v>
      </c>
      <c r="N790" s="1">
        <f t="shared" si="431"/>
        <v>43101</v>
      </c>
      <c r="O790" s="1">
        <f t="shared" si="449"/>
        <v>43190</v>
      </c>
      <c r="P790" s="2">
        <f t="shared" si="450"/>
        <v>26</v>
      </c>
      <c r="Q790" s="2">
        <f t="shared" si="451"/>
        <v>9</v>
      </c>
      <c r="R790" s="2">
        <f t="shared" ca="1" si="452"/>
        <v>2018</v>
      </c>
      <c r="S790" s="2">
        <f t="shared" ca="1" si="453"/>
        <v>4</v>
      </c>
      <c r="T790" s="2">
        <f t="shared" ca="1" si="454"/>
        <v>12</v>
      </c>
      <c r="U790" s="2">
        <f t="shared" ca="1" si="432"/>
        <v>344</v>
      </c>
      <c r="V790" s="2">
        <f t="shared" ca="1" si="433"/>
        <v>344</v>
      </c>
      <c r="W790" s="2">
        <f t="shared" ca="1" si="434"/>
        <v>71</v>
      </c>
      <c r="X790" s="2">
        <f t="shared" ca="1" si="435"/>
        <v>12</v>
      </c>
      <c r="Y790" s="2">
        <f t="shared" ca="1" si="436"/>
        <v>36</v>
      </c>
      <c r="Z790" s="2">
        <f t="shared" ca="1" si="437"/>
        <v>0</v>
      </c>
      <c r="AA790" s="2">
        <f t="shared" ca="1" si="438"/>
        <v>-3</v>
      </c>
      <c r="AB790" s="2">
        <f t="shared" ca="1" si="439"/>
        <v>-10</v>
      </c>
      <c r="AC790" s="2" t="str">
        <f t="shared" ca="1" si="440"/>
        <v xml:space="preserve"> Current Quarter</v>
      </c>
      <c r="AD790" s="2" t="str">
        <f t="shared" ca="1" si="441"/>
        <v xml:space="preserve"> Current Month</v>
      </c>
      <c r="AE790" s="2" t="b">
        <f t="shared" ca="1" si="442"/>
        <v>1</v>
      </c>
      <c r="AF790" s="2" t="b">
        <f t="shared" ca="1" si="443"/>
        <v>1</v>
      </c>
      <c r="AG790" s="2" t="str">
        <f t="shared" si="444"/>
        <v>2018</v>
      </c>
      <c r="AH790" s="2" t="str">
        <f t="shared" si="445"/>
        <v>1</v>
      </c>
      <c r="AI790" t="str">
        <f t="shared" si="446"/>
        <v>02</v>
      </c>
      <c r="AJ790" s="2" t="str">
        <f t="shared" si="447"/>
        <v>2018 Q1</v>
      </c>
    </row>
    <row r="791" spans="1:36" x14ac:dyDescent="0.25">
      <c r="A791" s="1">
        <v>43159</v>
      </c>
      <c r="B791" s="2">
        <f t="shared" si="420"/>
        <v>2018</v>
      </c>
      <c r="C791" s="2">
        <f t="shared" si="421"/>
        <v>1</v>
      </c>
      <c r="D791" s="2">
        <f t="shared" si="422"/>
        <v>20181</v>
      </c>
      <c r="E791">
        <f t="shared" si="423"/>
        <v>2</v>
      </c>
      <c r="F791">
        <f t="shared" si="424"/>
        <v>201802</v>
      </c>
      <c r="G791">
        <f t="shared" si="425"/>
        <v>59</v>
      </c>
      <c r="H791">
        <f t="shared" si="426"/>
        <v>59</v>
      </c>
      <c r="I791">
        <f t="shared" si="427"/>
        <v>59</v>
      </c>
      <c r="J791">
        <f t="shared" si="428"/>
        <v>32</v>
      </c>
      <c r="K791" s="1">
        <f t="shared" si="429"/>
        <v>43159</v>
      </c>
      <c r="L791" s="1">
        <f t="shared" si="430"/>
        <v>43132</v>
      </c>
      <c r="M791" s="1">
        <f t="shared" si="448"/>
        <v>43159</v>
      </c>
      <c r="N791" s="1">
        <f t="shared" si="431"/>
        <v>43101</v>
      </c>
      <c r="O791" s="1">
        <f t="shared" si="449"/>
        <v>43190</v>
      </c>
      <c r="P791" s="2">
        <f t="shared" si="450"/>
        <v>26</v>
      </c>
      <c r="Q791" s="2">
        <f t="shared" si="451"/>
        <v>9</v>
      </c>
      <c r="R791" s="2">
        <f t="shared" ca="1" si="452"/>
        <v>2018</v>
      </c>
      <c r="S791" s="2">
        <f t="shared" ca="1" si="453"/>
        <v>4</v>
      </c>
      <c r="T791" s="2">
        <f t="shared" ca="1" si="454"/>
        <v>12</v>
      </c>
      <c r="U791" s="2">
        <f t="shared" ca="1" si="432"/>
        <v>344</v>
      </c>
      <c r="V791" s="2">
        <f t="shared" ca="1" si="433"/>
        <v>344</v>
      </c>
      <c r="W791" s="2">
        <f t="shared" ca="1" si="434"/>
        <v>71</v>
      </c>
      <c r="X791" s="2">
        <f t="shared" ca="1" si="435"/>
        <v>12</v>
      </c>
      <c r="Y791" s="2">
        <f t="shared" ca="1" si="436"/>
        <v>36</v>
      </c>
      <c r="Z791" s="2">
        <f t="shared" ca="1" si="437"/>
        <v>0</v>
      </c>
      <c r="AA791" s="2">
        <f t="shared" ca="1" si="438"/>
        <v>-3</v>
      </c>
      <c r="AB791" s="2">
        <f t="shared" ca="1" si="439"/>
        <v>-10</v>
      </c>
      <c r="AC791" s="2" t="str">
        <f t="shared" ca="1" si="440"/>
        <v xml:space="preserve"> Current Quarter</v>
      </c>
      <c r="AD791" s="2" t="str">
        <f t="shared" ca="1" si="441"/>
        <v xml:space="preserve"> Current Month</v>
      </c>
      <c r="AE791" s="2" t="b">
        <f t="shared" ca="1" si="442"/>
        <v>1</v>
      </c>
      <c r="AF791" s="2" t="b">
        <f t="shared" ca="1" si="443"/>
        <v>1</v>
      </c>
      <c r="AG791" s="2" t="str">
        <f t="shared" si="444"/>
        <v>2018</v>
      </c>
      <c r="AH791" s="2" t="str">
        <f t="shared" si="445"/>
        <v>1</v>
      </c>
      <c r="AI791" t="str">
        <f t="shared" si="446"/>
        <v>02</v>
      </c>
      <c r="AJ791" s="2" t="str">
        <f t="shared" si="447"/>
        <v>2018 Q1</v>
      </c>
    </row>
    <row r="792" spans="1:36" x14ac:dyDescent="0.25">
      <c r="A792" s="1">
        <v>43160</v>
      </c>
      <c r="B792" s="2">
        <f t="shared" si="420"/>
        <v>2018</v>
      </c>
      <c r="C792" s="2">
        <f t="shared" si="421"/>
        <v>1</v>
      </c>
      <c r="D792" s="2">
        <f t="shared" si="422"/>
        <v>20181</v>
      </c>
      <c r="E792">
        <f t="shared" si="423"/>
        <v>3</v>
      </c>
      <c r="F792">
        <f t="shared" si="424"/>
        <v>201803</v>
      </c>
      <c r="G792">
        <f t="shared" si="425"/>
        <v>60</v>
      </c>
      <c r="H792">
        <f t="shared" si="426"/>
        <v>60</v>
      </c>
      <c r="I792">
        <f t="shared" si="427"/>
        <v>60</v>
      </c>
      <c r="J792">
        <f t="shared" si="428"/>
        <v>31</v>
      </c>
      <c r="K792" s="1">
        <f t="shared" si="429"/>
        <v>43160</v>
      </c>
      <c r="L792" s="1">
        <f t="shared" si="430"/>
        <v>43160</v>
      </c>
      <c r="M792" s="1">
        <f t="shared" si="448"/>
        <v>43190</v>
      </c>
      <c r="N792" s="1">
        <f t="shared" si="431"/>
        <v>43101</v>
      </c>
      <c r="O792" s="1">
        <f t="shared" si="449"/>
        <v>43190</v>
      </c>
      <c r="P792" s="2">
        <f t="shared" si="450"/>
        <v>27</v>
      </c>
      <c r="Q792" s="2">
        <f t="shared" si="451"/>
        <v>9</v>
      </c>
      <c r="R792" s="2">
        <f t="shared" ca="1" si="452"/>
        <v>2018</v>
      </c>
      <c r="S792" s="2">
        <f t="shared" ca="1" si="453"/>
        <v>4</v>
      </c>
      <c r="T792" s="2">
        <f t="shared" ca="1" si="454"/>
        <v>12</v>
      </c>
      <c r="U792" s="2">
        <f t="shared" ca="1" si="432"/>
        <v>344</v>
      </c>
      <c r="V792" s="2">
        <f t="shared" ca="1" si="433"/>
        <v>344</v>
      </c>
      <c r="W792" s="2">
        <f t="shared" ca="1" si="434"/>
        <v>71</v>
      </c>
      <c r="X792" s="2">
        <f t="shared" ca="1" si="435"/>
        <v>12</v>
      </c>
      <c r="Y792" s="2">
        <f t="shared" ca="1" si="436"/>
        <v>36</v>
      </c>
      <c r="Z792" s="2">
        <f t="shared" ca="1" si="437"/>
        <v>0</v>
      </c>
      <c r="AA792" s="2">
        <f t="shared" ca="1" si="438"/>
        <v>-3</v>
      </c>
      <c r="AB792" s="2">
        <f t="shared" ca="1" si="439"/>
        <v>-9</v>
      </c>
      <c r="AC792" s="2" t="str">
        <f t="shared" ca="1" si="440"/>
        <v xml:space="preserve"> Current Quarter</v>
      </c>
      <c r="AD792" s="2" t="str">
        <f t="shared" ca="1" si="441"/>
        <v xml:space="preserve"> Current Month</v>
      </c>
      <c r="AE792" s="2" t="b">
        <f t="shared" ca="1" si="442"/>
        <v>1</v>
      </c>
      <c r="AF792" s="2" t="b">
        <f t="shared" ca="1" si="443"/>
        <v>1</v>
      </c>
      <c r="AG792" s="2" t="str">
        <f t="shared" si="444"/>
        <v>2018</v>
      </c>
      <c r="AH792" s="2" t="str">
        <f t="shared" si="445"/>
        <v>1</v>
      </c>
      <c r="AI792" t="str">
        <f t="shared" si="446"/>
        <v>03</v>
      </c>
      <c r="AJ792" s="2" t="str">
        <f t="shared" si="447"/>
        <v>2018 Q1</v>
      </c>
    </row>
    <row r="793" spans="1:36" x14ac:dyDescent="0.25">
      <c r="A793" s="1">
        <v>43161</v>
      </c>
      <c r="B793" s="2">
        <f t="shared" si="420"/>
        <v>2018</v>
      </c>
      <c r="C793" s="2">
        <f t="shared" si="421"/>
        <v>1</v>
      </c>
      <c r="D793" s="2">
        <f t="shared" si="422"/>
        <v>20181</v>
      </c>
      <c r="E793">
        <f t="shared" si="423"/>
        <v>3</v>
      </c>
      <c r="F793">
        <f t="shared" si="424"/>
        <v>201803</v>
      </c>
      <c r="G793">
        <f t="shared" si="425"/>
        <v>61</v>
      </c>
      <c r="H793">
        <f t="shared" si="426"/>
        <v>61</v>
      </c>
      <c r="I793">
        <f t="shared" si="427"/>
        <v>61</v>
      </c>
      <c r="J793">
        <f t="shared" si="428"/>
        <v>30</v>
      </c>
      <c r="K793" s="1">
        <f t="shared" si="429"/>
        <v>43161</v>
      </c>
      <c r="L793" s="1">
        <f t="shared" si="430"/>
        <v>43160</v>
      </c>
      <c r="M793" s="1">
        <f t="shared" si="448"/>
        <v>43190</v>
      </c>
      <c r="N793" s="1">
        <f t="shared" si="431"/>
        <v>43101</v>
      </c>
      <c r="O793" s="1">
        <f t="shared" si="449"/>
        <v>43190</v>
      </c>
      <c r="P793" s="2">
        <f t="shared" si="450"/>
        <v>27</v>
      </c>
      <c r="Q793" s="2">
        <f t="shared" si="451"/>
        <v>9</v>
      </c>
      <c r="R793" s="2">
        <f t="shared" ca="1" si="452"/>
        <v>2018</v>
      </c>
      <c r="S793" s="2">
        <f t="shared" ca="1" si="453"/>
        <v>4</v>
      </c>
      <c r="T793" s="2">
        <f t="shared" ca="1" si="454"/>
        <v>12</v>
      </c>
      <c r="U793" s="2">
        <f t="shared" ca="1" si="432"/>
        <v>344</v>
      </c>
      <c r="V793" s="2">
        <f t="shared" ca="1" si="433"/>
        <v>344</v>
      </c>
      <c r="W793" s="2">
        <f t="shared" ca="1" si="434"/>
        <v>71</v>
      </c>
      <c r="X793" s="2">
        <f t="shared" ca="1" si="435"/>
        <v>12</v>
      </c>
      <c r="Y793" s="2">
        <f t="shared" ca="1" si="436"/>
        <v>36</v>
      </c>
      <c r="Z793" s="2">
        <f t="shared" ca="1" si="437"/>
        <v>0</v>
      </c>
      <c r="AA793" s="2">
        <f t="shared" ca="1" si="438"/>
        <v>-3</v>
      </c>
      <c r="AB793" s="2">
        <f t="shared" ca="1" si="439"/>
        <v>-9</v>
      </c>
      <c r="AC793" s="2" t="str">
        <f t="shared" ca="1" si="440"/>
        <v xml:space="preserve"> Current Quarter</v>
      </c>
      <c r="AD793" s="2" t="str">
        <f t="shared" ca="1" si="441"/>
        <v xml:space="preserve"> Current Month</v>
      </c>
      <c r="AE793" s="2" t="b">
        <f t="shared" ca="1" si="442"/>
        <v>1</v>
      </c>
      <c r="AF793" s="2" t="b">
        <f t="shared" ca="1" si="443"/>
        <v>1</v>
      </c>
      <c r="AG793" s="2" t="str">
        <f t="shared" si="444"/>
        <v>2018</v>
      </c>
      <c r="AH793" s="2" t="str">
        <f t="shared" si="445"/>
        <v>1</v>
      </c>
      <c r="AI793" t="str">
        <f t="shared" si="446"/>
        <v>03</v>
      </c>
      <c r="AJ793" s="2" t="str">
        <f t="shared" si="447"/>
        <v>2018 Q1</v>
      </c>
    </row>
    <row r="794" spans="1:36" x14ac:dyDescent="0.25">
      <c r="A794" s="1">
        <v>43162</v>
      </c>
      <c r="B794" s="2">
        <f t="shared" si="420"/>
        <v>2018</v>
      </c>
      <c r="C794" s="2">
        <f t="shared" si="421"/>
        <v>1</v>
      </c>
      <c r="D794" s="2">
        <f t="shared" si="422"/>
        <v>20181</v>
      </c>
      <c r="E794">
        <f t="shared" si="423"/>
        <v>3</v>
      </c>
      <c r="F794">
        <f t="shared" si="424"/>
        <v>201803</v>
      </c>
      <c r="G794">
        <f t="shared" si="425"/>
        <v>62</v>
      </c>
      <c r="H794">
        <f t="shared" si="426"/>
        <v>62</v>
      </c>
      <c r="I794">
        <f t="shared" si="427"/>
        <v>62</v>
      </c>
      <c r="J794">
        <f t="shared" si="428"/>
        <v>29</v>
      </c>
      <c r="K794" s="1">
        <f t="shared" si="429"/>
        <v>43162</v>
      </c>
      <c r="L794" s="1">
        <f t="shared" si="430"/>
        <v>43160</v>
      </c>
      <c r="M794" s="1">
        <f t="shared" si="448"/>
        <v>43190</v>
      </c>
      <c r="N794" s="1">
        <f t="shared" si="431"/>
        <v>43101</v>
      </c>
      <c r="O794" s="1">
        <f t="shared" si="449"/>
        <v>43190</v>
      </c>
      <c r="P794" s="2">
        <f t="shared" si="450"/>
        <v>27</v>
      </c>
      <c r="Q794" s="2">
        <f t="shared" si="451"/>
        <v>9</v>
      </c>
      <c r="R794" s="2">
        <f t="shared" ca="1" si="452"/>
        <v>2018</v>
      </c>
      <c r="S794" s="2">
        <f t="shared" ca="1" si="453"/>
        <v>4</v>
      </c>
      <c r="T794" s="2">
        <f t="shared" ca="1" si="454"/>
        <v>12</v>
      </c>
      <c r="U794" s="2">
        <f t="shared" ca="1" si="432"/>
        <v>344</v>
      </c>
      <c r="V794" s="2">
        <f t="shared" ca="1" si="433"/>
        <v>344</v>
      </c>
      <c r="W794" s="2">
        <f t="shared" ca="1" si="434"/>
        <v>71</v>
      </c>
      <c r="X794" s="2">
        <f t="shared" ca="1" si="435"/>
        <v>12</v>
      </c>
      <c r="Y794" s="2">
        <f t="shared" ca="1" si="436"/>
        <v>36</v>
      </c>
      <c r="Z794" s="2">
        <f t="shared" ca="1" si="437"/>
        <v>0</v>
      </c>
      <c r="AA794" s="2">
        <f t="shared" ca="1" si="438"/>
        <v>-3</v>
      </c>
      <c r="AB794" s="2">
        <f t="shared" ca="1" si="439"/>
        <v>-9</v>
      </c>
      <c r="AC794" s="2" t="str">
        <f t="shared" ca="1" si="440"/>
        <v xml:space="preserve"> Current Quarter</v>
      </c>
      <c r="AD794" s="2" t="str">
        <f t="shared" ca="1" si="441"/>
        <v xml:space="preserve"> Current Month</v>
      </c>
      <c r="AE794" s="2" t="b">
        <f t="shared" ca="1" si="442"/>
        <v>1</v>
      </c>
      <c r="AF794" s="2" t="b">
        <f t="shared" ca="1" si="443"/>
        <v>1</v>
      </c>
      <c r="AG794" s="2" t="str">
        <f t="shared" si="444"/>
        <v>2018</v>
      </c>
      <c r="AH794" s="2" t="str">
        <f t="shared" si="445"/>
        <v>1</v>
      </c>
      <c r="AI794" t="str">
        <f t="shared" si="446"/>
        <v>03</v>
      </c>
      <c r="AJ794" s="2" t="str">
        <f t="shared" si="447"/>
        <v>2018 Q1</v>
      </c>
    </row>
    <row r="795" spans="1:36" x14ac:dyDescent="0.25">
      <c r="A795" s="1">
        <v>43163</v>
      </c>
      <c r="B795" s="2">
        <f t="shared" si="420"/>
        <v>2018</v>
      </c>
      <c r="C795" s="2">
        <f t="shared" si="421"/>
        <v>1</v>
      </c>
      <c r="D795" s="2">
        <f t="shared" si="422"/>
        <v>20181</v>
      </c>
      <c r="E795">
        <f t="shared" si="423"/>
        <v>3</v>
      </c>
      <c r="F795">
        <f t="shared" si="424"/>
        <v>201803</v>
      </c>
      <c r="G795">
        <f t="shared" si="425"/>
        <v>63</v>
      </c>
      <c r="H795">
        <f t="shared" si="426"/>
        <v>63</v>
      </c>
      <c r="I795">
        <f t="shared" si="427"/>
        <v>63</v>
      </c>
      <c r="J795">
        <f t="shared" si="428"/>
        <v>28</v>
      </c>
      <c r="K795" s="1">
        <f t="shared" si="429"/>
        <v>43163</v>
      </c>
      <c r="L795" s="1">
        <f t="shared" si="430"/>
        <v>43160</v>
      </c>
      <c r="M795" s="1">
        <f t="shared" si="448"/>
        <v>43190</v>
      </c>
      <c r="N795" s="1">
        <f t="shared" si="431"/>
        <v>43101</v>
      </c>
      <c r="O795" s="1">
        <f t="shared" si="449"/>
        <v>43190</v>
      </c>
      <c r="P795" s="2">
        <f t="shared" si="450"/>
        <v>27</v>
      </c>
      <c r="Q795" s="2">
        <f t="shared" si="451"/>
        <v>9</v>
      </c>
      <c r="R795" s="2">
        <f t="shared" ca="1" si="452"/>
        <v>2018</v>
      </c>
      <c r="S795" s="2">
        <f t="shared" ca="1" si="453"/>
        <v>4</v>
      </c>
      <c r="T795" s="2">
        <f t="shared" ca="1" si="454"/>
        <v>12</v>
      </c>
      <c r="U795" s="2">
        <f t="shared" ca="1" si="432"/>
        <v>344</v>
      </c>
      <c r="V795" s="2">
        <f t="shared" ca="1" si="433"/>
        <v>344</v>
      </c>
      <c r="W795" s="2">
        <f t="shared" ca="1" si="434"/>
        <v>71</v>
      </c>
      <c r="X795" s="2">
        <f t="shared" ca="1" si="435"/>
        <v>12</v>
      </c>
      <c r="Y795" s="2">
        <f t="shared" ca="1" si="436"/>
        <v>36</v>
      </c>
      <c r="Z795" s="2">
        <f t="shared" ca="1" si="437"/>
        <v>0</v>
      </c>
      <c r="AA795" s="2">
        <f t="shared" ca="1" si="438"/>
        <v>-3</v>
      </c>
      <c r="AB795" s="2">
        <f t="shared" ca="1" si="439"/>
        <v>-9</v>
      </c>
      <c r="AC795" s="2" t="str">
        <f t="shared" ca="1" si="440"/>
        <v xml:space="preserve"> Current Quarter</v>
      </c>
      <c r="AD795" s="2" t="str">
        <f t="shared" ca="1" si="441"/>
        <v xml:space="preserve"> Current Month</v>
      </c>
      <c r="AE795" s="2" t="b">
        <f t="shared" ca="1" si="442"/>
        <v>1</v>
      </c>
      <c r="AF795" s="2" t="b">
        <f t="shared" ca="1" si="443"/>
        <v>1</v>
      </c>
      <c r="AG795" s="2" t="str">
        <f t="shared" si="444"/>
        <v>2018</v>
      </c>
      <c r="AH795" s="2" t="str">
        <f t="shared" si="445"/>
        <v>1</v>
      </c>
      <c r="AI795" t="str">
        <f t="shared" si="446"/>
        <v>03</v>
      </c>
      <c r="AJ795" s="2" t="str">
        <f t="shared" si="447"/>
        <v>2018 Q1</v>
      </c>
    </row>
    <row r="796" spans="1:36" x14ac:dyDescent="0.25">
      <c r="A796" s="1">
        <v>43164</v>
      </c>
      <c r="B796" s="2">
        <f t="shared" si="420"/>
        <v>2018</v>
      </c>
      <c r="C796" s="2">
        <f t="shared" si="421"/>
        <v>1</v>
      </c>
      <c r="D796" s="2">
        <f t="shared" si="422"/>
        <v>20181</v>
      </c>
      <c r="E796">
        <f t="shared" si="423"/>
        <v>3</v>
      </c>
      <c r="F796">
        <f t="shared" si="424"/>
        <v>201803</v>
      </c>
      <c r="G796">
        <f t="shared" si="425"/>
        <v>64</v>
      </c>
      <c r="H796">
        <f t="shared" si="426"/>
        <v>64</v>
      </c>
      <c r="I796">
        <f t="shared" si="427"/>
        <v>64</v>
      </c>
      <c r="J796">
        <f t="shared" si="428"/>
        <v>27</v>
      </c>
      <c r="K796" s="1">
        <f t="shared" si="429"/>
        <v>43164</v>
      </c>
      <c r="L796" s="1">
        <f t="shared" si="430"/>
        <v>43160</v>
      </c>
      <c r="M796" s="1">
        <f t="shared" si="448"/>
        <v>43190</v>
      </c>
      <c r="N796" s="1">
        <f t="shared" si="431"/>
        <v>43101</v>
      </c>
      <c r="O796" s="1">
        <f t="shared" si="449"/>
        <v>43190</v>
      </c>
      <c r="P796" s="2">
        <f t="shared" si="450"/>
        <v>27</v>
      </c>
      <c r="Q796" s="2">
        <f t="shared" si="451"/>
        <v>9</v>
      </c>
      <c r="R796" s="2">
        <f t="shared" ca="1" si="452"/>
        <v>2018</v>
      </c>
      <c r="S796" s="2">
        <f t="shared" ca="1" si="453"/>
        <v>4</v>
      </c>
      <c r="T796" s="2">
        <f t="shared" ca="1" si="454"/>
        <v>12</v>
      </c>
      <c r="U796" s="2">
        <f t="shared" ca="1" si="432"/>
        <v>344</v>
      </c>
      <c r="V796" s="2">
        <f t="shared" ca="1" si="433"/>
        <v>344</v>
      </c>
      <c r="W796" s="2">
        <f t="shared" ca="1" si="434"/>
        <v>71</v>
      </c>
      <c r="X796" s="2">
        <f t="shared" ca="1" si="435"/>
        <v>12</v>
      </c>
      <c r="Y796" s="2">
        <f t="shared" ca="1" si="436"/>
        <v>36</v>
      </c>
      <c r="Z796" s="2">
        <f t="shared" ca="1" si="437"/>
        <v>0</v>
      </c>
      <c r="AA796" s="2">
        <f t="shared" ca="1" si="438"/>
        <v>-3</v>
      </c>
      <c r="AB796" s="2">
        <f t="shared" ca="1" si="439"/>
        <v>-9</v>
      </c>
      <c r="AC796" s="2" t="str">
        <f t="shared" ca="1" si="440"/>
        <v xml:space="preserve"> Current Quarter</v>
      </c>
      <c r="AD796" s="2" t="str">
        <f t="shared" ca="1" si="441"/>
        <v xml:space="preserve"> Current Month</v>
      </c>
      <c r="AE796" s="2" t="b">
        <f t="shared" ca="1" si="442"/>
        <v>1</v>
      </c>
      <c r="AF796" s="2" t="b">
        <f t="shared" ca="1" si="443"/>
        <v>1</v>
      </c>
      <c r="AG796" s="2" t="str">
        <f t="shared" si="444"/>
        <v>2018</v>
      </c>
      <c r="AH796" s="2" t="str">
        <f t="shared" si="445"/>
        <v>1</v>
      </c>
      <c r="AI796" t="str">
        <f t="shared" si="446"/>
        <v>03</v>
      </c>
      <c r="AJ796" s="2" t="str">
        <f t="shared" si="447"/>
        <v>2018 Q1</v>
      </c>
    </row>
    <row r="797" spans="1:36" x14ac:dyDescent="0.25">
      <c r="A797" s="1">
        <v>43165</v>
      </c>
      <c r="B797" s="2">
        <f t="shared" si="420"/>
        <v>2018</v>
      </c>
      <c r="C797" s="2">
        <f t="shared" si="421"/>
        <v>1</v>
      </c>
      <c r="D797" s="2">
        <f t="shared" si="422"/>
        <v>20181</v>
      </c>
      <c r="E797">
        <f t="shared" si="423"/>
        <v>3</v>
      </c>
      <c r="F797">
        <f t="shared" si="424"/>
        <v>201803</v>
      </c>
      <c r="G797">
        <f t="shared" si="425"/>
        <v>65</v>
      </c>
      <c r="H797">
        <f t="shared" si="426"/>
        <v>65</v>
      </c>
      <c r="I797">
        <f t="shared" si="427"/>
        <v>65</v>
      </c>
      <c r="J797">
        <f t="shared" si="428"/>
        <v>26</v>
      </c>
      <c r="K797" s="1">
        <f t="shared" si="429"/>
        <v>43165</v>
      </c>
      <c r="L797" s="1">
        <f t="shared" si="430"/>
        <v>43160</v>
      </c>
      <c r="M797" s="1">
        <f t="shared" si="448"/>
        <v>43190</v>
      </c>
      <c r="N797" s="1">
        <f t="shared" si="431"/>
        <v>43101</v>
      </c>
      <c r="O797" s="1">
        <f t="shared" si="449"/>
        <v>43190</v>
      </c>
      <c r="P797" s="2">
        <f t="shared" si="450"/>
        <v>27</v>
      </c>
      <c r="Q797" s="2">
        <f t="shared" si="451"/>
        <v>9</v>
      </c>
      <c r="R797" s="2">
        <f t="shared" ca="1" si="452"/>
        <v>2018</v>
      </c>
      <c r="S797" s="2">
        <f t="shared" ca="1" si="453"/>
        <v>4</v>
      </c>
      <c r="T797" s="2">
        <f t="shared" ca="1" si="454"/>
        <v>12</v>
      </c>
      <c r="U797" s="2">
        <f t="shared" ca="1" si="432"/>
        <v>344</v>
      </c>
      <c r="V797" s="2">
        <f t="shared" ca="1" si="433"/>
        <v>344</v>
      </c>
      <c r="W797" s="2">
        <f t="shared" ca="1" si="434"/>
        <v>71</v>
      </c>
      <c r="X797" s="2">
        <f t="shared" ca="1" si="435"/>
        <v>12</v>
      </c>
      <c r="Y797" s="2">
        <f t="shared" ca="1" si="436"/>
        <v>36</v>
      </c>
      <c r="Z797" s="2">
        <f t="shared" ca="1" si="437"/>
        <v>0</v>
      </c>
      <c r="AA797" s="2">
        <f t="shared" ca="1" si="438"/>
        <v>-3</v>
      </c>
      <c r="AB797" s="2">
        <f t="shared" ca="1" si="439"/>
        <v>-9</v>
      </c>
      <c r="AC797" s="2" t="str">
        <f t="shared" ca="1" si="440"/>
        <v xml:space="preserve"> Current Quarter</v>
      </c>
      <c r="AD797" s="2" t="str">
        <f t="shared" ca="1" si="441"/>
        <v xml:space="preserve"> Current Month</v>
      </c>
      <c r="AE797" s="2" t="b">
        <f t="shared" ca="1" si="442"/>
        <v>1</v>
      </c>
      <c r="AF797" s="2" t="b">
        <f t="shared" ca="1" si="443"/>
        <v>1</v>
      </c>
      <c r="AG797" s="2" t="str">
        <f t="shared" si="444"/>
        <v>2018</v>
      </c>
      <c r="AH797" s="2" t="str">
        <f t="shared" si="445"/>
        <v>1</v>
      </c>
      <c r="AI797" t="str">
        <f t="shared" si="446"/>
        <v>03</v>
      </c>
      <c r="AJ797" s="2" t="str">
        <f t="shared" si="447"/>
        <v>2018 Q1</v>
      </c>
    </row>
    <row r="798" spans="1:36" x14ac:dyDescent="0.25">
      <c r="A798" s="1">
        <v>43166</v>
      </c>
      <c r="B798" s="2">
        <f t="shared" si="420"/>
        <v>2018</v>
      </c>
      <c r="C798" s="2">
        <f t="shared" si="421"/>
        <v>1</v>
      </c>
      <c r="D798" s="2">
        <f t="shared" si="422"/>
        <v>20181</v>
      </c>
      <c r="E798">
        <f t="shared" si="423"/>
        <v>3</v>
      </c>
      <c r="F798">
        <f t="shared" si="424"/>
        <v>201803</v>
      </c>
      <c r="G798">
        <f t="shared" si="425"/>
        <v>66</v>
      </c>
      <c r="H798">
        <f t="shared" si="426"/>
        <v>66</v>
      </c>
      <c r="I798">
        <f t="shared" si="427"/>
        <v>66</v>
      </c>
      <c r="J798">
        <f t="shared" si="428"/>
        <v>25</v>
      </c>
      <c r="K798" s="1">
        <f t="shared" si="429"/>
        <v>43166</v>
      </c>
      <c r="L798" s="1">
        <f t="shared" si="430"/>
        <v>43160</v>
      </c>
      <c r="M798" s="1">
        <f t="shared" si="448"/>
        <v>43190</v>
      </c>
      <c r="N798" s="1">
        <f t="shared" si="431"/>
        <v>43101</v>
      </c>
      <c r="O798" s="1">
        <f t="shared" si="449"/>
        <v>43190</v>
      </c>
      <c r="P798" s="2">
        <f t="shared" si="450"/>
        <v>27</v>
      </c>
      <c r="Q798" s="2">
        <f t="shared" si="451"/>
        <v>9</v>
      </c>
      <c r="R798" s="2">
        <f t="shared" ca="1" si="452"/>
        <v>2018</v>
      </c>
      <c r="S798" s="2">
        <f t="shared" ca="1" si="453"/>
        <v>4</v>
      </c>
      <c r="T798" s="2">
        <f t="shared" ca="1" si="454"/>
        <v>12</v>
      </c>
      <c r="U798" s="2">
        <f t="shared" ca="1" si="432"/>
        <v>344</v>
      </c>
      <c r="V798" s="2">
        <f t="shared" ca="1" si="433"/>
        <v>344</v>
      </c>
      <c r="W798" s="2">
        <f t="shared" ca="1" si="434"/>
        <v>71</v>
      </c>
      <c r="X798" s="2">
        <f t="shared" ca="1" si="435"/>
        <v>12</v>
      </c>
      <c r="Y798" s="2">
        <f t="shared" ca="1" si="436"/>
        <v>36</v>
      </c>
      <c r="Z798" s="2">
        <f t="shared" ca="1" si="437"/>
        <v>0</v>
      </c>
      <c r="AA798" s="2">
        <f t="shared" ca="1" si="438"/>
        <v>-3</v>
      </c>
      <c r="AB798" s="2">
        <f t="shared" ca="1" si="439"/>
        <v>-9</v>
      </c>
      <c r="AC798" s="2" t="str">
        <f t="shared" ca="1" si="440"/>
        <v xml:space="preserve"> Current Quarter</v>
      </c>
      <c r="AD798" s="2" t="str">
        <f t="shared" ca="1" si="441"/>
        <v xml:space="preserve"> Current Month</v>
      </c>
      <c r="AE798" s="2" t="b">
        <f t="shared" ca="1" si="442"/>
        <v>1</v>
      </c>
      <c r="AF798" s="2" t="b">
        <f t="shared" ca="1" si="443"/>
        <v>1</v>
      </c>
      <c r="AG798" s="2" t="str">
        <f t="shared" si="444"/>
        <v>2018</v>
      </c>
      <c r="AH798" s="2" t="str">
        <f t="shared" si="445"/>
        <v>1</v>
      </c>
      <c r="AI798" t="str">
        <f t="shared" si="446"/>
        <v>03</v>
      </c>
      <c r="AJ798" s="2" t="str">
        <f t="shared" si="447"/>
        <v>2018 Q1</v>
      </c>
    </row>
    <row r="799" spans="1:36" x14ac:dyDescent="0.25">
      <c r="A799" s="1">
        <v>43167</v>
      </c>
      <c r="B799" s="2">
        <f t="shared" si="420"/>
        <v>2018</v>
      </c>
      <c r="C799" s="2">
        <f t="shared" si="421"/>
        <v>1</v>
      </c>
      <c r="D799" s="2">
        <f t="shared" si="422"/>
        <v>20181</v>
      </c>
      <c r="E799">
        <f t="shared" si="423"/>
        <v>3</v>
      </c>
      <c r="F799">
        <f t="shared" si="424"/>
        <v>201803</v>
      </c>
      <c r="G799">
        <f t="shared" si="425"/>
        <v>67</v>
      </c>
      <c r="H799">
        <f t="shared" si="426"/>
        <v>67</v>
      </c>
      <c r="I799">
        <f t="shared" si="427"/>
        <v>67</v>
      </c>
      <c r="J799">
        <f t="shared" si="428"/>
        <v>24</v>
      </c>
      <c r="K799" s="1">
        <f t="shared" si="429"/>
        <v>43167</v>
      </c>
      <c r="L799" s="1">
        <f t="shared" si="430"/>
        <v>43160</v>
      </c>
      <c r="M799" s="1">
        <f t="shared" si="448"/>
        <v>43190</v>
      </c>
      <c r="N799" s="1">
        <f t="shared" si="431"/>
        <v>43101</v>
      </c>
      <c r="O799" s="1">
        <f t="shared" si="449"/>
        <v>43190</v>
      </c>
      <c r="P799" s="2">
        <f t="shared" si="450"/>
        <v>27</v>
      </c>
      <c r="Q799" s="2">
        <f t="shared" si="451"/>
        <v>9</v>
      </c>
      <c r="R799" s="2">
        <f t="shared" ca="1" si="452"/>
        <v>2018</v>
      </c>
      <c r="S799" s="2">
        <f t="shared" ca="1" si="453"/>
        <v>4</v>
      </c>
      <c r="T799" s="2">
        <f t="shared" ca="1" si="454"/>
        <v>12</v>
      </c>
      <c r="U799" s="2">
        <f t="shared" ca="1" si="432"/>
        <v>344</v>
      </c>
      <c r="V799" s="2">
        <f t="shared" ca="1" si="433"/>
        <v>344</v>
      </c>
      <c r="W799" s="2">
        <f t="shared" ca="1" si="434"/>
        <v>71</v>
      </c>
      <c r="X799" s="2">
        <f t="shared" ca="1" si="435"/>
        <v>12</v>
      </c>
      <c r="Y799" s="2">
        <f t="shared" ca="1" si="436"/>
        <v>36</v>
      </c>
      <c r="Z799" s="2">
        <f t="shared" ca="1" si="437"/>
        <v>0</v>
      </c>
      <c r="AA799" s="2">
        <f t="shared" ca="1" si="438"/>
        <v>-3</v>
      </c>
      <c r="AB799" s="2">
        <f t="shared" ca="1" si="439"/>
        <v>-9</v>
      </c>
      <c r="AC799" s="2" t="str">
        <f t="shared" ca="1" si="440"/>
        <v xml:space="preserve"> Current Quarter</v>
      </c>
      <c r="AD799" s="2" t="str">
        <f t="shared" ca="1" si="441"/>
        <v xml:space="preserve"> Current Month</v>
      </c>
      <c r="AE799" s="2" t="b">
        <f t="shared" ca="1" si="442"/>
        <v>1</v>
      </c>
      <c r="AF799" s="2" t="b">
        <f t="shared" ca="1" si="443"/>
        <v>1</v>
      </c>
      <c r="AG799" s="2" t="str">
        <f t="shared" si="444"/>
        <v>2018</v>
      </c>
      <c r="AH799" s="2" t="str">
        <f t="shared" si="445"/>
        <v>1</v>
      </c>
      <c r="AI799" t="str">
        <f t="shared" si="446"/>
        <v>03</v>
      </c>
      <c r="AJ799" s="2" t="str">
        <f t="shared" si="447"/>
        <v>2018 Q1</v>
      </c>
    </row>
    <row r="800" spans="1:36" x14ac:dyDescent="0.25">
      <c r="A800" s="1">
        <v>43168</v>
      </c>
      <c r="B800" s="2">
        <f t="shared" si="420"/>
        <v>2018</v>
      </c>
      <c r="C800" s="2">
        <f t="shared" si="421"/>
        <v>1</v>
      </c>
      <c r="D800" s="2">
        <f t="shared" si="422"/>
        <v>20181</v>
      </c>
      <c r="E800">
        <f t="shared" si="423"/>
        <v>3</v>
      </c>
      <c r="F800">
        <f t="shared" si="424"/>
        <v>201803</v>
      </c>
      <c r="G800">
        <f t="shared" si="425"/>
        <v>68</v>
      </c>
      <c r="H800">
        <f t="shared" si="426"/>
        <v>68</v>
      </c>
      <c r="I800">
        <f t="shared" si="427"/>
        <v>68</v>
      </c>
      <c r="J800">
        <f t="shared" si="428"/>
        <v>23</v>
      </c>
      <c r="K800" s="1">
        <f t="shared" si="429"/>
        <v>43168</v>
      </c>
      <c r="L800" s="1">
        <f t="shared" si="430"/>
        <v>43160</v>
      </c>
      <c r="M800" s="1">
        <f t="shared" si="448"/>
        <v>43190</v>
      </c>
      <c r="N800" s="1">
        <f t="shared" si="431"/>
        <v>43101</v>
      </c>
      <c r="O800" s="1">
        <f t="shared" si="449"/>
        <v>43190</v>
      </c>
      <c r="P800" s="2">
        <f t="shared" si="450"/>
        <v>27</v>
      </c>
      <c r="Q800" s="2">
        <f t="shared" si="451"/>
        <v>9</v>
      </c>
      <c r="R800" s="2">
        <f t="shared" ca="1" si="452"/>
        <v>2018</v>
      </c>
      <c r="S800" s="2">
        <f t="shared" ca="1" si="453"/>
        <v>4</v>
      </c>
      <c r="T800" s="2">
        <f t="shared" ca="1" si="454"/>
        <v>12</v>
      </c>
      <c r="U800" s="2">
        <f t="shared" ca="1" si="432"/>
        <v>344</v>
      </c>
      <c r="V800" s="2">
        <f t="shared" ca="1" si="433"/>
        <v>344</v>
      </c>
      <c r="W800" s="2">
        <f t="shared" ca="1" si="434"/>
        <v>71</v>
      </c>
      <c r="X800" s="2">
        <f t="shared" ca="1" si="435"/>
        <v>12</v>
      </c>
      <c r="Y800" s="2">
        <f t="shared" ca="1" si="436"/>
        <v>36</v>
      </c>
      <c r="Z800" s="2">
        <f t="shared" ca="1" si="437"/>
        <v>0</v>
      </c>
      <c r="AA800" s="2">
        <f t="shared" ca="1" si="438"/>
        <v>-3</v>
      </c>
      <c r="AB800" s="2">
        <f t="shared" ca="1" si="439"/>
        <v>-9</v>
      </c>
      <c r="AC800" s="2" t="str">
        <f t="shared" ca="1" si="440"/>
        <v xml:space="preserve"> Current Quarter</v>
      </c>
      <c r="AD800" s="2" t="str">
        <f t="shared" ca="1" si="441"/>
        <v xml:space="preserve"> Current Month</v>
      </c>
      <c r="AE800" s="2" t="b">
        <f t="shared" ca="1" si="442"/>
        <v>1</v>
      </c>
      <c r="AF800" s="2" t="b">
        <f t="shared" ca="1" si="443"/>
        <v>1</v>
      </c>
      <c r="AG800" s="2" t="str">
        <f t="shared" si="444"/>
        <v>2018</v>
      </c>
      <c r="AH800" s="2" t="str">
        <f t="shared" si="445"/>
        <v>1</v>
      </c>
      <c r="AI800" t="str">
        <f t="shared" si="446"/>
        <v>03</v>
      </c>
      <c r="AJ800" s="2" t="str">
        <f t="shared" si="447"/>
        <v>2018 Q1</v>
      </c>
    </row>
    <row r="801" spans="1:36" x14ac:dyDescent="0.25">
      <c r="A801" s="1">
        <v>43169</v>
      </c>
      <c r="B801" s="2">
        <f t="shared" si="420"/>
        <v>2018</v>
      </c>
      <c r="C801" s="2">
        <f t="shared" si="421"/>
        <v>1</v>
      </c>
      <c r="D801" s="2">
        <f t="shared" si="422"/>
        <v>20181</v>
      </c>
      <c r="E801">
        <f t="shared" si="423"/>
        <v>3</v>
      </c>
      <c r="F801">
        <f t="shared" si="424"/>
        <v>201803</v>
      </c>
      <c r="G801">
        <f t="shared" si="425"/>
        <v>69</v>
      </c>
      <c r="H801">
        <f t="shared" si="426"/>
        <v>69</v>
      </c>
      <c r="I801">
        <f t="shared" si="427"/>
        <v>69</v>
      </c>
      <c r="J801">
        <f t="shared" si="428"/>
        <v>22</v>
      </c>
      <c r="K801" s="1">
        <f t="shared" si="429"/>
        <v>43169</v>
      </c>
      <c r="L801" s="1">
        <f t="shared" si="430"/>
        <v>43160</v>
      </c>
      <c r="M801" s="1">
        <f t="shared" si="448"/>
        <v>43190</v>
      </c>
      <c r="N801" s="1">
        <f t="shared" si="431"/>
        <v>43101</v>
      </c>
      <c r="O801" s="1">
        <f t="shared" si="449"/>
        <v>43190</v>
      </c>
      <c r="P801" s="2">
        <f t="shared" si="450"/>
        <v>27</v>
      </c>
      <c r="Q801" s="2">
        <f t="shared" si="451"/>
        <v>9</v>
      </c>
      <c r="R801" s="2">
        <f t="shared" ca="1" si="452"/>
        <v>2018</v>
      </c>
      <c r="S801" s="2">
        <f t="shared" ca="1" si="453"/>
        <v>4</v>
      </c>
      <c r="T801" s="2">
        <f t="shared" ca="1" si="454"/>
        <v>12</v>
      </c>
      <c r="U801" s="2">
        <f t="shared" ca="1" si="432"/>
        <v>344</v>
      </c>
      <c r="V801" s="2">
        <f t="shared" ca="1" si="433"/>
        <v>344</v>
      </c>
      <c r="W801" s="2">
        <f t="shared" ca="1" si="434"/>
        <v>71</v>
      </c>
      <c r="X801" s="2">
        <f t="shared" ca="1" si="435"/>
        <v>12</v>
      </c>
      <c r="Y801" s="2">
        <f t="shared" ca="1" si="436"/>
        <v>36</v>
      </c>
      <c r="Z801" s="2">
        <f t="shared" ca="1" si="437"/>
        <v>0</v>
      </c>
      <c r="AA801" s="2">
        <f t="shared" ca="1" si="438"/>
        <v>-3</v>
      </c>
      <c r="AB801" s="2">
        <f t="shared" ca="1" si="439"/>
        <v>-9</v>
      </c>
      <c r="AC801" s="2" t="str">
        <f t="shared" ca="1" si="440"/>
        <v xml:space="preserve"> Current Quarter</v>
      </c>
      <c r="AD801" s="2" t="str">
        <f t="shared" ca="1" si="441"/>
        <v xml:space="preserve"> Current Month</v>
      </c>
      <c r="AE801" s="2" t="b">
        <f t="shared" ca="1" si="442"/>
        <v>1</v>
      </c>
      <c r="AF801" s="2" t="b">
        <f t="shared" ca="1" si="443"/>
        <v>1</v>
      </c>
      <c r="AG801" s="2" t="str">
        <f t="shared" si="444"/>
        <v>2018</v>
      </c>
      <c r="AH801" s="2" t="str">
        <f t="shared" si="445"/>
        <v>1</v>
      </c>
      <c r="AI801" t="str">
        <f t="shared" si="446"/>
        <v>03</v>
      </c>
      <c r="AJ801" s="2" t="str">
        <f t="shared" si="447"/>
        <v>2018 Q1</v>
      </c>
    </row>
    <row r="802" spans="1:36" x14ac:dyDescent="0.25">
      <c r="A802" s="1">
        <v>43170</v>
      </c>
      <c r="B802" s="2">
        <f t="shared" si="420"/>
        <v>2018</v>
      </c>
      <c r="C802" s="2">
        <f t="shared" si="421"/>
        <v>1</v>
      </c>
      <c r="D802" s="2">
        <f t="shared" si="422"/>
        <v>20181</v>
      </c>
      <c r="E802">
        <f t="shared" si="423"/>
        <v>3</v>
      </c>
      <c r="F802">
        <f t="shared" si="424"/>
        <v>201803</v>
      </c>
      <c r="G802">
        <f t="shared" si="425"/>
        <v>70</v>
      </c>
      <c r="H802">
        <f t="shared" si="426"/>
        <v>70</v>
      </c>
      <c r="I802">
        <f t="shared" si="427"/>
        <v>70</v>
      </c>
      <c r="J802">
        <f t="shared" si="428"/>
        <v>21</v>
      </c>
      <c r="K802" s="1">
        <f t="shared" si="429"/>
        <v>43170</v>
      </c>
      <c r="L802" s="1">
        <f t="shared" si="430"/>
        <v>43160</v>
      </c>
      <c r="M802" s="1">
        <f t="shared" si="448"/>
        <v>43190</v>
      </c>
      <c r="N802" s="1">
        <f t="shared" si="431"/>
        <v>43101</v>
      </c>
      <c r="O802" s="1">
        <f t="shared" si="449"/>
        <v>43190</v>
      </c>
      <c r="P802" s="2">
        <f t="shared" si="450"/>
        <v>27</v>
      </c>
      <c r="Q802" s="2">
        <f t="shared" si="451"/>
        <v>9</v>
      </c>
      <c r="R802" s="2">
        <f t="shared" ca="1" si="452"/>
        <v>2018</v>
      </c>
      <c r="S802" s="2">
        <f t="shared" ca="1" si="453"/>
        <v>4</v>
      </c>
      <c r="T802" s="2">
        <f t="shared" ca="1" si="454"/>
        <v>12</v>
      </c>
      <c r="U802" s="2">
        <f t="shared" ca="1" si="432"/>
        <v>344</v>
      </c>
      <c r="V802" s="2">
        <f t="shared" ca="1" si="433"/>
        <v>344</v>
      </c>
      <c r="W802" s="2">
        <f t="shared" ca="1" si="434"/>
        <v>71</v>
      </c>
      <c r="X802" s="2">
        <f t="shared" ca="1" si="435"/>
        <v>12</v>
      </c>
      <c r="Y802" s="2">
        <f t="shared" ca="1" si="436"/>
        <v>36</v>
      </c>
      <c r="Z802" s="2">
        <f t="shared" ca="1" si="437"/>
        <v>0</v>
      </c>
      <c r="AA802" s="2">
        <f t="shared" ca="1" si="438"/>
        <v>-3</v>
      </c>
      <c r="AB802" s="2">
        <f t="shared" ca="1" si="439"/>
        <v>-9</v>
      </c>
      <c r="AC802" s="2" t="str">
        <f t="shared" ca="1" si="440"/>
        <v xml:space="preserve"> Current Quarter</v>
      </c>
      <c r="AD802" s="2" t="str">
        <f t="shared" ca="1" si="441"/>
        <v xml:space="preserve"> Current Month</v>
      </c>
      <c r="AE802" s="2" t="b">
        <f t="shared" ca="1" si="442"/>
        <v>1</v>
      </c>
      <c r="AF802" s="2" t="b">
        <f t="shared" ca="1" si="443"/>
        <v>1</v>
      </c>
      <c r="AG802" s="2" t="str">
        <f t="shared" si="444"/>
        <v>2018</v>
      </c>
      <c r="AH802" s="2" t="str">
        <f t="shared" si="445"/>
        <v>1</v>
      </c>
      <c r="AI802" t="str">
        <f t="shared" si="446"/>
        <v>03</v>
      </c>
      <c r="AJ802" s="2" t="str">
        <f t="shared" si="447"/>
        <v>2018 Q1</v>
      </c>
    </row>
    <row r="803" spans="1:36" x14ac:dyDescent="0.25">
      <c r="A803" s="1">
        <v>43171</v>
      </c>
      <c r="B803" s="2">
        <f t="shared" si="420"/>
        <v>2018</v>
      </c>
      <c r="C803" s="2">
        <f t="shared" si="421"/>
        <v>1</v>
      </c>
      <c r="D803" s="2">
        <f t="shared" si="422"/>
        <v>20181</v>
      </c>
      <c r="E803">
        <f t="shared" si="423"/>
        <v>3</v>
      </c>
      <c r="F803">
        <f t="shared" si="424"/>
        <v>201803</v>
      </c>
      <c r="G803">
        <f t="shared" si="425"/>
        <v>71</v>
      </c>
      <c r="H803">
        <f t="shared" si="426"/>
        <v>71</v>
      </c>
      <c r="I803">
        <f t="shared" si="427"/>
        <v>71</v>
      </c>
      <c r="J803">
        <f t="shared" si="428"/>
        <v>20</v>
      </c>
      <c r="K803" s="1">
        <f t="shared" si="429"/>
        <v>43171</v>
      </c>
      <c r="L803" s="1">
        <f t="shared" si="430"/>
        <v>43160</v>
      </c>
      <c r="M803" s="1">
        <f t="shared" si="448"/>
        <v>43190</v>
      </c>
      <c r="N803" s="1">
        <f t="shared" si="431"/>
        <v>43101</v>
      </c>
      <c r="O803" s="1">
        <f t="shared" si="449"/>
        <v>43190</v>
      </c>
      <c r="P803" s="2">
        <f t="shared" si="450"/>
        <v>27</v>
      </c>
      <c r="Q803" s="2">
        <f t="shared" si="451"/>
        <v>9</v>
      </c>
      <c r="R803" s="2">
        <f t="shared" ca="1" si="452"/>
        <v>2018</v>
      </c>
      <c r="S803" s="2">
        <f t="shared" ca="1" si="453"/>
        <v>4</v>
      </c>
      <c r="T803" s="2">
        <f t="shared" ca="1" si="454"/>
        <v>12</v>
      </c>
      <c r="U803" s="2">
        <f t="shared" ca="1" si="432"/>
        <v>344</v>
      </c>
      <c r="V803" s="2">
        <f t="shared" ca="1" si="433"/>
        <v>344</v>
      </c>
      <c r="W803" s="2">
        <f t="shared" ca="1" si="434"/>
        <v>71</v>
      </c>
      <c r="X803" s="2">
        <f t="shared" ca="1" si="435"/>
        <v>12</v>
      </c>
      <c r="Y803" s="2">
        <f t="shared" ca="1" si="436"/>
        <v>36</v>
      </c>
      <c r="Z803" s="2">
        <f t="shared" ca="1" si="437"/>
        <v>0</v>
      </c>
      <c r="AA803" s="2">
        <f t="shared" ca="1" si="438"/>
        <v>-3</v>
      </c>
      <c r="AB803" s="2">
        <f t="shared" ca="1" si="439"/>
        <v>-9</v>
      </c>
      <c r="AC803" s="2" t="str">
        <f t="shared" ca="1" si="440"/>
        <v xml:space="preserve"> Current Quarter</v>
      </c>
      <c r="AD803" s="2" t="str">
        <f t="shared" ca="1" si="441"/>
        <v xml:space="preserve"> Current Month</v>
      </c>
      <c r="AE803" s="2" t="b">
        <f t="shared" ca="1" si="442"/>
        <v>1</v>
      </c>
      <c r="AF803" s="2" t="b">
        <f t="shared" ca="1" si="443"/>
        <v>1</v>
      </c>
      <c r="AG803" s="2" t="str">
        <f t="shared" si="444"/>
        <v>2018</v>
      </c>
      <c r="AH803" s="2" t="str">
        <f t="shared" si="445"/>
        <v>1</v>
      </c>
      <c r="AI803" t="str">
        <f t="shared" si="446"/>
        <v>03</v>
      </c>
      <c r="AJ803" s="2" t="str">
        <f t="shared" si="447"/>
        <v>2018 Q1</v>
      </c>
    </row>
    <row r="804" spans="1:36" x14ac:dyDescent="0.25">
      <c r="A804" s="1">
        <v>43172</v>
      </c>
      <c r="B804" s="2">
        <f t="shared" si="420"/>
        <v>2018</v>
      </c>
      <c r="C804" s="2">
        <f t="shared" si="421"/>
        <v>1</v>
      </c>
      <c r="D804" s="2">
        <f t="shared" si="422"/>
        <v>20181</v>
      </c>
      <c r="E804">
        <f t="shared" si="423"/>
        <v>3</v>
      </c>
      <c r="F804">
        <f t="shared" si="424"/>
        <v>201803</v>
      </c>
      <c r="G804">
        <f t="shared" si="425"/>
        <v>72</v>
      </c>
      <c r="H804">
        <f t="shared" si="426"/>
        <v>72</v>
      </c>
      <c r="I804">
        <f t="shared" si="427"/>
        <v>72</v>
      </c>
      <c r="J804">
        <f t="shared" si="428"/>
        <v>19</v>
      </c>
      <c r="K804" s="1">
        <f t="shared" si="429"/>
        <v>43172</v>
      </c>
      <c r="L804" s="1">
        <f t="shared" si="430"/>
        <v>43160</v>
      </c>
      <c r="M804" s="1">
        <f t="shared" si="448"/>
        <v>43190</v>
      </c>
      <c r="N804" s="1">
        <f t="shared" si="431"/>
        <v>43101</v>
      </c>
      <c r="O804" s="1">
        <f t="shared" si="449"/>
        <v>43190</v>
      </c>
      <c r="P804" s="2">
        <f t="shared" si="450"/>
        <v>27</v>
      </c>
      <c r="Q804" s="2">
        <f t="shared" si="451"/>
        <v>9</v>
      </c>
      <c r="R804" s="2">
        <f t="shared" ca="1" si="452"/>
        <v>2018</v>
      </c>
      <c r="S804" s="2">
        <f t="shared" ca="1" si="453"/>
        <v>4</v>
      </c>
      <c r="T804" s="2">
        <f t="shared" ca="1" si="454"/>
        <v>12</v>
      </c>
      <c r="U804" s="2">
        <f t="shared" ca="1" si="432"/>
        <v>344</v>
      </c>
      <c r="V804" s="2">
        <f t="shared" ca="1" si="433"/>
        <v>344</v>
      </c>
      <c r="W804" s="2">
        <f t="shared" ca="1" si="434"/>
        <v>71</v>
      </c>
      <c r="X804" s="2">
        <f t="shared" ca="1" si="435"/>
        <v>12</v>
      </c>
      <c r="Y804" s="2">
        <f t="shared" ca="1" si="436"/>
        <v>36</v>
      </c>
      <c r="Z804" s="2">
        <f t="shared" ca="1" si="437"/>
        <v>0</v>
      </c>
      <c r="AA804" s="2">
        <f t="shared" ca="1" si="438"/>
        <v>-3</v>
      </c>
      <c r="AB804" s="2">
        <f t="shared" ca="1" si="439"/>
        <v>-9</v>
      </c>
      <c r="AC804" s="2" t="str">
        <f t="shared" ca="1" si="440"/>
        <v xml:space="preserve"> Current Quarter</v>
      </c>
      <c r="AD804" s="2" t="str">
        <f t="shared" ca="1" si="441"/>
        <v xml:space="preserve"> Current Month</v>
      </c>
      <c r="AE804" s="2" t="b">
        <f t="shared" ca="1" si="442"/>
        <v>1</v>
      </c>
      <c r="AF804" s="2" t="b">
        <f t="shared" ca="1" si="443"/>
        <v>0</v>
      </c>
      <c r="AG804" s="2" t="str">
        <f t="shared" si="444"/>
        <v>2018</v>
      </c>
      <c r="AH804" s="2" t="str">
        <f t="shared" si="445"/>
        <v>1</v>
      </c>
      <c r="AI804" t="str">
        <f t="shared" si="446"/>
        <v>03</v>
      </c>
      <c r="AJ804" s="2" t="str">
        <f t="shared" si="447"/>
        <v>2018 Q1</v>
      </c>
    </row>
    <row r="805" spans="1:36" x14ac:dyDescent="0.25">
      <c r="A805" s="1">
        <v>43173</v>
      </c>
      <c r="B805" s="2">
        <f t="shared" si="420"/>
        <v>2018</v>
      </c>
      <c r="C805" s="2">
        <f t="shared" si="421"/>
        <v>1</v>
      </c>
      <c r="D805" s="2">
        <f t="shared" si="422"/>
        <v>20181</v>
      </c>
      <c r="E805">
        <f t="shared" si="423"/>
        <v>3</v>
      </c>
      <c r="F805">
        <f t="shared" si="424"/>
        <v>201803</v>
      </c>
      <c r="G805">
        <f t="shared" si="425"/>
        <v>73</v>
      </c>
      <c r="H805">
        <f t="shared" si="426"/>
        <v>73</v>
      </c>
      <c r="I805">
        <f t="shared" si="427"/>
        <v>73</v>
      </c>
      <c r="J805">
        <f t="shared" si="428"/>
        <v>18</v>
      </c>
      <c r="K805" s="1">
        <f t="shared" si="429"/>
        <v>43173</v>
      </c>
      <c r="L805" s="1">
        <f t="shared" si="430"/>
        <v>43160</v>
      </c>
      <c r="M805" s="1">
        <f t="shared" si="448"/>
        <v>43190</v>
      </c>
      <c r="N805" s="1">
        <f t="shared" si="431"/>
        <v>43101</v>
      </c>
      <c r="O805" s="1">
        <f t="shared" si="449"/>
        <v>43190</v>
      </c>
      <c r="P805" s="2">
        <f t="shared" si="450"/>
        <v>27</v>
      </c>
      <c r="Q805" s="2">
        <f t="shared" si="451"/>
        <v>9</v>
      </c>
      <c r="R805" s="2">
        <f t="shared" ca="1" si="452"/>
        <v>2018</v>
      </c>
      <c r="S805" s="2">
        <f t="shared" ca="1" si="453"/>
        <v>4</v>
      </c>
      <c r="T805" s="2">
        <f t="shared" ca="1" si="454"/>
        <v>12</v>
      </c>
      <c r="U805" s="2">
        <f t="shared" ca="1" si="432"/>
        <v>344</v>
      </c>
      <c r="V805" s="2">
        <f t="shared" ca="1" si="433"/>
        <v>344</v>
      </c>
      <c r="W805" s="2">
        <f t="shared" ca="1" si="434"/>
        <v>71</v>
      </c>
      <c r="X805" s="2">
        <f t="shared" ca="1" si="435"/>
        <v>12</v>
      </c>
      <c r="Y805" s="2">
        <f t="shared" ca="1" si="436"/>
        <v>36</v>
      </c>
      <c r="Z805" s="2">
        <f t="shared" ca="1" si="437"/>
        <v>0</v>
      </c>
      <c r="AA805" s="2">
        <f t="shared" ca="1" si="438"/>
        <v>-3</v>
      </c>
      <c r="AB805" s="2">
        <f t="shared" ca="1" si="439"/>
        <v>-9</v>
      </c>
      <c r="AC805" s="2" t="str">
        <f t="shared" ca="1" si="440"/>
        <v xml:space="preserve"> Current Quarter</v>
      </c>
      <c r="AD805" s="2" t="str">
        <f t="shared" ca="1" si="441"/>
        <v xml:space="preserve"> Current Month</v>
      </c>
      <c r="AE805" s="2" t="b">
        <f t="shared" ca="1" si="442"/>
        <v>1</v>
      </c>
      <c r="AF805" s="2" t="b">
        <f t="shared" ca="1" si="443"/>
        <v>0</v>
      </c>
      <c r="AG805" s="2" t="str">
        <f t="shared" si="444"/>
        <v>2018</v>
      </c>
      <c r="AH805" s="2" t="str">
        <f t="shared" si="445"/>
        <v>1</v>
      </c>
      <c r="AI805" t="str">
        <f t="shared" si="446"/>
        <v>03</v>
      </c>
      <c r="AJ805" s="2" t="str">
        <f t="shared" si="447"/>
        <v>2018 Q1</v>
      </c>
    </row>
    <row r="806" spans="1:36" x14ac:dyDescent="0.25">
      <c r="A806" s="1">
        <v>43174</v>
      </c>
      <c r="B806" s="2">
        <f t="shared" si="420"/>
        <v>2018</v>
      </c>
      <c r="C806" s="2">
        <f t="shared" si="421"/>
        <v>1</v>
      </c>
      <c r="D806" s="2">
        <f t="shared" si="422"/>
        <v>20181</v>
      </c>
      <c r="E806">
        <f t="shared" si="423"/>
        <v>3</v>
      </c>
      <c r="F806">
        <f t="shared" si="424"/>
        <v>201803</v>
      </c>
      <c r="G806">
        <f t="shared" si="425"/>
        <v>74</v>
      </c>
      <c r="H806">
        <f t="shared" si="426"/>
        <v>74</v>
      </c>
      <c r="I806">
        <f t="shared" si="427"/>
        <v>74</v>
      </c>
      <c r="J806">
        <f t="shared" si="428"/>
        <v>17</v>
      </c>
      <c r="K806" s="1">
        <f t="shared" si="429"/>
        <v>43174</v>
      </c>
      <c r="L806" s="1">
        <f t="shared" si="430"/>
        <v>43160</v>
      </c>
      <c r="M806" s="1">
        <f t="shared" si="448"/>
        <v>43190</v>
      </c>
      <c r="N806" s="1">
        <f t="shared" si="431"/>
        <v>43101</v>
      </c>
      <c r="O806" s="1">
        <f t="shared" si="449"/>
        <v>43190</v>
      </c>
      <c r="P806" s="2">
        <f t="shared" si="450"/>
        <v>27</v>
      </c>
      <c r="Q806" s="2">
        <f t="shared" si="451"/>
        <v>9</v>
      </c>
      <c r="R806" s="2">
        <f t="shared" ca="1" si="452"/>
        <v>2018</v>
      </c>
      <c r="S806" s="2">
        <f t="shared" ca="1" si="453"/>
        <v>4</v>
      </c>
      <c r="T806" s="2">
        <f t="shared" ca="1" si="454"/>
        <v>12</v>
      </c>
      <c r="U806" s="2">
        <f t="shared" ca="1" si="432"/>
        <v>344</v>
      </c>
      <c r="V806" s="2">
        <f t="shared" ca="1" si="433"/>
        <v>344</v>
      </c>
      <c r="W806" s="2">
        <f t="shared" ca="1" si="434"/>
        <v>71</v>
      </c>
      <c r="X806" s="2">
        <f t="shared" ca="1" si="435"/>
        <v>12</v>
      </c>
      <c r="Y806" s="2">
        <f t="shared" ca="1" si="436"/>
        <v>36</v>
      </c>
      <c r="Z806" s="2">
        <f t="shared" ca="1" si="437"/>
        <v>0</v>
      </c>
      <c r="AA806" s="2">
        <f t="shared" ca="1" si="438"/>
        <v>-3</v>
      </c>
      <c r="AB806" s="2">
        <f t="shared" ca="1" si="439"/>
        <v>-9</v>
      </c>
      <c r="AC806" s="2" t="str">
        <f t="shared" ca="1" si="440"/>
        <v xml:space="preserve"> Current Quarter</v>
      </c>
      <c r="AD806" s="2" t="str">
        <f t="shared" ca="1" si="441"/>
        <v xml:space="preserve"> Current Month</v>
      </c>
      <c r="AE806" s="2" t="b">
        <f t="shared" ca="1" si="442"/>
        <v>1</v>
      </c>
      <c r="AF806" s="2" t="b">
        <f t="shared" ca="1" si="443"/>
        <v>0</v>
      </c>
      <c r="AG806" s="2" t="str">
        <f t="shared" si="444"/>
        <v>2018</v>
      </c>
      <c r="AH806" s="2" t="str">
        <f t="shared" si="445"/>
        <v>1</v>
      </c>
      <c r="AI806" t="str">
        <f t="shared" si="446"/>
        <v>03</v>
      </c>
      <c r="AJ806" s="2" t="str">
        <f t="shared" si="447"/>
        <v>2018 Q1</v>
      </c>
    </row>
    <row r="807" spans="1:36" x14ac:dyDescent="0.25">
      <c r="A807" s="1">
        <v>43175</v>
      </c>
      <c r="B807" s="2">
        <f t="shared" si="420"/>
        <v>2018</v>
      </c>
      <c r="C807" s="2">
        <f t="shared" si="421"/>
        <v>1</v>
      </c>
      <c r="D807" s="2">
        <f t="shared" si="422"/>
        <v>20181</v>
      </c>
      <c r="E807">
        <f t="shared" si="423"/>
        <v>3</v>
      </c>
      <c r="F807">
        <f t="shared" si="424"/>
        <v>201803</v>
      </c>
      <c r="G807">
        <f t="shared" si="425"/>
        <v>75</v>
      </c>
      <c r="H807">
        <f t="shared" si="426"/>
        <v>75</v>
      </c>
      <c r="I807">
        <f t="shared" si="427"/>
        <v>75</v>
      </c>
      <c r="J807">
        <f t="shared" si="428"/>
        <v>16</v>
      </c>
      <c r="K807" s="1">
        <f t="shared" si="429"/>
        <v>43175</v>
      </c>
      <c r="L807" s="1">
        <f t="shared" si="430"/>
        <v>43160</v>
      </c>
      <c r="M807" s="1">
        <f t="shared" si="448"/>
        <v>43190</v>
      </c>
      <c r="N807" s="1">
        <f t="shared" si="431"/>
        <v>43101</v>
      </c>
      <c r="O807" s="1">
        <f t="shared" si="449"/>
        <v>43190</v>
      </c>
      <c r="P807" s="2">
        <f t="shared" si="450"/>
        <v>27</v>
      </c>
      <c r="Q807" s="2">
        <f t="shared" si="451"/>
        <v>9</v>
      </c>
      <c r="R807" s="2">
        <f t="shared" ca="1" si="452"/>
        <v>2018</v>
      </c>
      <c r="S807" s="2">
        <f t="shared" ca="1" si="453"/>
        <v>4</v>
      </c>
      <c r="T807" s="2">
        <f t="shared" ca="1" si="454"/>
        <v>12</v>
      </c>
      <c r="U807" s="2">
        <f t="shared" ca="1" si="432"/>
        <v>344</v>
      </c>
      <c r="V807" s="2">
        <f t="shared" ca="1" si="433"/>
        <v>344</v>
      </c>
      <c r="W807" s="2">
        <f t="shared" ca="1" si="434"/>
        <v>71</v>
      </c>
      <c r="X807" s="2">
        <f t="shared" ca="1" si="435"/>
        <v>12</v>
      </c>
      <c r="Y807" s="2">
        <f t="shared" ca="1" si="436"/>
        <v>36</v>
      </c>
      <c r="Z807" s="2">
        <f t="shared" ca="1" si="437"/>
        <v>0</v>
      </c>
      <c r="AA807" s="2">
        <f t="shared" ca="1" si="438"/>
        <v>-3</v>
      </c>
      <c r="AB807" s="2">
        <f t="shared" ca="1" si="439"/>
        <v>-9</v>
      </c>
      <c r="AC807" s="2" t="str">
        <f t="shared" ca="1" si="440"/>
        <v xml:space="preserve"> Current Quarter</v>
      </c>
      <c r="AD807" s="2" t="str">
        <f t="shared" ca="1" si="441"/>
        <v xml:space="preserve"> Current Month</v>
      </c>
      <c r="AE807" s="2" t="b">
        <f t="shared" ca="1" si="442"/>
        <v>1</v>
      </c>
      <c r="AF807" s="2" t="b">
        <f t="shared" ca="1" si="443"/>
        <v>0</v>
      </c>
      <c r="AG807" s="2" t="str">
        <f t="shared" si="444"/>
        <v>2018</v>
      </c>
      <c r="AH807" s="2" t="str">
        <f t="shared" si="445"/>
        <v>1</v>
      </c>
      <c r="AI807" t="str">
        <f t="shared" si="446"/>
        <v>03</v>
      </c>
      <c r="AJ807" s="2" t="str">
        <f t="shared" si="447"/>
        <v>2018 Q1</v>
      </c>
    </row>
    <row r="808" spans="1:36" x14ac:dyDescent="0.25">
      <c r="A808" s="1">
        <v>43176</v>
      </c>
      <c r="B808" s="2">
        <f t="shared" si="420"/>
        <v>2018</v>
      </c>
      <c r="C808" s="2">
        <f t="shared" si="421"/>
        <v>1</v>
      </c>
      <c r="D808" s="2">
        <f t="shared" si="422"/>
        <v>20181</v>
      </c>
      <c r="E808">
        <f t="shared" si="423"/>
        <v>3</v>
      </c>
      <c r="F808">
        <f t="shared" si="424"/>
        <v>201803</v>
      </c>
      <c r="G808">
        <f t="shared" si="425"/>
        <v>76</v>
      </c>
      <c r="H808">
        <f t="shared" si="426"/>
        <v>76</v>
      </c>
      <c r="I808">
        <f t="shared" si="427"/>
        <v>76</v>
      </c>
      <c r="J808">
        <f t="shared" si="428"/>
        <v>15</v>
      </c>
      <c r="K808" s="1">
        <f t="shared" si="429"/>
        <v>43176</v>
      </c>
      <c r="L808" s="1">
        <f t="shared" si="430"/>
        <v>43160</v>
      </c>
      <c r="M808" s="1">
        <f t="shared" si="448"/>
        <v>43190</v>
      </c>
      <c r="N808" s="1">
        <f t="shared" si="431"/>
        <v>43101</v>
      </c>
      <c r="O808" s="1">
        <f t="shared" si="449"/>
        <v>43190</v>
      </c>
      <c r="P808" s="2">
        <f t="shared" si="450"/>
        <v>27</v>
      </c>
      <c r="Q808" s="2">
        <f t="shared" si="451"/>
        <v>9</v>
      </c>
      <c r="R808" s="2">
        <f t="shared" ca="1" si="452"/>
        <v>2018</v>
      </c>
      <c r="S808" s="2">
        <f t="shared" ca="1" si="453"/>
        <v>4</v>
      </c>
      <c r="T808" s="2">
        <f t="shared" ca="1" si="454"/>
        <v>12</v>
      </c>
      <c r="U808" s="2">
        <f t="shared" ca="1" si="432"/>
        <v>344</v>
      </c>
      <c r="V808" s="2">
        <f t="shared" ca="1" si="433"/>
        <v>344</v>
      </c>
      <c r="W808" s="2">
        <f t="shared" ca="1" si="434"/>
        <v>71</v>
      </c>
      <c r="X808" s="2">
        <f t="shared" ca="1" si="435"/>
        <v>12</v>
      </c>
      <c r="Y808" s="2">
        <f t="shared" ca="1" si="436"/>
        <v>36</v>
      </c>
      <c r="Z808" s="2">
        <f t="shared" ca="1" si="437"/>
        <v>0</v>
      </c>
      <c r="AA808" s="2">
        <f t="shared" ca="1" si="438"/>
        <v>-3</v>
      </c>
      <c r="AB808" s="2">
        <f t="shared" ca="1" si="439"/>
        <v>-9</v>
      </c>
      <c r="AC808" s="2" t="str">
        <f t="shared" ca="1" si="440"/>
        <v xml:space="preserve"> Current Quarter</v>
      </c>
      <c r="AD808" s="2" t="str">
        <f t="shared" ca="1" si="441"/>
        <v xml:space="preserve"> Current Month</v>
      </c>
      <c r="AE808" s="2" t="b">
        <f t="shared" ca="1" si="442"/>
        <v>1</v>
      </c>
      <c r="AF808" s="2" t="b">
        <f t="shared" ca="1" si="443"/>
        <v>0</v>
      </c>
      <c r="AG808" s="2" t="str">
        <f t="shared" si="444"/>
        <v>2018</v>
      </c>
      <c r="AH808" s="2" t="str">
        <f t="shared" si="445"/>
        <v>1</v>
      </c>
      <c r="AI808" t="str">
        <f t="shared" si="446"/>
        <v>03</v>
      </c>
      <c r="AJ808" s="2" t="str">
        <f t="shared" si="447"/>
        <v>2018 Q1</v>
      </c>
    </row>
    <row r="809" spans="1:36" x14ac:dyDescent="0.25">
      <c r="A809" s="1">
        <v>43177</v>
      </c>
      <c r="B809" s="2">
        <f t="shared" si="420"/>
        <v>2018</v>
      </c>
      <c r="C809" s="2">
        <f t="shared" si="421"/>
        <v>1</v>
      </c>
      <c r="D809" s="2">
        <f t="shared" si="422"/>
        <v>20181</v>
      </c>
      <c r="E809">
        <f t="shared" si="423"/>
        <v>3</v>
      </c>
      <c r="F809">
        <f t="shared" si="424"/>
        <v>201803</v>
      </c>
      <c r="G809">
        <f t="shared" si="425"/>
        <v>77</v>
      </c>
      <c r="H809">
        <f t="shared" si="426"/>
        <v>77</v>
      </c>
      <c r="I809">
        <f t="shared" si="427"/>
        <v>77</v>
      </c>
      <c r="J809">
        <f t="shared" si="428"/>
        <v>14</v>
      </c>
      <c r="K809" s="1">
        <f t="shared" si="429"/>
        <v>43177</v>
      </c>
      <c r="L809" s="1">
        <f t="shared" si="430"/>
        <v>43160</v>
      </c>
      <c r="M809" s="1">
        <f t="shared" si="448"/>
        <v>43190</v>
      </c>
      <c r="N809" s="1">
        <f t="shared" si="431"/>
        <v>43101</v>
      </c>
      <c r="O809" s="1">
        <f t="shared" si="449"/>
        <v>43190</v>
      </c>
      <c r="P809" s="2">
        <f t="shared" si="450"/>
        <v>27</v>
      </c>
      <c r="Q809" s="2">
        <f t="shared" si="451"/>
        <v>9</v>
      </c>
      <c r="R809" s="2">
        <f t="shared" ca="1" si="452"/>
        <v>2018</v>
      </c>
      <c r="S809" s="2">
        <f t="shared" ca="1" si="453"/>
        <v>4</v>
      </c>
      <c r="T809" s="2">
        <f t="shared" ca="1" si="454"/>
        <v>12</v>
      </c>
      <c r="U809" s="2">
        <f t="shared" ca="1" si="432"/>
        <v>344</v>
      </c>
      <c r="V809" s="2">
        <f t="shared" ca="1" si="433"/>
        <v>344</v>
      </c>
      <c r="W809" s="2">
        <f t="shared" ca="1" si="434"/>
        <v>71</v>
      </c>
      <c r="X809" s="2">
        <f t="shared" ca="1" si="435"/>
        <v>12</v>
      </c>
      <c r="Y809" s="2">
        <f t="shared" ca="1" si="436"/>
        <v>36</v>
      </c>
      <c r="Z809" s="2">
        <f t="shared" ca="1" si="437"/>
        <v>0</v>
      </c>
      <c r="AA809" s="2">
        <f t="shared" ca="1" si="438"/>
        <v>-3</v>
      </c>
      <c r="AB809" s="2">
        <f t="shared" ca="1" si="439"/>
        <v>-9</v>
      </c>
      <c r="AC809" s="2" t="str">
        <f t="shared" ca="1" si="440"/>
        <v xml:space="preserve"> Current Quarter</v>
      </c>
      <c r="AD809" s="2" t="str">
        <f t="shared" ca="1" si="441"/>
        <v xml:space="preserve"> Current Month</v>
      </c>
      <c r="AE809" s="2" t="b">
        <f t="shared" ca="1" si="442"/>
        <v>1</v>
      </c>
      <c r="AF809" s="2" t="b">
        <f t="shared" ca="1" si="443"/>
        <v>0</v>
      </c>
      <c r="AG809" s="2" t="str">
        <f t="shared" si="444"/>
        <v>2018</v>
      </c>
      <c r="AH809" s="2" t="str">
        <f t="shared" si="445"/>
        <v>1</v>
      </c>
      <c r="AI809" t="str">
        <f t="shared" si="446"/>
        <v>03</v>
      </c>
      <c r="AJ809" s="2" t="str">
        <f t="shared" si="447"/>
        <v>2018 Q1</v>
      </c>
    </row>
    <row r="810" spans="1:36" x14ac:dyDescent="0.25">
      <c r="A810" s="1">
        <v>43178</v>
      </c>
      <c r="B810" s="2">
        <f t="shared" ref="B810:B873" si="455">YEAR(A810)</f>
        <v>2018</v>
      </c>
      <c r="C810" s="2">
        <f t="shared" ref="C810:C873" si="456">ROUNDUP(E810/3, 0)</f>
        <v>1</v>
      </c>
      <c r="D810" s="2">
        <f t="shared" si="422"/>
        <v>20181</v>
      </c>
      <c r="E810">
        <f t="shared" si="423"/>
        <v>3</v>
      </c>
      <c r="F810">
        <f t="shared" si="424"/>
        <v>201803</v>
      </c>
      <c r="G810">
        <f t="shared" si="425"/>
        <v>78</v>
      </c>
      <c r="H810">
        <f t="shared" si="426"/>
        <v>78</v>
      </c>
      <c r="I810">
        <f t="shared" si="427"/>
        <v>78</v>
      </c>
      <c r="J810">
        <f t="shared" si="428"/>
        <v>13</v>
      </c>
      <c r="K810" s="1">
        <f t="shared" si="429"/>
        <v>43178</v>
      </c>
      <c r="L810" s="1">
        <f t="shared" si="430"/>
        <v>43160</v>
      </c>
      <c r="M810" s="1">
        <f t="shared" si="448"/>
        <v>43190</v>
      </c>
      <c r="N810" s="1">
        <f t="shared" si="431"/>
        <v>43101</v>
      </c>
      <c r="O810" s="1">
        <f t="shared" si="449"/>
        <v>43190</v>
      </c>
      <c r="P810" s="2">
        <f t="shared" si="450"/>
        <v>27</v>
      </c>
      <c r="Q810" s="2">
        <f t="shared" si="451"/>
        <v>9</v>
      </c>
      <c r="R810" s="2">
        <f t="shared" ca="1" si="452"/>
        <v>2018</v>
      </c>
      <c r="S810" s="2">
        <f t="shared" ca="1" si="453"/>
        <v>4</v>
      </c>
      <c r="T810" s="2">
        <f t="shared" ca="1" si="454"/>
        <v>12</v>
      </c>
      <c r="U810" s="2">
        <f t="shared" ca="1" si="432"/>
        <v>344</v>
      </c>
      <c r="V810" s="2">
        <f t="shared" ca="1" si="433"/>
        <v>344</v>
      </c>
      <c r="W810" s="2">
        <f t="shared" ca="1" si="434"/>
        <v>71</v>
      </c>
      <c r="X810" s="2">
        <f t="shared" ca="1" si="435"/>
        <v>12</v>
      </c>
      <c r="Y810" s="2">
        <f t="shared" ca="1" si="436"/>
        <v>36</v>
      </c>
      <c r="Z810" s="2">
        <f t="shared" ca="1" si="437"/>
        <v>0</v>
      </c>
      <c r="AA810" s="2">
        <f t="shared" ca="1" si="438"/>
        <v>-3</v>
      </c>
      <c r="AB810" s="2">
        <f t="shared" ca="1" si="439"/>
        <v>-9</v>
      </c>
      <c r="AC810" s="2" t="str">
        <f t="shared" ca="1" si="440"/>
        <v xml:space="preserve"> Current Quarter</v>
      </c>
      <c r="AD810" s="2" t="str">
        <f t="shared" ca="1" si="441"/>
        <v xml:space="preserve"> Current Month</v>
      </c>
      <c r="AE810" s="2" t="b">
        <f t="shared" ca="1" si="442"/>
        <v>1</v>
      </c>
      <c r="AF810" s="2" t="b">
        <f t="shared" ca="1" si="443"/>
        <v>0</v>
      </c>
      <c r="AG810" s="2" t="str">
        <f t="shared" si="444"/>
        <v>2018</v>
      </c>
      <c r="AH810" s="2" t="str">
        <f t="shared" si="445"/>
        <v>1</v>
      </c>
      <c r="AI810" t="str">
        <f t="shared" si="446"/>
        <v>03</v>
      </c>
      <c r="AJ810" s="2" t="str">
        <f t="shared" si="447"/>
        <v>2018 Q1</v>
      </c>
    </row>
    <row r="811" spans="1:36" x14ac:dyDescent="0.25">
      <c r="A811" s="1">
        <v>43179</v>
      </c>
      <c r="B811" s="2">
        <f t="shared" si="455"/>
        <v>2018</v>
      </c>
      <c r="C811" s="2">
        <f t="shared" si="456"/>
        <v>1</v>
      </c>
      <c r="D811" s="2">
        <f t="shared" si="422"/>
        <v>20181</v>
      </c>
      <c r="E811">
        <f t="shared" si="423"/>
        <v>3</v>
      </c>
      <c r="F811">
        <f t="shared" si="424"/>
        <v>201803</v>
      </c>
      <c r="G811">
        <f t="shared" si="425"/>
        <v>79</v>
      </c>
      <c r="H811">
        <f t="shared" si="426"/>
        <v>79</v>
      </c>
      <c r="I811">
        <f t="shared" si="427"/>
        <v>79</v>
      </c>
      <c r="J811">
        <f t="shared" si="428"/>
        <v>12</v>
      </c>
      <c r="K811" s="1">
        <f t="shared" si="429"/>
        <v>43179</v>
      </c>
      <c r="L811" s="1">
        <f t="shared" si="430"/>
        <v>43160</v>
      </c>
      <c r="M811" s="1">
        <f t="shared" si="448"/>
        <v>43190</v>
      </c>
      <c r="N811" s="1">
        <f t="shared" si="431"/>
        <v>43101</v>
      </c>
      <c r="O811" s="1">
        <f t="shared" si="449"/>
        <v>43190</v>
      </c>
      <c r="P811" s="2">
        <f t="shared" si="450"/>
        <v>27</v>
      </c>
      <c r="Q811" s="2">
        <f t="shared" si="451"/>
        <v>9</v>
      </c>
      <c r="R811" s="2">
        <f t="shared" ca="1" si="452"/>
        <v>2018</v>
      </c>
      <c r="S811" s="2">
        <f t="shared" ca="1" si="453"/>
        <v>4</v>
      </c>
      <c r="T811" s="2">
        <f t="shared" ca="1" si="454"/>
        <v>12</v>
      </c>
      <c r="U811" s="2">
        <f t="shared" ca="1" si="432"/>
        <v>344</v>
      </c>
      <c r="V811" s="2">
        <f t="shared" ca="1" si="433"/>
        <v>344</v>
      </c>
      <c r="W811" s="2">
        <f t="shared" ca="1" si="434"/>
        <v>71</v>
      </c>
      <c r="X811" s="2">
        <f t="shared" ca="1" si="435"/>
        <v>12</v>
      </c>
      <c r="Y811" s="2">
        <f t="shared" ca="1" si="436"/>
        <v>36</v>
      </c>
      <c r="Z811" s="2">
        <f t="shared" ca="1" si="437"/>
        <v>0</v>
      </c>
      <c r="AA811" s="2">
        <f t="shared" ca="1" si="438"/>
        <v>-3</v>
      </c>
      <c r="AB811" s="2">
        <f t="shared" ca="1" si="439"/>
        <v>-9</v>
      </c>
      <c r="AC811" s="2" t="str">
        <f t="shared" ca="1" si="440"/>
        <v xml:space="preserve"> Current Quarter</v>
      </c>
      <c r="AD811" s="2" t="str">
        <f t="shared" ca="1" si="441"/>
        <v xml:space="preserve"> Current Month</v>
      </c>
      <c r="AE811" s="2" t="b">
        <f t="shared" ca="1" si="442"/>
        <v>1</v>
      </c>
      <c r="AF811" s="2" t="b">
        <f t="shared" ca="1" si="443"/>
        <v>0</v>
      </c>
      <c r="AG811" s="2" t="str">
        <f t="shared" si="444"/>
        <v>2018</v>
      </c>
      <c r="AH811" s="2" t="str">
        <f t="shared" si="445"/>
        <v>1</v>
      </c>
      <c r="AI811" t="str">
        <f t="shared" si="446"/>
        <v>03</v>
      </c>
      <c r="AJ811" s="2" t="str">
        <f t="shared" si="447"/>
        <v>2018 Q1</v>
      </c>
    </row>
    <row r="812" spans="1:36" x14ac:dyDescent="0.25">
      <c r="A812" s="1">
        <v>43180</v>
      </c>
      <c r="B812" s="2">
        <f t="shared" si="455"/>
        <v>2018</v>
      </c>
      <c r="C812" s="2">
        <f t="shared" si="456"/>
        <v>1</v>
      </c>
      <c r="D812" s="2">
        <f t="shared" si="422"/>
        <v>20181</v>
      </c>
      <c r="E812">
        <f t="shared" si="423"/>
        <v>3</v>
      </c>
      <c r="F812">
        <f t="shared" si="424"/>
        <v>201803</v>
      </c>
      <c r="G812">
        <f t="shared" si="425"/>
        <v>80</v>
      </c>
      <c r="H812">
        <f t="shared" si="426"/>
        <v>80</v>
      </c>
      <c r="I812">
        <f t="shared" si="427"/>
        <v>80</v>
      </c>
      <c r="J812">
        <f t="shared" si="428"/>
        <v>11</v>
      </c>
      <c r="K812" s="1">
        <f t="shared" si="429"/>
        <v>43180</v>
      </c>
      <c r="L812" s="1">
        <f t="shared" si="430"/>
        <v>43160</v>
      </c>
      <c r="M812" s="1">
        <f t="shared" si="448"/>
        <v>43190</v>
      </c>
      <c r="N812" s="1">
        <f t="shared" si="431"/>
        <v>43101</v>
      </c>
      <c r="O812" s="1">
        <f t="shared" si="449"/>
        <v>43190</v>
      </c>
      <c r="P812" s="2">
        <f t="shared" si="450"/>
        <v>27</v>
      </c>
      <c r="Q812" s="2">
        <f t="shared" si="451"/>
        <v>9</v>
      </c>
      <c r="R812" s="2">
        <f t="shared" ca="1" si="452"/>
        <v>2018</v>
      </c>
      <c r="S812" s="2">
        <f t="shared" ca="1" si="453"/>
        <v>4</v>
      </c>
      <c r="T812" s="2">
        <f t="shared" ca="1" si="454"/>
        <v>12</v>
      </c>
      <c r="U812" s="2">
        <f t="shared" ca="1" si="432"/>
        <v>344</v>
      </c>
      <c r="V812" s="2">
        <f t="shared" ca="1" si="433"/>
        <v>344</v>
      </c>
      <c r="W812" s="2">
        <f t="shared" ca="1" si="434"/>
        <v>71</v>
      </c>
      <c r="X812" s="2">
        <f t="shared" ca="1" si="435"/>
        <v>12</v>
      </c>
      <c r="Y812" s="2">
        <f t="shared" ca="1" si="436"/>
        <v>36</v>
      </c>
      <c r="Z812" s="2">
        <f t="shared" ca="1" si="437"/>
        <v>0</v>
      </c>
      <c r="AA812" s="2">
        <f t="shared" ca="1" si="438"/>
        <v>-3</v>
      </c>
      <c r="AB812" s="2">
        <f t="shared" ca="1" si="439"/>
        <v>-9</v>
      </c>
      <c r="AC812" s="2" t="str">
        <f t="shared" ca="1" si="440"/>
        <v xml:space="preserve"> Current Quarter</v>
      </c>
      <c r="AD812" s="2" t="str">
        <f t="shared" ca="1" si="441"/>
        <v xml:space="preserve"> Current Month</v>
      </c>
      <c r="AE812" s="2" t="b">
        <f t="shared" ca="1" si="442"/>
        <v>1</v>
      </c>
      <c r="AF812" s="2" t="b">
        <f t="shared" ca="1" si="443"/>
        <v>0</v>
      </c>
      <c r="AG812" s="2" t="str">
        <f t="shared" si="444"/>
        <v>2018</v>
      </c>
      <c r="AH812" s="2" t="str">
        <f t="shared" si="445"/>
        <v>1</v>
      </c>
      <c r="AI812" t="str">
        <f t="shared" si="446"/>
        <v>03</v>
      </c>
      <c r="AJ812" s="2" t="str">
        <f t="shared" si="447"/>
        <v>2018 Q1</v>
      </c>
    </row>
    <row r="813" spans="1:36" x14ac:dyDescent="0.25">
      <c r="A813" s="1">
        <v>43181</v>
      </c>
      <c r="B813" s="2">
        <f t="shared" si="455"/>
        <v>2018</v>
      </c>
      <c r="C813" s="2">
        <f t="shared" si="456"/>
        <v>1</v>
      </c>
      <c r="D813" s="2">
        <f t="shared" si="422"/>
        <v>20181</v>
      </c>
      <c r="E813">
        <f t="shared" si="423"/>
        <v>3</v>
      </c>
      <c r="F813">
        <f t="shared" si="424"/>
        <v>201803</v>
      </c>
      <c r="G813">
        <f t="shared" si="425"/>
        <v>81</v>
      </c>
      <c r="H813">
        <f t="shared" si="426"/>
        <v>81</v>
      </c>
      <c r="I813">
        <f t="shared" si="427"/>
        <v>81</v>
      </c>
      <c r="J813">
        <f t="shared" si="428"/>
        <v>10</v>
      </c>
      <c r="K813" s="1">
        <f t="shared" si="429"/>
        <v>43181</v>
      </c>
      <c r="L813" s="1">
        <f t="shared" si="430"/>
        <v>43160</v>
      </c>
      <c r="M813" s="1">
        <f t="shared" si="448"/>
        <v>43190</v>
      </c>
      <c r="N813" s="1">
        <f t="shared" si="431"/>
        <v>43101</v>
      </c>
      <c r="O813" s="1">
        <f t="shared" si="449"/>
        <v>43190</v>
      </c>
      <c r="P813" s="2">
        <f t="shared" si="450"/>
        <v>27</v>
      </c>
      <c r="Q813" s="2">
        <f t="shared" si="451"/>
        <v>9</v>
      </c>
      <c r="R813" s="2">
        <f t="shared" ca="1" si="452"/>
        <v>2018</v>
      </c>
      <c r="S813" s="2">
        <f t="shared" ca="1" si="453"/>
        <v>4</v>
      </c>
      <c r="T813" s="2">
        <f t="shared" ca="1" si="454"/>
        <v>12</v>
      </c>
      <c r="U813" s="2">
        <f t="shared" ca="1" si="432"/>
        <v>344</v>
      </c>
      <c r="V813" s="2">
        <f t="shared" ca="1" si="433"/>
        <v>344</v>
      </c>
      <c r="W813" s="2">
        <f t="shared" ca="1" si="434"/>
        <v>71</v>
      </c>
      <c r="X813" s="2">
        <f t="shared" ca="1" si="435"/>
        <v>12</v>
      </c>
      <c r="Y813" s="2">
        <f t="shared" ca="1" si="436"/>
        <v>36</v>
      </c>
      <c r="Z813" s="2">
        <f t="shared" ca="1" si="437"/>
        <v>0</v>
      </c>
      <c r="AA813" s="2">
        <f t="shared" ca="1" si="438"/>
        <v>-3</v>
      </c>
      <c r="AB813" s="2">
        <f t="shared" ca="1" si="439"/>
        <v>-9</v>
      </c>
      <c r="AC813" s="2" t="str">
        <f t="shared" ca="1" si="440"/>
        <v xml:space="preserve"> Current Quarter</v>
      </c>
      <c r="AD813" s="2" t="str">
        <f t="shared" ca="1" si="441"/>
        <v xml:space="preserve"> Current Month</v>
      </c>
      <c r="AE813" s="2" t="b">
        <f t="shared" ca="1" si="442"/>
        <v>1</v>
      </c>
      <c r="AF813" s="2" t="b">
        <f t="shared" ca="1" si="443"/>
        <v>0</v>
      </c>
      <c r="AG813" s="2" t="str">
        <f t="shared" si="444"/>
        <v>2018</v>
      </c>
      <c r="AH813" s="2" t="str">
        <f t="shared" si="445"/>
        <v>1</v>
      </c>
      <c r="AI813" t="str">
        <f t="shared" si="446"/>
        <v>03</v>
      </c>
      <c r="AJ813" s="2" t="str">
        <f t="shared" si="447"/>
        <v>2018 Q1</v>
      </c>
    </row>
    <row r="814" spans="1:36" x14ac:dyDescent="0.25">
      <c r="A814" s="1">
        <v>43182</v>
      </c>
      <c r="B814" s="2">
        <f t="shared" si="455"/>
        <v>2018</v>
      </c>
      <c r="C814" s="2">
        <f t="shared" si="456"/>
        <v>1</v>
      </c>
      <c r="D814" s="2">
        <f t="shared" si="422"/>
        <v>20181</v>
      </c>
      <c r="E814">
        <f t="shared" si="423"/>
        <v>3</v>
      </c>
      <c r="F814">
        <f t="shared" si="424"/>
        <v>201803</v>
      </c>
      <c r="G814">
        <f t="shared" si="425"/>
        <v>82</v>
      </c>
      <c r="H814">
        <f t="shared" si="426"/>
        <v>82</v>
      </c>
      <c r="I814">
        <f t="shared" si="427"/>
        <v>82</v>
      </c>
      <c r="J814">
        <f t="shared" si="428"/>
        <v>9</v>
      </c>
      <c r="K814" s="1">
        <f t="shared" si="429"/>
        <v>43182</v>
      </c>
      <c r="L814" s="1">
        <f t="shared" si="430"/>
        <v>43160</v>
      </c>
      <c r="M814" s="1">
        <f t="shared" si="448"/>
        <v>43190</v>
      </c>
      <c r="N814" s="1">
        <f t="shared" si="431"/>
        <v>43101</v>
      </c>
      <c r="O814" s="1">
        <f t="shared" si="449"/>
        <v>43190</v>
      </c>
      <c r="P814" s="2">
        <f t="shared" si="450"/>
        <v>27</v>
      </c>
      <c r="Q814" s="2">
        <f t="shared" si="451"/>
        <v>9</v>
      </c>
      <c r="R814" s="2">
        <f t="shared" ca="1" si="452"/>
        <v>2018</v>
      </c>
      <c r="S814" s="2">
        <f t="shared" ca="1" si="453"/>
        <v>4</v>
      </c>
      <c r="T814" s="2">
        <f t="shared" ca="1" si="454"/>
        <v>12</v>
      </c>
      <c r="U814" s="2">
        <f t="shared" ca="1" si="432"/>
        <v>344</v>
      </c>
      <c r="V814" s="2">
        <f t="shared" ca="1" si="433"/>
        <v>344</v>
      </c>
      <c r="W814" s="2">
        <f t="shared" ca="1" si="434"/>
        <v>71</v>
      </c>
      <c r="X814" s="2">
        <f t="shared" ca="1" si="435"/>
        <v>12</v>
      </c>
      <c r="Y814" s="2">
        <f t="shared" ca="1" si="436"/>
        <v>36</v>
      </c>
      <c r="Z814" s="2">
        <f t="shared" ca="1" si="437"/>
        <v>0</v>
      </c>
      <c r="AA814" s="2">
        <f t="shared" ca="1" si="438"/>
        <v>-3</v>
      </c>
      <c r="AB814" s="2">
        <f t="shared" ca="1" si="439"/>
        <v>-9</v>
      </c>
      <c r="AC814" s="2" t="str">
        <f t="shared" ca="1" si="440"/>
        <v xml:space="preserve"> Current Quarter</v>
      </c>
      <c r="AD814" s="2" t="str">
        <f t="shared" ca="1" si="441"/>
        <v xml:space="preserve"> Current Month</v>
      </c>
      <c r="AE814" s="2" t="b">
        <f t="shared" ca="1" si="442"/>
        <v>1</v>
      </c>
      <c r="AF814" s="2" t="b">
        <f t="shared" ca="1" si="443"/>
        <v>0</v>
      </c>
      <c r="AG814" s="2" t="str">
        <f t="shared" si="444"/>
        <v>2018</v>
      </c>
      <c r="AH814" s="2" t="str">
        <f t="shared" si="445"/>
        <v>1</v>
      </c>
      <c r="AI814" t="str">
        <f t="shared" si="446"/>
        <v>03</v>
      </c>
      <c r="AJ814" s="2" t="str">
        <f t="shared" si="447"/>
        <v>2018 Q1</v>
      </c>
    </row>
    <row r="815" spans="1:36" x14ac:dyDescent="0.25">
      <c r="A815" s="1">
        <v>43183</v>
      </c>
      <c r="B815" s="2">
        <f t="shared" si="455"/>
        <v>2018</v>
      </c>
      <c r="C815" s="2">
        <f t="shared" si="456"/>
        <v>1</v>
      </c>
      <c r="D815" s="2">
        <f t="shared" si="422"/>
        <v>20181</v>
      </c>
      <c r="E815">
        <f t="shared" si="423"/>
        <v>3</v>
      </c>
      <c r="F815">
        <f t="shared" si="424"/>
        <v>201803</v>
      </c>
      <c r="G815">
        <f t="shared" si="425"/>
        <v>83</v>
      </c>
      <c r="H815">
        <f t="shared" si="426"/>
        <v>83</v>
      </c>
      <c r="I815">
        <f t="shared" si="427"/>
        <v>83</v>
      </c>
      <c r="J815">
        <f t="shared" si="428"/>
        <v>8</v>
      </c>
      <c r="K815" s="1">
        <f t="shared" si="429"/>
        <v>43183</v>
      </c>
      <c r="L815" s="1">
        <f t="shared" si="430"/>
        <v>43160</v>
      </c>
      <c r="M815" s="1">
        <f t="shared" si="448"/>
        <v>43190</v>
      </c>
      <c r="N815" s="1">
        <f t="shared" si="431"/>
        <v>43101</v>
      </c>
      <c r="O815" s="1">
        <f t="shared" si="449"/>
        <v>43190</v>
      </c>
      <c r="P815" s="2">
        <f t="shared" si="450"/>
        <v>27</v>
      </c>
      <c r="Q815" s="2">
        <f t="shared" si="451"/>
        <v>9</v>
      </c>
      <c r="R815" s="2">
        <f t="shared" ca="1" si="452"/>
        <v>2018</v>
      </c>
      <c r="S815" s="2">
        <f t="shared" ca="1" si="453"/>
        <v>4</v>
      </c>
      <c r="T815" s="2">
        <f t="shared" ca="1" si="454"/>
        <v>12</v>
      </c>
      <c r="U815" s="2">
        <f t="shared" ca="1" si="432"/>
        <v>344</v>
      </c>
      <c r="V815" s="2">
        <f t="shared" ca="1" si="433"/>
        <v>344</v>
      </c>
      <c r="W815" s="2">
        <f t="shared" ca="1" si="434"/>
        <v>71</v>
      </c>
      <c r="X815" s="2">
        <f t="shared" ca="1" si="435"/>
        <v>12</v>
      </c>
      <c r="Y815" s="2">
        <f t="shared" ca="1" si="436"/>
        <v>36</v>
      </c>
      <c r="Z815" s="2">
        <f t="shared" ca="1" si="437"/>
        <v>0</v>
      </c>
      <c r="AA815" s="2">
        <f t="shared" ca="1" si="438"/>
        <v>-3</v>
      </c>
      <c r="AB815" s="2">
        <f t="shared" ca="1" si="439"/>
        <v>-9</v>
      </c>
      <c r="AC815" s="2" t="str">
        <f t="shared" ca="1" si="440"/>
        <v xml:space="preserve"> Current Quarter</v>
      </c>
      <c r="AD815" s="2" t="str">
        <f t="shared" ca="1" si="441"/>
        <v xml:space="preserve"> Current Month</v>
      </c>
      <c r="AE815" s="2" t="b">
        <f t="shared" ca="1" si="442"/>
        <v>1</v>
      </c>
      <c r="AF815" s="2" t="b">
        <f t="shared" ca="1" si="443"/>
        <v>0</v>
      </c>
      <c r="AG815" s="2" t="str">
        <f t="shared" si="444"/>
        <v>2018</v>
      </c>
      <c r="AH815" s="2" t="str">
        <f t="shared" si="445"/>
        <v>1</v>
      </c>
      <c r="AI815" t="str">
        <f t="shared" si="446"/>
        <v>03</v>
      </c>
      <c r="AJ815" s="2" t="str">
        <f t="shared" si="447"/>
        <v>2018 Q1</v>
      </c>
    </row>
    <row r="816" spans="1:36" x14ac:dyDescent="0.25">
      <c r="A816" s="1">
        <v>43184</v>
      </c>
      <c r="B816" s="2">
        <f t="shared" si="455"/>
        <v>2018</v>
      </c>
      <c r="C816" s="2">
        <f t="shared" si="456"/>
        <v>1</v>
      </c>
      <c r="D816" s="2">
        <f t="shared" si="422"/>
        <v>20181</v>
      </c>
      <c r="E816">
        <f t="shared" si="423"/>
        <v>3</v>
      </c>
      <c r="F816">
        <f t="shared" si="424"/>
        <v>201803</v>
      </c>
      <c r="G816">
        <f t="shared" si="425"/>
        <v>84</v>
      </c>
      <c r="H816">
        <f t="shared" si="426"/>
        <v>84</v>
      </c>
      <c r="I816">
        <f t="shared" si="427"/>
        <v>84</v>
      </c>
      <c r="J816">
        <f t="shared" si="428"/>
        <v>7</v>
      </c>
      <c r="K816" s="1">
        <f t="shared" si="429"/>
        <v>43184</v>
      </c>
      <c r="L816" s="1">
        <f t="shared" si="430"/>
        <v>43160</v>
      </c>
      <c r="M816" s="1">
        <f t="shared" si="448"/>
        <v>43190</v>
      </c>
      <c r="N816" s="1">
        <f t="shared" si="431"/>
        <v>43101</v>
      </c>
      <c r="O816" s="1">
        <f t="shared" si="449"/>
        <v>43190</v>
      </c>
      <c r="P816" s="2">
        <f t="shared" si="450"/>
        <v>27</v>
      </c>
      <c r="Q816" s="2">
        <f t="shared" si="451"/>
        <v>9</v>
      </c>
      <c r="R816" s="2">
        <f t="shared" ca="1" si="452"/>
        <v>2018</v>
      </c>
      <c r="S816" s="2">
        <f t="shared" ca="1" si="453"/>
        <v>4</v>
      </c>
      <c r="T816" s="2">
        <f t="shared" ca="1" si="454"/>
        <v>12</v>
      </c>
      <c r="U816" s="2">
        <f t="shared" ca="1" si="432"/>
        <v>344</v>
      </c>
      <c r="V816" s="2">
        <f t="shared" ca="1" si="433"/>
        <v>344</v>
      </c>
      <c r="W816" s="2">
        <f t="shared" ca="1" si="434"/>
        <v>71</v>
      </c>
      <c r="X816" s="2">
        <f t="shared" ca="1" si="435"/>
        <v>12</v>
      </c>
      <c r="Y816" s="2">
        <f t="shared" ca="1" si="436"/>
        <v>36</v>
      </c>
      <c r="Z816" s="2">
        <f t="shared" ca="1" si="437"/>
        <v>0</v>
      </c>
      <c r="AA816" s="2">
        <f t="shared" ca="1" si="438"/>
        <v>-3</v>
      </c>
      <c r="AB816" s="2">
        <f t="shared" ca="1" si="439"/>
        <v>-9</v>
      </c>
      <c r="AC816" s="2" t="str">
        <f t="shared" ca="1" si="440"/>
        <v xml:space="preserve"> Current Quarter</v>
      </c>
      <c r="AD816" s="2" t="str">
        <f t="shared" ca="1" si="441"/>
        <v xml:space="preserve"> Current Month</v>
      </c>
      <c r="AE816" s="2" t="b">
        <f t="shared" ca="1" si="442"/>
        <v>1</v>
      </c>
      <c r="AF816" s="2" t="b">
        <f t="shared" ca="1" si="443"/>
        <v>0</v>
      </c>
      <c r="AG816" s="2" t="str">
        <f t="shared" si="444"/>
        <v>2018</v>
      </c>
      <c r="AH816" s="2" t="str">
        <f t="shared" si="445"/>
        <v>1</v>
      </c>
      <c r="AI816" t="str">
        <f t="shared" si="446"/>
        <v>03</v>
      </c>
      <c r="AJ816" s="2" t="str">
        <f t="shared" si="447"/>
        <v>2018 Q1</v>
      </c>
    </row>
    <row r="817" spans="1:36" x14ac:dyDescent="0.25">
      <c r="A817" s="1">
        <v>43185</v>
      </c>
      <c r="B817" s="2">
        <f t="shared" si="455"/>
        <v>2018</v>
      </c>
      <c r="C817" s="2">
        <f t="shared" si="456"/>
        <v>1</v>
      </c>
      <c r="D817" s="2">
        <f t="shared" si="422"/>
        <v>20181</v>
      </c>
      <c r="E817">
        <f t="shared" si="423"/>
        <v>3</v>
      </c>
      <c r="F817">
        <f t="shared" si="424"/>
        <v>201803</v>
      </c>
      <c r="G817">
        <f t="shared" si="425"/>
        <v>85</v>
      </c>
      <c r="H817">
        <f t="shared" si="426"/>
        <v>85</v>
      </c>
      <c r="I817">
        <f t="shared" si="427"/>
        <v>85</v>
      </c>
      <c r="J817">
        <f t="shared" si="428"/>
        <v>6</v>
      </c>
      <c r="K817" s="1">
        <f t="shared" si="429"/>
        <v>43185</v>
      </c>
      <c r="L817" s="1">
        <f t="shared" si="430"/>
        <v>43160</v>
      </c>
      <c r="M817" s="1">
        <f t="shared" si="448"/>
        <v>43190</v>
      </c>
      <c r="N817" s="1">
        <f t="shared" si="431"/>
        <v>43101</v>
      </c>
      <c r="O817" s="1">
        <f t="shared" si="449"/>
        <v>43190</v>
      </c>
      <c r="P817" s="2">
        <f t="shared" si="450"/>
        <v>27</v>
      </c>
      <c r="Q817" s="2">
        <f t="shared" si="451"/>
        <v>9</v>
      </c>
      <c r="R817" s="2">
        <f t="shared" ca="1" si="452"/>
        <v>2018</v>
      </c>
      <c r="S817" s="2">
        <f t="shared" ca="1" si="453"/>
        <v>4</v>
      </c>
      <c r="T817" s="2">
        <f t="shared" ca="1" si="454"/>
        <v>12</v>
      </c>
      <c r="U817" s="2">
        <f t="shared" ca="1" si="432"/>
        <v>344</v>
      </c>
      <c r="V817" s="2">
        <f t="shared" ca="1" si="433"/>
        <v>344</v>
      </c>
      <c r="W817" s="2">
        <f t="shared" ca="1" si="434"/>
        <v>71</v>
      </c>
      <c r="X817" s="2">
        <f t="shared" ca="1" si="435"/>
        <v>12</v>
      </c>
      <c r="Y817" s="2">
        <f t="shared" ca="1" si="436"/>
        <v>36</v>
      </c>
      <c r="Z817" s="2">
        <f t="shared" ca="1" si="437"/>
        <v>0</v>
      </c>
      <c r="AA817" s="2">
        <f t="shared" ca="1" si="438"/>
        <v>-3</v>
      </c>
      <c r="AB817" s="2">
        <f t="shared" ca="1" si="439"/>
        <v>-9</v>
      </c>
      <c r="AC817" s="2" t="str">
        <f t="shared" ca="1" si="440"/>
        <v xml:space="preserve"> Current Quarter</v>
      </c>
      <c r="AD817" s="2" t="str">
        <f t="shared" ca="1" si="441"/>
        <v xml:space="preserve"> Current Month</v>
      </c>
      <c r="AE817" s="2" t="b">
        <f t="shared" ca="1" si="442"/>
        <v>1</v>
      </c>
      <c r="AF817" s="2" t="b">
        <f t="shared" ca="1" si="443"/>
        <v>0</v>
      </c>
      <c r="AG817" s="2" t="str">
        <f t="shared" si="444"/>
        <v>2018</v>
      </c>
      <c r="AH817" s="2" t="str">
        <f t="shared" si="445"/>
        <v>1</v>
      </c>
      <c r="AI817" t="str">
        <f t="shared" si="446"/>
        <v>03</v>
      </c>
      <c r="AJ817" s="2" t="str">
        <f t="shared" si="447"/>
        <v>2018 Q1</v>
      </c>
    </row>
    <row r="818" spans="1:36" x14ac:dyDescent="0.25">
      <c r="A818" s="1">
        <v>43186</v>
      </c>
      <c r="B818" s="2">
        <f t="shared" si="455"/>
        <v>2018</v>
      </c>
      <c r="C818" s="2">
        <f t="shared" si="456"/>
        <v>1</v>
      </c>
      <c r="D818" s="2">
        <f t="shared" si="422"/>
        <v>20181</v>
      </c>
      <c r="E818">
        <f t="shared" si="423"/>
        <v>3</v>
      </c>
      <c r="F818">
        <f t="shared" si="424"/>
        <v>201803</v>
      </c>
      <c r="G818">
        <f t="shared" si="425"/>
        <v>86</v>
      </c>
      <c r="H818">
        <f t="shared" si="426"/>
        <v>86</v>
      </c>
      <c r="I818">
        <f t="shared" si="427"/>
        <v>86</v>
      </c>
      <c r="J818">
        <f t="shared" si="428"/>
        <v>5</v>
      </c>
      <c r="K818" s="1">
        <f t="shared" si="429"/>
        <v>43186</v>
      </c>
      <c r="L818" s="1">
        <f t="shared" si="430"/>
        <v>43160</v>
      </c>
      <c r="M818" s="1">
        <f t="shared" si="448"/>
        <v>43190</v>
      </c>
      <c r="N818" s="1">
        <f t="shared" si="431"/>
        <v>43101</v>
      </c>
      <c r="O818" s="1">
        <f t="shared" si="449"/>
        <v>43190</v>
      </c>
      <c r="P818" s="2">
        <f t="shared" si="450"/>
        <v>27</v>
      </c>
      <c r="Q818" s="2">
        <f t="shared" si="451"/>
        <v>9</v>
      </c>
      <c r="R818" s="2">
        <f t="shared" ca="1" si="452"/>
        <v>2018</v>
      </c>
      <c r="S818" s="2">
        <f t="shared" ca="1" si="453"/>
        <v>4</v>
      </c>
      <c r="T818" s="2">
        <f t="shared" ca="1" si="454"/>
        <v>12</v>
      </c>
      <c r="U818" s="2">
        <f t="shared" ca="1" si="432"/>
        <v>344</v>
      </c>
      <c r="V818" s="2">
        <f t="shared" ca="1" si="433"/>
        <v>344</v>
      </c>
      <c r="W818" s="2">
        <f t="shared" ca="1" si="434"/>
        <v>71</v>
      </c>
      <c r="X818" s="2">
        <f t="shared" ca="1" si="435"/>
        <v>12</v>
      </c>
      <c r="Y818" s="2">
        <f t="shared" ca="1" si="436"/>
        <v>36</v>
      </c>
      <c r="Z818" s="2">
        <f t="shared" ca="1" si="437"/>
        <v>0</v>
      </c>
      <c r="AA818" s="2">
        <f t="shared" ca="1" si="438"/>
        <v>-3</v>
      </c>
      <c r="AB818" s="2">
        <f t="shared" ca="1" si="439"/>
        <v>-9</v>
      </c>
      <c r="AC818" s="2" t="str">
        <f t="shared" ca="1" si="440"/>
        <v xml:space="preserve"> Current Quarter</v>
      </c>
      <c r="AD818" s="2" t="str">
        <f t="shared" ca="1" si="441"/>
        <v xml:space="preserve"> Current Month</v>
      </c>
      <c r="AE818" s="2" t="b">
        <f t="shared" ca="1" si="442"/>
        <v>1</v>
      </c>
      <c r="AF818" s="2" t="b">
        <f t="shared" ca="1" si="443"/>
        <v>0</v>
      </c>
      <c r="AG818" s="2" t="str">
        <f t="shared" si="444"/>
        <v>2018</v>
      </c>
      <c r="AH818" s="2" t="str">
        <f t="shared" si="445"/>
        <v>1</v>
      </c>
      <c r="AI818" t="str">
        <f t="shared" si="446"/>
        <v>03</v>
      </c>
      <c r="AJ818" s="2" t="str">
        <f t="shared" si="447"/>
        <v>2018 Q1</v>
      </c>
    </row>
    <row r="819" spans="1:36" x14ac:dyDescent="0.25">
      <c r="A819" s="1">
        <v>43187</v>
      </c>
      <c r="B819" s="2">
        <f t="shared" si="455"/>
        <v>2018</v>
      </c>
      <c r="C819" s="2">
        <f t="shared" si="456"/>
        <v>1</v>
      </c>
      <c r="D819" s="2">
        <f t="shared" si="422"/>
        <v>20181</v>
      </c>
      <c r="E819">
        <f t="shared" si="423"/>
        <v>3</v>
      </c>
      <c r="F819">
        <f t="shared" si="424"/>
        <v>201803</v>
      </c>
      <c r="G819">
        <f t="shared" si="425"/>
        <v>87</v>
      </c>
      <c r="H819">
        <f t="shared" si="426"/>
        <v>87</v>
      </c>
      <c r="I819">
        <f t="shared" si="427"/>
        <v>87</v>
      </c>
      <c r="J819">
        <f t="shared" si="428"/>
        <v>4</v>
      </c>
      <c r="K819" s="1">
        <f t="shared" si="429"/>
        <v>43187</v>
      </c>
      <c r="L819" s="1">
        <f t="shared" si="430"/>
        <v>43160</v>
      </c>
      <c r="M819" s="1">
        <f t="shared" si="448"/>
        <v>43190</v>
      </c>
      <c r="N819" s="1">
        <f t="shared" si="431"/>
        <v>43101</v>
      </c>
      <c r="O819" s="1">
        <f t="shared" si="449"/>
        <v>43190</v>
      </c>
      <c r="P819" s="2">
        <f t="shared" si="450"/>
        <v>27</v>
      </c>
      <c r="Q819" s="2">
        <f t="shared" si="451"/>
        <v>9</v>
      </c>
      <c r="R819" s="2">
        <f t="shared" ca="1" si="452"/>
        <v>2018</v>
      </c>
      <c r="S819" s="2">
        <f t="shared" ca="1" si="453"/>
        <v>4</v>
      </c>
      <c r="T819" s="2">
        <f t="shared" ca="1" si="454"/>
        <v>12</v>
      </c>
      <c r="U819" s="2">
        <f t="shared" ca="1" si="432"/>
        <v>344</v>
      </c>
      <c r="V819" s="2">
        <f t="shared" ca="1" si="433"/>
        <v>344</v>
      </c>
      <c r="W819" s="2">
        <f t="shared" ca="1" si="434"/>
        <v>71</v>
      </c>
      <c r="X819" s="2">
        <f t="shared" ca="1" si="435"/>
        <v>12</v>
      </c>
      <c r="Y819" s="2">
        <f t="shared" ca="1" si="436"/>
        <v>36</v>
      </c>
      <c r="Z819" s="2">
        <f t="shared" ca="1" si="437"/>
        <v>0</v>
      </c>
      <c r="AA819" s="2">
        <f t="shared" ca="1" si="438"/>
        <v>-3</v>
      </c>
      <c r="AB819" s="2">
        <f t="shared" ca="1" si="439"/>
        <v>-9</v>
      </c>
      <c r="AC819" s="2" t="str">
        <f t="shared" ca="1" si="440"/>
        <v xml:space="preserve"> Current Quarter</v>
      </c>
      <c r="AD819" s="2" t="str">
        <f t="shared" ca="1" si="441"/>
        <v xml:space="preserve"> Current Month</v>
      </c>
      <c r="AE819" s="2" t="b">
        <f t="shared" ca="1" si="442"/>
        <v>1</v>
      </c>
      <c r="AF819" s="2" t="b">
        <f t="shared" ca="1" si="443"/>
        <v>0</v>
      </c>
      <c r="AG819" s="2" t="str">
        <f t="shared" si="444"/>
        <v>2018</v>
      </c>
      <c r="AH819" s="2" t="str">
        <f t="shared" si="445"/>
        <v>1</v>
      </c>
      <c r="AI819" t="str">
        <f t="shared" si="446"/>
        <v>03</v>
      </c>
      <c r="AJ819" s="2" t="str">
        <f t="shared" si="447"/>
        <v>2018 Q1</v>
      </c>
    </row>
    <row r="820" spans="1:36" x14ac:dyDescent="0.25">
      <c r="A820" s="1">
        <v>43188</v>
      </c>
      <c r="B820" s="2">
        <f t="shared" si="455"/>
        <v>2018</v>
      </c>
      <c r="C820" s="2">
        <f t="shared" si="456"/>
        <v>1</v>
      </c>
      <c r="D820" s="2">
        <f t="shared" si="422"/>
        <v>20181</v>
      </c>
      <c r="E820">
        <f t="shared" si="423"/>
        <v>3</v>
      </c>
      <c r="F820">
        <f t="shared" si="424"/>
        <v>201803</v>
      </c>
      <c r="G820">
        <f t="shared" si="425"/>
        <v>88</v>
      </c>
      <c r="H820">
        <f t="shared" si="426"/>
        <v>88</v>
      </c>
      <c r="I820">
        <f t="shared" si="427"/>
        <v>88</v>
      </c>
      <c r="J820">
        <f t="shared" si="428"/>
        <v>3</v>
      </c>
      <c r="K820" s="1">
        <f t="shared" si="429"/>
        <v>43188</v>
      </c>
      <c r="L820" s="1">
        <f t="shared" si="430"/>
        <v>43160</v>
      </c>
      <c r="M820" s="1">
        <f t="shared" si="448"/>
        <v>43190</v>
      </c>
      <c r="N820" s="1">
        <f t="shared" si="431"/>
        <v>43101</v>
      </c>
      <c r="O820" s="1">
        <f t="shared" si="449"/>
        <v>43190</v>
      </c>
      <c r="P820" s="2">
        <f t="shared" si="450"/>
        <v>27</v>
      </c>
      <c r="Q820" s="2">
        <f t="shared" si="451"/>
        <v>9</v>
      </c>
      <c r="R820" s="2">
        <f t="shared" ca="1" si="452"/>
        <v>2018</v>
      </c>
      <c r="S820" s="2">
        <f t="shared" ca="1" si="453"/>
        <v>4</v>
      </c>
      <c r="T820" s="2">
        <f t="shared" ca="1" si="454"/>
        <v>12</v>
      </c>
      <c r="U820" s="2">
        <f t="shared" ca="1" si="432"/>
        <v>344</v>
      </c>
      <c r="V820" s="2">
        <f t="shared" ca="1" si="433"/>
        <v>344</v>
      </c>
      <c r="W820" s="2">
        <f t="shared" ca="1" si="434"/>
        <v>71</v>
      </c>
      <c r="X820" s="2">
        <f t="shared" ca="1" si="435"/>
        <v>12</v>
      </c>
      <c r="Y820" s="2">
        <f t="shared" ca="1" si="436"/>
        <v>36</v>
      </c>
      <c r="Z820" s="2">
        <f t="shared" ca="1" si="437"/>
        <v>0</v>
      </c>
      <c r="AA820" s="2">
        <f t="shared" ca="1" si="438"/>
        <v>-3</v>
      </c>
      <c r="AB820" s="2">
        <f t="shared" ca="1" si="439"/>
        <v>-9</v>
      </c>
      <c r="AC820" s="2" t="str">
        <f t="shared" ca="1" si="440"/>
        <v xml:space="preserve"> Current Quarter</v>
      </c>
      <c r="AD820" s="2" t="str">
        <f t="shared" ca="1" si="441"/>
        <v xml:space="preserve"> Current Month</v>
      </c>
      <c r="AE820" s="2" t="b">
        <f t="shared" ca="1" si="442"/>
        <v>1</v>
      </c>
      <c r="AF820" s="2" t="b">
        <f t="shared" ca="1" si="443"/>
        <v>0</v>
      </c>
      <c r="AG820" s="2" t="str">
        <f t="shared" si="444"/>
        <v>2018</v>
      </c>
      <c r="AH820" s="2" t="str">
        <f t="shared" si="445"/>
        <v>1</v>
      </c>
      <c r="AI820" t="str">
        <f t="shared" si="446"/>
        <v>03</v>
      </c>
      <c r="AJ820" s="2" t="str">
        <f t="shared" si="447"/>
        <v>2018 Q1</v>
      </c>
    </row>
    <row r="821" spans="1:36" x14ac:dyDescent="0.25">
      <c r="A821" s="1">
        <v>43189</v>
      </c>
      <c r="B821" s="2">
        <f t="shared" si="455"/>
        <v>2018</v>
      </c>
      <c r="C821" s="2">
        <f t="shared" si="456"/>
        <v>1</v>
      </c>
      <c r="D821" s="2">
        <f t="shared" si="422"/>
        <v>20181</v>
      </c>
      <c r="E821">
        <f t="shared" si="423"/>
        <v>3</v>
      </c>
      <c r="F821">
        <f t="shared" si="424"/>
        <v>201803</v>
      </c>
      <c r="G821">
        <f t="shared" si="425"/>
        <v>89</v>
      </c>
      <c r="H821">
        <f t="shared" si="426"/>
        <v>89</v>
      </c>
      <c r="I821">
        <f t="shared" si="427"/>
        <v>89</v>
      </c>
      <c r="J821">
        <f t="shared" si="428"/>
        <v>2</v>
      </c>
      <c r="K821" s="1">
        <f t="shared" si="429"/>
        <v>43189</v>
      </c>
      <c r="L821" s="1">
        <f t="shared" si="430"/>
        <v>43160</v>
      </c>
      <c r="M821" s="1">
        <f t="shared" si="448"/>
        <v>43190</v>
      </c>
      <c r="N821" s="1">
        <f t="shared" si="431"/>
        <v>43101</v>
      </c>
      <c r="O821" s="1">
        <f t="shared" si="449"/>
        <v>43190</v>
      </c>
      <c r="P821" s="2">
        <f t="shared" si="450"/>
        <v>27</v>
      </c>
      <c r="Q821" s="2">
        <f t="shared" si="451"/>
        <v>9</v>
      </c>
      <c r="R821" s="2">
        <f t="shared" ca="1" si="452"/>
        <v>2018</v>
      </c>
      <c r="S821" s="2">
        <f t="shared" ca="1" si="453"/>
        <v>4</v>
      </c>
      <c r="T821" s="2">
        <f t="shared" ca="1" si="454"/>
        <v>12</v>
      </c>
      <c r="U821" s="2">
        <f t="shared" ca="1" si="432"/>
        <v>344</v>
      </c>
      <c r="V821" s="2">
        <f t="shared" ca="1" si="433"/>
        <v>344</v>
      </c>
      <c r="W821" s="2">
        <f t="shared" ca="1" si="434"/>
        <v>71</v>
      </c>
      <c r="X821" s="2">
        <f t="shared" ca="1" si="435"/>
        <v>12</v>
      </c>
      <c r="Y821" s="2">
        <f t="shared" ca="1" si="436"/>
        <v>36</v>
      </c>
      <c r="Z821" s="2">
        <f t="shared" ca="1" si="437"/>
        <v>0</v>
      </c>
      <c r="AA821" s="2">
        <f t="shared" ca="1" si="438"/>
        <v>-3</v>
      </c>
      <c r="AB821" s="2">
        <f t="shared" ca="1" si="439"/>
        <v>-9</v>
      </c>
      <c r="AC821" s="2" t="str">
        <f t="shared" ca="1" si="440"/>
        <v xml:space="preserve"> Current Quarter</v>
      </c>
      <c r="AD821" s="2" t="str">
        <f t="shared" ca="1" si="441"/>
        <v xml:space="preserve"> Current Month</v>
      </c>
      <c r="AE821" s="2" t="b">
        <f t="shared" ca="1" si="442"/>
        <v>1</v>
      </c>
      <c r="AF821" s="2" t="b">
        <f t="shared" ca="1" si="443"/>
        <v>0</v>
      </c>
      <c r="AG821" s="2" t="str">
        <f t="shared" si="444"/>
        <v>2018</v>
      </c>
      <c r="AH821" s="2" t="str">
        <f t="shared" si="445"/>
        <v>1</v>
      </c>
      <c r="AI821" t="str">
        <f t="shared" si="446"/>
        <v>03</v>
      </c>
      <c r="AJ821" s="2" t="str">
        <f t="shared" si="447"/>
        <v>2018 Q1</v>
      </c>
    </row>
    <row r="822" spans="1:36" x14ac:dyDescent="0.25">
      <c r="A822" s="1">
        <v>43190</v>
      </c>
      <c r="B822" s="2">
        <f t="shared" si="455"/>
        <v>2018</v>
      </c>
      <c r="C822" s="2">
        <f t="shared" si="456"/>
        <v>1</v>
      </c>
      <c r="D822" s="2">
        <f t="shared" si="422"/>
        <v>20181</v>
      </c>
      <c r="E822">
        <f t="shared" si="423"/>
        <v>3</v>
      </c>
      <c r="F822">
        <f t="shared" si="424"/>
        <v>201803</v>
      </c>
      <c r="G822">
        <f t="shared" si="425"/>
        <v>90</v>
      </c>
      <c r="H822">
        <f t="shared" si="426"/>
        <v>90</v>
      </c>
      <c r="I822">
        <f t="shared" si="427"/>
        <v>90</v>
      </c>
      <c r="J822">
        <f t="shared" si="428"/>
        <v>1</v>
      </c>
      <c r="K822" s="1">
        <f t="shared" si="429"/>
        <v>43190</v>
      </c>
      <c r="L822" s="1">
        <f t="shared" si="430"/>
        <v>43160</v>
      </c>
      <c r="M822" s="1">
        <f t="shared" si="448"/>
        <v>43190</v>
      </c>
      <c r="N822" s="1">
        <f t="shared" si="431"/>
        <v>43101</v>
      </c>
      <c r="O822" s="1">
        <f t="shared" si="449"/>
        <v>43190</v>
      </c>
      <c r="P822" s="2">
        <f t="shared" si="450"/>
        <v>27</v>
      </c>
      <c r="Q822" s="2">
        <f t="shared" si="451"/>
        <v>9</v>
      </c>
      <c r="R822" s="2">
        <f t="shared" ca="1" si="452"/>
        <v>2018</v>
      </c>
      <c r="S822" s="2">
        <f t="shared" ca="1" si="453"/>
        <v>4</v>
      </c>
      <c r="T822" s="2">
        <f t="shared" ca="1" si="454"/>
        <v>12</v>
      </c>
      <c r="U822" s="2">
        <f t="shared" ca="1" si="432"/>
        <v>344</v>
      </c>
      <c r="V822" s="2">
        <f t="shared" ca="1" si="433"/>
        <v>344</v>
      </c>
      <c r="W822" s="2">
        <f t="shared" ca="1" si="434"/>
        <v>71</v>
      </c>
      <c r="X822" s="2">
        <f t="shared" ca="1" si="435"/>
        <v>12</v>
      </c>
      <c r="Y822" s="2">
        <f t="shared" ca="1" si="436"/>
        <v>36</v>
      </c>
      <c r="Z822" s="2">
        <f t="shared" ca="1" si="437"/>
        <v>0</v>
      </c>
      <c r="AA822" s="2">
        <f t="shared" ca="1" si="438"/>
        <v>-3</v>
      </c>
      <c r="AB822" s="2">
        <f t="shared" ca="1" si="439"/>
        <v>-9</v>
      </c>
      <c r="AC822" s="2" t="str">
        <f t="shared" ca="1" si="440"/>
        <v xml:space="preserve"> Current Quarter</v>
      </c>
      <c r="AD822" s="2" t="str">
        <f t="shared" ca="1" si="441"/>
        <v xml:space="preserve"> Current Month</v>
      </c>
      <c r="AE822" s="2" t="b">
        <f t="shared" ca="1" si="442"/>
        <v>1</v>
      </c>
      <c r="AF822" s="2" t="b">
        <f t="shared" ca="1" si="443"/>
        <v>0</v>
      </c>
      <c r="AG822" s="2" t="str">
        <f t="shared" si="444"/>
        <v>2018</v>
      </c>
      <c r="AH822" s="2" t="str">
        <f t="shared" si="445"/>
        <v>1</v>
      </c>
      <c r="AI822" t="str">
        <f t="shared" si="446"/>
        <v>03</v>
      </c>
      <c r="AJ822" s="2" t="str">
        <f t="shared" si="447"/>
        <v>2018 Q1</v>
      </c>
    </row>
    <row r="823" spans="1:36" x14ac:dyDescent="0.25">
      <c r="A823" s="1">
        <v>43191</v>
      </c>
      <c r="B823" s="2">
        <f t="shared" si="455"/>
        <v>2018</v>
      </c>
      <c r="C823" s="2">
        <f t="shared" si="456"/>
        <v>2</v>
      </c>
      <c r="D823" s="2">
        <f t="shared" si="422"/>
        <v>20182</v>
      </c>
      <c r="E823">
        <f t="shared" si="423"/>
        <v>4</v>
      </c>
      <c r="F823">
        <f t="shared" si="424"/>
        <v>201804</v>
      </c>
      <c r="G823">
        <f t="shared" si="425"/>
        <v>91</v>
      </c>
      <c r="H823">
        <f t="shared" si="426"/>
        <v>91</v>
      </c>
      <c r="I823">
        <f t="shared" si="427"/>
        <v>1</v>
      </c>
      <c r="J823">
        <f t="shared" si="428"/>
        <v>91</v>
      </c>
      <c r="K823" s="1">
        <f t="shared" si="429"/>
        <v>43191</v>
      </c>
      <c r="L823" s="1">
        <f t="shared" si="430"/>
        <v>43191</v>
      </c>
      <c r="M823" s="1">
        <f t="shared" si="448"/>
        <v>43220</v>
      </c>
      <c r="N823" s="1">
        <f t="shared" si="431"/>
        <v>43191</v>
      </c>
      <c r="O823" s="1">
        <f t="shared" si="449"/>
        <v>43281</v>
      </c>
      <c r="P823" s="2">
        <f t="shared" si="450"/>
        <v>28</v>
      </c>
      <c r="Q823" s="2">
        <f t="shared" si="451"/>
        <v>10</v>
      </c>
      <c r="R823" s="2">
        <f t="shared" ca="1" si="452"/>
        <v>2018</v>
      </c>
      <c r="S823" s="2">
        <f t="shared" ca="1" si="453"/>
        <v>4</v>
      </c>
      <c r="T823" s="2">
        <f t="shared" ca="1" si="454"/>
        <v>12</v>
      </c>
      <c r="U823" s="2">
        <f t="shared" ca="1" si="432"/>
        <v>344</v>
      </c>
      <c r="V823" s="2">
        <f t="shared" ca="1" si="433"/>
        <v>344</v>
      </c>
      <c r="W823" s="2">
        <f t="shared" ca="1" si="434"/>
        <v>71</v>
      </c>
      <c r="X823" s="2">
        <f t="shared" ca="1" si="435"/>
        <v>12</v>
      </c>
      <c r="Y823" s="2">
        <f t="shared" ca="1" si="436"/>
        <v>36</v>
      </c>
      <c r="Z823" s="2">
        <f t="shared" ca="1" si="437"/>
        <v>0</v>
      </c>
      <c r="AA823" s="2">
        <f t="shared" ca="1" si="438"/>
        <v>-2</v>
      </c>
      <c r="AB823" s="2">
        <f t="shared" ca="1" si="439"/>
        <v>-8</v>
      </c>
      <c r="AC823" s="2" t="str">
        <f t="shared" ca="1" si="440"/>
        <v xml:space="preserve"> Current Quarter</v>
      </c>
      <c r="AD823" s="2" t="str">
        <f t="shared" ca="1" si="441"/>
        <v xml:space="preserve"> Current Month</v>
      </c>
      <c r="AE823" s="2" t="b">
        <f t="shared" ca="1" si="442"/>
        <v>1</v>
      </c>
      <c r="AF823" s="2" t="b">
        <f t="shared" ca="1" si="443"/>
        <v>1</v>
      </c>
      <c r="AG823" s="2" t="str">
        <f t="shared" si="444"/>
        <v>2018</v>
      </c>
      <c r="AH823" s="2" t="str">
        <f t="shared" si="445"/>
        <v>2</v>
      </c>
      <c r="AI823" t="str">
        <f t="shared" si="446"/>
        <v>04</v>
      </c>
      <c r="AJ823" s="2" t="str">
        <f t="shared" si="447"/>
        <v>2018 Q2</v>
      </c>
    </row>
    <row r="824" spans="1:36" x14ac:dyDescent="0.25">
      <c r="A824" s="1">
        <v>43192</v>
      </c>
      <c r="B824" s="2">
        <f t="shared" si="455"/>
        <v>2018</v>
      </c>
      <c r="C824" s="2">
        <f t="shared" si="456"/>
        <v>2</v>
      </c>
      <c r="D824" s="2">
        <f t="shared" si="422"/>
        <v>20182</v>
      </c>
      <c r="E824">
        <f t="shared" si="423"/>
        <v>4</v>
      </c>
      <c r="F824">
        <f t="shared" si="424"/>
        <v>201804</v>
      </c>
      <c r="G824">
        <f t="shared" si="425"/>
        <v>92</v>
      </c>
      <c r="H824">
        <f t="shared" si="426"/>
        <v>92</v>
      </c>
      <c r="I824">
        <f t="shared" si="427"/>
        <v>2</v>
      </c>
      <c r="J824">
        <f t="shared" si="428"/>
        <v>90</v>
      </c>
      <c r="K824" s="1">
        <f t="shared" si="429"/>
        <v>43192</v>
      </c>
      <c r="L824" s="1">
        <f t="shared" si="430"/>
        <v>43191</v>
      </c>
      <c r="M824" s="1">
        <f t="shared" si="448"/>
        <v>43220</v>
      </c>
      <c r="N824" s="1">
        <f t="shared" si="431"/>
        <v>43191</v>
      </c>
      <c r="O824" s="1">
        <f t="shared" si="449"/>
        <v>43281</v>
      </c>
      <c r="P824" s="2">
        <f t="shared" si="450"/>
        <v>28</v>
      </c>
      <c r="Q824" s="2">
        <f t="shared" si="451"/>
        <v>10</v>
      </c>
      <c r="R824" s="2">
        <f t="shared" ca="1" si="452"/>
        <v>2018</v>
      </c>
      <c r="S824" s="2">
        <f t="shared" ca="1" si="453"/>
        <v>4</v>
      </c>
      <c r="T824" s="2">
        <f t="shared" ca="1" si="454"/>
        <v>12</v>
      </c>
      <c r="U824" s="2">
        <f t="shared" ca="1" si="432"/>
        <v>344</v>
      </c>
      <c r="V824" s="2">
        <f t="shared" ca="1" si="433"/>
        <v>344</v>
      </c>
      <c r="W824" s="2">
        <f t="shared" ca="1" si="434"/>
        <v>71</v>
      </c>
      <c r="X824" s="2">
        <f t="shared" ca="1" si="435"/>
        <v>12</v>
      </c>
      <c r="Y824" s="2">
        <f t="shared" ca="1" si="436"/>
        <v>36</v>
      </c>
      <c r="Z824" s="2">
        <f t="shared" ca="1" si="437"/>
        <v>0</v>
      </c>
      <c r="AA824" s="2">
        <f t="shared" ca="1" si="438"/>
        <v>-2</v>
      </c>
      <c r="AB824" s="2">
        <f t="shared" ca="1" si="439"/>
        <v>-8</v>
      </c>
      <c r="AC824" s="2" t="str">
        <f t="shared" ca="1" si="440"/>
        <v xml:space="preserve"> Current Quarter</v>
      </c>
      <c r="AD824" s="2" t="str">
        <f t="shared" ca="1" si="441"/>
        <v xml:space="preserve"> Current Month</v>
      </c>
      <c r="AE824" s="2" t="b">
        <f t="shared" ca="1" si="442"/>
        <v>1</v>
      </c>
      <c r="AF824" s="2" t="b">
        <f t="shared" ca="1" si="443"/>
        <v>1</v>
      </c>
      <c r="AG824" s="2" t="str">
        <f t="shared" si="444"/>
        <v>2018</v>
      </c>
      <c r="AH824" s="2" t="str">
        <f t="shared" si="445"/>
        <v>2</v>
      </c>
      <c r="AI824" t="str">
        <f t="shared" si="446"/>
        <v>04</v>
      </c>
      <c r="AJ824" s="2" t="str">
        <f t="shared" si="447"/>
        <v>2018 Q2</v>
      </c>
    </row>
    <row r="825" spans="1:36" x14ac:dyDescent="0.25">
      <c r="A825" s="1">
        <v>43193</v>
      </c>
      <c r="B825" s="2">
        <f t="shared" si="455"/>
        <v>2018</v>
      </c>
      <c r="C825" s="2">
        <f t="shared" si="456"/>
        <v>2</v>
      </c>
      <c r="D825" s="2">
        <f t="shared" si="422"/>
        <v>20182</v>
      </c>
      <c r="E825">
        <f t="shared" si="423"/>
        <v>4</v>
      </c>
      <c r="F825">
        <f t="shared" si="424"/>
        <v>201804</v>
      </c>
      <c r="G825">
        <f t="shared" si="425"/>
        <v>93</v>
      </c>
      <c r="H825">
        <f t="shared" si="426"/>
        <v>93</v>
      </c>
      <c r="I825">
        <f t="shared" si="427"/>
        <v>3</v>
      </c>
      <c r="J825">
        <f t="shared" si="428"/>
        <v>89</v>
      </c>
      <c r="K825" s="1">
        <f t="shared" si="429"/>
        <v>43193</v>
      </c>
      <c r="L825" s="1">
        <f t="shared" si="430"/>
        <v>43191</v>
      </c>
      <c r="M825" s="1">
        <f t="shared" si="448"/>
        <v>43220</v>
      </c>
      <c r="N825" s="1">
        <f t="shared" si="431"/>
        <v>43191</v>
      </c>
      <c r="O825" s="1">
        <f t="shared" si="449"/>
        <v>43281</v>
      </c>
      <c r="P825" s="2">
        <f t="shared" si="450"/>
        <v>28</v>
      </c>
      <c r="Q825" s="2">
        <f t="shared" si="451"/>
        <v>10</v>
      </c>
      <c r="R825" s="2">
        <f t="shared" ca="1" si="452"/>
        <v>2018</v>
      </c>
      <c r="S825" s="2">
        <f t="shared" ca="1" si="453"/>
        <v>4</v>
      </c>
      <c r="T825" s="2">
        <f t="shared" ca="1" si="454"/>
        <v>12</v>
      </c>
      <c r="U825" s="2">
        <f t="shared" ca="1" si="432"/>
        <v>344</v>
      </c>
      <c r="V825" s="2">
        <f t="shared" ca="1" si="433"/>
        <v>344</v>
      </c>
      <c r="W825" s="2">
        <f t="shared" ca="1" si="434"/>
        <v>71</v>
      </c>
      <c r="X825" s="2">
        <f t="shared" ca="1" si="435"/>
        <v>12</v>
      </c>
      <c r="Y825" s="2">
        <f t="shared" ca="1" si="436"/>
        <v>36</v>
      </c>
      <c r="Z825" s="2">
        <f t="shared" ca="1" si="437"/>
        <v>0</v>
      </c>
      <c r="AA825" s="2">
        <f t="shared" ca="1" si="438"/>
        <v>-2</v>
      </c>
      <c r="AB825" s="2">
        <f t="shared" ca="1" si="439"/>
        <v>-8</v>
      </c>
      <c r="AC825" s="2" t="str">
        <f t="shared" ca="1" si="440"/>
        <v xml:space="preserve"> Current Quarter</v>
      </c>
      <c r="AD825" s="2" t="str">
        <f t="shared" ca="1" si="441"/>
        <v xml:space="preserve"> Current Month</v>
      </c>
      <c r="AE825" s="2" t="b">
        <f t="shared" ca="1" si="442"/>
        <v>1</v>
      </c>
      <c r="AF825" s="2" t="b">
        <f t="shared" ca="1" si="443"/>
        <v>1</v>
      </c>
      <c r="AG825" s="2" t="str">
        <f t="shared" si="444"/>
        <v>2018</v>
      </c>
      <c r="AH825" s="2" t="str">
        <f t="shared" si="445"/>
        <v>2</v>
      </c>
      <c r="AI825" t="str">
        <f t="shared" si="446"/>
        <v>04</v>
      </c>
      <c r="AJ825" s="2" t="str">
        <f t="shared" si="447"/>
        <v>2018 Q2</v>
      </c>
    </row>
    <row r="826" spans="1:36" x14ac:dyDescent="0.25">
      <c r="A826" s="1">
        <v>43194</v>
      </c>
      <c r="B826" s="2">
        <f t="shared" si="455"/>
        <v>2018</v>
      </c>
      <c r="C826" s="2">
        <f t="shared" si="456"/>
        <v>2</v>
      </c>
      <c r="D826" s="2">
        <f t="shared" si="422"/>
        <v>20182</v>
      </c>
      <c r="E826">
        <f t="shared" si="423"/>
        <v>4</v>
      </c>
      <c r="F826">
        <f t="shared" si="424"/>
        <v>201804</v>
      </c>
      <c r="G826">
        <f t="shared" si="425"/>
        <v>94</v>
      </c>
      <c r="H826">
        <f t="shared" si="426"/>
        <v>94</v>
      </c>
      <c r="I826">
        <f t="shared" si="427"/>
        <v>4</v>
      </c>
      <c r="J826">
        <f t="shared" si="428"/>
        <v>88</v>
      </c>
      <c r="K826" s="1">
        <f t="shared" si="429"/>
        <v>43194</v>
      </c>
      <c r="L826" s="1">
        <f t="shared" si="430"/>
        <v>43191</v>
      </c>
      <c r="M826" s="1">
        <f t="shared" si="448"/>
        <v>43220</v>
      </c>
      <c r="N826" s="1">
        <f t="shared" si="431"/>
        <v>43191</v>
      </c>
      <c r="O826" s="1">
        <f t="shared" si="449"/>
        <v>43281</v>
      </c>
      <c r="P826" s="2">
        <f t="shared" si="450"/>
        <v>28</v>
      </c>
      <c r="Q826" s="2">
        <f t="shared" si="451"/>
        <v>10</v>
      </c>
      <c r="R826" s="2">
        <f t="shared" ca="1" si="452"/>
        <v>2018</v>
      </c>
      <c r="S826" s="2">
        <f t="shared" ca="1" si="453"/>
        <v>4</v>
      </c>
      <c r="T826" s="2">
        <f t="shared" ca="1" si="454"/>
        <v>12</v>
      </c>
      <c r="U826" s="2">
        <f t="shared" ca="1" si="432"/>
        <v>344</v>
      </c>
      <c r="V826" s="2">
        <f t="shared" ca="1" si="433"/>
        <v>344</v>
      </c>
      <c r="W826" s="2">
        <f t="shared" ca="1" si="434"/>
        <v>71</v>
      </c>
      <c r="X826" s="2">
        <f t="shared" ca="1" si="435"/>
        <v>12</v>
      </c>
      <c r="Y826" s="2">
        <f t="shared" ca="1" si="436"/>
        <v>36</v>
      </c>
      <c r="Z826" s="2">
        <f t="shared" ca="1" si="437"/>
        <v>0</v>
      </c>
      <c r="AA826" s="2">
        <f t="shared" ca="1" si="438"/>
        <v>-2</v>
      </c>
      <c r="AB826" s="2">
        <f t="shared" ca="1" si="439"/>
        <v>-8</v>
      </c>
      <c r="AC826" s="2" t="str">
        <f t="shared" ca="1" si="440"/>
        <v xml:space="preserve"> Current Quarter</v>
      </c>
      <c r="AD826" s="2" t="str">
        <f t="shared" ca="1" si="441"/>
        <v xml:space="preserve"> Current Month</v>
      </c>
      <c r="AE826" s="2" t="b">
        <f t="shared" ca="1" si="442"/>
        <v>1</v>
      </c>
      <c r="AF826" s="2" t="b">
        <f t="shared" ca="1" si="443"/>
        <v>1</v>
      </c>
      <c r="AG826" s="2" t="str">
        <f t="shared" si="444"/>
        <v>2018</v>
      </c>
      <c r="AH826" s="2" t="str">
        <f t="shared" si="445"/>
        <v>2</v>
      </c>
      <c r="AI826" t="str">
        <f t="shared" si="446"/>
        <v>04</v>
      </c>
      <c r="AJ826" s="2" t="str">
        <f t="shared" si="447"/>
        <v>2018 Q2</v>
      </c>
    </row>
    <row r="827" spans="1:36" x14ac:dyDescent="0.25">
      <c r="A827" s="1">
        <v>43195</v>
      </c>
      <c r="B827" s="2">
        <f t="shared" si="455"/>
        <v>2018</v>
      </c>
      <c r="C827" s="2">
        <f t="shared" si="456"/>
        <v>2</v>
      </c>
      <c r="D827" s="2">
        <f t="shared" si="422"/>
        <v>20182</v>
      </c>
      <c r="E827">
        <f t="shared" si="423"/>
        <v>4</v>
      </c>
      <c r="F827">
        <f t="shared" si="424"/>
        <v>201804</v>
      </c>
      <c r="G827">
        <f t="shared" si="425"/>
        <v>95</v>
      </c>
      <c r="H827">
        <f t="shared" si="426"/>
        <v>95</v>
      </c>
      <c r="I827">
        <f t="shared" si="427"/>
        <v>5</v>
      </c>
      <c r="J827">
        <f t="shared" si="428"/>
        <v>87</v>
      </c>
      <c r="K827" s="1">
        <f t="shared" si="429"/>
        <v>43195</v>
      </c>
      <c r="L827" s="1">
        <f t="shared" si="430"/>
        <v>43191</v>
      </c>
      <c r="M827" s="1">
        <f t="shared" si="448"/>
        <v>43220</v>
      </c>
      <c r="N827" s="1">
        <f t="shared" si="431"/>
        <v>43191</v>
      </c>
      <c r="O827" s="1">
        <f t="shared" si="449"/>
        <v>43281</v>
      </c>
      <c r="P827" s="2">
        <f t="shared" si="450"/>
        <v>28</v>
      </c>
      <c r="Q827" s="2">
        <f t="shared" si="451"/>
        <v>10</v>
      </c>
      <c r="R827" s="2">
        <f t="shared" ca="1" si="452"/>
        <v>2018</v>
      </c>
      <c r="S827" s="2">
        <f t="shared" ca="1" si="453"/>
        <v>4</v>
      </c>
      <c r="T827" s="2">
        <f t="shared" ca="1" si="454"/>
        <v>12</v>
      </c>
      <c r="U827" s="2">
        <f t="shared" ca="1" si="432"/>
        <v>344</v>
      </c>
      <c r="V827" s="2">
        <f t="shared" ca="1" si="433"/>
        <v>344</v>
      </c>
      <c r="W827" s="2">
        <f t="shared" ca="1" si="434"/>
        <v>71</v>
      </c>
      <c r="X827" s="2">
        <f t="shared" ca="1" si="435"/>
        <v>12</v>
      </c>
      <c r="Y827" s="2">
        <f t="shared" ca="1" si="436"/>
        <v>36</v>
      </c>
      <c r="Z827" s="2">
        <f t="shared" ca="1" si="437"/>
        <v>0</v>
      </c>
      <c r="AA827" s="2">
        <f t="shared" ca="1" si="438"/>
        <v>-2</v>
      </c>
      <c r="AB827" s="2">
        <f t="shared" ca="1" si="439"/>
        <v>-8</v>
      </c>
      <c r="AC827" s="2" t="str">
        <f t="shared" ca="1" si="440"/>
        <v xml:space="preserve"> Current Quarter</v>
      </c>
      <c r="AD827" s="2" t="str">
        <f t="shared" ca="1" si="441"/>
        <v xml:space="preserve"> Current Month</v>
      </c>
      <c r="AE827" s="2" t="b">
        <f t="shared" ca="1" si="442"/>
        <v>1</v>
      </c>
      <c r="AF827" s="2" t="b">
        <f t="shared" ca="1" si="443"/>
        <v>1</v>
      </c>
      <c r="AG827" s="2" t="str">
        <f t="shared" si="444"/>
        <v>2018</v>
      </c>
      <c r="AH827" s="2" t="str">
        <f t="shared" si="445"/>
        <v>2</v>
      </c>
      <c r="AI827" t="str">
        <f t="shared" si="446"/>
        <v>04</v>
      </c>
      <c r="AJ827" s="2" t="str">
        <f t="shared" si="447"/>
        <v>2018 Q2</v>
      </c>
    </row>
    <row r="828" spans="1:36" x14ac:dyDescent="0.25">
      <c r="A828" s="1">
        <v>43196</v>
      </c>
      <c r="B828" s="2">
        <f t="shared" si="455"/>
        <v>2018</v>
      </c>
      <c r="C828" s="2">
        <f t="shared" si="456"/>
        <v>2</v>
      </c>
      <c r="D828" s="2">
        <f t="shared" si="422"/>
        <v>20182</v>
      </c>
      <c r="E828">
        <f t="shared" si="423"/>
        <v>4</v>
      </c>
      <c r="F828">
        <f t="shared" si="424"/>
        <v>201804</v>
      </c>
      <c r="G828">
        <f t="shared" si="425"/>
        <v>96</v>
      </c>
      <c r="H828">
        <f t="shared" si="426"/>
        <v>96</v>
      </c>
      <c r="I828">
        <f t="shared" si="427"/>
        <v>6</v>
      </c>
      <c r="J828">
        <f t="shared" si="428"/>
        <v>86</v>
      </c>
      <c r="K828" s="1">
        <f t="shared" si="429"/>
        <v>43196</v>
      </c>
      <c r="L828" s="1">
        <f t="shared" si="430"/>
        <v>43191</v>
      </c>
      <c r="M828" s="1">
        <f t="shared" si="448"/>
        <v>43220</v>
      </c>
      <c r="N828" s="1">
        <f t="shared" si="431"/>
        <v>43191</v>
      </c>
      <c r="O828" s="1">
        <f t="shared" si="449"/>
        <v>43281</v>
      </c>
      <c r="P828" s="2">
        <f t="shared" si="450"/>
        <v>28</v>
      </c>
      <c r="Q828" s="2">
        <f t="shared" si="451"/>
        <v>10</v>
      </c>
      <c r="R828" s="2">
        <f t="shared" ca="1" si="452"/>
        <v>2018</v>
      </c>
      <c r="S828" s="2">
        <f t="shared" ca="1" si="453"/>
        <v>4</v>
      </c>
      <c r="T828" s="2">
        <f t="shared" ca="1" si="454"/>
        <v>12</v>
      </c>
      <c r="U828" s="2">
        <f t="shared" ca="1" si="432"/>
        <v>344</v>
      </c>
      <c r="V828" s="2">
        <f t="shared" ca="1" si="433"/>
        <v>344</v>
      </c>
      <c r="W828" s="2">
        <f t="shared" ca="1" si="434"/>
        <v>71</v>
      </c>
      <c r="X828" s="2">
        <f t="shared" ca="1" si="435"/>
        <v>12</v>
      </c>
      <c r="Y828" s="2">
        <f t="shared" ca="1" si="436"/>
        <v>36</v>
      </c>
      <c r="Z828" s="2">
        <f t="shared" ca="1" si="437"/>
        <v>0</v>
      </c>
      <c r="AA828" s="2">
        <f t="shared" ca="1" si="438"/>
        <v>-2</v>
      </c>
      <c r="AB828" s="2">
        <f t="shared" ca="1" si="439"/>
        <v>-8</v>
      </c>
      <c r="AC828" s="2" t="str">
        <f t="shared" ca="1" si="440"/>
        <v xml:space="preserve"> Current Quarter</v>
      </c>
      <c r="AD828" s="2" t="str">
        <f t="shared" ca="1" si="441"/>
        <v xml:space="preserve"> Current Month</v>
      </c>
      <c r="AE828" s="2" t="b">
        <f t="shared" ca="1" si="442"/>
        <v>1</v>
      </c>
      <c r="AF828" s="2" t="b">
        <f t="shared" ca="1" si="443"/>
        <v>1</v>
      </c>
      <c r="AG828" s="2" t="str">
        <f t="shared" si="444"/>
        <v>2018</v>
      </c>
      <c r="AH828" s="2" t="str">
        <f t="shared" si="445"/>
        <v>2</v>
      </c>
      <c r="AI828" t="str">
        <f t="shared" si="446"/>
        <v>04</v>
      </c>
      <c r="AJ828" s="2" t="str">
        <f t="shared" si="447"/>
        <v>2018 Q2</v>
      </c>
    </row>
    <row r="829" spans="1:36" x14ac:dyDescent="0.25">
      <c r="A829" s="1">
        <v>43197</v>
      </c>
      <c r="B829" s="2">
        <f t="shared" si="455"/>
        <v>2018</v>
      </c>
      <c r="C829" s="2">
        <f t="shared" si="456"/>
        <v>2</v>
      </c>
      <c r="D829" s="2">
        <f t="shared" si="422"/>
        <v>20182</v>
      </c>
      <c r="E829">
        <f t="shared" si="423"/>
        <v>4</v>
      </c>
      <c r="F829">
        <f t="shared" si="424"/>
        <v>201804</v>
      </c>
      <c r="G829">
        <f t="shared" si="425"/>
        <v>97</v>
      </c>
      <c r="H829">
        <f t="shared" si="426"/>
        <v>97</v>
      </c>
      <c r="I829">
        <f t="shared" si="427"/>
        <v>7</v>
      </c>
      <c r="J829">
        <f t="shared" si="428"/>
        <v>85</v>
      </c>
      <c r="K829" s="1">
        <f t="shared" si="429"/>
        <v>43197</v>
      </c>
      <c r="L829" s="1">
        <f t="shared" si="430"/>
        <v>43191</v>
      </c>
      <c r="M829" s="1">
        <f t="shared" si="448"/>
        <v>43220</v>
      </c>
      <c r="N829" s="1">
        <f t="shared" si="431"/>
        <v>43191</v>
      </c>
      <c r="O829" s="1">
        <f t="shared" si="449"/>
        <v>43281</v>
      </c>
      <c r="P829" s="2">
        <f t="shared" si="450"/>
        <v>28</v>
      </c>
      <c r="Q829" s="2">
        <f t="shared" si="451"/>
        <v>10</v>
      </c>
      <c r="R829" s="2">
        <f t="shared" ca="1" si="452"/>
        <v>2018</v>
      </c>
      <c r="S829" s="2">
        <f t="shared" ca="1" si="453"/>
        <v>4</v>
      </c>
      <c r="T829" s="2">
        <f t="shared" ca="1" si="454"/>
        <v>12</v>
      </c>
      <c r="U829" s="2">
        <f t="shared" ca="1" si="432"/>
        <v>344</v>
      </c>
      <c r="V829" s="2">
        <f t="shared" ca="1" si="433"/>
        <v>344</v>
      </c>
      <c r="W829" s="2">
        <f t="shared" ca="1" si="434"/>
        <v>71</v>
      </c>
      <c r="X829" s="2">
        <f t="shared" ca="1" si="435"/>
        <v>12</v>
      </c>
      <c r="Y829" s="2">
        <f t="shared" ca="1" si="436"/>
        <v>36</v>
      </c>
      <c r="Z829" s="2">
        <f t="shared" ca="1" si="437"/>
        <v>0</v>
      </c>
      <c r="AA829" s="2">
        <f t="shared" ca="1" si="438"/>
        <v>-2</v>
      </c>
      <c r="AB829" s="2">
        <f t="shared" ca="1" si="439"/>
        <v>-8</v>
      </c>
      <c r="AC829" s="2" t="str">
        <f t="shared" ca="1" si="440"/>
        <v xml:space="preserve"> Current Quarter</v>
      </c>
      <c r="AD829" s="2" t="str">
        <f t="shared" ca="1" si="441"/>
        <v xml:space="preserve"> Current Month</v>
      </c>
      <c r="AE829" s="2" t="b">
        <f t="shared" ca="1" si="442"/>
        <v>1</v>
      </c>
      <c r="AF829" s="2" t="b">
        <f t="shared" ca="1" si="443"/>
        <v>1</v>
      </c>
      <c r="AG829" s="2" t="str">
        <f t="shared" si="444"/>
        <v>2018</v>
      </c>
      <c r="AH829" s="2" t="str">
        <f t="shared" si="445"/>
        <v>2</v>
      </c>
      <c r="AI829" t="str">
        <f t="shared" si="446"/>
        <v>04</v>
      </c>
      <c r="AJ829" s="2" t="str">
        <f t="shared" si="447"/>
        <v>2018 Q2</v>
      </c>
    </row>
    <row r="830" spans="1:36" x14ac:dyDescent="0.25">
      <c r="A830" s="1">
        <v>43198</v>
      </c>
      <c r="B830" s="2">
        <f t="shared" si="455"/>
        <v>2018</v>
      </c>
      <c r="C830" s="2">
        <f t="shared" si="456"/>
        <v>2</v>
      </c>
      <c r="D830" s="2">
        <f t="shared" si="422"/>
        <v>20182</v>
      </c>
      <c r="E830">
        <f t="shared" si="423"/>
        <v>4</v>
      </c>
      <c r="F830">
        <f t="shared" si="424"/>
        <v>201804</v>
      </c>
      <c r="G830">
        <f t="shared" si="425"/>
        <v>98</v>
      </c>
      <c r="H830">
        <f t="shared" si="426"/>
        <v>98</v>
      </c>
      <c r="I830">
        <f t="shared" si="427"/>
        <v>8</v>
      </c>
      <c r="J830">
        <f t="shared" si="428"/>
        <v>84</v>
      </c>
      <c r="K830" s="1">
        <f t="shared" si="429"/>
        <v>43198</v>
      </c>
      <c r="L830" s="1">
        <f t="shared" si="430"/>
        <v>43191</v>
      </c>
      <c r="M830" s="1">
        <f t="shared" si="448"/>
        <v>43220</v>
      </c>
      <c r="N830" s="1">
        <f t="shared" si="431"/>
        <v>43191</v>
      </c>
      <c r="O830" s="1">
        <f t="shared" si="449"/>
        <v>43281</v>
      </c>
      <c r="P830" s="2">
        <f t="shared" si="450"/>
        <v>28</v>
      </c>
      <c r="Q830" s="2">
        <f t="shared" si="451"/>
        <v>10</v>
      </c>
      <c r="R830" s="2">
        <f t="shared" ca="1" si="452"/>
        <v>2018</v>
      </c>
      <c r="S830" s="2">
        <f t="shared" ca="1" si="453"/>
        <v>4</v>
      </c>
      <c r="T830" s="2">
        <f t="shared" ca="1" si="454"/>
        <v>12</v>
      </c>
      <c r="U830" s="2">
        <f t="shared" ca="1" si="432"/>
        <v>344</v>
      </c>
      <c r="V830" s="2">
        <f t="shared" ca="1" si="433"/>
        <v>344</v>
      </c>
      <c r="W830" s="2">
        <f t="shared" ca="1" si="434"/>
        <v>71</v>
      </c>
      <c r="X830" s="2">
        <f t="shared" ca="1" si="435"/>
        <v>12</v>
      </c>
      <c r="Y830" s="2">
        <f t="shared" ca="1" si="436"/>
        <v>36</v>
      </c>
      <c r="Z830" s="2">
        <f t="shared" ca="1" si="437"/>
        <v>0</v>
      </c>
      <c r="AA830" s="2">
        <f t="shared" ca="1" si="438"/>
        <v>-2</v>
      </c>
      <c r="AB830" s="2">
        <f t="shared" ca="1" si="439"/>
        <v>-8</v>
      </c>
      <c r="AC830" s="2" t="str">
        <f t="shared" ca="1" si="440"/>
        <v xml:space="preserve"> Current Quarter</v>
      </c>
      <c r="AD830" s="2" t="str">
        <f t="shared" ca="1" si="441"/>
        <v xml:space="preserve"> Current Month</v>
      </c>
      <c r="AE830" s="2" t="b">
        <f t="shared" ca="1" si="442"/>
        <v>1</v>
      </c>
      <c r="AF830" s="2" t="b">
        <f t="shared" ca="1" si="443"/>
        <v>1</v>
      </c>
      <c r="AG830" s="2" t="str">
        <f t="shared" si="444"/>
        <v>2018</v>
      </c>
      <c r="AH830" s="2" t="str">
        <f t="shared" si="445"/>
        <v>2</v>
      </c>
      <c r="AI830" t="str">
        <f t="shared" si="446"/>
        <v>04</v>
      </c>
      <c r="AJ830" s="2" t="str">
        <f t="shared" si="447"/>
        <v>2018 Q2</v>
      </c>
    </row>
    <row r="831" spans="1:36" x14ac:dyDescent="0.25">
      <c r="A831" s="1">
        <v>43199</v>
      </c>
      <c r="B831" s="2">
        <f t="shared" si="455"/>
        <v>2018</v>
      </c>
      <c r="C831" s="2">
        <f t="shared" si="456"/>
        <v>2</v>
      </c>
      <c r="D831" s="2">
        <f t="shared" si="422"/>
        <v>20182</v>
      </c>
      <c r="E831">
        <f t="shared" si="423"/>
        <v>4</v>
      </c>
      <c r="F831">
        <f t="shared" si="424"/>
        <v>201804</v>
      </c>
      <c r="G831">
        <f t="shared" si="425"/>
        <v>99</v>
      </c>
      <c r="H831">
        <f t="shared" si="426"/>
        <v>99</v>
      </c>
      <c r="I831">
        <f t="shared" si="427"/>
        <v>9</v>
      </c>
      <c r="J831">
        <f t="shared" si="428"/>
        <v>83</v>
      </c>
      <c r="K831" s="1">
        <f t="shared" si="429"/>
        <v>43199</v>
      </c>
      <c r="L831" s="1">
        <f t="shared" si="430"/>
        <v>43191</v>
      </c>
      <c r="M831" s="1">
        <f t="shared" si="448"/>
        <v>43220</v>
      </c>
      <c r="N831" s="1">
        <f t="shared" si="431"/>
        <v>43191</v>
      </c>
      <c r="O831" s="1">
        <f t="shared" si="449"/>
        <v>43281</v>
      </c>
      <c r="P831" s="2">
        <f t="shared" si="450"/>
        <v>28</v>
      </c>
      <c r="Q831" s="2">
        <f t="shared" si="451"/>
        <v>10</v>
      </c>
      <c r="R831" s="2">
        <f t="shared" ca="1" si="452"/>
        <v>2018</v>
      </c>
      <c r="S831" s="2">
        <f t="shared" ca="1" si="453"/>
        <v>4</v>
      </c>
      <c r="T831" s="2">
        <f t="shared" ca="1" si="454"/>
        <v>12</v>
      </c>
      <c r="U831" s="2">
        <f t="shared" ca="1" si="432"/>
        <v>344</v>
      </c>
      <c r="V831" s="2">
        <f t="shared" ca="1" si="433"/>
        <v>344</v>
      </c>
      <c r="W831" s="2">
        <f t="shared" ca="1" si="434"/>
        <v>71</v>
      </c>
      <c r="X831" s="2">
        <f t="shared" ca="1" si="435"/>
        <v>12</v>
      </c>
      <c r="Y831" s="2">
        <f t="shared" ca="1" si="436"/>
        <v>36</v>
      </c>
      <c r="Z831" s="2">
        <f t="shared" ca="1" si="437"/>
        <v>0</v>
      </c>
      <c r="AA831" s="2">
        <f t="shared" ca="1" si="438"/>
        <v>-2</v>
      </c>
      <c r="AB831" s="2">
        <f t="shared" ca="1" si="439"/>
        <v>-8</v>
      </c>
      <c r="AC831" s="2" t="str">
        <f t="shared" ca="1" si="440"/>
        <v xml:space="preserve"> Current Quarter</v>
      </c>
      <c r="AD831" s="2" t="str">
        <f t="shared" ca="1" si="441"/>
        <v xml:space="preserve"> Current Month</v>
      </c>
      <c r="AE831" s="2" t="b">
        <f t="shared" ca="1" si="442"/>
        <v>1</v>
      </c>
      <c r="AF831" s="2" t="b">
        <f t="shared" ca="1" si="443"/>
        <v>1</v>
      </c>
      <c r="AG831" s="2" t="str">
        <f t="shared" si="444"/>
        <v>2018</v>
      </c>
      <c r="AH831" s="2" t="str">
        <f t="shared" si="445"/>
        <v>2</v>
      </c>
      <c r="AI831" t="str">
        <f t="shared" si="446"/>
        <v>04</v>
      </c>
      <c r="AJ831" s="2" t="str">
        <f t="shared" si="447"/>
        <v>2018 Q2</v>
      </c>
    </row>
    <row r="832" spans="1:36" x14ac:dyDescent="0.25">
      <c r="A832" s="1">
        <v>43200</v>
      </c>
      <c r="B832" s="2">
        <f t="shared" si="455"/>
        <v>2018</v>
      </c>
      <c r="C832" s="2">
        <f t="shared" si="456"/>
        <v>2</v>
      </c>
      <c r="D832" s="2">
        <f t="shared" si="422"/>
        <v>20182</v>
      </c>
      <c r="E832">
        <f t="shared" si="423"/>
        <v>4</v>
      </c>
      <c r="F832">
        <f t="shared" si="424"/>
        <v>201804</v>
      </c>
      <c r="G832">
        <f t="shared" si="425"/>
        <v>100</v>
      </c>
      <c r="H832">
        <f t="shared" si="426"/>
        <v>100</v>
      </c>
      <c r="I832">
        <f t="shared" si="427"/>
        <v>10</v>
      </c>
      <c r="J832">
        <f t="shared" si="428"/>
        <v>82</v>
      </c>
      <c r="K832" s="1">
        <f t="shared" si="429"/>
        <v>43200</v>
      </c>
      <c r="L832" s="1">
        <f t="shared" si="430"/>
        <v>43191</v>
      </c>
      <c r="M832" s="1">
        <f t="shared" si="448"/>
        <v>43220</v>
      </c>
      <c r="N832" s="1">
        <f t="shared" si="431"/>
        <v>43191</v>
      </c>
      <c r="O832" s="1">
        <f t="shared" si="449"/>
        <v>43281</v>
      </c>
      <c r="P832" s="2">
        <f t="shared" si="450"/>
        <v>28</v>
      </c>
      <c r="Q832" s="2">
        <f t="shared" si="451"/>
        <v>10</v>
      </c>
      <c r="R832" s="2">
        <f t="shared" ca="1" si="452"/>
        <v>2018</v>
      </c>
      <c r="S832" s="2">
        <f t="shared" ca="1" si="453"/>
        <v>4</v>
      </c>
      <c r="T832" s="2">
        <f t="shared" ca="1" si="454"/>
        <v>12</v>
      </c>
      <c r="U832" s="2">
        <f t="shared" ca="1" si="432"/>
        <v>344</v>
      </c>
      <c r="V832" s="2">
        <f t="shared" ca="1" si="433"/>
        <v>344</v>
      </c>
      <c r="W832" s="2">
        <f t="shared" ca="1" si="434"/>
        <v>71</v>
      </c>
      <c r="X832" s="2">
        <f t="shared" ca="1" si="435"/>
        <v>12</v>
      </c>
      <c r="Y832" s="2">
        <f t="shared" ca="1" si="436"/>
        <v>36</v>
      </c>
      <c r="Z832" s="2">
        <f t="shared" ca="1" si="437"/>
        <v>0</v>
      </c>
      <c r="AA832" s="2">
        <f t="shared" ca="1" si="438"/>
        <v>-2</v>
      </c>
      <c r="AB832" s="2">
        <f t="shared" ca="1" si="439"/>
        <v>-8</v>
      </c>
      <c r="AC832" s="2" t="str">
        <f t="shared" ca="1" si="440"/>
        <v xml:space="preserve"> Current Quarter</v>
      </c>
      <c r="AD832" s="2" t="str">
        <f t="shared" ca="1" si="441"/>
        <v xml:space="preserve"> Current Month</v>
      </c>
      <c r="AE832" s="2" t="b">
        <f t="shared" ca="1" si="442"/>
        <v>1</v>
      </c>
      <c r="AF832" s="2" t="b">
        <f t="shared" ca="1" si="443"/>
        <v>1</v>
      </c>
      <c r="AG832" s="2" t="str">
        <f t="shared" si="444"/>
        <v>2018</v>
      </c>
      <c r="AH832" s="2" t="str">
        <f t="shared" si="445"/>
        <v>2</v>
      </c>
      <c r="AI832" t="str">
        <f t="shared" si="446"/>
        <v>04</v>
      </c>
      <c r="AJ832" s="2" t="str">
        <f t="shared" si="447"/>
        <v>2018 Q2</v>
      </c>
    </row>
    <row r="833" spans="1:36" x14ac:dyDescent="0.25">
      <c r="A833" s="1">
        <v>43201</v>
      </c>
      <c r="B833" s="2">
        <f t="shared" si="455"/>
        <v>2018</v>
      </c>
      <c r="C833" s="2">
        <f t="shared" si="456"/>
        <v>2</v>
      </c>
      <c r="D833" s="2">
        <f t="shared" si="422"/>
        <v>20182</v>
      </c>
      <c r="E833">
        <f t="shared" si="423"/>
        <v>4</v>
      </c>
      <c r="F833">
        <f t="shared" si="424"/>
        <v>201804</v>
      </c>
      <c r="G833">
        <f t="shared" si="425"/>
        <v>101</v>
      </c>
      <c r="H833">
        <f t="shared" si="426"/>
        <v>101</v>
      </c>
      <c r="I833">
        <f t="shared" si="427"/>
        <v>11</v>
      </c>
      <c r="J833">
        <f t="shared" si="428"/>
        <v>81</v>
      </c>
      <c r="K833" s="1">
        <f t="shared" si="429"/>
        <v>43201</v>
      </c>
      <c r="L833" s="1">
        <f t="shared" si="430"/>
        <v>43191</v>
      </c>
      <c r="M833" s="1">
        <f t="shared" si="448"/>
        <v>43220</v>
      </c>
      <c r="N833" s="1">
        <f t="shared" si="431"/>
        <v>43191</v>
      </c>
      <c r="O833" s="1">
        <f t="shared" si="449"/>
        <v>43281</v>
      </c>
      <c r="P833" s="2">
        <f t="shared" si="450"/>
        <v>28</v>
      </c>
      <c r="Q833" s="2">
        <f t="shared" si="451"/>
        <v>10</v>
      </c>
      <c r="R833" s="2">
        <f t="shared" ca="1" si="452"/>
        <v>2018</v>
      </c>
      <c r="S833" s="2">
        <f t="shared" ca="1" si="453"/>
        <v>4</v>
      </c>
      <c r="T833" s="2">
        <f t="shared" ca="1" si="454"/>
        <v>12</v>
      </c>
      <c r="U833" s="2">
        <f t="shared" ca="1" si="432"/>
        <v>344</v>
      </c>
      <c r="V833" s="2">
        <f t="shared" ca="1" si="433"/>
        <v>344</v>
      </c>
      <c r="W833" s="2">
        <f t="shared" ca="1" si="434"/>
        <v>71</v>
      </c>
      <c r="X833" s="2">
        <f t="shared" ca="1" si="435"/>
        <v>12</v>
      </c>
      <c r="Y833" s="2">
        <f t="shared" ca="1" si="436"/>
        <v>36</v>
      </c>
      <c r="Z833" s="2">
        <f t="shared" ca="1" si="437"/>
        <v>0</v>
      </c>
      <c r="AA833" s="2">
        <f t="shared" ca="1" si="438"/>
        <v>-2</v>
      </c>
      <c r="AB833" s="2">
        <f t="shared" ca="1" si="439"/>
        <v>-8</v>
      </c>
      <c r="AC833" s="2" t="str">
        <f t="shared" ca="1" si="440"/>
        <v xml:space="preserve"> Current Quarter</v>
      </c>
      <c r="AD833" s="2" t="str">
        <f t="shared" ca="1" si="441"/>
        <v xml:space="preserve"> Current Month</v>
      </c>
      <c r="AE833" s="2" t="b">
        <f t="shared" ca="1" si="442"/>
        <v>1</v>
      </c>
      <c r="AF833" s="2" t="b">
        <f t="shared" ca="1" si="443"/>
        <v>1</v>
      </c>
      <c r="AG833" s="2" t="str">
        <f t="shared" si="444"/>
        <v>2018</v>
      </c>
      <c r="AH833" s="2" t="str">
        <f t="shared" si="445"/>
        <v>2</v>
      </c>
      <c r="AI833" t="str">
        <f t="shared" si="446"/>
        <v>04</v>
      </c>
      <c r="AJ833" s="2" t="str">
        <f t="shared" si="447"/>
        <v>2018 Q2</v>
      </c>
    </row>
    <row r="834" spans="1:36" x14ac:dyDescent="0.25">
      <c r="A834" s="1">
        <v>43202</v>
      </c>
      <c r="B834" s="2">
        <f t="shared" si="455"/>
        <v>2018</v>
      </c>
      <c r="C834" s="2">
        <f t="shared" si="456"/>
        <v>2</v>
      </c>
      <c r="D834" s="2">
        <f t="shared" ref="D834:D897" si="457">B834*10 + C834</f>
        <v>20182</v>
      </c>
      <c r="E834">
        <f t="shared" ref="E834:E897" si="458">MONTH(A834)</f>
        <v>4</v>
      </c>
      <c r="F834">
        <f t="shared" ref="F834:F897" si="459">B834*100 + E834</f>
        <v>201804</v>
      </c>
      <c r="G834">
        <f t="shared" ref="G834:G897" si="460">A834-DATE(YEAR(A834), 1, 0)</f>
        <v>102</v>
      </c>
      <c r="H834">
        <f t="shared" ref="H834:H897" si="461">IF(MOD(B834, 4) = 0, IF(G834&gt;59, G834-1, G834), G834)</f>
        <v>102</v>
      </c>
      <c r="I834">
        <f t="shared" ref="I834:I897" si="462">A834-N834 + 1</f>
        <v>12</v>
      </c>
      <c r="J834">
        <f t="shared" ref="J834:J897" si="463">O834-A834+1</f>
        <v>80</v>
      </c>
      <c r="K834" s="1">
        <f t="shared" ref="K834:K897" si="464">A834</f>
        <v>43202</v>
      </c>
      <c r="L834" s="1">
        <f t="shared" ref="L834:L897" si="465">VLOOKUP(F834, $F$2:$K$1828, 6,  FALSE)</f>
        <v>43191</v>
      </c>
      <c r="M834" s="1">
        <f t="shared" si="448"/>
        <v>43220</v>
      </c>
      <c r="N834" s="1">
        <f t="shared" ref="N834:N897" si="466">VLOOKUP(D834, $D$2:$K$1828, 8, FALSE)</f>
        <v>43191</v>
      </c>
      <c r="O834" s="1">
        <f t="shared" si="449"/>
        <v>43281</v>
      </c>
      <c r="P834" s="2">
        <f t="shared" si="450"/>
        <v>28</v>
      </c>
      <c r="Q834" s="2">
        <f t="shared" si="451"/>
        <v>10</v>
      </c>
      <c r="R834" s="2">
        <f t="shared" ca="1" si="452"/>
        <v>2018</v>
      </c>
      <c r="S834" s="2">
        <f t="shared" ca="1" si="453"/>
        <v>4</v>
      </c>
      <c r="T834" s="2">
        <f t="shared" ca="1" si="454"/>
        <v>12</v>
      </c>
      <c r="U834" s="2">
        <f t="shared" ref="U834:U897" ca="1" si="467">VLOOKUP(TODAY(), $A$2:$G$1828, 7, FALSE)</f>
        <v>344</v>
      </c>
      <c r="V834" s="2">
        <f t="shared" ref="V834:V897" ca="1" si="468">VLOOKUP(TODAY(), $A$2:$H$1828, 8, FALSE)</f>
        <v>344</v>
      </c>
      <c r="W834" s="2">
        <f t="shared" ref="W834:W897" ca="1" si="469">VLOOKUP(TODAY(), $A$2:$I$1828, 9, FALSE)</f>
        <v>71</v>
      </c>
      <c r="X834" s="2">
        <f t="shared" ref="X834:X897" ca="1" si="470">VLOOKUP(TODAY(), $A$2:$Q$1828, 17, FALSE)</f>
        <v>12</v>
      </c>
      <c r="Y834" s="2">
        <f t="shared" ref="Y834:Y897" ca="1" si="471">VLOOKUP(TODAY(), $A$2:$P$1828, 16, FALSE)</f>
        <v>36</v>
      </c>
      <c r="Z834" s="2">
        <f t="shared" ref="Z834:Z897" ca="1" si="472">B834 - R834</f>
        <v>0</v>
      </c>
      <c r="AA834" s="2">
        <f t="shared" ref="AA834:AA897" ca="1" si="473">Q834 - X834</f>
        <v>-2</v>
      </c>
      <c r="AB834" s="2">
        <f t="shared" ref="AB834:AB897" ca="1" si="474">P834 - Y834</f>
        <v>-8</v>
      </c>
      <c r="AC834" s="2" t="str">
        <f t="shared" ref="AC834:AC897" ca="1" si="475">IF(Z834&gt;0,AG834&amp;" Q"&amp;AH834,IF(Z834 &lt; 0," "&amp;AG834&amp;" Q"&amp;AH834, " Current Quarter"))</f>
        <v xml:space="preserve"> Current Quarter</v>
      </c>
      <c r="AD834" s="2" t="str">
        <f t="shared" ref="AD834:AD897" ca="1" si="476">IF(Z834&gt;0,AG834&amp;" M"&amp;AI834,IF(Z834 &lt; 0," "&amp;AG834&amp;" M"&amp;AI834, " Current Month"))</f>
        <v xml:space="preserve"> Current Month</v>
      </c>
      <c r="AE834" s="2" t="b">
        <f t="shared" ref="AE834:AE897" ca="1" si="477">IF(H834 &lt;= V834, TRUE(), FALSE())</f>
        <v>1</v>
      </c>
      <c r="AF834" s="2" t="b">
        <f t="shared" ref="AF834:AF897" ca="1" si="478">IF(I834 &lt;= W834, TRUE(), FALSE())</f>
        <v>1</v>
      </c>
      <c r="AG834" s="2" t="str">
        <f t="shared" ref="AG834:AG897" si="479">TEXT(B834, "0")</f>
        <v>2018</v>
      </c>
      <c r="AH834" s="2" t="str">
        <f t="shared" ref="AH834:AH897" si="480">TEXT(C834, "0")</f>
        <v>2</v>
      </c>
      <c r="AI834" t="str">
        <f t="shared" ref="AI834:AI897" si="481">IF(LEN(TEXT(E834, "0")) = 1, "0" &amp; TEXT(E834, "0"), TEXT(E834,"0"))</f>
        <v>04</v>
      </c>
      <c r="AJ834" s="2" t="str">
        <f t="shared" ref="AJ834:AJ897" si="482">AG834 &amp; " Q" &amp; AH834</f>
        <v>2018 Q2</v>
      </c>
    </row>
    <row r="835" spans="1:36" x14ac:dyDescent="0.25">
      <c r="A835" s="1">
        <v>43203</v>
      </c>
      <c r="B835" s="2">
        <f t="shared" si="455"/>
        <v>2018</v>
      </c>
      <c r="C835" s="2">
        <f t="shared" si="456"/>
        <v>2</v>
      </c>
      <c r="D835" s="2">
        <f t="shared" si="457"/>
        <v>20182</v>
      </c>
      <c r="E835">
        <f t="shared" si="458"/>
        <v>4</v>
      </c>
      <c r="F835">
        <f t="shared" si="459"/>
        <v>201804</v>
      </c>
      <c r="G835">
        <f t="shared" si="460"/>
        <v>103</v>
      </c>
      <c r="H835">
        <f t="shared" si="461"/>
        <v>103</v>
      </c>
      <c r="I835">
        <f t="shared" si="462"/>
        <v>13</v>
      </c>
      <c r="J835">
        <f t="shared" si="463"/>
        <v>79</v>
      </c>
      <c r="K835" s="1">
        <f t="shared" si="464"/>
        <v>43203</v>
      </c>
      <c r="L835" s="1">
        <f t="shared" si="465"/>
        <v>43191</v>
      </c>
      <c r="M835" s="1">
        <f t="shared" ref="M835:M898" si="483">LOOKUP(2, 1/($F$2:$K$1828=F835),$A$2:$A$1828)</f>
        <v>43220</v>
      </c>
      <c r="N835" s="1">
        <f t="shared" si="466"/>
        <v>43191</v>
      </c>
      <c r="O835" s="1">
        <f t="shared" ref="O835:O898" si="484">LOOKUP(2, 1/($D$2:$D$1828=D835),$A$2:$A$1828)</f>
        <v>43281</v>
      </c>
      <c r="P835" s="2">
        <f t="shared" ref="P835:P898" si="485">SUMPRODUCT( (FREQUENCY($F$2:$F$1828, $F$2:$F$1828) &gt; 0) * (F835 &gt;= $F$2:$F$1829) )</f>
        <v>28</v>
      </c>
      <c r="Q835" s="2">
        <f t="shared" ref="Q835:Q898" si="486">SUMPRODUCT( (FREQUENCY($D$2:$D$1828, $D$2:$D$1828) &gt; 0) * (D835 &gt;= $D$2:$D$1829) )</f>
        <v>10</v>
      </c>
      <c r="R835" s="2">
        <f t="shared" ref="R835:R898" ca="1" si="487">VLOOKUP(TODAY(), $A$2:$B$1828, 2, FALSE)</f>
        <v>2018</v>
      </c>
      <c r="S835" s="2">
        <f t="shared" ref="S835:S898" ca="1" si="488">VLOOKUP(TODAY(), $A$2:$C$1828, 3, FALSE)</f>
        <v>4</v>
      </c>
      <c r="T835" s="2">
        <f t="shared" ref="T835:T898" ca="1" si="489">VLOOKUP(TODAY(), $A$2:$E$1828, 5, FALSE)</f>
        <v>12</v>
      </c>
      <c r="U835" s="2">
        <f t="shared" ca="1" si="467"/>
        <v>344</v>
      </c>
      <c r="V835" s="2">
        <f t="shared" ca="1" si="468"/>
        <v>344</v>
      </c>
      <c r="W835" s="2">
        <f t="shared" ca="1" si="469"/>
        <v>71</v>
      </c>
      <c r="X835" s="2">
        <f t="shared" ca="1" si="470"/>
        <v>12</v>
      </c>
      <c r="Y835" s="2">
        <f t="shared" ca="1" si="471"/>
        <v>36</v>
      </c>
      <c r="Z835" s="2">
        <f t="shared" ca="1" si="472"/>
        <v>0</v>
      </c>
      <c r="AA835" s="2">
        <f t="shared" ca="1" si="473"/>
        <v>-2</v>
      </c>
      <c r="AB835" s="2">
        <f t="shared" ca="1" si="474"/>
        <v>-8</v>
      </c>
      <c r="AC835" s="2" t="str">
        <f t="shared" ca="1" si="475"/>
        <v xml:space="preserve"> Current Quarter</v>
      </c>
      <c r="AD835" s="2" t="str">
        <f t="shared" ca="1" si="476"/>
        <v xml:space="preserve"> Current Month</v>
      </c>
      <c r="AE835" s="2" t="b">
        <f t="shared" ca="1" si="477"/>
        <v>1</v>
      </c>
      <c r="AF835" s="2" t="b">
        <f t="shared" ca="1" si="478"/>
        <v>1</v>
      </c>
      <c r="AG835" s="2" t="str">
        <f t="shared" si="479"/>
        <v>2018</v>
      </c>
      <c r="AH835" s="2" t="str">
        <f t="shared" si="480"/>
        <v>2</v>
      </c>
      <c r="AI835" t="str">
        <f t="shared" si="481"/>
        <v>04</v>
      </c>
      <c r="AJ835" s="2" t="str">
        <f t="shared" si="482"/>
        <v>2018 Q2</v>
      </c>
    </row>
    <row r="836" spans="1:36" x14ac:dyDescent="0.25">
      <c r="A836" s="1">
        <v>43204</v>
      </c>
      <c r="B836" s="2">
        <f t="shared" si="455"/>
        <v>2018</v>
      </c>
      <c r="C836" s="2">
        <f t="shared" si="456"/>
        <v>2</v>
      </c>
      <c r="D836" s="2">
        <f t="shared" si="457"/>
        <v>20182</v>
      </c>
      <c r="E836">
        <f t="shared" si="458"/>
        <v>4</v>
      </c>
      <c r="F836">
        <f t="shared" si="459"/>
        <v>201804</v>
      </c>
      <c r="G836">
        <f t="shared" si="460"/>
        <v>104</v>
      </c>
      <c r="H836">
        <f t="shared" si="461"/>
        <v>104</v>
      </c>
      <c r="I836">
        <f t="shared" si="462"/>
        <v>14</v>
      </c>
      <c r="J836">
        <f t="shared" si="463"/>
        <v>78</v>
      </c>
      <c r="K836" s="1">
        <f t="shared" si="464"/>
        <v>43204</v>
      </c>
      <c r="L836" s="1">
        <f t="shared" si="465"/>
        <v>43191</v>
      </c>
      <c r="M836" s="1">
        <f t="shared" si="483"/>
        <v>43220</v>
      </c>
      <c r="N836" s="1">
        <f t="shared" si="466"/>
        <v>43191</v>
      </c>
      <c r="O836" s="1">
        <f t="shared" si="484"/>
        <v>43281</v>
      </c>
      <c r="P836" s="2">
        <f t="shared" si="485"/>
        <v>28</v>
      </c>
      <c r="Q836" s="2">
        <f t="shared" si="486"/>
        <v>10</v>
      </c>
      <c r="R836" s="2">
        <f t="shared" ca="1" si="487"/>
        <v>2018</v>
      </c>
      <c r="S836" s="2">
        <f t="shared" ca="1" si="488"/>
        <v>4</v>
      </c>
      <c r="T836" s="2">
        <f t="shared" ca="1" si="489"/>
        <v>12</v>
      </c>
      <c r="U836" s="2">
        <f t="shared" ca="1" si="467"/>
        <v>344</v>
      </c>
      <c r="V836" s="2">
        <f t="shared" ca="1" si="468"/>
        <v>344</v>
      </c>
      <c r="W836" s="2">
        <f t="shared" ca="1" si="469"/>
        <v>71</v>
      </c>
      <c r="X836" s="2">
        <f t="shared" ca="1" si="470"/>
        <v>12</v>
      </c>
      <c r="Y836" s="2">
        <f t="shared" ca="1" si="471"/>
        <v>36</v>
      </c>
      <c r="Z836" s="2">
        <f t="shared" ca="1" si="472"/>
        <v>0</v>
      </c>
      <c r="AA836" s="2">
        <f t="shared" ca="1" si="473"/>
        <v>-2</v>
      </c>
      <c r="AB836" s="2">
        <f t="shared" ca="1" si="474"/>
        <v>-8</v>
      </c>
      <c r="AC836" s="2" t="str">
        <f t="shared" ca="1" si="475"/>
        <v xml:space="preserve"> Current Quarter</v>
      </c>
      <c r="AD836" s="2" t="str">
        <f t="shared" ca="1" si="476"/>
        <v xml:space="preserve"> Current Month</v>
      </c>
      <c r="AE836" s="2" t="b">
        <f t="shared" ca="1" si="477"/>
        <v>1</v>
      </c>
      <c r="AF836" s="2" t="b">
        <f t="shared" ca="1" si="478"/>
        <v>1</v>
      </c>
      <c r="AG836" s="2" t="str">
        <f t="shared" si="479"/>
        <v>2018</v>
      </c>
      <c r="AH836" s="2" t="str">
        <f t="shared" si="480"/>
        <v>2</v>
      </c>
      <c r="AI836" t="str">
        <f t="shared" si="481"/>
        <v>04</v>
      </c>
      <c r="AJ836" s="2" t="str">
        <f t="shared" si="482"/>
        <v>2018 Q2</v>
      </c>
    </row>
    <row r="837" spans="1:36" x14ac:dyDescent="0.25">
      <c r="A837" s="1">
        <v>43205</v>
      </c>
      <c r="B837" s="2">
        <f t="shared" si="455"/>
        <v>2018</v>
      </c>
      <c r="C837" s="2">
        <f t="shared" si="456"/>
        <v>2</v>
      </c>
      <c r="D837" s="2">
        <f t="shared" si="457"/>
        <v>20182</v>
      </c>
      <c r="E837">
        <f t="shared" si="458"/>
        <v>4</v>
      </c>
      <c r="F837">
        <f t="shared" si="459"/>
        <v>201804</v>
      </c>
      <c r="G837">
        <f t="shared" si="460"/>
        <v>105</v>
      </c>
      <c r="H837">
        <f t="shared" si="461"/>
        <v>105</v>
      </c>
      <c r="I837">
        <f t="shared" si="462"/>
        <v>15</v>
      </c>
      <c r="J837">
        <f t="shared" si="463"/>
        <v>77</v>
      </c>
      <c r="K837" s="1">
        <f t="shared" si="464"/>
        <v>43205</v>
      </c>
      <c r="L837" s="1">
        <f t="shared" si="465"/>
        <v>43191</v>
      </c>
      <c r="M837" s="1">
        <f t="shared" si="483"/>
        <v>43220</v>
      </c>
      <c r="N837" s="1">
        <f t="shared" si="466"/>
        <v>43191</v>
      </c>
      <c r="O837" s="1">
        <f t="shared" si="484"/>
        <v>43281</v>
      </c>
      <c r="P837" s="2">
        <f t="shared" si="485"/>
        <v>28</v>
      </c>
      <c r="Q837" s="2">
        <f t="shared" si="486"/>
        <v>10</v>
      </c>
      <c r="R837" s="2">
        <f t="shared" ca="1" si="487"/>
        <v>2018</v>
      </c>
      <c r="S837" s="2">
        <f t="shared" ca="1" si="488"/>
        <v>4</v>
      </c>
      <c r="T837" s="2">
        <f t="shared" ca="1" si="489"/>
        <v>12</v>
      </c>
      <c r="U837" s="2">
        <f t="shared" ca="1" si="467"/>
        <v>344</v>
      </c>
      <c r="V837" s="2">
        <f t="shared" ca="1" si="468"/>
        <v>344</v>
      </c>
      <c r="W837" s="2">
        <f t="shared" ca="1" si="469"/>
        <v>71</v>
      </c>
      <c r="X837" s="2">
        <f t="shared" ca="1" si="470"/>
        <v>12</v>
      </c>
      <c r="Y837" s="2">
        <f t="shared" ca="1" si="471"/>
        <v>36</v>
      </c>
      <c r="Z837" s="2">
        <f t="shared" ca="1" si="472"/>
        <v>0</v>
      </c>
      <c r="AA837" s="2">
        <f t="shared" ca="1" si="473"/>
        <v>-2</v>
      </c>
      <c r="AB837" s="2">
        <f t="shared" ca="1" si="474"/>
        <v>-8</v>
      </c>
      <c r="AC837" s="2" t="str">
        <f t="shared" ca="1" si="475"/>
        <v xml:space="preserve"> Current Quarter</v>
      </c>
      <c r="AD837" s="2" t="str">
        <f t="shared" ca="1" si="476"/>
        <v xml:space="preserve"> Current Month</v>
      </c>
      <c r="AE837" s="2" t="b">
        <f t="shared" ca="1" si="477"/>
        <v>1</v>
      </c>
      <c r="AF837" s="2" t="b">
        <f t="shared" ca="1" si="478"/>
        <v>1</v>
      </c>
      <c r="AG837" s="2" t="str">
        <f t="shared" si="479"/>
        <v>2018</v>
      </c>
      <c r="AH837" s="2" t="str">
        <f t="shared" si="480"/>
        <v>2</v>
      </c>
      <c r="AI837" t="str">
        <f t="shared" si="481"/>
        <v>04</v>
      </c>
      <c r="AJ837" s="2" t="str">
        <f t="shared" si="482"/>
        <v>2018 Q2</v>
      </c>
    </row>
    <row r="838" spans="1:36" x14ac:dyDescent="0.25">
      <c r="A838" s="1">
        <v>43206</v>
      </c>
      <c r="B838" s="2">
        <f t="shared" si="455"/>
        <v>2018</v>
      </c>
      <c r="C838" s="2">
        <f t="shared" si="456"/>
        <v>2</v>
      </c>
      <c r="D838" s="2">
        <f t="shared" si="457"/>
        <v>20182</v>
      </c>
      <c r="E838">
        <f t="shared" si="458"/>
        <v>4</v>
      </c>
      <c r="F838">
        <f t="shared" si="459"/>
        <v>201804</v>
      </c>
      <c r="G838">
        <f t="shared" si="460"/>
        <v>106</v>
      </c>
      <c r="H838">
        <f t="shared" si="461"/>
        <v>106</v>
      </c>
      <c r="I838">
        <f t="shared" si="462"/>
        <v>16</v>
      </c>
      <c r="J838">
        <f t="shared" si="463"/>
        <v>76</v>
      </c>
      <c r="K838" s="1">
        <f t="shared" si="464"/>
        <v>43206</v>
      </c>
      <c r="L838" s="1">
        <f t="shared" si="465"/>
        <v>43191</v>
      </c>
      <c r="M838" s="1">
        <f t="shared" si="483"/>
        <v>43220</v>
      </c>
      <c r="N838" s="1">
        <f t="shared" si="466"/>
        <v>43191</v>
      </c>
      <c r="O838" s="1">
        <f t="shared" si="484"/>
        <v>43281</v>
      </c>
      <c r="P838" s="2">
        <f t="shared" si="485"/>
        <v>28</v>
      </c>
      <c r="Q838" s="2">
        <f t="shared" si="486"/>
        <v>10</v>
      </c>
      <c r="R838" s="2">
        <f t="shared" ca="1" si="487"/>
        <v>2018</v>
      </c>
      <c r="S838" s="2">
        <f t="shared" ca="1" si="488"/>
        <v>4</v>
      </c>
      <c r="T838" s="2">
        <f t="shared" ca="1" si="489"/>
        <v>12</v>
      </c>
      <c r="U838" s="2">
        <f t="shared" ca="1" si="467"/>
        <v>344</v>
      </c>
      <c r="V838" s="2">
        <f t="shared" ca="1" si="468"/>
        <v>344</v>
      </c>
      <c r="W838" s="2">
        <f t="shared" ca="1" si="469"/>
        <v>71</v>
      </c>
      <c r="X838" s="2">
        <f t="shared" ca="1" si="470"/>
        <v>12</v>
      </c>
      <c r="Y838" s="2">
        <f t="shared" ca="1" si="471"/>
        <v>36</v>
      </c>
      <c r="Z838" s="2">
        <f t="shared" ca="1" si="472"/>
        <v>0</v>
      </c>
      <c r="AA838" s="2">
        <f t="shared" ca="1" si="473"/>
        <v>-2</v>
      </c>
      <c r="AB838" s="2">
        <f t="shared" ca="1" si="474"/>
        <v>-8</v>
      </c>
      <c r="AC838" s="2" t="str">
        <f t="shared" ca="1" si="475"/>
        <v xml:space="preserve"> Current Quarter</v>
      </c>
      <c r="AD838" s="2" t="str">
        <f t="shared" ca="1" si="476"/>
        <v xml:space="preserve"> Current Month</v>
      </c>
      <c r="AE838" s="2" t="b">
        <f t="shared" ca="1" si="477"/>
        <v>1</v>
      </c>
      <c r="AF838" s="2" t="b">
        <f t="shared" ca="1" si="478"/>
        <v>1</v>
      </c>
      <c r="AG838" s="2" t="str">
        <f t="shared" si="479"/>
        <v>2018</v>
      </c>
      <c r="AH838" s="2" t="str">
        <f t="shared" si="480"/>
        <v>2</v>
      </c>
      <c r="AI838" t="str">
        <f t="shared" si="481"/>
        <v>04</v>
      </c>
      <c r="AJ838" s="2" t="str">
        <f t="shared" si="482"/>
        <v>2018 Q2</v>
      </c>
    </row>
    <row r="839" spans="1:36" x14ac:dyDescent="0.25">
      <c r="A839" s="1">
        <v>43207</v>
      </c>
      <c r="B839" s="2">
        <f t="shared" si="455"/>
        <v>2018</v>
      </c>
      <c r="C839" s="2">
        <f t="shared" si="456"/>
        <v>2</v>
      </c>
      <c r="D839" s="2">
        <f t="shared" si="457"/>
        <v>20182</v>
      </c>
      <c r="E839">
        <f t="shared" si="458"/>
        <v>4</v>
      </c>
      <c r="F839">
        <f t="shared" si="459"/>
        <v>201804</v>
      </c>
      <c r="G839">
        <f t="shared" si="460"/>
        <v>107</v>
      </c>
      <c r="H839">
        <f t="shared" si="461"/>
        <v>107</v>
      </c>
      <c r="I839">
        <f t="shared" si="462"/>
        <v>17</v>
      </c>
      <c r="J839">
        <f t="shared" si="463"/>
        <v>75</v>
      </c>
      <c r="K839" s="1">
        <f t="shared" si="464"/>
        <v>43207</v>
      </c>
      <c r="L839" s="1">
        <f t="shared" si="465"/>
        <v>43191</v>
      </c>
      <c r="M839" s="1">
        <f t="shared" si="483"/>
        <v>43220</v>
      </c>
      <c r="N839" s="1">
        <f t="shared" si="466"/>
        <v>43191</v>
      </c>
      <c r="O839" s="1">
        <f t="shared" si="484"/>
        <v>43281</v>
      </c>
      <c r="P839" s="2">
        <f t="shared" si="485"/>
        <v>28</v>
      </c>
      <c r="Q839" s="2">
        <f t="shared" si="486"/>
        <v>10</v>
      </c>
      <c r="R839" s="2">
        <f t="shared" ca="1" si="487"/>
        <v>2018</v>
      </c>
      <c r="S839" s="2">
        <f t="shared" ca="1" si="488"/>
        <v>4</v>
      </c>
      <c r="T839" s="2">
        <f t="shared" ca="1" si="489"/>
        <v>12</v>
      </c>
      <c r="U839" s="2">
        <f t="shared" ca="1" si="467"/>
        <v>344</v>
      </c>
      <c r="V839" s="2">
        <f t="shared" ca="1" si="468"/>
        <v>344</v>
      </c>
      <c r="W839" s="2">
        <f t="shared" ca="1" si="469"/>
        <v>71</v>
      </c>
      <c r="X839" s="2">
        <f t="shared" ca="1" si="470"/>
        <v>12</v>
      </c>
      <c r="Y839" s="2">
        <f t="shared" ca="1" si="471"/>
        <v>36</v>
      </c>
      <c r="Z839" s="2">
        <f t="shared" ca="1" si="472"/>
        <v>0</v>
      </c>
      <c r="AA839" s="2">
        <f t="shared" ca="1" si="473"/>
        <v>-2</v>
      </c>
      <c r="AB839" s="2">
        <f t="shared" ca="1" si="474"/>
        <v>-8</v>
      </c>
      <c r="AC839" s="2" t="str">
        <f t="shared" ca="1" si="475"/>
        <v xml:space="preserve"> Current Quarter</v>
      </c>
      <c r="AD839" s="2" t="str">
        <f t="shared" ca="1" si="476"/>
        <v xml:space="preserve"> Current Month</v>
      </c>
      <c r="AE839" s="2" t="b">
        <f t="shared" ca="1" si="477"/>
        <v>1</v>
      </c>
      <c r="AF839" s="2" t="b">
        <f t="shared" ca="1" si="478"/>
        <v>1</v>
      </c>
      <c r="AG839" s="2" t="str">
        <f t="shared" si="479"/>
        <v>2018</v>
      </c>
      <c r="AH839" s="2" t="str">
        <f t="shared" si="480"/>
        <v>2</v>
      </c>
      <c r="AI839" t="str">
        <f t="shared" si="481"/>
        <v>04</v>
      </c>
      <c r="AJ839" s="2" t="str">
        <f t="shared" si="482"/>
        <v>2018 Q2</v>
      </c>
    </row>
    <row r="840" spans="1:36" x14ac:dyDescent="0.25">
      <c r="A840" s="1">
        <v>43208</v>
      </c>
      <c r="B840" s="2">
        <f t="shared" si="455"/>
        <v>2018</v>
      </c>
      <c r="C840" s="2">
        <f t="shared" si="456"/>
        <v>2</v>
      </c>
      <c r="D840" s="2">
        <f t="shared" si="457"/>
        <v>20182</v>
      </c>
      <c r="E840">
        <f t="shared" si="458"/>
        <v>4</v>
      </c>
      <c r="F840">
        <f t="shared" si="459"/>
        <v>201804</v>
      </c>
      <c r="G840">
        <f t="shared" si="460"/>
        <v>108</v>
      </c>
      <c r="H840">
        <f t="shared" si="461"/>
        <v>108</v>
      </c>
      <c r="I840">
        <f t="shared" si="462"/>
        <v>18</v>
      </c>
      <c r="J840">
        <f t="shared" si="463"/>
        <v>74</v>
      </c>
      <c r="K840" s="1">
        <f t="shared" si="464"/>
        <v>43208</v>
      </c>
      <c r="L840" s="1">
        <f t="shared" si="465"/>
        <v>43191</v>
      </c>
      <c r="M840" s="1">
        <f t="shared" si="483"/>
        <v>43220</v>
      </c>
      <c r="N840" s="1">
        <f t="shared" si="466"/>
        <v>43191</v>
      </c>
      <c r="O840" s="1">
        <f t="shared" si="484"/>
        <v>43281</v>
      </c>
      <c r="P840" s="2">
        <f t="shared" si="485"/>
        <v>28</v>
      </c>
      <c r="Q840" s="2">
        <f t="shared" si="486"/>
        <v>10</v>
      </c>
      <c r="R840" s="2">
        <f t="shared" ca="1" si="487"/>
        <v>2018</v>
      </c>
      <c r="S840" s="2">
        <f t="shared" ca="1" si="488"/>
        <v>4</v>
      </c>
      <c r="T840" s="2">
        <f t="shared" ca="1" si="489"/>
        <v>12</v>
      </c>
      <c r="U840" s="2">
        <f t="shared" ca="1" si="467"/>
        <v>344</v>
      </c>
      <c r="V840" s="2">
        <f t="shared" ca="1" si="468"/>
        <v>344</v>
      </c>
      <c r="W840" s="2">
        <f t="shared" ca="1" si="469"/>
        <v>71</v>
      </c>
      <c r="X840" s="2">
        <f t="shared" ca="1" si="470"/>
        <v>12</v>
      </c>
      <c r="Y840" s="2">
        <f t="shared" ca="1" si="471"/>
        <v>36</v>
      </c>
      <c r="Z840" s="2">
        <f t="shared" ca="1" si="472"/>
        <v>0</v>
      </c>
      <c r="AA840" s="2">
        <f t="shared" ca="1" si="473"/>
        <v>-2</v>
      </c>
      <c r="AB840" s="2">
        <f t="shared" ca="1" si="474"/>
        <v>-8</v>
      </c>
      <c r="AC840" s="2" t="str">
        <f t="shared" ca="1" si="475"/>
        <v xml:space="preserve"> Current Quarter</v>
      </c>
      <c r="AD840" s="2" t="str">
        <f t="shared" ca="1" si="476"/>
        <v xml:space="preserve"> Current Month</v>
      </c>
      <c r="AE840" s="2" t="b">
        <f t="shared" ca="1" si="477"/>
        <v>1</v>
      </c>
      <c r="AF840" s="2" t="b">
        <f t="shared" ca="1" si="478"/>
        <v>1</v>
      </c>
      <c r="AG840" s="2" t="str">
        <f t="shared" si="479"/>
        <v>2018</v>
      </c>
      <c r="AH840" s="2" t="str">
        <f t="shared" si="480"/>
        <v>2</v>
      </c>
      <c r="AI840" t="str">
        <f t="shared" si="481"/>
        <v>04</v>
      </c>
      <c r="AJ840" s="2" t="str">
        <f t="shared" si="482"/>
        <v>2018 Q2</v>
      </c>
    </row>
    <row r="841" spans="1:36" x14ac:dyDescent="0.25">
      <c r="A841" s="1">
        <v>43209</v>
      </c>
      <c r="B841" s="2">
        <f t="shared" si="455"/>
        <v>2018</v>
      </c>
      <c r="C841" s="2">
        <f t="shared" si="456"/>
        <v>2</v>
      </c>
      <c r="D841" s="2">
        <f t="shared" si="457"/>
        <v>20182</v>
      </c>
      <c r="E841">
        <f t="shared" si="458"/>
        <v>4</v>
      </c>
      <c r="F841">
        <f t="shared" si="459"/>
        <v>201804</v>
      </c>
      <c r="G841">
        <f t="shared" si="460"/>
        <v>109</v>
      </c>
      <c r="H841">
        <f t="shared" si="461"/>
        <v>109</v>
      </c>
      <c r="I841">
        <f t="shared" si="462"/>
        <v>19</v>
      </c>
      <c r="J841">
        <f t="shared" si="463"/>
        <v>73</v>
      </c>
      <c r="K841" s="1">
        <f t="shared" si="464"/>
        <v>43209</v>
      </c>
      <c r="L841" s="1">
        <f t="shared" si="465"/>
        <v>43191</v>
      </c>
      <c r="M841" s="1">
        <f t="shared" si="483"/>
        <v>43220</v>
      </c>
      <c r="N841" s="1">
        <f t="shared" si="466"/>
        <v>43191</v>
      </c>
      <c r="O841" s="1">
        <f t="shared" si="484"/>
        <v>43281</v>
      </c>
      <c r="P841" s="2">
        <f t="shared" si="485"/>
        <v>28</v>
      </c>
      <c r="Q841" s="2">
        <f t="shared" si="486"/>
        <v>10</v>
      </c>
      <c r="R841" s="2">
        <f t="shared" ca="1" si="487"/>
        <v>2018</v>
      </c>
      <c r="S841" s="2">
        <f t="shared" ca="1" si="488"/>
        <v>4</v>
      </c>
      <c r="T841" s="2">
        <f t="shared" ca="1" si="489"/>
        <v>12</v>
      </c>
      <c r="U841" s="2">
        <f t="shared" ca="1" si="467"/>
        <v>344</v>
      </c>
      <c r="V841" s="2">
        <f t="shared" ca="1" si="468"/>
        <v>344</v>
      </c>
      <c r="W841" s="2">
        <f t="shared" ca="1" si="469"/>
        <v>71</v>
      </c>
      <c r="X841" s="2">
        <f t="shared" ca="1" si="470"/>
        <v>12</v>
      </c>
      <c r="Y841" s="2">
        <f t="shared" ca="1" si="471"/>
        <v>36</v>
      </c>
      <c r="Z841" s="2">
        <f t="shared" ca="1" si="472"/>
        <v>0</v>
      </c>
      <c r="AA841" s="2">
        <f t="shared" ca="1" si="473"/>
        <v>-2</v>
      </c>
      <c r="AB841" s="2">
        <f t="shared" ca="1" si="474"/>
        <v>-8</v>
      </c>
      <c r="AC841" s="2" t="str">
        <f t="shared" ca="1" si="475"/>
        <v xml:space="preserve"> Current Quarter</v>
      </c>
      <c r="AD841" s="2" t="str">
        <f t="shared" ca="1" si="476"/>
        <v xml:space="preserve"> Current Month</v>
      </c>
      <c r="AE841" s="2" t="b">
        <f t="shared" ca="1" si="477"/>
        <v>1</v>
      </c>
      <c r="AF841" s="2" t="b">
        <f t="shared" ca="1" si="478"/>
        <v>1</v>
      </c>
      <c r="AG841" s="2" t="str">
        <f t="shared" si="479"/>
        <v>2018</v>
      </c>
      <c r="AH841" s="2" t="str">
        <f t="shared" si="480"/>
        <v>2</v>
      </c>
      <c r="AI841" t="str">
        <f t="shared" si="481"/>
        <v>04</v>
      </c>
      <c r="AJ841" s="2" t="str">
        <f t="shared" si="482"/>
        <v>2018 Q2</v>
      </c>
    </row>
    <row r="842" spans="1:36" x14ac:dyDescent="0.25">
      <c r="A842" s="1">
        <v>43210</v>
      </c>
      <c r="B842" s="2">
        <f t="shared" si="455"/>
        <v>2018</v>
      </c>
      <c r="C842" s="2">
        <f t="shared" si="456"/>
        <v>2</v>
      </c>
      <c r="D842" s="2">
        <f t="shared" si="457"/>
        <v>20182</v>
      </c>
      <c r="E842">
        <f t="shared" si="458"/>
        <v>4</v>
      </c>
      <c r="F842">
        <f t="shared" si="459"/>
        <v>201804</v>
      </c>
      <c r="G842">
        <f t="shared" si="460"/>
        <v>110</v>
      </c>
      <c r="H842">
        <f t="shared" si="461"/>
        <v>110</v>
      </c>
      <c r="I842">
        <f t="shared" si="462"/>
        <v>20</v>
      </c>
      <c r="J842">
        <f t="shared" si="463"/>
        <v>72</v>
      </c>
      <c r="K842" s="1">
        <f t="shared" si="464"/>
        <v>43210</v>
      </c>
      <c r="L842" s="1">
        <f t="shared" si="465"/>
        <v>43191</v>
      </c>
      <c r="M842" s="1">
        <f t="shared" si="483"/>
        <v>43220</v>
      </c>
      <c r="N842" s="1">
        <f t="shared" si="466"/>
        <v>43191</v>
      </c>
      <c r="O842" s="1">
        <f t="shared" si="484"/>
        <v>43281</v>
      </c>
      <c r="P842" s="2">
        <f t="shared" si="485"/>
        <v>28</v>
      </c>
      <c r="Q842" s="2">
        <f t="shared" si="486"/>
        <v>10</v>
      </c>
      <c r="R842" s="2">
        <f t="shared" ca="1" si="487"/>
        <v>2018</v>
      </c>
      <c r="S842" s="2">
        <f t="shared" ca="1" si="488"/>
        <v>4</v>
      </c>
      <c r="T842" s="2">
        <f t="shared" ca="1" si="489"/>
        <v>12</v>
      </c>
      <c r="U842" s="2">
        <f t="shared" ca="1" si="467"/>
        <v>344</v>
      </c>
      <c r="V842" s="2">
        <f t="shared" ca="1" si="468"/>
        <v>344</v>
      </c>
      <c r="W842" s="2">
        <f t="shared" ca="1" si="469"/>
        <v>71</v>
      </c>
      <c r="X842" s="2">
        <f t="shared" ca="1" si="470"/>
        <v>12</v>
      </c>
      <c r="Y842" s="2">
        <f t="shared" ca="1" si="471"/>
        <v>36</v>
      </c>
      <c r="Z842" s="2">
        <f t="shared" ca="1" si="472"/>
        <v>0</v>
      </c>
      <c r="AA842" s="2">
        <f t="shared" ca="1" si="473"/>
        <v>-2</v>
      </c>
      <c r="AB842" s="2">
        <f t="shared" ca="1" si="474"/>
        <v>-8</v>
      </c>
      <c r="AC842" s="2" t="str">
        <f t="shared" ca="1" si="475"/>
        <v xml:space="preserve"> Current Quarter</v>
      </c>
      <c r="AD842" s="2" t="str">
        <f t="shared" ca="1" si="476"/>
        <v xml:space="preserve"> Current Month</v>
      </c>
      <c r="AE842" s="2" t="b">
        <f t="shared" ca="1" si="477"/>
        <v>1</v>
      </c>
      <c r="AF842" s="2" t="b">
        <f t="shared" ca="1" si="478"/>
        <v>1</v>
      </c>
      <c r="AG842" s="2" t="str">
        <f t="shared" si="479"/>
        <v>2018</v>
      </c>
      <c r="AH842" s="2" t="str">
        <f t="shared" si="480"/>
        <v>2</v>
      </c>
      <c r="AI842" t="str">
        <f t="shared" si="481"/>
        <v>04</v>
      </c>
      <c r="AJ842" s="2" t="str">
        <f t="shared" si="482"/>
        <v>2018 Q2</v>
      </c>
    </row>
    <row r="843" spans="1:36" x14ac:dyDescent="0.25">
      <c r="A843" s="1">
        <v>43211</v>
      </c>
      <c r="B843" s="2">
        <f t="shared" si="455"/>
        <v>2018</v>
      </c>
      <c r="C843" s="2">
        <f t="shared" si="456"/>
        <v>2</v>
      </c>
      <c r="D843" s="2">
        <f t="shared" si="457"/>
        <v>20182</v>
      </c>
      <c r="E843">
        <f t="shared" si="458"/>
        <v>4</v>
      </c>
      <c r="F843">
        <f t="shared" si="459"/>
        <v>201804</v>
      </c>
      <c r="G843">
        <f t="shared" si="460"/>
        <v>111</v>
      </c>
      <c r="H843">
        <f t="shared" si="461"/>
        <v>111</v>
      </c>
      <c r="I843">
        <f t="shared" si="462"/>
        <v>21</v>
      </c>
      <c r="J843">
        <f t="shared" si="463"/>
        <v>71</v>
      </c>
      <c r="K843" s="1">
        <f t="shared" si="464"/>
        <v>43211</v>
      </c>
      <c r="L843" s="1">
        <f t="shared" si="465"/>
        <v>43191</v>
      </c>
      <c r="M843" s="1">
        <f t="shared" si="483"/>
        <v>43220</v>
      </c>
      <c r="N843" s="1">
        <f t="shared" si="466"/>
        <v>43191</v>
      </c>
      <c r="O843" s="1">
        <f t="shared" si="484"/>
        <v>43281</v>
      </c>
      <c r="P843" s="2">
        <f t="shared" si="485"/>
        <v>28</v>
      </c>
      <c r="Q843" s="2">
        <f t="shared" si="486"/>
        <v>10</v>
      </c>
      <c r="R843" s="2">
        <f t="shared" ca="1" si="487"/>
        <v>2018</v>
      </c>
      <c r="S843" s="2">
        <f t="shared" ca="1" si="488"/>
        <v>4</v>
      </c>
      <c r="T843" s="2">
        <f t="shared" ca="1" si="489"/>
        <v>12</v>
      </c>
      <c r="U843" s="2">
        <f t="shared" ca="1" si="467"/>
        <v>344</v>
      </c>
      <c r="V843" s="2">
        <f t="shared" ca="1" si="468"/>
        <v>344</v>
      </c>
      <c r="W843" s="2">
        <f t="shared" ca="1" si="469"/>
        <v>71</v>
      </c>
      <c r="X843" s="2">
        <f t="shared" ca="1" si="470"/>
        <v>12</v>
      </c>
      <c r="Y843" s="2">
        <f t="shared" ca="1" si="471"/>
        <v>36</v>
      </c>
      <c r="Z843" s="2">
        <f t="shared" ca="1" si="472"/>
        <v>0</v>
      </c>
      <c r="AA843" s="2">
        <f t="shared" ca="1" si="473"/>
        <v>-2</v>
      </c>
      <c r="AB843" s="2">
        <f t="shared" ca="1" si="474"/>
        <v>-8</v>
      </c>
      <c r="AC843" s="2" t="str">
        <f t="shared" ca="1" si="475"/>
        <v xml:space="preserve"> Current Quarter</v>
      </c>
      <c r="AD843" s="2" t="str">
        <f t="shared" ca="1" si="476"/>
        <v xml:space="preserve"> Current Month</v>
      </c>
      <c r="AE843" s="2" t="b">
        <f t="shared" ca="1" si="477"/>
        <v>1</v>
      </c>
      <c r="AF843" s="2" t="b">
        <f t="shared" ca="1" si="478"/>
        <v>1</v>
      </c>
      <c r="AG843" s="2" t="str">
        <f t="shared" si="479"/>
        <v>2018</v>
      </c>
      <c r="AH843" s="2" t="str">
        <f t="shared" si="480"/>
        <v>2</v>
      </c>
      <c r="AI843" t="str">
        <f t="shared" si="481"/>
        <v>04</v>
      </c>
      <c r="AJ843" s="2" t="str">
        <f t="shared" si="482"/>
        <v>2018 Q2</v>
      </c>
    </row>
    <row r="844" spans="1:36" x14ac:dyDescent="0.25">
      <c r="A844" s="1">
        <v>43212</v>
      </c>
      <c r="B844" s="2">
        <f t="shared" si="455"/>
        <v>2018</v>
      </c>
      <c r="C844" s="2">
        <f t="shared" si="456"/>
        <v>2</v>
      </c>
      <c r="D844" s="2">
        <f t="shared" si="457"/>
        <v>20182</v>
      </c>
      <c r="E844">
        <f t="shared" si="458"/>
        <v>4</v>
      </c>
      <c r="F844">
        <f t="shared" si="459"/>
        <v>201804</v>
      </c>
      <c r="G844">
        <f t="shared" si="460"/>
        <v>112</v>
      </c>
      <c r="H844">
        <f t="shared" si="461"/>
        <v>112</v>
      </c>
      <c r="I844">
        <f t="shared" si="462"/>
        <v>22</v>
      </c>
      <c r="J844">
        <f t="shared" si="463"/>
        <v>70</v>
      </c>
      <c r="K844" s="1">
        <f t="shared" si="464"/>
        <v>43212</v>
      </c>
      <c r="L844" s="1">
        <f t="shared" si="465"/>
        <v>43191</v>
      </c>
      <c r="M844" s="1">
        <f t="shared" si="483"/>
        <v>43220</v>
      </c>
      <c r="N844" s="1">
        <f t="shared" si="466"/>
        <v>43191</v>
      </c>
      <c r="O844" s="1">
        <f t="shared" si="484"/>
        <v>43281</v>
      </c>
      <c r="P844" s="2">
        <f t="shared" si="485"/>
        <v>28</v>
      </c>
      <c r="Q844" s="2">
        <f t="shared" si="486"/>
        <v>10</v>
      </c>
      <c r="R844" s="2">
        <f t="shared" ca="1" si="487"/>
        <v>2018</v>
      </c>
      <c r="S844" s="2">
        <f t="shared" ca="1" si="488"/>
        <v>4</v>
      </c>
      <c r="T844" s="2">
        <f t="shared" ca="1" si="489"/>
        <v>12</v>
      </c>
      <c r="U844" s="2">
        <f t="shared" ca="1" si="467"/>
        <v>344</v>
      </c>
      <c r="V844" s="2">
        <f t="shared" ca="1" si="468"/>
        <v>344</v>
      </c>
      <c r="W844" s="2">
        <f t="shared" ca="1" si="469"/>
        <v>71</v>
      </c>
      <c r="X844" s="2">
        <f t="shared" ca="1" si="470"/>
        <v>12</v>
      </c>
      <c r="Y844" s="2">
        <f t="shared" ca="1" si="471"/>
        <v>36</v>
      </c>
      <c r="Z844" s="2">
        <f t="shared" ca="1" si="472"/>
        <v>0</v>
      </c>
      <c r="AA844" s="2">
        <f t="shared" ca="1" si="473"/>
        <v>-2</v>
      </c>
      <c r="AB844" s="2">
        <f t="shared" ca="1" si="474"/>
        <v>-8</v>
      </c>
      <c r="AC844" s="2" t="str">
        <f t="shared" ca="1" si="475"/>
        <v xml:space="preserve"> Current Quarter</v>
      </c>
      <c r="AD844" s="2" t="str">
        <f t="shared" ca="1" si="476"/>
        <v xml:space="preserve"> Current Month</v>
      </c>
      <c r="AE844" s="2" t="b">
        <f t="shared" ca="1" si="477"/>
        <v>1</v>
      </c>
      <c r="AF844" s="2" t="b">
        <f t="shared" ca="1" si="478"/>
        <v>1</v>
      </c>
      <c r="AG844" s="2" t="str">
        <f t="shared" si="479"/>
        <v>2018</v>
      </c>
      <c r="AH844" s="2" t="str">
        <f t="shared" si="480"/>
        <v>2</v>
      </c>
      <c r="AI844" t="str">
        <f t="shared" si="481"/>
        <v>04</v>
      </c>
      <c r="AJ844" s="2" t="str">
        <f t="shared" si="482"/>
        <v>2018 Q2</v>
      </c>
    </row>
    <row r="845" spans="1:36" x14ac:dyDescent="0.25">
      <c r="A845" s="1">
        <v>43213</v>
      </c>
      <c r="B845" s="2">
        <f t="shared" si="455"/>
        <v>2018</v>
      </c>
      <c r="C845" s="2">
        <f t="shared" si="456"/>
        <v>2</v>
      </c>
      <c r="D845" s="2">
        <f t="shared" si="457"/>
        <v>20182</v>
      </c>
      <c r="E845">
        <f t="shared" si="458"/>
        <v>4</v>
      </c>
      <c r="F845">
        <f t="shared" si="459"/>
        <v>201804</v>
      </c>
      <c r="G845">
        <f t="shared" si="460"/>
        <v>113</v>
      </c>
      <c r="H845">
        <f t="shared" si="461"/>
        <v>113</v>
      </c>
      <c r="I845">
        <f t="shared" si="462"/>
        <v>23</v>
      </c>
      <c r="J845">
        <f t="shared" si="463"/>
        <v>69</v>
      </c>
      <c r="K845" s="1">
        <f t="shared" si="464"/>
        <v>43213</v>
      </c>
      <c r="L845" s="1">
        <f t="shared" si="465"/>
        <v>43191</v>
      </c>
      <c r="M845" s="1">
        <f t="shared" si="483"/>
        <v>43220</v>
      </c>
      <c r="N845" s="1">
        <f t="shared" si="466"/>
        <v>43191</v>
      </c>
      <c r="O845" s="1">
        <f t="shared" si="484"/>
        <v>43281</v>
      </c>
      <c r="P845" s="2">
        <f t="shared" si="485"/>
        <v>28</v>
      </c>
      <c r="Q845" s="2">
        <f t="shared" si="486"/>
        <v>10</v>
      </c>
      <c r="R845" s="2">
        <f t="shared" ca="1" si="487"/>
        <v>2018</v>
      </c>
      <c r="S845" s="2">
        <f t="shared" ca="1" si="488"/>
        <v>4</v>
      </c>
      <c r="T845" s="2">
        <f t="shared" ca="1" si="489"/>
        <v>12</v>
      </c>
      <c r="U845" s="2">
        <f t="shared" ca="1" si="467"/>
        <v>344</v>
      </c>
      <c r="V845" s="2">
        <f t="shared" ca="1" si="468"/>
        <v>344</v>
      </c>
      <c r="W845" s="2">
        <f t="shared" ca="1" si="469"/>
        <v>71</v>
      </c>
      <c r="X845" s="2">
        <f t="shared" ca="1" si="470"/>
        <v>12</v>
      </c>
      <c r="Y845" s="2">
        <f t="shared" ca="1" si="471"/>
        <v>36</v>
      </c>
      <c r="Z845" s="2">
        <f t="shared" ca="1" si="472"/>
        <v>0</v>
      </c>
      <c r="AA845" s="2">
        <f t="shared" ca="1" si="473"/>
        <v>-2</v>
      </c>
      <c r="AB845" s="2">
        <f t="shared" ca="1" si="474"/>
        <v>-8</v>
      </c>
      <c r="AC845" s="2" t="str">
        <f t="shared" ca="1" si="475"/>
        <v xml:space="preserve"> Current Quarter</v>
      </c>
      <c r="AD845" s="2" t="str">
        <f t="shared" ca="1" si="476"/>
        <v xml:space="preserve"> Current Month</v>
      </c>
      <c r="AE845" s="2" t="b">
        <f t="shared" ca="1" si="477"/>
        <v>1</v>
      </c>
      <c r="AF845" s="2" t="b">
        <f t="shared" ca="1" si="478"/>
        <v>1</v>
      </c>
      <c r="AG845" s="2" t="str">
        <f t="shared" si="479"/>
        <v>2018</v>
      </c>
      <c r="AH845" s="2" t="str">
        <f t="shared" si="480"/>
        <v>2</v>
      </c>
      <c r="AI845" t="str">
        <f t="shared" si="481"/>
        <v>04</v>
      </c>
      <c r="AJ845" s="2" t="str">
        <f t="shared" si="482"/>
        <v>2018 Q2</v>
      </c>
    </row>
    <row r="846" spans="1:36" x14ac:dyDescent="0.25">
      <c r="A846" s="1">
        <v>43214</v>
      </c>
      <c r="B846" s="2">
        <f t="shared" si="455"/>
        <v>2018</v>
      </c>
      <c r="C846" s="2">
        <f t="shared" si="456"/>
        <v>2</v>
      </c>
      <c r="D846" s="2">
        <f t="shared" si="457"/>
        <v>20182</v>
      </c>
      <c r="E846">
        <f t="shared" si="458"/>
        <v>4</v>
      </c>
      <c r="F846">
        <f t="shared" si="459"/>
        <v>201804</v>
      </c>
      <c r="G846">
        <f t="shared" si="460"/>
        <v>114</v>
      </c>
      <c r="H846">
        <f t="shared" si="461"/>
        <v>114</v>
      </c>
      <c r="I846">
        <f t="shared" si="462"/>
        <v>24</v>
      </c>
      <c r="J846">
        <f t="shared" si="463"/>
        <v>68</v>
      </c>
      <c r="K846" s="1">
        <f t="shared" si="464"/>
        <v>43214</v>
      </c>
      <c r="L846" s="1">
        <f t="shared" si="465"/>
        <v>43191</v>
      </c>
      <c r="M846" s="1">
        <f t="shared" si="483"/>
        <v>43220</v>
      </c>
      <c r="N846" s="1">
        <f t="shared" si="466"/>
        <v>43191</v>
      </c>
      <c r="O846" s="1">
        <f t="shared" si="484"/>
        <v>43281</v>
      </c>
      <c r="P846" s="2">
        <f t="shared" si="485"/>
        <v>28</v>
      </c>
      <c r="Q846" s="2">
        <f t="shared" si="486"/>
        <v>10</v>
      </c>
      <c r="R846" s="2">
        <f t="shared" ca="1" si="487"/>
        <v>2018</v>
      </c>
      <c r="S846" s="2">
        <f t="shared" ca="1" si="488"/>
        <v>4</v>
      </c>
      <c r="T846" s="2">
        <f t="shared" ca="1" si="489"/>
        <v>12</v>
      </c>
      <c r="U846" s="2">
        <f t="shared" ca="1" si="467"/>
        <v>344</v>
      </c>
      <c r="V846" s="2">
        <f t="shared" ca="1" si="468"/>
        <v>344</v>
      </c>
      <c r="W846" s="2">
        <f t="shared" ca="1" si="469"/>
        <v>71</v>
      </c>
      <c r="X846" s="2">
        <f t="shared" ca="1" si="470"/>
        <v>12</v>
      </c>
      <c r="Y846" s="2">
        <f t="shared" ca="1" si="471"/>
        <v>36</v>
      </c>
      <c r="Z846" s="2">
        <f t="shared" ca="1" si="472"/>
        <v>0</v>
      </c>
      <c r="AA846" s="2">
        <f t="shared" ca="1" si="473"/>
        <v>-2</v>
      </c>
      <c r="AB846" s="2">
        <f t="shared" ca="1" si="474"/>
        <v>-8</v>
      </c>
      <c r="AC846" s="2" t="str">
        <f t="shared" ca="1" si="475"/>
        <v xml:space="preserve"> Current Quarter</v>
      </c>
      <c r="AD846" s="2" t="str">
        <f t="shared" ca="1" si="476"/>
        <v xml:space="preserve"> Current Month</v>
      </c>
      <c r="AE846" s="2" t="b">
        <f t="shared" ca="1" si="477"/>
        <v>1</v>
      </c>
      <c r="AF846" s="2" t="b">
        <f t="shared" ca="1" si="478"/>
        <v>1</v>
      </c>
      <c r="AG846" s="2" t="str">
        <f t="shared" si="479"/>
        <v>2018</v>
      </c>
      <c r="AH846" s="2" t="str">
        <f t="shared" si="480"/>
        <v>2</v>
      </c>
      <c r="AI846" t="str">
        <f t="shared" si="481"/>
        <v>04</v>
      </c>
      <c r="AJ846" s="2" t="str">
        <f t="shared" si="482"/>
        <v>2018 Q2</v>
      </c>
    </row>
    <row r="847" spans="1:36" x14ac:dyDescent="0.25">
      <c r="A847" s="1">
        <v>43215</v>
      </c>
      <c r="B847" s="2">
        <f t="shared" si="455"/>
        <v>2018</v>
      </c>
      <c r="C847" s="2">
        <f t="shared" si="456"/>
        <v>2</v>
      </c>
      <c r="D847" s="2">
        <f t="shared" si="457"/>
        <v>20182</v>
      </c>
      <c r="E847">
        <f t="shared" si="458"/>
        <v>4</v>
      </c>
      <c r="F847">
        <f t="shared" si="459"/>
        <v>201804</v>
      </c>
      <c r="G847">
        <f t="shared" si="460"/>
        <v>115</v>
      </c>
      <c r="H847">
        <f t="shared" si="461"/>
        <v>115</v>
      </c>
      <c r="I847">
        <f t="shared" si="462"/>
        <v>25</v>
      </c>
      <c r="J847">
        <f t="shared" si="463"/>
        <v>67</v>
      </c>
      <c r="K847" s="1">
        <f t="shared" si="464"/>
        <v>43215</v>
      </c>
      <c r="L847" s="1">
        <f t="shared" si="465"/>
        <v>43191</v>
      </c>
      <c r="M847" s="1">
        <f t="shared" si="483"/>
        <v>43220</v>
      </c>
      <c r="N847" s="1">
        <f t="shared" si="466"/>
        <v>43191</v>
      </c>
      <c r="O847" s="1">
        <f t="shared" si="484"/>
        <v>43281</v>
      </c>
      <c r="P847" s="2">
        <f t="shared" si="485"/>
        <v>28</v>
      </c>
      <c r="Q847" s="2">
        <f t="shared" si="486"/>
        <v>10</v>
      </c>
      <c r="R847" s="2">
        <f t="shared" ca="1" si="487"/>
        <v>2018</v>
      </c>
      <c r="S847" s="2">
        <f t="shared" ca="1" si="488"/>
        <v>4</v>
      </c>
      <c r="T847" s="2">
        <f t="shared" ca="1" si="489"/>
        <v>12</v>
      </c>
      <c r="U847" s="2">
        <f t="shared" ca="1" si="467"/>
        <v>344</v>
      </c>
      <c r="V847" s="2">
        <f t="shared" ca="1" si="468"/>
        <v>344</v>
      </c>
      <c r="W847" s="2">
        <f t="shared" ca="1" si="469"/>
        <v>71</v>
      </c>
      <c r="X847" s="2">
        <f t="shared" ca="1" si="470"/>
        <v>12</v>
      </c>
      <c r="Y847" s="2">
        <f t="shared" ca="1" si="471"/>
        <v>36</v>
      </c>
      <c r="Z847" s="2">
        <f t="shared" ca="1" si="472"/>
        <v>0</v>
      </c>
      <c r="AA847" s="2">
        <f t="shared" ca="1" si="473"/>
        <v>-2</v>
      </c>
      <c r="AB847" s="2">
        <f t="shared" ca="1" si="474"/>
        <v>-8</v>
      </c>
      <c r="AC847" s="2" t="str">
        <f t="shared" ca="1" si="475"/>
        <v xml:space="preserve"> Current Quarter</v>
      </c>
      <c r="AD847" s="2" t="str">
        <f t="shared" ca="1" si="476"/>
        <v xml:space="preserve"> Current Month</v>
      </c>
      <c r="AE847" s="2" t="b">
        <f t="shared" ca="1" si="477"/>
        <v>1</v>
      </c>
      <c r="AF847" s="2" t="b">
        <f t="shared" ca="1" si="478"/>
        <v>1</v>
      </c>
      <c r="AG847" s="2" t="str">
        <f t="shared" si="479"/>
        <v>2018</v>
      </c>
      <c r="AH847" s="2" t="str">
        <f t="shared" si="480"/>
        <v>2</v>
      </c>
      <c r="AI847" t="str">
        <f t="shared" si="481"/>
        <v>04</v>
      </c>
      <c r="AJ847" s="2" t="str">
        <f t="shared" si="482"/>
        <v>2018 Q2</v>
      </c>
    </row>
    <row r="848" spans="1:36" x14ac:dyDescent="0.25">
      <c r="A848" s="1">
        <v>43216</v>
      </c>
      <c r="B848" s="2">
        <f t="shared" si="455"/>
        <v>2018</v>
      </c>
      <c r="C848" s="2">
        <f t="shared" si="456"/>
        <v>2</v>
      </c>
      <c r="D848" s="2">
        <f t="shared" si="457"/>
        <v>20182</v>
      </c>
      <c r="E848">
        <f t="shared" si="458"/>
        <v>4</v>
      </c>
      <c r="F848">
        <f t="shared" si="459"/>
        <v>201804</v>
      </c>
      <c r="G848">
        <f t="shared" si="460"/>
        <v>116</v>
      </c>
      <c r="H848">
        <f t="shared" si="461"/>
        <v>116</v>
      </c>
      <c r="I848">
        <f t="shared" si="462"/>
        <v>26</v>
      </c>
      <c r="J848">
        <f t="shared" si="463"/>
        <v>66</v>
      </c>
      <c r="K848" s="1">
        <f t="shared" si="464"/>
        <v>43216</v>
      </c>
      <c r="L848" s="1">
        <f t="shared" si="465"/>
        <v>43191</v>
      </c>
      <c r="M848" s="1">
        <f t="shared" si="483"/>
        <v>43220</v>
      </c>
      <c r="N848" s="1">
        <f t="shared" si="466"/>
        <v>43191</v>
      </c>
      <c r="O848" s="1">
        <f t="shared" si="484"/>
        <v>43281</v>
      </c>
      <c r="P848" s="2">
        <f t="shared" si="485"/>
        <v>28</v>
      </c>
      <c r="Q848" s="2">
        <f t="shared" si="486"/>
        <v>10</v>
      </c>
      <c r="R848" s="2">
        <f t="shared" ca="1" si="487"/>
        <v>2018</v>
      </c>
      <c r="S848" s="2">
        <f t="shared" ca="1" si="488"/>
        <v>4</v>
      </c>
      <c r="T848" s="2">
        <f t="shared" ca="1" si="489"/>
        <v>12</v>
      </c>
      <c r="U848" s="2">
        <f t="shared" ca="1" si="467"/>
        <v>344</v>
      </c>
      <c r="V848" s="2">
        <f t="shared" ca="1" si="468"/>
        <v>344</v>
      </c>
      <c r="W848" s="2">
        <f t="shared" ca="1" si="469"/>
        <v>71</v>
      </c>
      <c r="X848" s="2">
        <f t="shared" ca="1" si="470"/>
        <v>12</v>
      </c>
      <c r="Y848" s="2">
        <f t="shared" ca="1" si="471"/>
        <v>36</v>
      </c>
      <c r="Z848" s="2">
        <f t="shared" ca="1" si="472"/>
        <v>0</v>
      </c>
      <c r="AA848" s="2">
        <f t="shared" ca="1" si="473"/>
        <v>-2</v>
      </c>
      <c r="AB848" s="2">
        <f t="shared" ca="1" si="474"/>
        <v>-8</v>
      </c>
      <c r="AC848" s="2" t="str">
        <f t="shared" ca="1" si="475"/>
        <v xml:space="preserve"> Current Quarter</v>
      </c>
      <c r="AD848" s="2" t="str">
        <f t="shared" ca="1" si="476"/>
        <v xml:space="preserve"> Current Month</v>
      </c>
      <c r="AE848" s="2" t="b">
        <f t="shared" ca="1" si="477"/>
        <v>1</v>
      </c>
      <c r="AF848" s="2" t="b">
        <f t="shared" ca="1" si="478"/>
        <v>1</v>
      </c>
      <c r="AG848" s="2" t="str">
        <f t="shared" si="479"/>
        <v>2018</v>
      </c>
      <c r="AH848" s="2" t="str">
        <f t="shared" si="480"/>
        <v>2</v>
      </c>
      <c r="AI848" t="str">
        <f t="shared" si="481"/>
        <v>04</v>
      </c>
      <c r="AJ848" s="2" t="str">
        <f t="shared" si="482"/>
        <v>2018 Q2</v>
      </c>
    </row>
    <row r="849" spans="1:36" x14ac:dyDescent="0.25">
      <c r="A849" s="1">
        <v>43217</v>
      </c>
      <c r="B849" s="2">
        <f t="shared" si="455"/>
        <v>2018</v>
      </c>
      <c r="C849" s="2">
        <f t="shared" si="456"/>
        <v>2</v>
      </c>
      <c r="D849" s="2">
        <f t="shared" si="457"/>
        <v>20182</v>
      </c>
      <c r="E849">
        <f t="shared" si="458"/>
        <v>4</v>
      </c>
      <c r="F849">
        <f t="shared" si="459"/>
        <v>201804</v>
      </c>
      <c r="G849">
        <f t="shared" si="460"/>
        <v>117</v>
      </c>
      <c r="H849">
        <f t="shared" si="461"/>
        <v>117</v>
      </c>
      <c r="I849">
        <f t="shared" si="462"/>
        <v>27</v>
      </c>
      <c r="J849">
        <f t="shared" si="463"/>
        <v>65</v>
      </c>
      <c r="K849" s="1">
        <f t="shared" si="464"/>
        <v>43217</v>
      </c>
      <c r="L849" s="1">
        <f t="shared" si="465"/>
        <v>43191</v>
      </c>
      <c r="M849" s="1">
        <f t="shared" si="483"/>
        <v>43220</v>
      </c>
      <c r="N849" s="1">
        <f t="shared" si="466"/>
        <v>43191</v>
      </c>
      <c r="O849" s="1">
        <f t="shared" si="484"/>
        <v>43281</v>
      </c>
      <c r="P849" s="2">
        <f t="shared" si="485"/>
        <v>28</v>
      </c>
      <c r="Q849" s="2">
        <f t="shared" si="486"/>
        <v>10</v>
      </c>
      <c r="R849" s="2">
        <f t="shared" ca="1" si="487"/>
        <v>2018</v>
      </c>
      <c r="S849" s="2">
        <f t="shared" ca="1" si="488"/>
        <v>4</v>
      </c>
      <c r="T849" s="2">
        <f t="shared" ca="1" si="489"/>
        <v>12</v>
      </c>
      <c r="U849" s="2">
        <f t="shared" ca="1" si="467"/>
        <v>344</v>
      </c>
      <c r="V849" s="2">
        <f t="shared" ca="1" si="468"/>
        <v>344</v>
      </c>
      <c r="W849" s="2">
        <f t="shared" ca="1" si="469"/>
        <v>71</v>
      </c>
      <c r="X849" s="2">
        <f t="shared" ca="1" si="470"/>
        <v>12</v>
      </c>
      <c r="Y849" s="2">
        <f t="shared" ca="1" si="471"/>
        <v>36</v>
      </c>
      <c r="Z849" s="2">
        <f t="shared" ca="1" si="472"/>
        <v>0</v>
      </c>
      <c r="AA849" s="2">
        <f t="shared" ca="1" si="473"/>
        <v>-2</v>
      </c>
      <c r="AB849" s="2">
        <f t="shared" ca="1" si="474"/>
        <v>-8</v>
      </c>
      <c r="AC849" s="2" t="str">
        <f t="shared" ca="1" si="475"/>
        <v xml:space="preserve"> Current Quarter</v>
      </c>
      <c r="AD849" s="2" t="str">
        <f t="shared" ca="1" si="476"/>
        <v xml:space="preserve"> Current Month</v>
      </c>
      <c r="AE849" s="2" t="b">
        <f t="shared" ca="1" si="477"/>
        <v>1</v>
      </c>
      <c r="AF849" s="2" t="b">
        <f t="shared" ca="1" si="478"/>
        <v>1</v>
      </c>
      <c r="AG849" s="2" t="str">
        <f t="shared" si="479"/>
        <v>2018</v>
      </c>
      <c r="AH849" s="2" t="str">
        <f t="shared" si="480"/>
        <v>2</v>
      </c>
      <c r="AI849" t="str">
        <f t="shared" si="481"/>
        <v>04</v>
      </c>
      <c r="AJ849" s="2" t="str">
        <f t="shared" si="482"/>
        <v>2018 Q2</v>
      </c>
    </row>
    <row r="850" spans="1:36" x14ac:dyDescent="0.25">
      <c r="A850" s="1">
        <v>43218</v>
      </c>
      <c r="B850" s="2">
        <f t="shared" si="455"/>
        <v>2018</v>
      </c>
      <c r="C850" s="2">
        <f t="shared" si="456"/>
        <v>2</v>
      </c>
      <c r="D850" s="2">
        <f t="shared" si="457"/>
        <v>20182</v>
      </c>
      <c r="E850">
        <f t="shared" si="458"/>
        <v>4</v>
      </c>
      <c r="F850">
        <f t="shared" si="459"/>
        <v>201804</v>
      </c>
      <c r="G850">
        <f t="shared" si="460"/>
        <v>118</v>
      </c>
      <c r="H850">
        <f t="shared" si="461"/>
        <v>118</v>
      </c>
      <c r="I850">
        <f t="shared" si="462"/>
        <v>28</v>
      </c>
      <c r="J850">
        <f t="shared" si="463"/>
        <v>64</v>
      </c>
      <c r="K850" s="1">
        <f t="shared" si="464"/>
        <v>43218</v>
      </c>
      <c r="L850" s="1">
        <f t="shared" si="465"/>
        <v>43191</v>
      </c>
      <c r="M850" s="1">
        <f t="shared" si="483"/>
        <v>43220</v>
      </c>
      <c r="N850" s="1">
        <f t="shared" si="466"/>
        <v>43191</v>
      </c>
      <c r="O850" s="1">
        <f t="shared" si="484"/>
        <v>43281</v>
      </c>
      <c r="P850" s="2">
        <f t="shared" si="485"/>
        <v>28</v>
      </c>
      <c r="Q850" s="2">
        <f t="shared" si="486"/>
        <v>10</v>
      </c>
      <c r="R850" s="2">
        <f t="shared" ca="1" si="487"/>
        <v>2018</v>
      </c>
      <c r="S850" s="2">
        <f t="shared" ca="1" si="488"/>
        <v>4</v>
      </c>
      <c r="T850" s="2">
        <f t="shared" ca="1" si="489"/>
        <v>12</v>
      </c>
      <c r="U850" s="2">
        <f t="shared" ca="1" si="467"/>
        <v>344</v>
      </c>
      <c r="V850" s="2">
        <f t="shared" ca="1" si="468"/>
        <v>344</v>
      </c>
      <c r="W850" s="2">
        <f t="shared" ca="1" si="469"/>
        <v>71</v>
      </c>
      <c r="X850" s="2">
        <f t="shared" ca="1" si="470"/>
        <v>12</v>
      </c>
      <c r="Y850" s="2">
        <f t="shared" ca="1" si="471"/>
        <v>36</v>
      </c>
      <c r="Z850" s="2">
        <f t="shared" ca="1" si="472"/>
        <v>0</v>
      </c>
      <c r="AA850" s="2">
        <f t="shared" ca="1" si="473"/>
        <v>-2</v>
      </c>
      <c r="AB850" s="2">
        <f t="shared" ca="1" si="474"/>
        <v>-8</v>
      </c>
      <c r="AC850" s="2" t="str">
        <f t="shared" ca="1" si="475"/>
        <v xml:space="preserve"> Current Quarter</v>
      </c>
      <c r="AD850" s="2" t="str">
        <f t="shared" ca="1" si="476"/>
        <v xml:space="preserve"> Current Month</v>
      </c>
      <c r="AE850" s="2" t="b">
        <f t="shared" ca="1" si="477"/>
        <v>1</v>
      </c>
      <c r="AF850" s="2" t="b">
        <f t="shared" ca="1" si="478"/>
        <v>1</v>
      </c>
      <c r="AG850" s="2" t="str">
        <f t="shared" si="479"/>
        <v>2018</v>
      </c>
      <c r="AH850" s="2" t="str">
        <f t="shared" si="480"/>
        <v>2</v>
      </c>
      <c r="AI850" t="str">
        <f t="shared" si="481"/>
        <v>04</v>
      </c>
      <c r="AJ850" s="2" t="str">
        <f t="shared" si="482"/>
        <v>2018 Q2</v>
      </c>
    </row>
    <row r="851" spans="1:36" x14ac:dyDescent="0.25">
      <c r="A851" s="1">
        <v>43219</v>
      </c>
      <c r="B851" s="2">
        <f t="shared" si="455"/>
        <v>2018</v>
      </c>
      <c r="C851" s="2">
        <f t="shared" si="456"/>
        <v>2</v>
      </c>
      <c r="D851" s="2">
        <f t="shared" si="457"/>
        <v>20182</v>
      </c>
      <c r="E851">
        <f t="shared" si="458"/>
        <v>4</v>
      </c>
      <c r="F851">
        <f t="shared" si="459"/>
        <v>201804</v>
      </c>
      <c r="G851">
        <f t="shared" si="460"/>
        <v>119</v>
      </c>
      <c r="H851">
        <f t="shared" si="461"/>
        <v>119</v>
      </c>
      <c r="I851">
        <f t="shared" si="462"/>
        <v>29</v>
      </c>
      <c r="J851">
        <f t="shared" si="463"/>
        <v>63</v>
      </c>
      <c r="K851" s="1">
        <f t="shared" si="464"/>
        <v>43219</v>
      </c>
      <c r="L851" s="1">
        <f t="shared" si="465"/>
        <v>43191</v>
      </c>
      <c r="M851" s="1">
        <f t="shared" si="483"/>
        <v>43220</v>
      </c>
      <c r="N851" s="1">
        <f t="shared" si="466"/>
        <v>43191</v>
      </c>
      <c r="O851" s="1">
        <f t="shared" si="484"/>
        <v>43281</v>
      </c>
      <c r="P851" s="2">
        <f t="shared" si="485"/>
        <v>28</v>
      </c>
      <c r="Q851" s="2">
        <f t="shared" si="486"/>
        <v>10</v>
      </c>
      <c r="R851" s="2">
        <f t="shared" ca="1" si="487"/>
        <v>2018</v>
      </c>
      <c r="S851" s="2">
        <f t="shared" ca="1" si="488"/>
        <v>4</v>
      </c>
      <c r="T851" s="2">
        <f t="shared" ca="1" si="489"/>
        <v>12</v>
      </c>
      <c r="U851" s="2">
        <f t="shared" ca="1" si="467"/>
        <v>344</v>
      </c>
      <c r="V851" s="2">
        <f t="shared" ca="1" si="468"/>
        <v>344</v>
      </c>
      <c r="W851" s="2">
        <f t="shared" ca="1" si="469"/>
        <v>71</v>
      </c>
      <c r="X851" s="2">
        <f t="shared" ca="1" si="470"/>
        <v>12</v>
      </c>
      <c r="Y851" s="2">
        <f t="shared" ca="1" si="471"/>
        <v>36</v>
      </c>
      <c r="Z851" s="2">
        <f t="shared" ca="1" si="472"/>
        <v>0</v>
      </c>
      <c r="AA851" s="2">
        <f t="shared" ca="1" si="473"/>
        <v>-2</v>
      </c>
      <c r="AB851" s="2">
        <f t="shared" ca="1" si="474"/>
        <v>-8</v>
      </c>
      <c r="AC851" s="2" t="str">
        <f t="shared" ca="1" si="475"/>
        <v xml:space="preserve"> Current Quarter</v>
      </c>
      <c r="AD851" s="2" t="str">
        <f t="shared" ca="1" si="476"/>
        <v xml:space="preserve"> Current Month</v>
      </c>
      <c r="AE851" s="2" t="b">
        <f t="shared" ca="1" si="477"/>
        <v>1</v>
      </c>
      <c r="AF851" s="2" t="b">
        <f t="shared" ca="1" si="478"/>
        <v>1</v>
      </c>
      <c r="AG851" s="2" t="str">
        <f t="shared" si="479"/>
        <v>2018</v>
      </c>
      <c r="AH851" s="2" t="str">
        <f t="shared" si="480"/>
        <v>2</v>
      </c>
      <c r="AI851" t="str">
        <f t="shared" si="481"/>
        <v>04</v>
      </c>
      <c r="AJ851" s="2" t="str">
        <f t="shared" si="482"/>
        <v>2018 Q2</v>
      </c>
    </row>
    <row r="852" spans="1:36" x14ac:dyDescent="0.25">
      <c r="A852" s="1">
        <v>43220</v>
      </c>
      <c r="B852" s="2">
        <f t="shared" si="455"/>
        <v>2018</v>
      </c>
      <c r="C852" s="2">
        <f t="shared" si="456"/>
        <v>2</v>
      </c>
      <c r="D852" s="2">
        <f t="shared" si="457"/>
        <v>20182</v>
      </c>
      <c r="E852">
        <f t="shared" si="458"/>
        <v>4</v>
      </c>
      <c r="F852">
        <f t="shared" si="459"/>
        <v>201804</v>
      </c>
      <c r="G852">
        <f t="shared" si="460"/>
        <v>120</v>
      </c>
      <c r="H852">
        <f t="shared" si="461"/>
        <v>120</v>
      </c>
      <c r="I852">
        <f t="shared" si="462"/>
        <v>30</v>
      </c>
      <c r="J852">
        <f t="shared" si="463"/>
        <v>62</v>
      </c>
      <c r="K852" s="1">
        <f t="shared" si="464"/>
        <v>43220</v>
      </c>
      <c r="L852" s="1">
        <f t="shared" si="465"/>
        <v>43191</v>
      </c>
      <c r="M852" s="1">
        <f t="shared" si="483"/>
        <v>43220</v>
      </c>
      <c r="N852" s="1">
        <f t="shared" si="466"/>
        <v>43191</v>
      </c>
      <c r="O852" s="1">
        <f t="shared" si="484"/>
        <v>43281</v>
      </c>
      <c r="P852" s="2">
        <f t="shared" si="485"/>
        <v>28</v>
      </c>
      <c r="Q852" s="2">
        <f t="shared" si="486"/>
        <v>10</v>
      </c>
      <c r="R852" s="2">
        <f t="shared" ca="1" si="487"/>
        <v>2018</v>
      </c>
      <c r="S852" s="2">
        <f t="shared" ca="1" si="488"/>
        <v>4</v>
      </c>
      <c r="T852" s="2">
        <f t="shared" ca="1" si="489"/>
        <v>12</v>
      </c>
      <c r="U852" s="2">
        <f t="shared" ca="1" si="467"/>
        <v>344</v>
      </c>
      <c r="V852" s="2">
        <f t="shared" ca="1" si="468"/>
        <v>344</v>
      </c>
      <c r="W852" s="2">
        <f t="shared" ca="1" si="469"/>
        <v>71</v>
      </c>
      <c r="X852" s="2">
        <f t="shared" ca="1" si="470"/>
        <v>12</v>
      </c>
      <c r="Y852" s="2">
        <f t="shared" ca="1" si="471"/>
        <v>36</v>
      </c>
      <c r="Z852" s="2">
        <f t="shared" ca="1" si="472"/>
        <v>0</v>
      </c>
      <c r="AA852" s="2">
        <f t="shared" ca="1" si="473"/>
        <v>-2</v>
      </c>
      <c r="AB852" s="2">
        <f t="shared" ca="1" si="474"/>
        <v>-8</v>
      </c>
      <c r="AC852" s="2" t="str">
        <f t="shared" ca="1" si="475"/>
        <v xml:space="preserve"> Current Quarter</v>
      </c>
      <c r="AD852" s="2" t="str">
        <f t="shared" ca="1" si="476"/>
        <v xml:space="preserve"> Current Month</v>
      </c>
      <c r="AE852" s="2" t="b">
        <f t="shared" ca="1" si="477"/>
        <v>1</v>
      </c>
      <c r="AF852" s="2" t="b">
        <f t="shared" ca="1" si="478"/>
        <v>1</v>
      </c>
      <c r="AG852" s="2" t="str">
        <f t="shared" si="479"/>
        <v>2018</v>
      </c>
      <c r="AH852" s="2" t="str">
        <f t="shared" si="480"/>
        <v>2</v>
      </c>
      <c r="AI852" t="str">
        <f t="shared" si="481"/>
        <v>04</v>
      </c>
      <c r="AJ852" s="2" t="str">
        <f t="shared" si="482"/>
        <v>2018 Q2</v>
      </c>
    </row>
    <row r="853" spans="1:36" x14ac:dyDescent="0.25">
      <c r="A853" s="1">
        <v>43221</v>
      </c>
      <c r="B853" s="2">
        <f t="shared" si="455"/>
        <v>2018</v>
      </c>
      <c r="C853" s="2">
        <f t="shared" si="456"/>
        <v>2</v>
      </c>
      <c r="D853" s="2">
        <f t="shared" si="457"/>
        <v>20182</v>
      </c>
      <c r="E853">
        <f t="shared" si="458"/>
        <v>5</v>
      </c>
      <c r="F853">
        <f t="shared" si="459"/>
        <v>201805</v>
      </c>
      <c r="G853">
        <f t="shared" si="460"/>
        <v>121</v>
      </c>
      <c r="H853">
        <f t="shared" si="461"/>
        <v>121</v>
      </c>
      <c r="I853">
        <f t="shared" si="462"/>
        <v>31</v>
      </c>
      <c r="J853">
        <f t="shared" si="463"/>
        <v>61</v>
      </c>
      <c r="K853" s="1">
        <f t="shared" si="464"/>
        <v>43221</v>
      </c>
      <c r="L853" s="1">
        <f t="shared" si="465"/>
        <v>43221</v>
      </c>
      <c r="M853" s="1">
        <f t="shared" si="483"/>
        <v>43251</v>
      </c>
      <c r="N853" s="1">
        <f t="shared" si="466"/>
        <v>43191</v>
      </c>
      <c r="O853" s="1">
        <f t="shared" si="484"/>
        <v>43281</v>
      </c>
      <c r="P853" s="2">
        <f t="shared" si="485"/>
        <v>29</v>
      </c>
      <c r="Q853" s="2">
        <f t="shared" si="486"/>
        <v>10</v>
      </c>
      <c r="R853" s="2">
        <f t="shared" ca="1" si="487"/>
        <v>2018</v>
      </c>
      <c r="S853" s="2">
        <f t="shared" ca="1" si="488"/>
        <v>4</v>
      </c>
      <c r="T853" s="2">
        <f t="shared" ca="1" si="489"/>
        <v>12</v>
      </c>
      <c r="U853" s="2">
        <f t="shared" ca="1" si="467"/>
        <v>344</v>
      </c>
      <c r="V853" s="2">
        <f t="shared" ca="1" si="468"/>
        <v>344</v>
      </c>
      <c r="W853" s="2">
        <f t="shared" ca="1" si="469"/>
        <v>71</v>
      </c>
      <c r="X853" s="2">
        <f t="shared" ca="1" si="470"/>
        <v>12</v>
      </c>
      <c r="Y853" s="2">
        <f t="shared" ca="1" si="471"/>
        <v>36</v>
      </c>
      <c r="Z853" s="2">
        <f t="shared" ca="1" si="472"/>
        <v>0</v>
      </c>
      <c r="AA853" s="2">
        <f t="shared" ca="1" si="473"/>
        <v>-2</v>
      </c>
      <c r="AB853" s="2">
        <f t="shared" ca="1" si="474"/>
        <v>-7</v>
      </c>
      <c r="AC853" s="2" t="str">
        <f t="shared" ca="1" si="475"/>
        <v xml:space="preserve"> Current Quarter</v>
      </c>
      <c r="AD853" s="2" t="str">
        <f t="shared" ca="1" si="476"/>
        <v xml:space="preserve"> Current Month</v>
      </c>
      <c r="AE853" s="2" t="b">
        <f t="shared" ca="1" si="477"/>
        <v>1</v>
      </c>
      <c r="AF853" s="2" t="b">
        <f t="shared" ca="1" si="478"/>
        <v>1</v>
      </c>
      <c r="AG853" s="2" t="str">
        <f t="shared" si="479"/>
        <v>2018</v>
      </c>
      <c r="AH853" s="2" t="str">
        <f t="shared" si="480"/>
        <v>2</v>
      </c>
      <c r="AI853" t="str">
        <f t="shared" si="481"/>
        <v>05</v>
      </c>
      <c r="AJ853" s="2" t="str">
        <f t="shared" si="482"/>
        <v>2018 Q2</v>
      </c>
    </row>
    <row r="854" spans="1:36" x14ac:dyDescent="0.25">
      <c r="A854" s="1">
        <v>43222</v>
      </c>
      <c r="B854" s="2">
        <f t="shared" si="455"/>
        <v>2018</v>
      </c>
      <c r="C854" s="2">
        <f t="shared" si="456"/>
        <v>2</v>
      </c>
      <c r="D854" s="2">
        <f t="shared" si="457"/>
        <v>20182</v>
      </c>
      <c r="E854">
        <f t="shared" si="458"/>
        <v>5</v>
      </c>
      <c r="F854">
        <f t="shared" si="459"/>
        <v>201805</v>
      </c>
      <c r="G854">
        <f t="shared" si="460"/>
        <v>122</v>
      </c>
      <c r="H854">
        <f t="shared" si="461"/>
        <v>122</v>
      </c>
      <c r="I854">
        <f t="shared" si="462"/>
        <v>32</v>
      </c>
      <c r="J854">
        <f t="shared" si="463"/>
        <v>60</v>
      </c>
      <c r="K854" s="1">
        <f t="shared" si="464"/>
        <v>43222</v>
      </c>
      <c r="L854" s="1">
        <f t="shared" si="465"/>
        <v>43221</v>
      </c>
      <c r="M854" s="1">
        <f t="shared" si="483"/>
        <v>43251</v>
      </c>
      <c r="N854" s="1">
        <f t="shared" si="466"/>
        <v>43191</v>
      </c>
      <c r="O854" s="1">
        <f t="shared" si="484"/>
        <v>43281</v>
      </c>
      <c r="P854" s="2">
        <f t="shared" si="485"/>
        <v>29</v>
      </c>
      <c r="Q854" s="2">
        <f t="shared" si="486"/>
        <v>10</v>
      </c>
      <c r="R854" s="2">
        <f t="shared" ca="1" si="487"/>
        <v>2018</v>
      </c>
      <c r="S854" s="2">
        <f t="shared" ca="1" si="488"/>
        <v>4</v>
      </c>
      <c r="T854" s="2">
        <f t="shared" ca="1" si="489"/>
        <v>12</v>
      </c>
      <c r="U854" s="2">
        <f t="shared" ca="1" si="467"/>
        <v>344</v>
      </c>
      <c r="V854" s="2">
        <f t="shared" ca="1" si="468"/>
        <v>344</v>
      </c>
      <c r="W854" s="2">
        <f t="shared" ca="1" si="469"/>
        <v>71</v>
      </c>
      <c r="X854" s="2">
        <f t="shared" ca="1" si="470"/>
        <v>12</v>
      </c>
      <c r="Y854" s="2">
        <f t="shared" ca="1" si="471"/>
        <v>36</v>
      </c>
      <c r="Z854" s="2">
        <f t="shared" ca="1" si="472"/>
        <v>0</v>
      </c>
      <c r="AA854" s="2">
        <f t="shared" ca="1" si="473"/>
        <v>-2</v>
      </c>
      <c r="AB854" s="2">
        <f t="shared" ca="1" si="474"/>
        <v>-7</v>
      </c>
      <c r="AC854" s="2" t="str">
        <f t="shared" ca="1" si="475"/>
        <v xml:space="preserve"> Current Quarter</v>
      </c>
      <c r="AD854" s="2" t="str">
        <f t="shared" ca="1" si="476"/>
        <v xml:space="preserve"> Current Month</v>
      </c>
      <c r="AE854" s="2" t="b">
        <f t="shared" ca="1" si="477"/>
        <v>1</v>
      </c>
      <c r="AF854" s="2" t="b">
        <f t="shared" ca="1" si="478"/>
        <v>1</v>
      </c>
      <c r="AG854" s="2" t="str">
        <f t="shared" si="479"/>
        <v>2018</v>
      </c>
      <c r="AH854" s="2" t="str">
        <f t="shared" si="480"/>
        <v>2</v>
      </c>
      <c r="AI854" t="str">
        <f t="shared" si="481"/>
        <v>05</v>
      </c>
      <c r="AJ854" s="2" t="str">
        <f t="shared" si="482"/>
        <v>2018 Q2</v>
      </c>
    </row>
    <row r="855" spans="1:36" x14ac:dyDescent="0.25">
      <c r="A855" s="1">
        <v>43223</v>
      </c>
      <c r="B855" s="2">
        <f t="shared" si="455"/>
        <v>2018</v>
      </c>
      <c r="C855" s="2">
        <f t="shared" si="456"/>
        <v>2</v>
      </c>
      <c r="D855" s="2">
        <f t="shared" si="457"/>
        <v>20182</v>
      </c>
      <c r="E855">
        <f t="shared" si="458"/>
        <v>5</v>
      </c>
      <c r="F855">
        <f t="shared" si="459"/>
        <v>201805</v>
      </c>
      <c r="G855">
        <f t="shared" si="460"/>
        <v>123</v>
      </c>
      <c r="H855">
        <f t="shared" si="461"/>
        <v>123</v>
      </c>
      <c r="I855">
        <f t="shared" si="462"/>
        <v>33</v>
      </c>
      <c r="J855">
        <f t="shared" si="463"/>
        <v>59</v>
      </c>
      <c r="K855" s="1">
        <f t="shared" si="464"/>
        <v>43223</v>
      </c>
      <c r="L855" s="1">
        <f t="shared" si="465"/>
        <v>43221</v>
      </c>
      <c r="M855" s="1">
        <f t="shared" si="483"/>
        <v>43251</v>
      </c>
      <c r="N855" s="1">
        <f t="shared" si="466"/>
        <v>43191</v>
      </c>
      <c r="O855" s="1">
        <f t="shared" si="484"/>
        <v>43281</v>
      </c>
      <c r="P855" s="2">
        <f t="shared" si="485"/>
        <v>29</v>
      </c>
      <c r="Q855" s="2">
        <f t="shared" si="486"/>
        <v>10</v>
      </c>
      <c r="R855" s="2">
        <f t="shared" ca="1" si="487"/>
        <v>2018</v>
      </c>
      <c r="S855" s="2">
        <f t="shared" ca="1" si="488"/>
        <v>4</v>
      </c>
      <c r="T855" s="2">
        <f t="shared" ca="1" si="489"/>
        <v>12</v>
      </c>
      <c r="U855" s="2">
        <f t="shared" ca="1" si="467"/>
        <v>344</v>
      </c>
      <c r="V855" s="2">
        <f t="shared" ca="1" si="468"/>
        <v>344</v>
      </c>
      <c r="W855" s="2">
        <f t="shared" ca="1" si="469"/>
        <v>71</v>
      </c>
      <c r="X855" s="2">
        <f t="shared" ca="1" si="470"/>
        <v>12</v>
      </c>
      <c r="Y855" s="2">
        <f t="shared" ca="1" si="471"/>
        <v>36</v>
      </c>
      <c r="Z855" s="2">
        <f t="shared" ca="1" si="472"/>
        <v>0</v>
      </c>
      <c r="AA855" s="2">
        <f t="shared" ca="1" si="473"/>
        <v>-2</v>
      </c>
      <c r="AB855" s="2">
        <f t="shared" ca="1" si="474"/>
        <v>-7</v>
      </c>
      <c r="AC855" s="2" t="str">
        <f t="shared" ca="1" si="475"/>
        <v xml:space="preserve"> Current Quarter</v>
      </c>
      <c r="AD855" s="2" t="str">
        <f t="shared" ca="1" si="476"/>
        <v xml:space="preserve"> Current Month</v>
      </c>
      <c r="AE855" s="2" t="b">
        <f t="shared" ca="1" si="477"/>
        <v>1</v>
      </c>
      <c r="AF855" s="2" t="b">
        <f t="shared" ca="1" si="478"/>
        <v>1</v>
      </c>
      <c r="AG855" s="2" t="str">
        <f t="shared" si="479"/>
        <v>2018</v>
      </c>
      <c r="AH855" s="2" t="str">
        <f t="shared" si="480"/>
        <v>2</v>
      </c>
      <c r="AI855" t="str">
        <f t="shared" si="481"/>
        <v>05</v>
      </c>
      <c r="AJ855" s="2" t="str">
        <f t="shared" si="482"/>
        <v>2018 Q2</v>
      </c>
    </row>
    <row r="856" spans="1:36" x14ac:dyDescent="0.25">
      <c r="A856" s="1">
        <v>43224</v>
      </c>
      <c r="B856" s="2">
        <f t="shared" si="455"/>
        <v>2018</v>
      </c>
      <c r="C856" s="2">
        <f t="shared" si="456"/>
        <v>2</v>
      </c>
      <c r="D856" s="2">
        <f t="shared" si="457"/>
        <v>20182</v>
      </c>
      <c r="E856">
        <f t="shared" si="458"/>
        <v>5</v>
      </c>
      <c r="F856">
        <f t="shared" si="459"/>
        <v>201805</v>
      </c>
      <c r="G856">
        <f t="shared" si="460"/>
        <v>124</v>
      </c>
      <c r="H856">
        <f t="shared" si="461"/>
        <v>124</v>
      </c>
      <c r="I856">
        <f t="shared" si="462"/>
        <v>34</v>
      </c>
      <c r="J856">
        <f t="shared" si="463"/>
        <v>58</v>
      </c>
      <c r="K856" s="1">
        <f t="shared" si="464"/>
        <v>43224</v>
      </c>
      <c r="L856" s="1">
        <f t="shared" si="465"/>
        <v>43221</v>
      </c>
      <c r="M856" s="1">
        <f t="shared" si="483"/>
        <v>43251</v>
      </c>
      <c r="N856" s="1">
        <f t="shared" si="466"/>
        <v>43191</v>
      </c>
      <c r="O856" s="1">
        <f t="shared" si="484"/>
        <v>43281</v>
      </c>
      <c r="P856" s="2">
        <f t="shared" si="485"/>
        <v>29</v>
      </c>
      <c r="Q856" s="2">
        <f t="shared" si="486"/>
        <v>10</v>
      </c>
      <c r="R856" s="2">
        <f t="shared" ca="1" si="487"/>
        <v>2018</v>
      </c>
      <c r="S856" s="2">
        <f t="shared" ca="1" si="488"/>
        <v>4</v>
      </c>
      <c r="T856" s="2">
        <f t="shared" ca="1" si="489"/>
        <v>12</v>
      </c>
      <c r="U856" s="2">
        <f t="shared" ca="1" si="467"/>
        <v>344</v>
      </c>
      <c r="V856" s="2">
        <f t="shared" ca="1" si="468"/>
        <v>344</v>
      </c>
      <c r="W856" s="2">
        <f t="shared" ca="1" si="469"/>
        <v>71</v>
      </c>
      <c r="X856" s="2">
        <f t="shared" ca="1" si="470"/>
        <v>12</v>
      </c>
      <c r="Y856" s="2">
        <f t="shared" ca="1" si="471"/>
        <v>36</v>
      </c>
      <c r="Z856" s="2">
        <f t="shared" ca="1" si="472"/>
        <v>0</v>
      </c>
      <c r="AA856" s="2">
        <f t="shared" ca="1" si="473"/>
        <v>-2</v>
      </c>
      <c r="AB856" s="2">
        <f t="shared" ca="1" si="474"/>
        <v>-7</v>
      </c>
      <c r="AC856" s="2" t="str">
        <f t="shared" ca="1" si="475"/>
        <v xml:space="preserve"> Current Quarter</v>
      </c>
      <c r="AD856" s="2" t="str">
        <f t="shared" ca="1" si="476"/>
        <v xml:space="preserve"> Current Month</v>
      </c>
      <c r="AE856" s="2" t="b">
        <f t="shared" ca="1" si="477"/>
        <v>1</v>
      </c>
      <c r="AF856" s="2" t="b">
        <f t="shared" ca="1" si="478"/>
        <v>1</v>
      </c>
      <c r="AG856" s="2" t="str">
        <f t="shared" si="479"/>
        <v>2018</v>
      </c>
      <c r="AH856" s="2" t="str">
        <f t="shared" si="480"/>
        <v>2</v>
      </c>
      <c r="AI856" t="str">
        <f t="shared" si="481"/>
        <v>05</v>
      </c>
      <c r="AJ856" s="2" t="str">
        <f t="shared" si="482"/>
        <v>2018 Q2</v>
      </c>
    </row>
    <row r="857" spans="1:36" x14ac:dyDescent="0.25">
      <c r="A857" s="1">
        <v>43225</v>
      </c>
      <c r="B857" s="2">
        <f t="shared" si="455"/>
        <v>2018</v>
      </c>
      <c r="C857" s="2">
        <f t="shared" si="456"/>
        <v>2</v>
      </c>
      <c r="D857" s="2">
        <f t="shared" si="457"/>
        <v>20182</v>
      </c>
      <c r="E857">
        <f t="shared" si="458"/>
        <v>5</v>
      </c>
      <c r="F857">
        <f t="shared" si="459"/>
        <v>201805</v>
      </c>
      <c r="G857">
        <f t="shared" si="460"/>
        <v>125</v>
      </c>
      <c r="H857">
        <f t="shared" si="461"/>
        <v>125</v>
      </c>
      <c r="I857">
        <f t="shared" si="462"/>
        <v>35</v>
      </c>
      <c r="J857">
        <f t="shared" si="463"/>
        <v>57</v>
      </c>
      <c r="K857" s="1">
        <f t="shared" si="464"/>
        <v>43225</v>
      </c>
      <c r="L857" s="1">
        <f t="shared" si="465"/>
        <v>43221</v>
      </c>
      <c r="M857" s="1">
        <f t="shared" si="483"/>
        <v>43251</v>
      </c>
      <c r="N857" s="1">
        <f t="shared" si="466"/>
        <v>43191</v>
      </c>
      <c r="O857" s="1">
        <f t="shared" si="484"/>
        <v>43281</v>
      </c>
      <c r="P857" s="2">
        <f t="shared" si="485"/>
        <v>29</v>
      </c>
      <c r="Q857" s="2">
        <f t="shared" si="486"/>
        <v>10</v>
      </c>
      <c r="R857" s="2">
        <f t="shared" ca="1" si="487"/>
        <v>2018</v>
      </c>
      <c r="S857" s="2">
        <f t="shared" ca="1" si="488"/>
        <v>4</v>
      </c>
      <c r="T857" s="2">
        <f t="shared" ca="1" si="489"/>
        <v>12</v>
      </c>
      <c r="U857" s="2">
        <f t="shared" ca="1" si="467"/>
        <v>344</v>
      </c>
      <c r="V857" s="2">
        <f t="shared" ca="1" si="468"/>
        <v>344</v>
      </c>
      <c r="W857" s="2">
        <f t="shared" ca="1" si="469"/>
        <v>71</v>
      </c>
      <c r="X857" s="2">
        <f t="shared" ca="1" si="470"/>
        <v>12</v>
      </c>
      <c r="Y857" s="2">
        <f t="shared" ca="1" si="471"/>
        <v>36</v>
      </c>
      <c r="Z857" s="2">
        <f t="shared" ca="1" si="472"/>
        <v>0</v>
      </c>
      <c r="AA857" s="2">
        <f t="shared" ca="1" si="473"/>
        <v>-2</v>
      </c>
      <c r="AB857" s="2">
        <f t="shared" ca="1" si="474"/>
        <v>-7</v>
      </c>
      <c r="AC857" s="2" t="str">
        <f t="shared" ca="1" si="475"/>
        <v xml:space="preserve"> Current Quarter</v>
      </c>
      <c r="AD857" s="2" t="str">
        <f t="shared" ca="1" si="476"/>
        <v xml:space="preserve"> Current Month</v>
      </c>
      <c r="AE857" s="2" t="b">
        <f t="shared" ca="1" si="477"/>
        <v>1</v>
      </c>
      <c r="AF857" s="2" t="b">
        <f t="shared" ca="1" si="478"/>
        <v>1</v>
      </c>
      <c r="AG857" s="2" t="str">
        <f t="shared" si="479"/>
        <v>2018</v>
      </c>
      <c r="AH857" s="2" t="str">
        <f t="shared" si="480"/>
        <v>2</v>
      </c>
      <c r="AI857" t="str">
        <f t="shared" si="481"/>
        <v>05</v>
      </c>
      <c r="AJ857" s="2" t="str">
        <f t="shared" si="482"/>
        <v>2018 Q2</v>
      </c>
    </row>
    <row r="858" spans="1:36" x14ac:dyDescent="0.25">
      <c r="A858" s="1">
        <v>43226</v>
      </c>
      <c r="B858" s="2">
        <f t="shared" si="455"/>
        <v>2018</v>
      </c>
      <c r="C858" s="2">
        <f t="shared" si="456"/>
        <v>2</v>
      </c>
      <c r="D858" s="2">
        <f t="shared" si="457"/>
        <v>20182</v>
      </c>
      <c r="E858">
        <f t="shared" si="458"/>
        <v>5</v>
      </c>
      <c r="F858">
        <f t="shared" si="459"/>
        <v>201805</v>
      </c>
      <c r="G858">
        <f t="shared" si="460"/>
        <v>126</v>
      </c>
      <c r="H858">
        <f t="shared" si="461"/>
        <v>126</v>
      </c>
      <c r="I858">
        <f t="shared" si="462"/>
        <v>36</v>
      </c>
      <c r="J858">
        <f t="shared" si="463"/>
        <v>56</v>
      </c>
      <c r="K858" s="1">
        <f t="shared" si="464"/>
        <v>43226</v>
      </c>
      <c r="L858" s="1">
        <f t="shared" si="465"/>
        <v>43221</v>
      </c>
      <c r="M858" s="1">
        <f t="shared" si="483"/>
        <v>43251</v>
      </c>
      <c r="N858" s="1">
        <f t="shared" si="466"/>
        <v>43191</v>
      </c>
      <c r="O858" s="1">
        <f t="shared" si="484"/>
        <v>43281</v>
      </c>
      <c r="P858" s="2">
        <f t="shared" si="485"/>
        <v>29</v>
      </c>
      <c r="Q858" s="2">
        <f t="shared" si="486"/>
        <v>10</v>
      </c>
      <c r="R858" s="2">
        <f t="shared" ca="1" si="487"/>
        <v>2018</v>
      </c>
      <c r="S858" s="2">
        <f t="shared" ca="1" si="488"/>
        <v>4</v>
      </c>
      <c r="T858" s="2">
        <f t="shared" ca="1" si="489"/>
        <v>12</v>
      </c>
      <c r="U858" s="2">
        <f t="shared" ca="1" si="467"/>
        <v>344</v>
      </c>
      <c r="V858" s="2">
        <f t="shared" ca="1" si="468"/>
        <v>344</v>
      </c>
      <c r="W858" s="2">
        <f t="shared" ca="1" si="469"/>
        <v>71</v>
      </c>
      <c r="X858" s="2">
        <f t="shared" ca="1" si="470"/>
        <v>12</v>
      </c>
      <c r="Y858" s="2">
        <f t="shared" ca="1" si="471"/>
        <v>36</v>
      </c>
      <c r="Z858" s="2">
        <f t="shared" ca="1" si="472"/>
        <v>0</v>
      </c>
      <c r="AA858" s="2">
        <f t="shared" ca="1" si="473"/>
        <v>-2</v>
      </c>
      <c r="AB858" s="2">
        <f t="shared" ca="1" si="474"/>
        <v>-7</v>
      </c>
      <c r="AC858" s="2" t="str">
        <f t="shared" ca="1" si="475"/>
        <v xml:space="preserve"> Current Quarter</v>
      </c>
      <c r="AD858" s="2" t="str">
        <f t="shared" ca="1" si="476"/>
        <v xml:space="preserve"> Current Month</v>
      </c>
      <c r="AE858" s="2" t="b">
        <f t="shared" ca="1" si="477"/>
        <v>1</v>
      </c>
      <c r="AF858" s="2" t="b">
        <f t="shared" ca="1" si="478"/>
        <v>1</v>
      </c>
      <c r="AG858" s="2" t="str">
        <f t="shared" si="479"/>
        <v>2018</v>
      </c>
      <c r="AH858" s="2" t="str">
        <f t="shared" si="480"/>
        <v>2</v>
      </c>
      <c r="AI858" t="str">
        <f t="shared" si="481"/>
        <v>05</v>
      </c>
      <c r="AJ858" s="2" t="str">
        <f t="shared" si="482"/>
        <v>2018 Q2</v>
      </c>
    </row>
    <row r="859" spans="1:36" x14ac:dyDescent="0.25">
      <c r="A859" s="1">
        <v>43227</v>
      </c>
      <c r="B859" s="2">
        <f t="shared" si="455"/>
        <v>2018</v>
      </c>
      <c r="C859" s="2">
        <f t="shared" si="456"/>
        <v>2</v>
      </c>
      <c r="D859" s="2">
        <f t="shared" si="457"/>
        <v>20182</v>
      </c>
      <c r="E859">
        <f t="shared" si="458"/>
        <v>5</v>
      </c>
      <c r="F859">
        <f t="shared" si="459"/>
        <v>201805</v>
      </c>
      <c r="G859">
        <f t="shared" si="460"/>
        <v>127</v>
      </c>
      <c r="H859">
        <f t="shared" si="461"/>
        <v>127</v>
      </c>
      <c r="I859">
        <f t="shared" si="462"/>
        <v>37</v>
      </c>
      <c r="J859">
        <f t="shared" si="463"/>
        <v>55</v>
      </c>
      <c r="K859" s="1">
        <f t="shared" si="464"/>
        <v>43227</v>
      </c>
      <c r="L859" s="1">
        <f t="shared" si="465"/>
        <v>43221</v>
      </c>
      <c r="M859" s="1">
        <f t="shared" si="483"/>
        <v>43251</v>
      </c>
      <c r="N859" s="1">
        <f t="shared" si="466"/>
        <v>43191</v>
      </c>
      <c r="O859" s="1">
        <f t="shared" si="484"/>
        <v>43281</v>
      </c>
      <c r="P859" s="2">
        <f t="shared" si="485"/>
        <v>29</v>
      </c>
      <c r="Q859" s="2">
        <f t="shared" si="486"/>
        <v>10</v>
      </c>
      <c r="R859" s="2">
        <f t="shared" ca="1" si="487"/>
        <v>2018</v>
      </c>
      <c r="S859" s="2">
        <f t="shared" ca="1" si="488"/>
        <v>4</v>
      </c>
      <c r="T859" s="2">
        <f t="shared" ca="1" si="489"/>
        <v>12</v>
      </c>
      <c r="U859" s="2">
        <f t="shared" ca="1" si="467"/>
        <v>344</v>
      </c>
      <c r="V859" s="2">
        <f t="shared" ca="1" si="468"/>
        <v>344</v>
      </c>
      <c r="W859" s="2">
        <f t="shared" ca="1" si="469"/>
        <v>71</v>
      </c>
      <c r="X859" s="2">
        <f t="shared" ca="1" si="470"/>
        <v>12</v>
      </c>
      <c r="Y859" s="2">
        <f t="shared" ca="1" si="471"/>
        <v>36</v>
      </c>
      <c r="Z859" s="2">
        <f t="shared" ca="1" si="472"/>
        <v>0</v>
      </c>
      <c r="AA859" s="2">
        <f t="shared" ca="1" si="473"/>
        <v>-2</v>
      </c>
      <c r="AB859" s="2">
        <f t="shared" ca="1" si="474"/>
        <v>-7</v>
      </c>
      <c r="AC859" s="2" t="str">
        <f t="shared" ca="1" si="475"/>
        <v xml:space="preserve"> Current Quarter</v>
      </c>
      <c r="AD859" s="2" t="str">
        <f t="shared" ca="1" si="476"/>
        <v xml:space="preserve"> Current Month</v>
      </c>
      <c r="AE859" s="2" t="b">
        <f t="shared" ca="1" si="477"/>
        <v>1</v>
      </c>
      <c r="AF859" s="2" t="b">
        <f t="shared" ca="1" si="478"/>
        <v>1</v>
      </c>
      <c r="AG859" s="2" t="str">
        <f t="shared" si="479"/>
        <v>2018</v>
      </c>
      <c r="AH859" s="2" t="str">
        <f t="shared" si="480"/>
        <v>2</v>
      </c>
      <c r="AI859" t="str">
        <f t="shared" si="481"/>
        <v>05</v>
      </c>
      <c r="AJ859" s="2" t="str">
        <f t="shared" si="482"/>
        <v>2018 Q2</v>
      </c>
    </row>
    <row r="860" spans="1:36" x14ac:dyDescent="0.25">
      <c r="A860" s="1">
        <v>43228</v>
      </c>
      <c r="B860" s="2">
        <f t="shared" si="455"/>
        <v>2018</v>
      </c>
      <c r="C860" s="2">
        <f t="shared" si="456"/>
        <v>2</v>
      </c>
      <c r="D860" s="2">
        <f t="shared" si="457"/>
        <v>20182</v>
      </c>
      <c r="E860">
        <f t="shared" si="458"/>
        <v>5</v>
      </c>
      <c r="F860">
        <f t="shared" si="459"/>
        <v>201805</v>
      </c>
      <c r="G860">
        <f t="shared" si="460"/>
        <v>128</v>
      </c>
      <c r="H860">
        <f t="shared" si="461"/>
        <v>128</v>
      </c>
      <c r="I860">
        <f t="shared" si="462"/>
        <v>38</v>
      </c>
      <c r="J860">
        <f t="shared" si="463"/>
        <v>54</v>
      </c>
      <c r="K860" s="1">
        <f t="shared" si="464"/>
        <v>43228</v>
      </c>
      <c r="L860" s="1">
        <f t="shared" si="465"/>
        <v>43221</v>
      </c>
      <c r="M860" s="1">
        <f t="shared" si="483"/>
        <v>43251</v>
      </c>
      <c r="N860" s="1">
        <f t="shared" si="466"/>
        <v>43191</v>
      </c>
      <c r="O860" s="1">
        <f t="shared" si="484"/>
        <v>43281</v>
      </c>
      <c r="P860" s="2">
        <f t="shared" si="485"/>
        <v>29</v>
      </c>
      <c r="Q860" s="2">
        <f t="shared" si="486"/>
        <v>10</v>
      </c>
      <c r="R860" s="2">
        <f t="shared" ca="1" si="487"/>
        <v>2018</v>
      </c>
      <c r="S860" s="2">
        <f t="shared" ca="1" si="488"/>
        <v>4</v>
      </c>
      <c r="T860" s="2">
        <f t="shared" ca="1" si="489"/>
        <v>12</v>
      </c>
      <c r="U860" s="2">
        <f t="shared" ca="1" si="467"/>
        <v>344</v>
      </c>
      <c r="V860" s="2">
        <f t="shared" ca="1" si="468"/>
        <v>344</v>
      </c>
      <c r="W860" s="2">
        <f t="shared" ca="1" si="469"/>
        <v>71</v>
      </c>
      <c r="X860" s="2">
        <f t="shared" ca="1" si="470"/>
        <v>12</v>
      </c>
      <c r="Y860" s="2">
        <f t="shared" ca="1" si="471"/>
        <v>36</v>
      </c>
      <c r="Z860" s="2">
        <f t="shared" ca="1" si="472"/>
        <v>0</v>
      </c>
      <c r="AA860" s="2">
        <f t="shared" ca="1" si="473"/>
        <v>-2</v>
      </c>
      <c r="AB860" s="2">
        <f t="shared" ca="1" si="474"/>
        <v>-7</v>
      </c>
      <c r="AC860" s="2" t="str">
        <f t="shared" ca="1" si="475"/>
        <v xml:space="preserve"> Current Quarter</v>
      </c>
      <c r="AD860" s="2" t="str">
        <f t="shared" ca="1" si="476"/>
        <v xml:space="preserve"> Current Month</v>
      </c>
      <c r="AE860" s="2" t="b">
        <f t="shared" ca="1" si="477"/>
        <v>1</v>
      </c>
      <c r="AF860" s="2" t="b">
        <f t="shared" ca="1" si="478"/>
        <v>1</v>
      </c>
      <c r="AG860" s="2" t="str">
        <f t="shared" si="479"/>
        <v>2018</v>
      </c>
      <c r="AH860" s="2" t="str">
        <f t="shared" si="480"/>
        <v>2</v>
      </c>
      <c r="AI860" t="str">
        <f t="shared" si="481"/>
        <v>05</v>
      </c>
      <c r="AJ860" s="2" t="str">
        <f t="shared" si="482"/>
        <v>2018 Q2</v>
      </c>
    </row>
    <row r="861" spans="1:36" x14ac:dyDescent="0.25">
      <c r="A861" s="1">
        <v>43229</v>
      </c>
      <c r="B861" s="2">
        <f t="shared" si="455"/>
        <v>2018</v>
      </c>
      <c r="C861" s="2">
        <f t="shared" si="456"/>
        <v>2</v>
      </c>
      <c r="D861" s="2">
        <f t="shared" si="457"/>
        <v>20182</v>
      </c>
      <c r="E861">
        <f t="shared" si="458"/>
        <v>5</v>
      </c>
      <c r="F861">
        <f t="shared" si="459"/>
        <v>201805</v>
      </c>
      <c r="G861">
        <f t="shared" si="460"/>
        <v>129</v>
      </c>
      <c r="H861">
        <f t="shared" si="461"/>
        <v>129</v>
      </c>
      <c r="I861">
        <f t="shared" si="462"/>
        <v>39</v>
      </c>
      <c r="J861">
        <f t="shared" si="463"/>
        <v>53</v>
      </c>
      <c r="K861" s="1">
        <f t="shared" si="464"/>
        <v>43229</v>
      </c>
      <c r="L861" s="1">
        <f t="shared" si="465"/>
        <v>43221</v>
      </c>
      <c r="M861" s="1">
        <f t="shared" si="483"/>
        <v>43251</v>
      </c>
      <c r="N861" s="1">
        <f t="shared" si="466"/>
        <v>43191</v>
      </c>
      <c r="O861" s="1">
        <f t="shared" si="484"/>
        <v>43281</v>
      </c>
      <c r="P861" s="2">
        <f t="shared" si="485"/>
        <v>29</v>
      </c>
      <c r="Q861" s="2">
        <f t="shared" si="486"/>
        <v>10</v>
      </c>
      <c r="R861" s="2">
        <f t="shared" ca="1" si="487"/>
        <v>2018</v>
      </c>
      <c r="S861" s="2">
        <f t="shared" ca="1" si="488"/>
        <v>4</v>
      </c>
      <c r="T861" s="2">
        <f t="shared" ca="1" si="489"/>
        <v>12</v>
      </c>
      <c r="U861" s="2">
        <f t="shared" ca="1" si="467"/>
        <v>344</v>
      </c>
      <c r="V861" s="2">
        <f t="shared" ca="1" si="468"/>
        <v>344</v>
      </c>
      <c r="W861" s="2">
        <f t="shared" ca="1" si="469"/>
        <v>71</v>
      </c>
      <c r="X861" s="2">
        <f t="shared" ca="1" si="470"/>
        <v>12</v>
      </c>
      <c r="Y861" s="2">
        <f t="shared" ca="1" si="471"/>
        <v>36</v>
      </c>
      <c r="Z861" s="2">
        <f t="shared" ca="1" si="472"/>
        <v>0</v>
      </c>
      <c r="AA861" s="2">
        <f t="shared" ca="1" si="473"/>
        <v>-2</v>
      </c>
      <c r="AB861" s="2">
        <f t="shared" ca="1" si="474"/>
        <v>-7</v>
      </c>
      <c r="AC861" s="2" t="str">
        <f t="shared" ca="1" si="475"/>
        <v xml:space="preserve"> Current Quarter</v>
      </c>
      <c r="AD861" s="2" t="str">
        <f t="shared" ca="1" si="476"/>
        <v xml:space="preserve"> Current Month</v>
      </c>
      <c r="AE861" s="2" t="b">
        <f t="shared" ca="1" si="477"/>
        <v>1</v>
      </c>
      <c r="AF861" s="2" t="b">
        <f t="shared" ca="1" si="478"/>
        <v>1</v>
      </c>
      <c r="AG861" s="2" t="str">
        <f t="shared" si="479"/>
        <v>2018</v>
      </c>
      <c r="AH861" s="2" t="str">
        <f t="shared" si="480"/>
        <v>2</v>
      </c>
      <c r="AI861" t="str">
        <f t="shared" si="481"/>
        <v>05</v>
      </c>
      <c r="AJ861" s="2" t="str">
        <f t="shared" si="482"/>
        <v>2018 Q2</v>
      </c>
    </row>
    <row r="862" spans="1:36" x14ac:dyDescent="0.25">
      <c r="A862" s="1">
        <v>43230</v>
      </c>
      <c r="B862" s="2">
        <f t="shared" si="455"/>
        <v>2018</v>
      </c>
      <c r="C862" s="2">
        <f t="shared" si="456"/>
        <v>2</v>
      </c>
      <c r="D862" s="2">
        <f t="shared" si="457"/>
        <v>20182</v>
      </c>
      <c r="E862">
        <f t="shared" si="458"/>
        <v>5</v>
      </c>
      <c r="F862">
        <f t="shared" si="459"/>
        <v>201805</v>
      </c>
      <c r="G862">
        <f t="shared" si="460"/>
        <v>130</v>
      </c>
      <c r="H862">
        <f t="shared" si="461"/>
        <v>130</v>
      </c>
      <c r="I862">
        <f t="shared" si="462"/>
        <v>40</v>
      </c>
      <c r="J862">
        <f t="shared" si="463"/>
        <v>52</v>
      </c>
      <c r="K862" s="1">
        <f t="shared" si="464"/>
        <v>43230</v>
      </c>
      <c r="L862" s="1">
        <f t="shared" si="465"/>
        <v>43221</v>
      </c>
      <c r="M862" s="1">
        <f t="shared" si="483"/>
        <v>43251</v>
      </c>
      <c r="N862" s="1">
        <f t="shared" si="466"/>
        <v>43191</v>
      </c>
      <c r="O862" s="1">
        <f t="shared" si="484"/>
        <v>43281</v>
      </c>
      <c r="P862" s="2">
        <f t="shared" si="485"/>
        <v>29</v>
      </c>
      <c r="Q862" s="2">
        <f t="shared" si="486"/>
        <v>10</v>
      </c>
      <c r="R862" s="2">
        <f t="shared" ca="1" si="487"/>
        <v>2018</v>
      </c>
      <c r="S862" s="2">
        <f t="shared" ca="1" si="488"/>
        <v>4</v>
      </c>
      <c r="T862" s="2">
        <f t="shared" ca="1" si="489"/>
        <v>12</v>
      </c>
      <c r="U862" s="2">
        <f t="shared" ca="1" si="467"/>
        <v>344</v>
      </c>
      <c r="V862" s="2">
        <f t="shared" ca="1" si="468"/>
        <v>344</v>
      </c>
      <c r="W862" s="2">
        <f t="shared" ca="1" si="469"/>
        <v>71</v>
      </c>
      <c r="X862" s="2">
        <f t="shared" ca="1" si="470"/>
        <v>12</v>
      </c>
      <c r="Y862" s="2">
        <f t="shared" ca="1" si="471"/>
        <v>36</v>
      </c>
      <c r="Z862" s="2">
        <f t="shared" ca="1" si="472"/>
        <v>0</v>
      </c>
      <c r="AA862" s="2">
        <f t="shared" ca="1" si="473"/>
        <v>-2</v>
      </c>
      <c r="AB862" s="2">
        <f t="shared" ca="1" si="474"/>
        <v>-7</v>
      </c>
      <c r="AC862" s="2" t="str">
        <f t="shared" ca="1" si="475"/>
        <v xml:space="preserve"> Current Quarter</v>
      </c>
      <c r="AD862" s="2" t="str">
        <f t="shared" ca="1" si="476"/>
        <v xml:space="preserve"> Current Month</v>
      </c>
      <c r="AE862" s="2" t="b">
        <f t="shared" ca="1" si="477"/>
        <v>1</v>
      </c>
      <c r="AF862" s="2" t="b">
        <f t="shared" ca="1" si="478"/>
        <v>1</v>
      </c>
      <c r="AG862" s="2" t="str">
        <f t="shared" si="479"/>
        <v>2018</v>
      </c>
      <c r="AH862" s="2" t="str">
        <f t="shared" si="480"/>
        <v>2</v>
      </c>
      <c r="AI862" t="str">
        <f t="shared" si="481"/>
        <v>05</v>
      </c>
      <c r="AJ862" s="2" t="str">
        <f t="shared" si="482"/>
        <v>2018 Q2</v>
      </c>
    </row>
    <row r="863" spans="1:36" x14ac:dyDescent="0.25">
      <c r="A863" s="1">
        <v>43231</v>
      </c>
      <c r="B863" s="2">
        <f t="shared" si="455"/>
        <v>2018</v>
      </c>
      <c r="C863" s="2">
        <f t="shared" si="456"/>
        <v>2</v>
      </c>
      <c r="D863" s="2">
        <f t="shared" si="457"/>
        <v>20182</v>
      </c>
      <c r="E863">
        <f t="shared" si="458"/>
        <v>5</v>
      </c>
      <c r="F863">
        <f t="shared" si="459"/>
        <v>201805</v>
      </c>
      <c r="G863">
        <f t="shared" si="460"/>
        <v>131</v>
      </c>
      <c r="H863">
        <f t="shared" si="461"/>
        <v>131</v>
      </c>
      <c r="I863">
        <f t="shared" si="462"/>
        <v>41</v>
      </c>
      <c r="J863">
        <f t="shared" si="463"/>
        <v>51</v>
      </c>
      <c r="K863" s="1">
        <f t="shared" si="464"/>
        <v>43231</v>
      </c>
      <c r="L863" s="1">
        <f t="shared" si="465"/>
        <v>43221</v>
      </c>
      <c r="M863" s="1">
        <f t="shared" si="483"/>
        <v>43251</v>
      </c>
      <c r="N863" s="1">
        <f t="shared" si="466"/>
        <v>43191</v>
      </c>
      <c r="O863" s="1">
        <f t="shared" si="484"/>
        <v>43281</v>
      </c>
      <c r="P863" s="2">
        <f t="shared" si="485"/>
        <v>29</v>
      </c>
      <c r="Q863" s="2">
        <f t="shared" si="486"/>
        <v>10</v>
      </c>
      <c r="R863" s="2">
        <f t="shared" ca="1" si="487"/>
        <v>2018</v>
      </c>
      <c r="S863" s="2">
        <f t="shared" ca="1" si="488"/>
        <v>4</v>
      </c>
      <c r="T863" s="2">
        <f t="shared" ca="1" si="489"/>
        <v>12</v>
      </c>
      <c r="U863" s="2">
        <f t="shared" ca="1" si="467"/>
        <v>344</v>
      </c>
      <c r="V863" s="2">
        <f t="shared" ca="1" si="468"/>
        <v>344</v>
      </c>
      <c r="W863" s="2">
        <f t="shared" ca="1" si="469"/>
        <v>71</v>
      </c>
      <c r="X863" s="2">
        <f t="shared" ca="1" si="470"/>
        <v>12</v>
      </c>
      <c r="Y863" s="2">
        <f t="shared" ca="1" si="471"/>
        <v>36</v>
      </c>
      <c r="Z863" s="2">
        <f t="shared" ca="1" si="472"/>
        <v>0</v>
      </c>
      <c r="AA863" s="2">
        <f t="shared" ca="1" si="473"/>
        <v>-2</v>
      </c>
      <c r="AB863" s="2">
        <f t="shared" ca="1" si="474"/>
        <v>-7</v>
      </c>
      <c r="AC863" s="2" t="str">
        <f t="shared" ca="1" si="475"/>
        <v xml:space="preserve"> Current Quarter</v>
      </c>
      <c r="AD863" s="2" t="str">
        <f t="shared" ca="1" si="476"/>
        <v xml:space="preserve"> Current Month</v>
      </c>
      <c r="AE863" s="2" t="b">
        <f t="shared" ca="1" si="477"/>
        <v>1</v>
      </c>
      <c r="AF863" s="2" t="b">
        <f t="shared" ca="1" si="478"/>
        <v>1</v>
      </c>
      <c r="AG863" s="2" t="str">
        <f t="shared" si="479"/>
        <v>2018</v>
      </c>
      <c r="AH863" s="2" t="str">
        <f t="shared" si="480"/>
        <v>2</v>
      </c>
      <c r="AI863" t="str">
        <f t="shared" si="481"/>
        <v>05</v>
      </c>
      <c r="AJ863" s="2" t="str">
        <f t="shared" si="482"/>
        <v>2018 Q2</v>
      </c>
    </row>
    <row r="864" spans="1:36" x14ac:dyDescent="0.25">
      <c r="A864" s="1">
        <v>43232</v>
      </c>
      <c r="B864" s="2">
        <f t="shared" si="455"/>
        <v>2018</v>
      </c>
      <c r="C864" s="2">
        <f t="shared" si="456"/>
        <v>2</v>
      </c>
      <c r="D864" s="2">
        <f t="shared" si="457"/>
        <v>20182</v>
      </c>
      <c r="E864">
        <f t="shared" si="458"/>
        <v>5</v>
      </c>
      <c r="F864">
        <f t="shared" si="459"/>
        <v>201805</v>
      </c>
      <c r="G864">
        <f t="shared" si="460"/>
        <v>132</v>
      </c>
      <c r="H864">
        <f t="shared" si="461"/>
        <v>132</v>
      </c>
      <c r="I864">
        <f t="shared" si="462"/>
        <v>42</v>
      </c>
      <c r="J864">
        <f t="shared" si="463"/>
        <v>50</v>
      </c>
      <c r="K864" s="1">
        <f t="shared" si="464"/>
        <v>43232</v>
      </c>
      <c r="L864" s="1">
        <f t="shared" si="465"/>
        <v>43221</v>
      </c>
      <c r="M864" s="1">
        <f t="shared" si="483"/>
        <v>43251</v>
      </c>
      <c r="N864" s="1">
        <f t="shared" si="466"/>
        <v>43191</v>
      </c>
      <c r="O864" s="1">
        <f t="shared" si="484"/>
        <v>43281</v>
      </c>
      <c r="P864" s="2">
        <f t="shared" si="485"/>
        <v>29</v>
      </c>
      <c r="Q864" s="2">
        <f t="shared" si="486"/>
        <v>10</v>
      </c>
      <c r="R864" s="2">
        <f t="shared" ca="1" si="487"/>
        <v>2018</v>
      </c>
      <c r="S864" s="2">
        <f t="shared" ca="1" si="488"/>
        <v>4</v>
      </c>
      <c r="T864" s="2">
        <f t="shared" ca="1" si="489"/>
        <v>12</v>
      </c>
      <c r="U864" s="2">
        <f t="shared" ca="1" si="467"/>
        <v>344</v>
      </c>
      <c r="V864" s="2">
        <f t="shared" ca="1" si="468"/>
        <v>344</v>
      </c>
      <c r="W864" s="2">
        <f t="shared" ca="1" si="469"/>
        <v>71</v>
      </c>
      <c r="X864" s="2">
        <f t="shared" ca="1" si="470"/>
        <v>12</v>
      </c>
      <c r="Y864" s="2">
        <f t="shared" ca="1" si="471"/>
        <v>36</v>
      </c>
      <c r="Z864" s="2">
        <f t="shared" ca="1" si="472"/>
        <v>0</v>
      </c>
      <c r="AA864" s="2">
        <f t="shared" ca="1" si="473"/>
        <v>-2</v>
      </c>
      <c r="AB864" s="2">
        <f t="shared" ca="1" si="474"/>
        <v>-7</v>
      </c>
      <c r="AC864" s="2" t="str">
        <f t="shared" ca="1" si="475"/>
        <v xml:space="preserve"> Current Quarter</v>
      </c>
      <c r="AD864" s="2" t="str">
        <f t="shared" ca="1" si="476"/>
        <v xml:space="preserve"> Current Month</v>
      </c>
      <c r="AE864" s="2" t="b">
        <f t="shared" ca="1" si="477"/>
        <v>1</v>
      </c>
      <c r="AF864" s="2" t="b">
        <f t="shared" ca="1" si="478"/>
        <v>1</v>
      </c>
      <c r="AG864" s="2" t="str">
        <f t="shared" si="479"/>
        <v>2018</v>
      </c>
      <c r="AH864" s="2" t="str">
        <f t="shared" si="480"/>
        <v>2</v>
      </c>
      <c r="AI864" t="str">
        <f t="shared" si="481"/>
        <v>05</v>
      </c>
      <c r="AJ864" s="2" t="str">
        <f t="shared" si="482"/>
        <v>2018 Q2</v>
      </c>
    </row>
    <row r="865" spans="1:36" x14ac:dyDescent="0.25">
      <c r="A865" s="1">
        <v>43233</v>
      </c>
      <c r="B865" s="2">
        <f t="shared" si="455"/>
        <v>2018</v>
      </c>
      <c r="C865" s="2">
        <f t="shared" si="456"/>
        <v>2</v>
      </c>
      <c r="D865" s="2">
        <f t="shared" si="457"/>
        <v>20182</v>
      </c>
      <c r="E865">
        <f t="shared" si="458"/>
        <v>5</v>
      </c>
      <c r="F865">
        <f t="shared" si="459"/>
        <v>201805</v>
      </c>
      <c r="G865">
        <f t="shared" si="460"/>
        <v>133</v>
      </c>
      <c r="H865">
        <f t="shared" si="461"/>
        <v>133</v>
      </c>
      <c r="I865">
        <f t="shared" si="462"/>
        <v>43</v>
      </c>
      <c r="J865">
        <f t="shared" si="463"/>
        <v>49</v>
      </c>
      <c r="K865" s="1">
        <f t="shared" si="464"/>
        <v>43233</v>
      </c>
      <c r="L865" s="1">
        <f t="shared" si="465"/>
        <v>43221</v>
      </c>
      <c r="M865" s="1">
        <f t="shared" si="483"/>
        <v>43251</v>
      </c>
      <c r="N865" s="1">
        <f t="shared" si="466"/>
        <v>43191</v>
      </c>
      <c r="O865" s="1">
        <f t="shared" si="484"/>
        <v>43281</v>
      </c>
      <c r="P865" s="2">
        <f t="shared" si="485"/>
        <v>29</v>
      </c>
      <c r="Q865" s="2">
        <f t="shared" si="486"/>
        <v>10</v>
      </c>
      <c r="R865" s="2">
        <f t="shared" ca="1" si="487"/>
        <v>2018</v>
      </c>
      <c r="S865" s="2">
        <f t="shared" ca="1" si="488"/>
        <v>4</v>
      </c>
      <c r="T865" s="2">
        <f t="shared" ca="1" si="489"/>
        <v>12</v>
      </c>
      <c r="U865" s="2">
        <f t="shared" ca="1" si="467"/>
        <v>344</v>
      </c>
      <c r="V865" s="2">
        <f t="shared" ca="1" si="468"/>
        <v>344</v>
      </c>
      <c r="W865" s="2">
        <f t="shared" ca="1" si="469"/>
        <v>71</v>
      </c>
      <c r="X865" s="2">
        <f t="shared" ca="1" si="470"/>
        <v>12</v>
      </c>
      <c r="Y865" s="2">
        <f t="shared" ca="1" si="471"/>
        <v>36</v>
      </c>
      <c r="Z865" s="2">
        <f t="shared" ca="1" si="472"/>
        <v>0</v>
      </c>
      <c r="AA865" s="2">
        <f t="shared" ca="1" si="473"/>
        <v>-2</v>
      </c>
      <c r="AB865" s="2">
        <f t="shared" ca="1" si="474"/>
        <v>-7</v>
      </c>
      <c r="AC865" s="2" t="str">
        <f t="shared" ca="1" si="475"/>
        <v xml:space="preserve"> Current Quarter</v>
      </c>
      <c r="AD865" s="2" t="str">
        <f t="shared" ca="1" si="476"/>
        <v xml:space="preserve"> Current Month</v>
      </c>
      <c r="AE865" s="2" t="b">
        <f t="shared" ca="1" si="477"/>
        <v>1</v>
      </c>
      <c r="AF865" s="2" t="b">
        <f t="shared" ca="1" si="478"/>
        <v>1</v>
      </c>
      <c r="AG865" s="2" t="str">
        <f t="shared" si="479"/>
        <v>2018</v>
      </c>
      <c r="AH865" s="2" t="str">
        <f t="shared" si="480"/>
        <v>2</v>
      </c>
      <c r="AI865" t="str">
        <f t="shared" si="481"/>
        <v>05</v>
      </c>
      <c r="AJ865" s="2" t="str">
        <f t="shared" si="482"/>
        <v>2018 Q2</v>
      </c>
    </row>
    <row r="866" spans="1:36" x14ac:dyDescent="0.25">
      <c r="A866" s="1">
        <v>43234</v>
      </c>
      <c r="B866" s="2">
        <f t="shared" si="455"/>
        <v>2018</v>
      </c>
      <c r="C866" s="2">
        <f t="shared" si="456"/>
        <v>2</v>
      </c>
      <c r="D866" s="2">
        <f t="shared" si="457"/>
        <v>20182</v>
      </c>
      <c r="E866">
        <f t="shared" si="458"/>
        <v>5</v>
      </c>
      <c r="F866">
        <f t="shared" si="459"/>
        <v>201805</v>
      </c>
      <c r="G866">
        <f t="shared" si="460"/>
        <v>134</v>
      </c>
      <c r="H866">
        <f t="shared" si="461"/>
        <v>134</v>
      </c>
      <c r="I866">
        <f t="shared" si="462"/>
        <v>44</v>
      </c>
      <c r="J866">
        <f t="shared" si="463"/>
        <v>48</v>
      </c>
      <c r="K866" s="1">
        <f t="shared" si="464"/>
        <v>43234</v>
      </c>
      <c r="L866" s="1">
        <f t="shared" si="465"/>
        <v>43221</v>
      </c>
      <c r="M866" s="1">
        <f t="shared" si="483"/>
        <v>43251</v>
      </c>
      <c r="N866" s="1">
        <f t="shared" si="466"/>
        <v>43191</v>
      </c>
      <c r="O866" s="1">
        <f t="shared" si="484"/>
        <v>43281</v>
      </c>
      <c r="P866" s="2">
        <f t="shared" si="485"/>
        <v>29</v>
      </c>
      <c r="Q866" s="2">
        <f t="shared" si="486"/>
        <v>10</v>
      </c>
      <c r="R866" s="2">
        <f t="shared" ca="1" si="487"/>
        <v>2018</v>
      </c>
      <c r="S866" s="2">
        <f t="shared" ca="1" si="488"/>
        <v>4</v>
      </c>
      <c r="T866" s="2">
        <f t="shared" ca="1" si="489"/>
        <v>12</v>
      </c>
      <c r="U866" s="2">
        <f t="shared" ca="1" si="467"/>
        <v>344</v>
      </c>
      <c r="V866" s="2">
        <f t="shared" ca="1" si="468"/>
        <v>344</v>
      </c>
      <c r="W866" s="2">
        <f t="shared" ca="1" si="469"/>
        <v>71</v>
      </c>
      <c r="X866" s="2">
        <f t="shared" ca="1" si="470"/>
        <v>12</v>
      </c>
      <c r="Y866" s="2">
        <f t="shared" ca="1" si="471"/>
        <v>36</v>
      </c>
      <c r="Z866" s="2">
        <f t="shared" ca="1" si="472"/>
        <v>0</v>
      </c>
      <c r="AA866" s="2">
        <f t="shared" ca="1" si="473"/>
        <v>-2</v>
      </c>
      <c r="AB866" s="2">
        <f t="shared" ca="1" si="474"/>
        <v>-7</v>
      </c>
      <c r="AC866" s="2" t="str">
        <f t="shared" ca="1" si="475"/>
        <v xml:space="preserve"> Current Quarter</v>
      </c>
      <c r="AD866" s="2" t="str">
        <f t="shared" ca="1" si="476"/>
        <v xml:space="preserve"> Current Month</v>
      </c>
      <c r="AE866" s="2" t="b">
        <f t="shared" ca="1" si="477"/>
        <v>1</v>
      </c>
      <c r="AF866" s="2" t="b">
        <f t="shared" ca="1" si="478"/>
        <v>1</v>
      </c>
      <c r="AG866" s="2" t="str">
        <f t="shared" si="479"/>
        <v>2018</v>
      </c>
      <c r="AH866" s="2" t="str">
        <f t="shared" si="480"/>
        <v>2</v>
      </c>
      <c r="AI866" t="str">
        <f t="shared" si="481"/>
        <v>05</v>
      </c>
      <c r="AJ866" s="2" t="str">
        <f t="shared" si="482"/>
        <v>2018 Q2</v>
      </c>
    </row>
    <row r="867" spans="1:36" x14ac:dyDescent="0.25">
      <c r="A867" s="1">
        <v>43235</v>
      </c>
      <c r="B867" s="2">
        <f t="shared" si="455"/>
        <v>2018</v>
      </c>
      <c r="C867" s="2">
        <f t="shared" si="456"/>
        <v>2</v>
      </c>
      <c r="D867" s="2">
        <f t="shared" si="457"/>
        <v>20182</v>
      </c>
      <c r="E867">
        <f t="shared" si="458"/>
        <v>5</v>
      </c>
      <c r="F867">
        <f t="shared" si="459"/>
        <v>201805</v>
      </c>
      <c r="G867">
        <f t="shared" si="460"/>
        <v>135</v>
      </c>
      <c r="H867">
        <f t="shared" si="461"/>
        <v>135</v>
      </c>
      <c r="I867">
        <f t="shared" si="462"/>
        <v>45</v>
      </c>
      <c r="J867">
        <f t="shared" si="463"/>
        <v>47</v>
      </c>
      <c r="K867" s="1">
        <f t="shared" si="464"/>
        <v>43235</v>
      </c>
      <c r="L867" s="1">
        <f t="shared" si="465"/>
        <v>43221</v>
      </c>
      <c r="M867" s="1">
        <f t="shared" si="483"/>
        <v>43251</v>
      </c>
      <c r="N867" s="1">
        <f t="shared" si="466"/>
        <v>43191</v>
      </c>
      <c r="O867" s="1">
        <f t="shared" si="484"/>
        <v>43281</v>
      </c>
      <c r="P867" s="2">
        <f t="shared" si="485"/>
        <v>29</v>
      </c>
      <c r="Q867" s="2">
        <f t="shared" si="486"/>
        <v>10</v>
      </c>
      <c r="R867" s="2">
        <f t="shared" ca="1" si="487"/>
        <v>2018</v>
      </c>
      <c r="S867" s="2">
        <f t="shared" ca="1" si="488"/>
        <v>4</v>
      </c>
      <c r="T867" s="2">
        <f t="shared" ca="1" si="489"/>
        <v>12</v>
      </c>
      <c r="U867" s="2">
        <f t="shared" ca="1" si="467"/>
        <v>344</v>
      </c>
      <c r="V867" s="2">
        <f t="shared" ca="1" si="468"/>
        <v>344</v>
      </c>
      <c r="W867" s="2">
        <f t="shared" ca="1" si="469"/>
        <v>71</v>
      </c>
      <c r="X867" s="2">
        <f t="shared" ca="1" si="470"/>
        <v>12</v>
      </c>
      <c r="Y867" s="2">
        <f t="shared" ca="1" si="471"/>
        <v>36</v>
      </c>
      <c r="Z867" s="2">
        <f t="shared" ca="1" si="472"/>
        <v>0</v>
      </c>
      <c r="AA867" s="2">
        <f t="shared" ca="1" si="473"/>
        <v>-2</v>
      </c>
      <c r="AB867" s="2">
        <f t="shared" ca="1" si="474"/>
        <v>-7</v>
      </c>
      <c r="AC867" s="2" t="str">
        <f t="shared" ca="1" si="475"/>
        <v xml:space="preserve"> Current Quarter</v>
      </c>
      <c r="AD867" s="2" t="str">
        <f t="shared" ca="1" si="476"/>
        <v xml:space="preserve"> Current Month</v>
      </c>
      <c r="AE867" s="2" t="b">
        <f t="shared" ca="1" si="477"/>
        <v>1</v>
      </c>
      <c r="AF867" s="2" t="b">
        <f t="shared" ca="1" si="478"/>
        <v>1</v>
      </c>
      <c r="AG867" s="2" t="str">
        <f t="shared" si="479"/>
        <v>2018</v>
      </c>
      <c r="AH867" s="2" t="str">
        <f t="shared" si="480"/>
        <v>2</v>
      </c>
      <c r="AI867" t="str">
        <f t="shared" si="481"/>
        <v>05</v>
      </c>
      <c r="AJ867" s="2" t="str">
        <f t="shared" si="482"/>
        <v>2018 Q2</v>
      </c>
    </row>
    <row r="868" spans="1:36" x14ac:dyDescent="0.25">
      <c r="A868" s="1">
        <v>43236</v>
      </c>
      <c r="B868" s="2">
        <f t="shared" si="455"/>
        <v>2018</v>
      </c>
      <c r="C868" s="2">
        <f t="shared" si="456"/>
        <v>2</v>
      </c>
      <c r="D868" s="2">
        <f t="shared" si="457"/>
        <v>20182</v>
      </c>
      <c r="E868">
        <f t="shared" si="458"/>
        <v>5</v>
      </c>
      <c r="F868">
        <f t="shared" si="459"/>
        <v>201805</v>
      </c>
      <c r="G868">
        <f t="shared" si="460"/>
        <v>136</v>
      </c>
      <c r="H868">
        <f t="shared" si="461"/>
        <v>136</v>
      </c>
      <c r="I868">
        <f t="shared" si="462"/>
        <v>46</v>
      </c>
      <c r="J868">
        <f t="shared" si="463"/>
        <v>46</v>
      </c>
      <c r="K868" s="1">
        <f t="shared" si="464"/>
        <v>43236</v>
      </c>
      <c r="L868" s="1">
        <f t="shared" si="465"/>
        <v>43221</v>
      </c>
      <c r="M868" s="1">
        <f t="shared" si="483"/>
        <v>43251</v>
      </c>
      <c r="N868" s="1">
        <f t="shared" si="466"/>
        <v>43191</v>
      </c>
      <c r="O868" s="1">
        <f t="shared" si="484"/>
        <v>43281</v>
      </c>
      <c r="P868" s="2">
        <f t="shared" si="485"/>
        <v>29</v>
      </c>
      <c r="Q868" s="2">
        <f t="shared" si="486"/>
        <v>10</v>
      </c>
      <c r="R868" s="2">
        <f t="shared" ca="1" si="487"/>
        <v>2018</v>
      </c>
      <c r="S868" s="2">
        <f t="shared" ca="1" si="488"/>
        <v>4</v>
      </c>
      <c r="T868" s="2">
        <f t="shared" ca="1" si="489"/>
        <v>12</v>
      </c>
      <c r="U868" s="2">
        <f t="shared" ca="1" si="467"/>
        <v>344</v>
      </c>
      <c r="V868" s="2">
        <f t="shared" ca="1" si="468"/>
        <v>344</v>
      </c>
      <c r="W868" s="2">
        <f t="shared" ca="1" si="469"/>
        <v>71</v>
      </c>
      <c r="X868" s="2">
        <f t="shared" ca="1" si="470"/>
        <v>12</v>
      </c>
      <c r="Y868" s="2">
        <f t="shared" ca="1" si="471"/>
        <v>36</v>
      </c>
      <c r="Z868" s="2">
        <f t="shared" ca="1" si="472"/>
        <v>0</v>
      </c>
      <c r="AA868" s="2">
        <f t="shared" ca="1" si="473"/>
        <v>-2</v>
      </c>
      <c r="AB868" s="2">
        <f t="shared" ca="1" si="474"/>
        <v>-7</v>
      </c>
      <c r="AC868" s="2" t="str">
        <f t="shared" ca="1" si="475"/>
        <v xml:space="preserve"> Current Quarter</v>
      </c>
      <c r="AD868" s="2" t="str">
        <f t="shared" ca="1" si="476"/>
        <v xml:space="preserve"> Current Month</v>
      </c>
      <c r="AE868" s="2" t="b">
        <f t="shared" ca="1" si="477"/>
        <v>1</v>
      </c>
      <c r="AF868" s="2" t="b">
        <f t="shared" ca="1" si="478"/>
        <v>1</v>
      </c>
      <c r="AG868" s="2" t="str">
        <f t="shared" si="479"/>
        <v>2018</v>
      </c>
      <c r="AH868" s="2" t="str">
        <f t="shared" si="480"/>
        <v>2</v>
      </c>
      <c r="AI868" t="str">
        <f t="shared" si="481"/>
        <v>05</v>
      </c>
      <c r="AJ868" s="2" t="str">
        <f t="shared" si="482"/>
        <v>2018 Q2</v>
      </c>
    </row>
    <row r="869" spans="1:36" x14ac:dyDescent="0.25">
      <c r="A869" s="1">
        <v>43237</v>
      </c>
      <c r="B869" s="2">
        <f t="shared" si="455"/>
        <v>2018</v>
      </c>
      <c r="C869" s="2">
        <f t="shared" si="456"/>
        <v>2</v>
      </c>
      <c r="D869" s="2">
        <f t="shared" si="457"/>
        <v>20182</v>
      </c>
      <c r="E869">
        <f t="shared" si="458"/>
        <v>5</v>
      </c>
      <c r="F869">
        <f t="shared" si="459"/>
        <v>201805</v>
      </c>
      <c r="G869">
        <f t="shared" si="460"/>
        <v>137</v>
      </c>
      <c r="H869">
        <f t="shared" si="461"/>
        <v>137</v>
      </c>
      <c r="I869">
        <f t="shared" si="462"/>
        <v>47</v>
      </c>
      <c r="J869">
        <f t="shared" si="463"/>
        <v>45</v>
      </c>
      <c r="K869" s="1">
        <f t="shared" si="464"/>
        <v>43237</v>
      </c>
      <c r="L869" s="1">
        <f t="shared" si="465"/>
        <v>43221</v>
      </c>
      <c r="M869" s="1">
        <f t="shared" si="483"/>
        <v>43251</v>
      </c>
      <c r="N869" s="1">
        <f t="shared" si="466"/>
        <v>43191</v>
      </c>
      <c r="O869" s="1">
        <f t="shared" si="484"/>
        <v>43281</v>
      </c>
      <c r="P869" s="2">
        <f t="shared" si="485"/>
        <v>29</v>
      </c>
      <c r="Q869" s="2">
        <f t="shared" si="486"/>
        <v>10</v>
      </c>
      <c r="R869" s="2">
        <f t="shared" ca="1" si="487"/>
        <v>2018</v>
      </c>
      <c r="S869" s="2">
        <f t="shared" ca="1" si="488"/>
        <v>4</v>
      </c>
      <c r="T869" s="2">
        <f t="shared" ca="1" si="489"/>
        <v>12</v>
      </c>
      <c r="U869" s="2">
        <f t="shared" ca="1" si="467"/>
        <v>344</v>
      </c>
      <c r="V869" s="2">
        <f t="shared" ca="1" si="468"/>
        <v>344</v>
      </c>
      <c r="W869" s="2">
        <f t="shared" ca="1" si="469"/>
        <v>71</v>
      </c>
      <c r="X869" s="2">
        <f t="shared" ca="1" si="470"/>
        <v>12</v>
      </c>
      <c r="Y869" s="2">
        <f t="shared" ca="1" si="471"/>
        <v>36</v>
      </c>
      <c r="Z869" s="2">
        <f t="shared" ca="1" si="472"/>
        <v>0</v>
      </c>
      <c r="AA869" s="2">
        <f t="shared" ca="1" si="473"/>
        <v>-2</v>
      </c>
      <c r="AB869" s="2">
        <f t="shared" ca="1" si="474"/>
        <v>-7</v>
      </c>
      <c r="AC869" s="2" t="str">
        <f t="shared" ca="1" si="475"/>
        <v xml:space="preserve"> Current Quarter</v>
      </c>
      <c r="AD869" s="2" t="str">
        <f t="shared" ca="1" si="476"/>
        <v xml:space="preserve"> Current Month</v>
      </c>
      <c r="AE869" s="2" t="b">
        <f t="shared" ca="1" si="477"/>
        <v>1</v>
      </c>
      <c r="AF869" s="2" t="b">
        <f t="shared" ca="1" si="478"/>
        <v>1</v>
      </c>
      <c r="AG869" s="2" t="str">
        <f t="shared" si="479"/>
        <v>2018</v>
      </c>
      <c r="AH869" s="2" t="str">
        <f t="shared" si="480"/>
        <v>2</v>
      </c>
      <c r="AI869" t="str">
        <f t="shared" si="481"/>
        <v>05</v>
      </c>
      <c r="AJ869" s="2" t="str">
        <f t="shared" si="482"/>
        <v>2018 Q2</v>
      </c>
    </row>
    <row r="870" spans="1:36" x14ac:dyDescent="0.25">
      <c r="A870" s="1">
        <v>43238</v>
      </c>
      <c r="B870" s="2">
        <f t="shared" si="455"/>
        <v>2018</v>
      </c>
      <c r="C870" s="2">
        <f t="shared" si="456"/>
        <v>2</v>
      </c>
      <c r="D870" s="2">
        <f t="shared" si="457"/>
        <v>20182</v>
      </c>
      <c r="E870">
        <f t="shared" si="458"/>
        <v>5</v>
      </c>
      <c r="F870">
        <f t="shared" si="459"/>
        <v>201805</v>
      </c>
      <c r="G870">
        <f t="shared" si="460"/>
        <v>138</v>
      </c>
      <c r="H870">
        <f t="shared" si="461"/>
        <v>138</v>
      </c>
      <c r="I870">
        <f t="shared" si="462"/>
        <v>48</v>
      </c>
      <c r="J870">
        <f t="shared" si="463"/>
        <v>44</v>
      </c>
      <c r="K870" s="1">
        <f t="shared" si="464"/>
        <v>43238</v>
      </c>
      <c r="L870" s="1">
        <f t="shared" si="465"/>
        <v>43221</v>
      </c>
      <c r="M870" s="1">
        <f t="shared" si="483"/>
        <v>43251</v>
      </c>
      <c r="N870" s="1">
        <f t="shared" si="466"/>
        <v>43191</v>
      </c>
      <c r="O870" s="1">
        <f t="shared" si="484"/>
        <v>43281</v>
      </c>
      <c r="P870" s="2">
        <f t="shared" si="485"/>
        <v>29</v>
      </c>
      <c r="Q870" s="2">
        <f t="shared" si="486"/>
        <v>10</v>
      </c>
      <c r="R870" s="2">
        <f t="shared" ca="1" si="487"/>
        <v>2018</v>
      </c>
      <c r="S870" s="2">
        <f t="shared" ca="1" si="488"/>
        <v>4</v>
      </c>
      <c r="T870" s="2">
        <f t="shared" ca="1" si="489"/>
        <v>12</v>
      </c>
      <c r="U870" s="2">
        <f t="shared" ca="1" si="467"/>
        <v>344</v>
      </c>
      <c r="V870" s="2">
        <f t="shared" ca="1" si="468"/>
        <v>344</v>
      </c>
      <c r="W870" s="2">
        <f t="shared" ca="1" si="469"/>
        <v>71</v>
      </c>
      <c r="X870" s="2">
        <f t="shared" ca="1" si="470"/>
        <v>12</v>
      </c>
      <c r="Y870" s="2">
        <f t="shared" ca="1" si="471"/>
        <v>36</v>
      </c>
      <c r="Z870" s="2">
        <f t="shared" ca="1" si="472"/>
        <v>0</v>
      </c>
      <c r="AA870" s="2">
        <f t="shared" ca="1" si="473"/>
        <v>-2</v>
      </c>
      <c r="AB870" s="2">
        <f t="shared" ca="1" si="474"/>
        <v>-7</v>
      </c>
      <c r="AC870" s="2" t="str">
        <f t="shared" ca="1" si="475"/>
        <v xml:space="preserve"> Current Quarter</v>
      </c>
      <c r="AD870" s="2" t="str">
        <f t="shared" ca="1" si="476"/>
        <v xml:space="preserve"> Current Month</v>
      </c>
      <c r="AE870" s="2" t="b">
        <f t="shared" ca="1" si="477"/>
        <v>1</v>
      </c>
      <c r="AF870" s="2" t="b">
        <f t="shared" ca="1" si="478"/>
        <v>1</v>
      </c>
      <c r="AG870" s="2" t="str">
        <f t="shared" si="479"/>
        <v>2018</v>
      </c>
      <c r="AH870" s="2" t="str">
        <f t="shared" si="480"/>
        <v>2</v>
      </c>
      <c r="AI870" t="str">
        <f t="shared" si="481"/>
        <v>05</v>
      </c>
      <c r="AJ870" s="2" t="str">
        <f t="shared" si="482"/>
        <v>2018 Q2</v>
      </c>
    </row>
    <row r="871" spans="1:36" x14ac:dyDescent="0.25">
      <c r="A871" s="1">
        <v>43239</v>
      </c>
      <c r="B871" s="2">
        <f t="shared" si="455"/>
        <v>2018</v>
      </c>
      <c r="C871" s="2">
        <f t="shared" si="456"/>
        <v>2</v>
      </c>
      <c r="D871" s="2">
        <f t="shared" si="457"/>
        <v>20182</v>
      </c>
      <c r="E871">
        <f t="shared" si="458"/>
        <v>5</v>
      </c>
      <c r="F871">
        <f t="shared" si="459"/>
        <v>201805</v>
      </c>
      <c r="G871">
        <f t="shared" si="460"/>
        <v>139</v>
      </c>
      <c r="H871">
        <f t="shared" si="461"/>
        <v>139</v>
      </c>
      <c r="I871">
        <f t="shared" si="462"/>
        <v>49</v>
      </c>
      <c r="J871">
        <f t="shared" si="463"/>
        <v>43</v>
      </c>
      <c r="K871" s="1">
        <f t="shared" si="464"/>
        <v>43239</v>
      </c>
      <c r="L871" s="1">
        <f t="shared" si="465"/>
        <v>43221</v>
      </c>
      <c r="M871" s="1">
        <f t="shared" si="483"/>
        <v>43251</v>
      </c>
      <c r="N871" s="1">
        <f t="shared" si="466"/>
        <v>43191</v>
      </c>
      <c r="O871" s="1">
        <f t="shared" si="484"/>
        <v>43281</v>
      </c>
      <c r="P871" s="2">
        <f t="shared" si="485"/>
        <v>29</v>
      </c>
      <c r="Q871" s="2">
        <f t="shared" si="486"/>
        <v>10</v>
      </c>
      <c r="R871" s="2">
        <f t="shared" ca="1" si="487"/>
        <v>2018</v>
      </c>
      <c r="S871" s="2">
        <f t="shared" ca="1" si="488"/>
        <v>4</v>
      </c>
      <c r="T871" s="2">
        <f t="shared" ca="1" si="489"/>
        <v>12</v>
      </c>
      <c r="U871" s="2">
        <f t="shared" ca="1" si="467"/>
        <v>344</v>
      </c>
      <c r="V871" s="2">
        <f t="shared" ca="1" si="468"/>
        <v>344</v>
      </c>
      <c r="W871" s="2">
        <f t="shared" ca="1" si="469"/>
        <v>71</v>
      </c>
      <c r="X871" s="2">
        <f t="shared" ca="1" si="470"/>
        <v>12</v>
      </c>
      <c r="Y871" s="2">
        <f t="shared" ca="1" si="471"/>
        <v>36</v>
      </c>
      <c r="Z871" s="2">
        <f t="shared" ca="1" si="472"/>
        <v>0</v>
      </c>
      <c r="AA871" s="2">
        <f t="shared" ca="1" si="473"/>
        <v>-2</v>
      </c>
      <c r="AB871" s="2">
        <f t="shared" ca="1" si="474"/>
        <v>-7</v>
      </c>
      <c r="AC871" s="2" t="str">
        <f t="shared" ca="1" si="475"/>
        <v xml:space="preserve"> Current Quarter</v>
      </c>
      <c r="AD871" s="2" t="str">
        <f t="shared" ca="1" si="476"/>
        <v xml:space="preserve"> Current Month</v>
      </c>
      <c r="AE871" s="2" t="b">
        <f t="shared" ca="1" si="477"/>
        <v>1</v>
      </c>
      <c r="AF871" s="2" t="b">
        <f t="shared" ca="1" si="478"/>
        <v>1</v>
      </c>
      <c r="AG871" s="2" t="str">
        <f t="shared" si="479"/>
        <v>2018</v>
      </c>
      <c r="AH871" s="2" t="str">
        <f t="shared" si="480"/>
        <v>2</v>
      </c>
      <c r="AI871" t="str">
        <f t="shared" si="481"/>
        <v>05</v>
      </c>
      <c r="AJ871" s="2" t="str">
        <f t="shared" si="482"/>
        <v>2018 Q2</v>
      </c>
    </row>
    <row r="872" spans="1:36" x14ac:dyDescent="0.25">
      <c r="A872" s="1">
        <v>43240</v>
      </c>
      <c r="B872" s="2">
        <f t="shared" si="455"/>
        <v>2018</v>
      </c>
      <c r="C872" s="2">
        <f t="shared" si="456"/>
        <v>2</v>
      </c>
      <c r="D872" s="2">
        <f t="shared" si="457"/>
        <v>20182</v>
      </c>
      <c r="E872">
        <f t="shared" si="458"/>
        <v>5</v>
      </c>
      <c r="F872">
        <f t="shared" si="459"/>
        <v>201805</v>
      </c>
      <c r="G872">
        <f t="shared" si="460"/>
        <v>140</v>
      </c>
      <c r="H872">
        <f t="shared" si="461"/>
        <v>140</v>
      </c>
      <c r="I872">
        <f t="shared" si="462"/>
        <v>50</v>
      </c>
      <c r="J872">
        <f t="shared" si="463"/>
        <v>42</v>
      </c>
      <c r="K872" s="1">
        <f t="shared" si="464"/>
        <v>43240</v>
      </c>
      <c r="L872" s="1">
        <f t="shared" si="465"/>
        <v>43221</v>
      </c>
      <c r="M872" s="1">
        <f t="shared" si="483"/>
        <v>43251</v>
      </c>
      <c r="N872" s="1">
        <f t="shared" si="466"/>
        <v>43191</v>
      </c>
      <c r="O872" s="1">
        <f t="shared" si="484"/>
        <v>43281</v>
      </c>
      <c r="P872" s="2">
        <f t="shared" si="485"/>
        <v>29</v>
      </c>
      <c r="Q872" s="2">
        <f t="shared" si="486"/>
        <v>10</v>
      </c>
      <c r="R872" s="2">
        <f t="shared" ca="1" si="487"/>
        <v>2018</v>
      </c>
      <c r="S872" s="2">
        <f t="shared" ca="1" si="488"/>
        <v>4</v>
      </c>
      <c r="T872" s="2">
        <f t="shared" ca="1" si="489"/>
        <v>12</v>
      </c>
      <c r="U872" s="2">
        <f t="shared" ca="1" si="467"/>
        <v>344</v>
      </c>
      <c r="V872" s="2">
        <f t="shared" ca="1" si="468"/>
        <v>344</v>
      </c>
      <c r="W872" s="2">
        <f t="shared" ca="1" si="469"/>
        <v>71</v>
      </c>
      <c r="X872" s="2">
        <f t="shared" ca="1" si="470"/>
        <v>12</v>
      </c>
      <c r="Y872" s="2">
        <f t="shared" ca="1" si="471"/>
        <v>36</v>
      </c>
      <c r="Z872" s="2">
        <f t="shared" ca="1" si="472"/>
        <v>0</v>
      </c>
      <c r="AA872" s="2">
        <f t="shared" ca="1" si="473"/>
        <v>-2</v>
      </c>
      <c r="AB872" s="2">
        <f t="shared" ca="1" si="474"/>
        <v>-7</v>
      </c>
      <c r="AC872" s="2" t="str">
        <f t="shared" ca="1" si="475"/>
        <v xml:space="preserve"> Current Quarter</v>
      </c>
      <c r="AD872" s="2" t="str">
        <f t="shared" ca="1" si="476"/>
        <v xml:space="preserve"> Current Month</v>
      </c>
      <c r="AE872" s="2" t="b">
        <f t="shared" ca="1" si="477"/>
        <v>1</v>
      </c>
      <c r="AF872" s="2" t="b">
        <f t="shared" ca="1" si="478"/>
        <v>1</v>
      </c>
      <c r="AG872" s="2" t="str">
        <f t="shared" si="479"/>
        <v>2018</v>
      </c>
      <c r="AH872" s="2" t="str">
        <f t="shared" si="480"/>
        <v>2</v>
      </c>
      <c r="AI872" t="str">
        <f t="shared" si="481"/>
        <v>05</v>
      </c>
      <c r="AJ872" s="2" t="str">
        <f t="shared" si="482"/>
        <v>2018 Q2</v>
      </c>
    </row>
    <row r="873" spans="1:36" x14ac:dyDescent="0.25">
      <c r="A873" s="1">
        <v>43241</v>
      </c>
      <c r="B873" s="2">
        <f t="shared" si="455"/>
        <v>2018</v>
      </c>
      <c r="C873" s="2">
        <f t="shared" si="456"/>
        <v>2</v>
      </c>
      <c r="D873" s="2">
        <f t="shared" si="457"/>
        <v>20182</v>
      </c>
      <c r="E873">
        <f t="shared" si="458"/>
        <v>5</v>
      </c>
      <c r="F873">
        <f t="shared" si="459"/>
        <v>201805</v>
      </c>
      <c r="G873">
        <f t="shared" si="460"/>
        <v>141</v>
      </c>
      <c r="H873">
        <f t="shared" si="461"/>
        <v>141</v>
      </c>
      <c r="I873">
        <f t="shared" si="462"/>
        <v>51</v>
      </c>
      <c r="J873">
        <f t="shared" si="463"/>
        <v>41</v>
      </c>
      <c r="K873" s="1">
        <f t="shared" si="464"/>
        <v>43241</v>
      </c>
      <c r="L873" s="1">
        <f t="shared" si="465"/>
        <v>43221</v>
      </c>
      <c r="M873" s="1">
        <f t="shared" si="483"/>
        <v>43251</v>
      </c>
      <c r="N873" s="1">
        <f t="shared" si="466"/>
        <v>43191</v>
      </c>
      <c r="O873" s="1">
        <f t="shared" si="484"/>
        <v>43281</v>
      </c>
      <c r="P873" s="2">
        <f t="shared" si="485"/>
        <v>29</v>
      </c>
      <c r="Q873" s="2">
        <f t="shared" si="486"/>
        <v>10</v>
      </c>
      <c r="R873" s="2">
        <f t="shared" ca="1" si="487"/>
        <v>2018</v>
      </c>
      <c r="S873" s="2">
        <f t="shared" ca="1" si="488"/>
        <v>4</v>
      </c>
      <c r="T873" s="2">
        <f t="shared" ca="1" si="489"/>
        <v>12</v>
      </c>
      <c r="U873" s="2">
        <f t="shared" ca="1" si="467"/>
        <v>344</v>
      </c>
      <c r="V873" s="2">
        <f t="shared" ca="1" si="468"/>
        <v>344</v>
      </c>
      <c r="W873" s="2">
        <f t="shared" ca="1" si="469"/>
        <v>71</v>
      </c>
      <c r="X873" s="2">
        <f t="shared" ca="1" si="470"/>
        <v>12</v>
      </c>
      <c r="Y873" s="2">
        <f t="shared" ca="1" si="471"/>
        <v>36</v>
      </c>
      <c r="Z873" s="2">
        <f t="shared" ca="1" si="472"/>
        <v>0</v>
      </c>
      <c r="AA873" s="2">
        <f t="shared" ca="1" si="473"/>
        <v>-2</v>
      </c>
      <c r="AB873" s="2">
        <f t="shared" ca="1" si="474"/>
        <v>-7</v>
      </c>
      <c r="AC873" s="2" t="str">
        <f t="shared" ca="1" si="475"/>
        <v xml:space="preserve"> Current Quarter</v>
      </c>
      <c r="AD873" s="2" t="str">
        <f t="shared" ca="1" si="476"/>
        <v xml:space="preserve"> Current Month</v>
      </c>
      <c r="AE873" s="2" t="b">
        <f t="shared" ca="1" si="477"/>
        <v>1</v>
      </c>
      <c r="AF873" s="2" t="b">
        <f t="shared" ca="1" si="478"/>
        <v>1</v>
      </c>
      <c r="AG873" s="2" t="str">
        <f t="shared" si="479"/>
        <v>2018</v>
      </c>
      <c r="AH873" s="2" t="str">
        <f t="shared" si="480"/>
        <v>2</v>
      </c>
      <c r="AI873" t="str">
        <f t="shared" si="481"/>
        <v>05</v>
      </c>
      <c r="AJ873" s="2" t="str">
        <f t="shared" si="482"/>
        <v>2018 Q2</v>
      </c>
    </row>
    <row r="874" spans="1:36" x14ac:dyDescent="0.25">
      <c r="A874" s="1">
        <v>43242</v>
      </c>
      <c r="B874" s="2">
        <f t="shared" ref="B874:B937" si="490">YEAR(A874)</f>
        <v>2018</v>
      </c>
      <c r="C874" s="2">
        <f t="shared" ref="C874:C937" si="491">ROUNDUP(E874/3, 0)</f>
        <v>2</v>
      </c>
      <c r="D874" s="2">
        <f t="shared" si="457"/>
        <v>20182</v>
      </c>
      <c r="E874">
        <f t="shared" si="458"/>
        <v>5</v>
      </c>
      <c r="F874">
        <f t="shared" si="459"/>
        <v>201805</v>
      </c>
      <c r="G874">
        <f t="shared" si="460"/>
        <v>142</v>
      </c>
      <c r="H874">
        <f t="shared" si="461"/>
        <v>142</v>
      </c>
      <c r="I874">
        <f t="shared" si="462"/>
        <v>52</v>
      </c>
      <c r="J874">
        <f t="shared" si="463"/>
        <v>40</v>
      </c>
      <c r="K874" s="1">
        <f t="shared" si="464"/>
        <v>43242</v>
      </c>
      <c r="L874" s="1">
        <f t="shared" si="465"/>
        <v>43221</v>
      </c>
      <c r="M874" s="1">
        <f t="shared" si="483"/>
        <v>43251</v>
      </c>
      <c r="N874" s="1">
        <f t="shared" si="466"/>
        <v>43191</v>
      </c>
      <c r="O874" s="1">
        <f t="shared" si="484"/>
        <v>43281</v>
      </c>
      <c r="P874" s="2">
        <f t="shared" si="485"/>
        <v>29</v>
      </c>
      <c r="Q874" s="2">
        <f t="shared" si="486"/>
        <v>10</v>
      </c>
      <c r="R874" s="2">
        <f t="shared" ca="1" si="487"/>
        <v>2018</v>
      </c>
      <c r="S874" s="2">
        <f t="shared" ca="1" si="488"/>
        <v>4</v>
      </c>
      <c r="T874" s="2">
        <f t="shared" ca="1" si="489"/>
        <v>12</v>
      </c>
      <c r="U874" s="2">
        <f t="shared" ca="1" si="467"/>
        <v>344</v>
      </c>
      <c r="V874" s="2">
        <f t="shared" ca="1" si="468"/>
        <v>344</v>
      </c>
      <c r="W874" s="2">
        <f t="shared" ca="1" si="469"/>
        <v>71</v>
      </c>
      <c r="X874" s="2">
        <f t="shared" ca="1" si="470"/>
        <v>12</v>
      </c>
      <c r="Y874" s="2">
        <f t="shared" ca="1" si="471"/>
        <v>36</v>
      </c>
      <c r="Z874" s="2">
        <f t="shared" ca="1" si="472"/>
        <v>0</v>
      </c>
      <c r="AA874" s="2">
        <f t="shared" ca="1" si="473"/>
        <v>-2</v>
      </c>
      <c r="AB874" s="2">
        <f t="shared" ca="1" si="474"/>
        <v>-7</v>
      </c>
      <c r="AC874" s="2" t="str">
        <f t="shared" ca="1" si="475"/>
        <v xml:space="preserve"> Current Quarter</v>
      </c>
      <c r="AD874" s="2" t="str">
        <f t="shared" ca="1" si="476"/>
        <v xml:space="preserve"> Current Month</v>
      </c>
      <c r="AE874" s="2" t="b">
        <f t="shared" ca="1" si="477"/>
        <v>1</v>
      </c>
      <c r="AF874" s="2" t="b">
        <f t="shared" ca="1" si="478"/>
        <v>1</v>
      </c>
      <c r="AG874" s="2" t="str">
        <f t="shared" si="479"/>
        <v>2018</v>
      </c>
      <c r="AH874" s="2" t="str">
        <f t="shared" si="480"/>
        <v>2</v>
      </c>
      <c r="AI874" t="str">
        <f t="shared" si="481"/>
        <v>05</v>
      </c>
      <c r="AJ874" s="2" t="str">
        <f t="shared" si="482"/>
        <v>2018 Q2</v>
      </c>
    </row>
    <row r="875" spans="1:36" x14ac:dyDescent="0.25">
      <c r="A875" s="1">
        <v>43243</v>
      </c>
      <c r="B875" s="2">
        <f t="shared" si="490"/>
        <v>2018</v>
      </c>
      <c r="C875" s="2">
        <f t="shared" si="491"/>
        <v>2</v>
      </c>
      <c r="D875" s="2">
        <f t="shared" si="457"/>
        <v>20182</v>
      </c>
      <c r="E875">
        <f t="shared" si="458"/>
        <v>5</v>
      </c>
      <c r="F875">
        <f t="shared" si="459"/>
        <v>201805</v>
      </c>
      <c r="G875">
        <f t="shared" si="460"/>
        <v>143</v>
      </c>
      <c r="H875">
        <f t="shared" si="461"/>
        <v>143</v>
      </c>
      <c r="I875">
        <f t="shared" si="462"/>
        <v>53</v>
      </c>
      <c r="J875">
        <f t="shared" si="463"/>
        <v>39</v>
      </c>
      <c r="K875" s="1">
        <f t="shared" si="464"/>
        <v>43243</v>
      </c>
      <c r="L875" s="1">
        <f t="shared" si="465"/>
        <v>43221</v>
      </c>
      <c r="M875" s="1">
        <f t="shared" si="483"/>
        <v>43251</v>
      </c>
      <c r="N875" s="1">
        <f t="shared" si="466"/>
        <v>43191</v>
      </c>
      <c r="O875" s="1">
        <f t="shared" si="484"/>
        <v>43281</v>
      </c>
      <c r="P875" s="2">
        <f t="shared" si="485"/>
        <v>29</v>
      </c>
      <c r="Q875" s="2">
        <f t="shared" si="486"/>
        <v>10</v>
      </c>
      <c r="R875" s="2">
        <f t="shared" ca="1" si="487"/>
        <v>2018</v>
      </c>
      <c r="S875" s="2">
        <f t="shared" ca="1" si="488"/>
        <v>4</v>
      </c>
      <c r="T875" s="2">
        <f t="shared" ca="1" si="489"/>
        <v>12</v>
      </c>
      <c r="U875" s="2">
        <f t="shared" ca="1" si="467"/>
        <v>344</v>
      </c>
      <c r="V875" s="2">
        <f t="shared" ca="1" si="468"/>
        <v>344</v>
      </c>
      <c r="W875" s="2">
        <f t="shared" ca="1" si="469"/>
        <v>71</v>
      </c>
      <c r="X875" s="2">
        <f t="shared" ca="1" si="470"/>
        <v>12</v>
      </c>
      <c r="Y875" s="2">
        <f t="shared" ca="1" si="471"/>
        <v>36</v>
      </c>
      <c r="Z875" s="2">
        <f t="shared" ca="1" si="472"/>
        <v>0</v>
      </c>
      <c r="AA875" s="2">
        <f t="shared" ca="1" si="473"/>
        <v>-2</v>
      </c>
      <c r="AB875" s="2">
        <f t="shared" ca="1" si="474"/>
        <v>-7</v>
      </c>
      <c r="AC875" s="2" t="str">
        <f t="shared" ca="1" si="475"/>
        <v xml:space="preserve"> Current Quarter</v>
      </c>
      <c r="AD875" s="2" t="str">
        <f t="shared" ca="1" si="476"/>
        <v xml:space="preserve"> Current Month</v>
      </c>
      <c r="AE875" s="2" t="b">
        <f t="shared" ca="1" si="477"/>
        <v>1</v>
      </c>
      <c r="AF875" s="2" t="b">
        <f t="shared" ca="1" si="478"/>
        <v>1</v>
      </c>
      <c r="AG875" s="2" t="str">
        <f t="shared" si="479"/>
        <v>2018</v>
      </c>
      <c r="AH875" s="2" t="str">
        <f t="shared" si="480"/>
        <v>2</v>
      </c>
      <c r="AI875" t="str">
        <f t="shared" si="481"/>
        <v>05</v>
      </c>
      <c r="AJ875" s="2" t="str">
        <f t="shared" si="482"/>
        <v>2018 Q2</v>
      </c>
    </row>
    <row r="876" spans="1:36" x14ac:dyDescent="0.25">
      <c r="A876" s="1">
        <v>43244</v>
      </c>
      <c r="B876" s="2">
        <f t="shared" si="490"/>
        <v>2018</v>
      </c>
      <c r="C876" s="2">
        <f t="shared" si="491"/>
        <v>2</v>
      </c>
      <c r="D876" s="2">
        <f t="shared" si="457"/>
        <v>20182</v>
      </c>
      <c r="E876">
        <f t="shared" si="458"/>
        <v>5</v>
      </c>
      <c r="F876">
        <f t="shared" si="459"/>
        <v>201805</v>
      </c>
      <c r="G876">
        <f t="shared" si="460"/>
        <v>144</v>
      </c>
      <c r="H876">
        <f t="shared" si="461"/>
        <v>144</v>
      </c>
      <c r="I876">
        <f t="shared" si="462"/>
        <v>54</v>
      </c>
      <c r="J876">
        <f t="shared" si="463"/>
        <v>38</v>
      </c>
      <c r="K876" s="1">
        <f t="shared" si="464"/>
        <v>43244</v>
      </c>
      <c r="L876" s="1">
        <f t="shared" si="465"/>
        <v>43221</v>
      </c>
      <c r="M876" s="1">
        <f t="shared" si="483"/>
        <v>43251</v>
      </c>
      <c r="N876" s="1">
        <f t="shared" si="466"/>
        <v>43191</v>
      </c>
      <c r="O876" s="1">
        <f t="shared" si="484"/>
        <v>43281</v>
      </c>
      <c r="P876" s="2">
        <f t="shared" si="485"/>
        <v>29</v>
      </c>
      <c r="Q876" s="2">
        <f t="shared" si="486"/>
        <v>10</v>
      </c>
      <c r="R876" s="2">
        <f t="shared" ca="1" si="487"/>
        <v>2018</v>
      </c>
      <c r="S876" s="2">
        <f t="shared" ca="1" si="488"/>
        <v>4</v>
      </c>
      <c r="T876" s="2">
        <f t="shared" ca="1" si="489"/>
        <v>12</v>
      </c>
      <c r="U876" s="2">
        <f t="shared" ca="1" si="467"/>
        <v>344</v>
      </c>
      <c r="V876" s="2">
        <f t="shared" ca="1" si="468"/>
        <v>344</v>
      </c>
      <c r="W876" s="2">
        <f t="shared" ca="1" si="469"/>
        <v>71</v>
      </c>
      <c r="X876" s="2">
        <f t="shared" ca="1" si="470"/>
        <v>12</v>
      </c>
      <c r="Y876" s="2">
        <f t="shared" ca="1" si="471"/>
        <v>36</v>
      </c>
      <c r="Z876" s="2">
        <f t="shared" ca="1" si="472"/>
        <v>0</v>
      </c>
      <c r="AA876" s="2">
        <f t="shared" ca="1" si="473"/>
        <v>-2</v>
      </c>
      <c r="AB876" s="2">
        <f t="shared" ca="1" si="474"/>
        <v>-7</v>
      </c>
      <c r="AC876" s="2" t="str">
        <f t="shared" ca="1" si="475"/>
        <v xml:space="preserve"> Current Quarter</v>
      </c>
      <c r="AD876" s="2" t="str">
        <f t="shared" ca="1" si="476"/>
        <v xml:space="preserve"> Current Month</v>
      </c>
      <c r="AE876" s="2" t="b">
        <f t="shared" ca="1" si="477"/>
        <v>1</v>
      </c>
      <c r="AF876" s="2" t="b">
        <f t="shared" ca="1" si="478"/>
        <v>1</v>
      </c>
      <c r="AG876" s="2" t="str">
        <f t="shared" si="479"/>
        <v>2018</v>
      </c>
      <c r="AH876" s="2" t="str">
        <f t="shared" si="480"/>
        <v>2</v>
      </c>
      <c r="AI876" t="str">
        <f t="shared" si="481"/>
        <v>05</v>
      </c>
      <c r="AJ876" s="2" t="str">
        <f t="shared" si="482"/>
        <v>2018 Q2</v>
      </c>
    </row>
    <row r="877" spans="1:36" x14ac:dyDescent="0.25">
      <c r="A877" s="1">
        <v>43245</v>
      </c>
      <c r="B877" s="2">
        <f t="shared" si="490"/>
        <v>2018</v>
      </c>
      <c r="C877" s="2">
        <f t="shared" si="491"/>
        <v>2</v>
      </c>
      <c r="D877" s="2">
        <f t="shared" si="457"/>
        <v>20182</v>
      </c>
      <c r="E877">
        <f t="shared" si="458"/>
        <v>5</v>
      </c>
      <c r="F877">
        <f t="shared" si="459"/>
        <v>201805</v>
      </c>
      <c r="G877">
        <f t="shared" si="460"/>
        <v>145</v>
      </c>
      <c r="H877">
        <f t="shared" si="461"/>
        <v>145</v>
      </c>
      <c r="I877">
        <f t="shared" si="462"/>
        <v>55</v>
      </c>
      <c r="J877">
        <f t="shared" si="463"/>
        <v>37</v>
      </c>
      <c r="K877" s="1">
        <f t="shared" si="464"/>
        <v>43245</v>
      </c>
      <c r="L877" s="1">
        <f t="shared" si="465"/>
        <v>43221</v>
      </c>
      <c r="M877" s="1">
        <f t="shared" si="483"/>
        <v>43251</v>
      </c>
      <c r="N877" s="1">
        <f t="shared" si="466"/>
        <v>43191</v>
      </c>
      <c r="O877" s="1">
        <f t="shared" si="484"/>
        <v>43281</v>
      </c>
      <c r="P877" s="2">
        <f t="shared" si="485"/>
        <v>29</v>
      </c>
      <c r="Q877" s="2">
        <f t="shared" si="486"/>
        <v>10</v>
      </c>
      <c r="R877" s="2">
        <f t="shared" ca="1" si="487"/>
        <v>2018</v>
      </c>
      <c r="S877" s="2">
        <f t="shared" ca="1" si="488"/>
        <v>4</v>
      </c>
      <c r="T877" s="2">
        <f t="shared" ca="1" si="489"/>
        <v>12</v>
      </c>
      <c r="U877" s="2">
        <f t="shared" ca="1" si="467"/>
        <v>344</v>
      </c>
      <c r="V877" s="2">
        <f t="shared" ca="1" si="468"/>
        <v>344</v>
      </c>
      <c r="W877" s="2">
        <f t="shared" ca="1" si="469"/>
        <v>71</v>
      </c>
      <c r="X877" s="2">
        <f t="shared" ca="1" si="470"/>
        <v>12</v>
      </c>
      <c r="Y877" s="2">
        <f t="shared" ca="1" si="471"/>
        <v>36</v>
      </c>
      <c r="Z877" s="2">
        <f t="shared" ca="1" si="472"/>
        <v>0</v>
      </c>
      <c r="AA877" s="2">
        <f t="shared" ca="1" si="473"/>
        <v>-2</v>
      </c>
      <c r="AB877" s="2">
        <f t="shared" ca="1" si="474"/>
        <v>-7</v>
      </c>
      <c r="AC877" s="2" t="str">
        <f t="shared" ca="1" si="475"/>
        <v xml:space="preserve"> Current Quarter</v>
      </c>
      <c r="AD877" s="2" t="str">
        <f t="shared" ca="1" si="476"/>
        <v xml:space="preserve"> Current Month</v>
      </c>
      <c r="AE877" s="2" t="b">
        <f t="shared" ca="1" si="477"/>
        <v>1</v>
      </c>
      <c r="AF877" s="2" t="b">
        <f t="shared" ca="1" si="478"/>
        <v>1</v>
      </c>
      <c r="AG877" s="2" t="str">
        <f t="shared" si="479"/>
        <v>2018</v>
      </c>
      <c r="AH877" s="2" t="str">
        <f t="shared" si="480"/>
        <v>2</v>
      </c>
      <c r="AI877" t="str">
        <f t="shared" si="481"/>
        <v>05</v>
      </c>
      <c r="AJ877" s="2" t="str">
        <f t="shared" si="482"/>
        <v>2018 Q2</v>
      </c>
    </row>
    <row r="878" spans="1:36" x14ac:dyDescent="0.25">
      <c r="A878" s="1">
        <v>43246</v>
      </c>
      <c r="B878" s="2">
        <f t="shared" si="490"/>
        <v>2018</v>
      </c>
      <c r="C878" s="2">
        <f t="shared" si="491"/>
        <v>2</v>
      </c>
      <c r="D878" s="2">
        <f t="shared" si="457"/>
        <v>20182</v>
      </c>
      <c r="E878">
        <f t="shared" si="458"/>
        <v>5</v>
      </c>
      <c r="F878">
        <f t="shared" si="459"/>
        <v>201805</v>
      </c>
      <c r="G878">
        <f t="shared" si="460"/>
        <v>146</v>
      </c>
      <c r="H878">
        <f t="shared" si="461"/>
        <v>146</v>
      </c>
      <c r="I878">
        <f t="shared" si="462"/>
        <v>56</v>
      </c>
      <c r="J878">
        <f t="shared" si="463"/>
        <v>36</v>
      </c>
      <c r="K878" s="1">
        <f t="shared" si="464"/>
        <v>43246</v>
      </c>
      <c r="L878" s="1">
        <f t="shared" si="465"/>
        <v>43221</v>
      </c>
      <c r="M878" s="1">
        <f t="shared" si="483"/>
        <v>43251</v>
      </c>
      <c r="N878" s="1">
        <f t="shared" si="466"/>
        <v>43191</v>
      </c>
      <c r="O878" s="1">
        <f t="shared" si="484"/>
        <v>43281</v>
      </c>
      <c r="P878" s="2">
        <f t="shared" si="485"/>
        <v>29</v>
      </c>
      <c r="Q878" s="2">
        <f t="shared" si="486"/>
        <v>10</v>
      </c>
      <c r="R878" s="2">
        <f t="shared" ca="1" si="487"/>
        <v>2018</v>
      </c>
      <c r="S878" s="2">
        <f t="shared" ca="1" si="488"/>
        <v>4</v>
      </c>
      <c r="T878" s="2">
        <f t="shared" ca="1" si="489"/>
        <v>12</v>
      </c>
      <c r="U878" s="2">
        <f t="shared" ca="1" si="467"/>
        <v>344</v>
      </c>
      <c r="V878" s="2">
        <f t="shared" ca="1" si="468"/>
        <v>344</v>
      </c>
      <c r="W878" s="2">
        <f t="shared" ca="1" si="469"/>
        <v>71</v>
      </c>
      <c r="X878" s="2">
        <f t="shared" ca="1" si="470"/>
        <v>12</v>
      </c>
      <c r="Y878" s="2">
        <f t="shared" ca="1" si="471"/>
        <v>36</v>
      </c>
      <c r="Z878" s="2">
        <f t="shared" ca="1" si="472"/>
        <v>0</v>
      </c>
      <c r="AA878" s="2">
        <f t="shared" ca="1" si="473"/>
        <v>-2</v>
      </c>
      <c r="AB878" s="2">
        <f t="shared" ca="1" si="474"/>
        <v>-7</v>
      </c>
      <c r="AC878" s="2" t="str">
        <f t="shared" ca="1" si="475"/>
        <v xml:space="preserve"> Current Quarter</v>
      </c>
      <c r="AD878" s="2" t="str">
        <f t="shared" ca="1" si="476"/>
        <v xml:space="preserve"> Current Month</v>
      </c>
      <c r="AE878" s="2" t="b">
        <f t="shared" ca="1" si="477"/>
        <v>1</v>
      </c>
      <c r="AF878" s="2" t="b">
        <f t="shared" ca="1" si="478"/>
        <v>1</v>
      </c>
      <c r="AG878" s="2" t="str">
        <f t="shared" si="479"/>
        <v>2018</v>
      </c>
      <c r="AH878" s="2" t="str">
        <f t="shared" si="480"/>
        <v>2</v>
      </c>
      <c r="AI878" t="str">
        <f t="shared" si="481"/>
        <v>05</v>
      </c>
      <c r="AJ878" s="2" t="str">
        <f t="shared" si="482"/>
        <v>2018 Q2</v>
      </c>
    </row>
    <row r="879" spans="1:36" x14ac:dyDescent="0.25">
      <c r="A879" s="1">
        <v>43247</v>
      </c>
      <c r="B879" s="2">
        <f t="shared" si="490"/>
        <v>2018</v>
      </c>
      <c r="C879" s="2">
        <f t="shared" si="491"/>
        <v>2</v>
      </c>
      <c r="D879" s="2">
        <f t="shared" si="457"/>
        <v>20182</v>
      </c>
      <c r="E879">
        <f t="shared" si="458"/>
        <v>5</v>
      </c>
      <c r="F879">
        <f t="shared" si="459"/>
        <v>201805</v>
      </c>
      <c r="G879">
        <f t="shared" si="460"/>
        <v>147</v>
      </c>
      <c r="H879">
        <f t="shared" si="461"/>
        <v>147</v>
      </c>
      <c r="I879">
        <f t="shared" si="462"/>
        <v>57</v>
      </c>
      <c r="J879">
        <f t="shared" si="463"/>
        <v>35</v>
      </c>
      <c r="K879" s="1">
        <f t="shared" si="464"/>
        <v>43247</v>
      </c>
      <c r="L879" s="1">
        <f t="shared" si="465"/>
        <v>43221</v>
      </c>
      <c r="M879" s="1">
        <f t="shared" si="483"/>
        <v>43251</v>
      </c>
      <c r="N879" s="1">
        <f t="shared" si="466"/>
        <v>43191</v>
      </c>
      <c r="O879" s="1">
        <f t="shared" si="484"/>
        <v>43281</v>
      </c>
      <c r="P879" s="2">
        <f t="shared" si="485"/>
        <v>29</v>
      </c>
      <c r="Q879" s="2">
        <f t="shared" si="486"/>
        <v>10</v>
      </c>
      <c r="R879" s="2">
        <f t="shared" ca="1" si="487"/>
        <v>2018</v>
      </c>
      <c r="S879" s="2">
        <f t="shared" ca="1" si="488"/>
        <v>4</v>
      </c>
      <c r="T879" s="2">
        <f t="shared" ca="1" si="489"/>
        <v>12</v>
      </c>
      <c r="U879" s="2">
        <f t="shared" ca="1" si="467"/>
        <v>344</v>
      </c>
      <c r="V879" s="2">
        <f t="shared" ca="1" si="468"/>
        <v>344</v>
      </c>
      <c r="W879" s="2">
        <f t="shared" ca="1" si="469"/>
        <v>71</v>
      </c>
      <c r="X879" s="2">
        <f t="shared" ca="1" si="470"/>
        <v>12</v>
      </c>
      <c r="Y879" s="2">
        <f t="shared" ca="1" si="471"/>
        <v>36</v>
      </c>
      <c r="Z879" s="2">
        <f t="shared" ca="1" si="472"/>
        <v>0</v>
      </c>
      <c r="AA879" s="2">
        <f t="shared" ca="1" si="473"/>
        <v>-2</v>
      </c>
      <c r="AB879" s="2">
        <f t="shared" ca="1" si="474"/>
        <v>-7</v>
      </c>
      <c r="AC879" s="2" t="str">
        <f t="shared" ca="1" si="475"/>
        <v xml:space="preserve"> Current Quarter</v>
      </c>
      <c r="AD879" s="2" t="str">
        <f t="shared" ca="1" si="476"/>
        <v xml:space="preserve"> Current Month</v>
      </c>
      <c r="AE879" s="2" t="b">
        <f t="shared" ca="1" si="477"/>
        <v>1</v>
      </c>
      <c r="AF879" s="2" t="b">
        <f t="shared" ca="1" si="478"/>
        <v>1</v>
      </c>
      <c r="AG879" s="2" t="str">
        <f t="shared" si="479"/>
        <v>2018</v>
      </c>
      <c r="AH879" s="2" t="str">
        <f t="shared" si="480"/>
        <v>2</v>
      </c>
      <c r="AI879" t="str">
        <f t="shared" si="481"/>
        <v>05</v>
      </c>
      <c r="AJ879" s="2" t="str">
        <f t="shared" si="482"/>
        <v>2018 Q2</v>
      </c>
    </row>
    <row r="880" spans="1:36" x14ac:dyDescent="0.25">
      <c r="A880" s="1">
        <v>43248</v>
      </c>
      <c r="B880" s="2">
        <f t="shared" si="490"/>
        <v>2018</v>
      </c>
      <c r="C880" s="2">
        <f t="shared" si="491"/>
        <v>2</v>
      </c>
      <c r="D880" s="2">
        <f t="shared" si="457"/>
        <v>20182</v>
      </c>
      <c r="E880">
        <f t="shared" si="458"/>
        <v>5</v>
      </c>
      <c r="F880">
        <f t="shared" si="459"/>
        <v>201805</v>
      </c>
      <c r="G880">
        <f t="shared" si="460"/>
        <v>148</v>
      </c>
      <c r="H880">
        <f t="shared" si="461"/>
        <v>148</v>
      </c>
      <c r="I880">
        <f t="shared" si="462"/>
        <v>58</v>
      </c>
      <c r="J880">
        <f t="shared" si="463"/>
        <v>34</v>
      </c>
      <c r="K880" s="1">
        <f t="shared" si="464"/>
        <v>43248</v>
      </c>
      <c r="L880" s="1">
        <f t="shared" si="465"/>
        <v>43221</v>
      </c>
      <c r="M880" s="1">
        <f t="shared" si="483"/>
        <v>43251</v>
      </c>
      <c r="N880" s="1">
        <f t="shared" si="466"/>
        <v>43191</v>
      </c>
      <c r="O880" s="1">
        <f t="shared" si="484"/>
        <v>43281</v>
      </c>
      <c r="P880" s="2">
        <f t="shared" si="485"/>
        <v>29</v>
      </c>
      <c r="Q880" s="2">
        <f t="shared" si="486"/>
        <v>10</v>
      </c>
      <c r="R880" s="2">
        <f t="shared" ca="1" si="487"/>
        <v>2018</v>
      </c>
      <c r="S880" s="2">
        <f t="shared" ca="1" si="488"/>
        <v>4</v>
      </c>
      <c r="T880" s="2">
        <f t="shared" ca="1" si="489"/>
        <v>12</v>
      </c>
      <c r="U880" s="2">
        <f t="shared" ca="1" si="467"/>
        <v>344</v>
      </c>
      <c r="V880" s="2">
        <f t="shared" ca="1" si="468"/>
        <v>344</v>
      </c>
      <c r="W880" s="2">
        <f t="shared" ca="1" si="469"/>
        <v>71</v>
      </c>
      <c r="X880" s="2">
        <f t="shared" ca="1" si="470"/>
        <v>12</v>
      </c>
      <c r="Y880" s="2">
        <f t="shared" ca="1" si="471"/>
        <v>36</v>
      </c>
      <c r="Z880" s="2">
        <f t="shared" ca="1" si="472"/>
        <v>0</v>
      </c>
      <c r="AA880" s="2">
        <f t="shared" ca="1" si="473"/>
        <v>-2</v>
      </c>
      <c r="AB880" s="2">
        <f t="shared" ca="1" si="474"/>
        <v>-7</v>
      </c>
      <c r="AC880" s="2" t="str">
        <f t="shared" ca="1" si="475"/>
        <v xml:space="preserve"> Current Quarter</v>
      </c>
      <c r="AD880" s="2" t="str">
        <f t="shared" ca="1" si="476"/>
        <v xml:space="preserve"> Current Month</v>
      </c>
      <c r="AE880" s="2" t="b">
        <f t="shared" ca="1" si="477"/>
        <v>1</v>
      </c>
      <c r="AF880" s="2" t="b">
        <f t="shared" ca="1" si="478"/>
        <v>1</v>
      </c>
      <c r="AG880" s="2" t="str">
        <f t="shared" si="479"/>
        <v>2018</v>
      </c>
      <c r="AH880" s="2" t="str">
        <f t="shared" si="480"/>
        <v>2</v>
      </c>
      <c r="AI880" t="str">
        <f t="shared" si="481"/>
        <v>05</v>
      </c>
      <c r="AJ880" s="2" t="str">
        <f t="shared" si="482"/>
        <v>2018 Q2</v>
      </c>
    </row>
    <row r="881" spans="1:36" x14ac:dyDescent="0.25">
      <c r="A881" s="1">
        <v>43249</v>
      </c>
      <c r="B881" s="2">
        <f t="shared" si="490"/>
        <v>2018</v>
      </c>
      <c r="C881" s="2">
        <f t="shared" si="491"/>
        <v>2</v>
      </c>
      <c r="D881" s="2">
        <f t="shared" si="457"/>
        <v>20182</v>
      </c>
      <c r="E881">
        <f t="shared" si="458"/>
        <v>5</v>
      </c>
      <c r="F881">
        <f t="shared" si="459"/>
        <v>201805</v>
      </c>
      <c r="G881">
        <f t="shared" si="460"/>
        <v>149</v>
      </c>
      <c r="H881">
        <f t="shared" si="461"/>
        <v>149</v>
      </c>
      <c r="I881">
        <f t="shared" si="462"/>
        <v>59</v>
      </c>
      <c r="J881">
        <f t="shared" si="463"/>
        <v>33</v>
      </c>
      <c r="K881" s="1">
        <f t="shared" si="464"/>
        <v>43249</v>
      </c>
      <c r="L881" s="1">
        <f t="shared" si="465"/>
        <v>43221</v>
      </c>
      <c r="M881" s="1">
        <f t="shared" si="483"/>
        <v>43251</v>
      </c>
      <c r="N881" s="1">
        <f t="shared" si="466"/>
        <v>43191</v>
      </c>
      <c r="O881" s="1">
        <f t="shared" si="484"/>
        <v>43281</v>
      </c>
      <c r="P881" s="2">
        <f t="shared" si="485"/>
        <v>29</v>
      </c>
      <c r="Q881" s="2">
        <f t="shared" si="486"/>
        <v>10</v>
      </c>
      <c r="R881" s="2">
        <f t="shared" ca="1" si="487"/>
        <v>2018</v>
      </c>
      <c r="S881" s="2">
        <f t="shared" ca="1" si="488"/>
        <v>4</v>
      </c>
      <c r="T881" s="2">
        <f t="shared" ca="1" si="489"/>
        <v>12</v>
      </c>
      <c r="U881" s="2">
        <f t="shared" ca="1" si="467"/>
        <v>344</v>
      </c>
      <c r="V881" s="2">
        <f t="shared" ca="1" si="468"/>
        <v>344</v>
      </c>
      <c r="W881" s="2">
        <f t="shared" ca="1" si="469"/>
        <v>71</v>
      </c>
      <c r="X881" s="2">
        <f t="shared" ca="1" si="470"/>
        <v>12</v>
      </c>
      <c r="Y881" s="2">
        <f t="shared" ca="1" si="471"/>
        <v>36</v>
      </c>
      <c r="Z881" s="2">
        <f t="shared" ca="1" si="472"/>
        <v>0</v>
      </c>
      <c r="AA881" s="2">
        <f t="shared" ca="1" si="473"/>
        <v>-2</v>
      </c>
      <c r="AB881" s="2">
        <f t="shared" ca="1" si="474"/>
        <v>-7</v>
      </c>
      <c r="AC881" s="2" t="str">
        <f t="shared" ca="1" si="475"/>
        <v xml:space="preserve"> Current Quarter</v>
      </c>
      <c r="AD881" s="2" t="str">
        <f t="shared" ca="1" si="476"/>
        <v xml:space="preserve"> Current Month</v>
      </c>
      <c r="AE881" s="2" t="b">
        <f t="shared" ca="1" si="477"/>
        <v>1</v>
      </c>
      <c r="AF881" s="2" t="b">
        <f t="shared" ca="1" si="478"/>
        <v>1</v>
      </c>
      <c r="AG881" s="2" t="str">
        <f t="shared" si="479"/>
        <v>2018</v>
      </c>
      <c r="AH881" s="2" t="str">
        <f t="shared" si="480"/>
        <v>2</v>
      </c>
      <c r="AI881" t="str">
        <f t="shared" si="481"/>
        <v>05</v>
      </c>
      <c r="AJ881" s="2" t="str">
        <f t="shared" si="482"/>
        <v>2018 Q2</v>
      </c>
    </row>
    <row r="882" spans="1:36" x14ac:dyDescent="0.25">
      <c r="A882" s="1">
        <v>43250</v>
      </c>
      <c r="B882" s="2">
        <f t="shared" si="490"/>
        <v>2018</v>
      </c>
      <c r="C882" s="2">
        <f t="shared" si="491"/>
        <v>2</v>
      </c>
      <c r="D882" s="2">
        <f t="shared" si="457"/>
        <v>20182</v>
      </c>
      <c r="E882">
        <f t="shared" si="458"/>
        <v>5</v>
      </c>
      <c r="F882">
        <f t="shared" si="459"/>
        <v>201805</v>
      </c>
      <c r="G882">
        <f t="shared" si="460"/>
        <v>150</v>
      </c>
      <c r="H882">
        <f t="shared" si="461"/>
        <v>150</v>
      </c>
      <c r="I882">
        <f t="shared" si="462"/>
        <v>60</v>
      </c>
      <c r="J882">
        <f t="shared" si="463"/>
        <v>32</v>
      </c>
      <c r="K882" s="1">
        <f t="shared" si="464"/>
        <v>43250</v>
      </c>
      <c r="L882" s="1">
        <f t="shared" si="465"/>
        <v>43221</v>
      </c>
      <c r="M882" s="1">
        <f t="shared" si="483"/>
        <v>43251</v>
      </c>
      <c r="N882" s="1">
        <f t="shared" si="466"/>
        <v>43191</v>
      </c>
      <c r="O882" s="1">
        <f t="shared" si="484"/>
        <v>43281</v>
      </c>
      <c r="P882" s="2">
        <f t="shared" si="485"/>
        <v>29</v>
      </c>
      <c r="Q882" s="2">
        <f t="shared" si="486"/>
        <v>10</v>
      </c>
      <c r="R882" s="2">
        <f t="shared" ca="1" si="487"/>
        <v>2018</v>
      </c>
      <c r="S882" s="2">
        <f t="shared" ca="1" si="488"/>
        <v>4</v>
      </c>
      <c r="T882" s="2">
        <f t="shared" ca="1" si="489"/>
        <v>12</v>
      </c>
      <c r="U882" s="2">
        <f t="shared" ca="1" si="467"/>
        <v>344</v>
      </c>
      <c r="V882" s="2">
        <f t="shared" ca="1" si="468"/>
        <v>344</v>
      </c>
      <c r="W882" s="2">
        <f t="shared" ca="1" si="469"/>
        <v>71</v>
      </c>
      <c r="X882" s="2">
        <f t="shared" ca="1" si="470"/>
        <v>12</v>
      </c>
      <c r="Y882" s="2">
        <f t="shared" ca="1" si="471"/>
        <v>36</v>
      </c>
      <c r="Z882" s="2">
        <f t="shared" ca="1" si="472"/>
        <v>0</v>
      </c>
      <c r="AA882" s="2">
        <f t="shared" ca="1" si="473"/>
        <v>-2</v>
      </c>
      <c r="AB882" s="2">
        <f t="shared" ca="1" si="474"/>
        <v>-7</v>
      </c>
      <c r="AC882" s="2" t="str">
        <f t="shared" ca="1" si="475"/>
        <v xml:space="preserve"> Current Quarter</v>
      </c>
      <c r="AD882" s="2" t="str">
        <f t="shared" ca="1" si="476"/>
        <v xml:space="preserve"> Current Month</v>
      </c>
      <c r="AE882" s="2" t="b">
        <f t="shared" ca="1" si="477"/>
        <v>1</v>
      </c>
      <c r="AF882" s="2" t="b">
        <f t="shared" ca="1" si="478"/>
        <v>1</v>
      </c>
      <c r="AG882" s="2" t="str">
        <f t="shared" si="479"/>
        <v>2018</v>
      </c>
      <c r="AH882" s="2" t="str">
        <f t="shared" si="480"/>
        <v>2</v>
      </c>
      <c r="AI882" t="str">
        <f t="shared" si="481"/>
        <v>05</v>
      </c>
      <c r="AJ882" s="2" t="str">
        <f t="shared" si="482"/>
        <v>2018 Q2</v>
      </c>
    </row>
    <row r="883" spans="1:36" x14ac:dyDescent="0.25">
      <c r="A883" s="1">
        <v>43251</v>
      </c>
      <c r="B883" s="2">
        <f t="shared" si="490"/>
        <v>2018</v>
      </c>
      <c r="C883" s="2">
        <f t="shared" si="491"/>
        <v>2</v>
      </c>
      <c r="D883" s="2">
        <f t="shared" si="457"/>
        <v>20182</v>
      </c>
      <c r="E883">
        <f t="shared" si="458"/>
        <v>5</v>
      </c>
      <c r="F883">
        <f t="shared" si="459"/>
        <v>201805</v>
      </c>
      <c r="G883">
        <f t="shared" si="460"/>
        <v>151</v>
      </c>
      <c r="H883">
        <f t="shared" si="461"/>
        <v>151</v>
      </c>
      <c r="I883">
        <f t="shared" si="462"/>
        <v>61</v>
      </c>
      <c r="J883">
        <f t="shared" si="463"/>
        <v>31</v>
      </c>
      <c r="K883" s="1">
        <f t="shared" si="464"/>
        <v>43251</v>
      </c>
      <c r="L883" s="1">
        <f t="shared" si="465"/>
        <v>43221</v>
      </c>
      <c r="M883" s="1">
        <f t="shared" si="483"/>
        <v>43251</v>
      </c>
      <c r="N883" s="1">
        <f t="shared" si="466"/>
        <v>43191</v>
      </c>
      <c r="O883" s="1">
        <f t="shared" si="484"/>
        <v>43281</v>
      </c>
      <c r="P883" s="2">
        <f t="shared" si="485"/>
        <v>29</v>
      </c>
      <c r="Q883" s="2">
        <f t="shared" si="486"/>
        <v>10</v>
      </c>
      <c r="R883" s="2">
        <f t="shared" ca="1" si="487"/>
        <v>2018</v>
      </c>
      <c r="S883" s="2">
        <f t="shared" ca="1" si="488"/>
        <v>4</v>
      </c>
      <c r="T883" s="2">
        <f t="shared" ca="1" si="489"/>
        <v>12</v>
      </c>
      <c r="U883" s="2">
        <f t="shared" ca="1" si="467"/>
        <v>344</v>
      </c>
      <c r="V883" s="2">
        <f t="shared" ca="1" si="468"/>
        <v>344</v>
      </c>
      <c r="W883" s="2">
        <f t="shared" ca="1" si="469"/>
        <v>71</v>
      </c>
      <c r="X883" s="2">
        <f t="shared" ca="1" si="470"/>
        <v>12</v>
      </c>
      <c r="Y883" s="2">
        <f t="shared" ca="1" si="471"/>
        <v>36</v>
      </c>
      <c r="Z883" s="2">
        <f t="shared" ca="1" si="472"/>
        <v>0</v>
      </c>
      <c r="AA883" s="2">
        <f t="shared" ca="1" si="473"/>
        <v>-2</v>
      </c>
      <c r="AB883" s="2">
        <f t="shared" ca="1" si="474"/>
        <v>-7</v>
      </c>
      <c r="AC883" s="2" t="str">
        <f t="shared" ca="1" si="475"/>
        <v xml:space="preserve"> Current Quarter</v>
      </c>
      <c r="AD883" s="2" t="str">
        <f t="shared" ca="1" si="476"/>
        <v xml:space="preserve"> Current Month</v>
      </c>
      <c r="AE883" s="2" t="b">
        <f t="shared" ca="1" si="477"/>
        <v>1</v>
      </c>
      <c r="AF883" s="2" t="b">
        <f t="shared" ca="1" si="478"/>
        <v>1</v>
      </c>
      <c r="AG883" s="2" t="str">
        <f t="shared" si="479"/>
        <v>2018</v>
      </c>
      <c r="AH883" s="2" t="str">
        <f t="shared" si="480"/>
        <v>2</v>
      </c>
      <c r="AI883" t="str">
        <f t="shared" si="481"/>
        <v>05</v>
      </c>
      <c r="AJ883" s="2" t="str">
        <f t="shared" si="482"/>
        <v>2018 Q2</v>
      </c>
    </row>
    <row r="884" spans="1:36" x14ac:dyDescent="0.25">
      <c r="A884" s="1">
        <v>43252</v>
      </c>
      <c r="B884" s="2">
        <f t="shared" si="490"/>
        <v>2018</v>
      </c>
      <c r="C884" s="2">
        <f t="shared" si="491"/>
        <v>2</v>
      </c>
      <c r="D884" s="2">
        <f t="shared" si="457"/>
        <v>20182</v>
      </c>
      <c r="E884">
        <f t="shared" si="458"/>
        <v>6</v>
      </c>
      <c r="F884">
        <f t="shared" si="459"/>
        <v>201806</v>
      </c>
      <c r="G884">
        <f t="shared" si="460"/>
        <v>152</v>
      </c>
      <c r="H884">
        <f t="shared" si="461"/>
        <v>152</v>
      </c>
      <c r="I884">
        <f t="shared" si="462"/>
        <v>62</v>
      </c>
      <c r="J884">
        <f t="shared" si="463"/>
        <v>30</v>
      </c>
      <c r="K884" s="1">
        <f t="shared" si="464"/>
        <v>43252</v>
      </c>
      <c r="L884" s="1">
        <f t="shared" si="465"/>
        <v>43252</v>
      </c>
      <c r="M884" s="1">
        <f t="shared" si="483"/>
        <v>43281</v>
      </c>
      <c r="N884" s="1">
        <f t="shared" si="466"/>
        <v>43191</v>
      </c>
      <c r="O884" s="1">
        <f t="shared" si="484"/>
        <v>43281</v>
      </c>
      <c r="P884" s="2">
        <f t="shared" si="485"/>
        <v>30</v>
      </c>
      <c r="Q884" s="2">
        <f t="shared" si="486"/>
        <v>10</v>
      </c>
      <c r="R884" s="2">
        <f t="shared" ca="1" si="487"/>
        <v>2018</v>
      </c>
      <c r="S884" s="2">
        <f t="shared" ca="1" si="488"/>
        <v>4</v>
      </c>
      <c r="T884" s="2">
        <f t="shared" ca="1" si="489"/>
        <v>12</v>
      </c>
      <c r="U884" s="2">
        <f t="shared" ca="1" si="467"/>
        <v>344</v>
      </c>
      <c r="V884" s="2">
        <f t="shared" ca="1" si="468"/>
        <v>344</v>
      </c>
      <c r="W884" s="2">
        <f t="shared" ca="1" si="469"/>
        <v>71</v>
      </c>
      <c r="X884" s="2">
        <f t="shared" ca="1" si="470"/>
        <v>12</v>
      </c>
      <c r="Y884" s="2">
        <f t="shared" ca="1" si="471"/>
        <v>36</v>
      </c>
      <c r="Z884" s="2">
        <f t="shared" ca="1" si="472"/>
        <v>0</v>
      </c>
      <c r="AA884" s="2">
        <f t="shared" ca="1" si="473"/>
        <v>-2</v>
      </c>
      <c r="AB884" s="2">
        <f t="shared" ca="1" si="474"/>
        <v>-6</v>
      </c>
      <c r="AC884" s="2" t="str">
        <f t="shared" ca="1" si="475"/>
        <v xml:space="preserve"> Current Quarter</v>
      </c>
      <c r="AD884" s="2" t="str">
        <f t="shared" ca="1" si="476"/>
        <v xml:space="preserve"> Current Month</v>
      </c>
      <c r="AE884" s="2" t="b">
        <f t="shared" ca="1" si="477"/>
        <v>1</v>
      </c>
      <c r="AF884" s="2" t="b">
        <f t="shared" ca="1" si="478"/>
        <v>1</v>
      </c>
      <c r="AG884" s="2" t="str">
        <f t="shared" si="479"/>
        <v>2018</v>
      </c>
      <c r="AH884" s="2" t="str">
        <f t="shared" si="480"/>
        <v>2</v>
      </c>
      <c r="AI884" t="str">
        <f t="shared" si="481"/>
        <v>06</v>
      </c>
      <c r="AJ884" s="2" t="str">
        <f t="shared" si="482"/>
        <v>2018 Q2</v>
      </c>
    </row>
    <row r="885" spans="1:36" x14ac:dyDescent="0.25">
      <c r="A885" s="1">
        <v>43253</v>
      </c>
      <c r="B885" s="2">
        <f t="shared" si="490"/>
        <v>2018</v>
      </c>
      <c r="C885" s="2">
        <f t="shared" si="491"/>
        <v>2</v>
      </c>
      <c r="D885" s="2">
        <f t="shared" si="457"/>
        <v>20182</v>
      </c>
      <c r="E885">
        <f t="shared" si="458"/>
        <v>6</v>
      </c>
      <c r="F885">
        <f t="shared" si="459"/>
        <v>201806</v>
      </c>
      <c r="G885">
        <f t="shared" si="460"/>
        <v>153</v>
      </c>
      <c r="H885">
        <f t="shared" si="461"/>
        <v>153</v>
      </c>
      <c r="I885">
        <f t="shared" si="462"/>
        <v>63</v>
      </c>
      <c r="J885">
        <f t="shared" si="463"/>
        <v>29</v>
      </c>
      <c r="K885" s="1">
        <f t="shared" si="464"/>
        <v>43253</v>
      </c>
      <c r="L885" s="1">
        <f t="shared" si="465"/>
        <v>43252</v>
      </c>
      <c r="M885" s="1">
        <f t="shared" si="483"/>
        <v>43281</v>
      </c>
      <c r="N885" s="1">
        <f t="shared" si="466"/>
        <v>43191</v>
      </c>
      <c r="O885" s="1">
        <f t="shared" si="484"/>
        <v>43281</v>
      </c>
      <c r="P885" s="2">
        <f t="shared" si="485"/>
        <v>30</v>
      </c>
      <c r="Q885" s="2">
        <f t="shared" si="486"/>
        <v>10</v>
      </c>
      <c r="R885" s="2">
        <f t="shared" ca="1" si="487"/>
        <v>2018</v>
      </c>
      <c r="S885" s="2">
        <f t="shared" ca="1" si="488"/>
        <v>4</v>
      </c>
      <c r="T885" s="2">
        <f t="shared" ca="1" si="489"/>
        <v>12</v>
      </c>
      <c r="U885" s="2">
        <f t="shared" ca="1" si="467"/>
        <v>344</v>
      </c>
      <c r="V885" s="2">
        <f t="shared" ca="1" si="468"/>
        <v>344</v>
      </c>
      <c r="W885" s="2">
        <f t="shared" ca="1" si="469"/>
        <v>71</v>
      </c>
      <c r="X885" s="2">
        <f t="shared" ca="1" si="470"/>
        <v>12</v>
      </c>
      <c r="Y885" s="2">
        <f t="shared" ca="1" si="471"/>
        <v>36</v>
      </c>
      <c r="Z885" s="2">
        <f t="shared" ca="1" si="472"/>
        <v>0</v>
      </c>
      <c r="AA885" s="2">
        <f t="shared" ca="1" si="473"/>
        <v>-2</v>
      </c>
      <c r="AB885" s="2">
        <f t="shared" ca="1" si="474"/>
        <v>-6</v>
      </c>
      <c r="AC885" s="2" t="str">
        <f t="shared" ca="1" si="475"/>
        <v xml:space="preserve"> Current Quarter</v>
      </c>
      <c r="AD885" s="2" t="str">
        <f t="shared" ca="1" si="476"/>
        <v xml:space="preserve"> Current Month</v>
      </c>
      <c r="AE885" s="2" t="b">
        <f t="shared" ca="1" si="477"/>
        <v>1</v>
      </c>
      <c r="AF885" s="2" t="b">
        <f t="shared" ca="1" si="478"/>
        <v>1</v>
      </c>
      <c r="AG885" s="2" t="str">
        <f t="shared" si="479"/>
        <v>2018</v>
      </c>
      <c r="AH885" s="2" t="str">
        <f t="shared" si="480"/>
        <v>2</v>
      </c>
      <c r="AI885" t="str">
        <f t="shared" si="481"/>
        <v>06</v>
      </c>
      <c r="AJ885" s="2" t="str">
        <f t="shared" si="482"/>
        <v>2018 Q2</v>
      </c>
    </row>
    <row r="886" spans="1:36" x14ac:dyDescent="0.25">
      <c r="A886" s="1">
        <v>43254</v>
      </c>
      <c r="B886" s="2">
        <f t="shared" si="490"/>
        <v>2018</v>
      </c>
      <c r="C886" s="2">
        <f t="shared" si="491"/>
        <v>2</v>
      </c>
      <c r="D886" s="2">
        <f t="shared" si="457"/>
        <v>20182</v>
      </c>
      <c r="E886">
        <f t="shared" si="458"/>
        <v>6</v>
      </c>
      <c r="F886">
        <f t="shared" si="459"/>
        <v>201806</v>
      </c>
      <c r="G886">
        <f t="shared" si="460"/>
        <v>154</v>
      </c>
      <c r="H886">
        <f t="shared" si="461"/>
        <v>154</v>
      </c>
      <c r="I886">
        <f t="shared" si="462"/>
        <v>64</v>
      </c>
      <c r="J886">
        <f t="shared" si="463"/>
        <v>28</v>
      </c>
      <c r="K886" s="1">
        <f t="shared" si="464"/>
        <v>43254</v>
      </c>
      <c r="L886" s="1">
        <f t="shared" si="465"/>
        <v>43252</v>
      </c>
      <c r="M886" s="1">
        <f t="shared" si="483"/>
        <v>43281</v>
      </c>
      <c r="N886" s="1">
        <f t="shared" si="466"/>
        <v>43191</v>
      </c>
      <c r="O886" s="1">
        <f t="shared" si="484"/>
        <v>43281</v>
      </c>
      <c r="P886" s="2">
        <f t="shared" si="485"/>
        <v>30</v>
      </c>
      <c r="Q886" s="2">
        <f t="shared" si="486"/>
        <v>10</v>
      </c>
      <c r="R886" s="2">
        <f t="shared" ca="1" si="487"/>
        <v>2018</v>
      </c>
      <c r="S886" s="2">
        <f t="shared" ca="1" si="488"/>
        <v>4</v>
      </c>
      <c r="T886" s="2">
        <f t="shared" ca="1" si="489"/>
        <v>12</v>
      </c>
      <c r="U886" s="2">
        <f t="shared" ca="1" si="467"/>
        <v>344</v>
      </c>
      <c r="V886" s="2">
        <f t="shared" ca="1" si="468"/>
        <v>344</v>
      </c>
      <c r="W886" s="2">
        <f t="shared" ca="1" si="469"/>
        <v>71</v>
      </c>
      <c r="X886" s="2">
        <f t="shared" ca="1" si="470"/>
        <v>12</v>
      </c>
      <c r="Y886" s="2">
        <f t="shared" ca="1" si="471"/>
        <v>36</v>
      </c>
      <c r="Z886" s="2">
        <f t="shared" ca="1" si="472"/>
        <v>0</v>
      </c>
      <c r="AA886" s="2">
        <f t="shared" ca="1" si="473"/>
        <v>-2</v>
      </c>
      <c r="AB886" s="2">
        <f t="shared" ca="1" si="474"/>
        <v>-6</v>
      </c>
      <c r="AC886" s="2" t="str">
        <f t="shared" ca="1" si="475"/>
        <v xml:space="preserve"> Current Quarter</v>
      </c>
      <c r="AD886" s="2" t="str">
        <f t="shared" ca="1" si="476"/>
        <v xml:space="preserve"> Current Month</v>
      </c>
      <c r="AE886" s="2" t="b">
        <f t="shared" ca="1" si="477"/>
        <v>1</v>
      </c>
      <c r="AF886" s="2" t="b">
        <f t="shared" ca="1" si="478"/>
        <v>1</v>
      </c>
      <c r="AG886" s="2" t="str">
        <f t="shared" si="479"/>
        <v>2018</v>
      </c>
      <c r="AH886" s="2" t="str">
        <f t="shared" si="480"/>
        <v>2</v>
      </c>
      <c r="AI886" t="str">
        <f t="shared" si="481"/>
        <v>06</v>
      </c>
      <c r="AJ886" s="2" t="str">
        <f t="shared" si="482"/>
        <v>2018 Q2</v>
      </c>
    </row>
    <row r="887" spans="1:36" x14ac:dyDescent="0.25">
      <c r="A887" s="1">
        <v>43255</v>
      </c>
      <c r="B887" s="2">
        <f t="shared" si="490"/>
        <v>2018</v>
      </c>
      <c r="C887" s="2">
        <f t="shared" si="491"/>
        <v>2</v>
      </c>
      <c r="D887" s="2">
        <f t="shared" si="457"/>
        <v>20182</v>
      </c>
      <c r="E887">
        <f t="shared" si="458"/>
        <v>6</v>
      </c>
      <c r="F887">
        <f t="shared" si="459"/>
        <v>201806</v>
      </c>
      <c r="G887">
        <f t="shared" si="460"/>
        <v>155</v>
      </c>
      <c r="H887">
        <f t="shared" si="461"/>
        <v>155</v>
      </c>
      <c r="I887">
        <f t="shared" si="462"/>
        <v>65</v>
      </c>
      <c r="J887">
        <f t="shared" si="463"/>
        <v>27</v>
      </c>
      <c r="K887" s="1">
        <f t="shared" si="464"/>
        <v>43255</v>
      </c>
      <c r="L887" s="1">
        <f t="shared" si="465"/>
        <v>43252</v>
      </c>
      <c r="M887" s="1">
        <f t="shared" si="483"/>
        <v>43281</v>
      </c>
      <c r="N887" s="1">
        <f t="shared" si="466"/>
        <v>43191</v>
      </c>
      <c r="O887" s="1">
        <f t="shared" si="484"/>
        <v>43281</v>
      </c>
      <c r="P887" s="2">
        <f t="shared" si="485"/>
        <v>30</v>
      </c>
      <c r="Q887" s="2">
        <f t="shared" si="486"/>
        <v>10</v>
      </c>
      <c r="R887" s="2">
        <f t="shared" ca="1" si="487"/>
        <v>2018</v>
      </c>
      <c r="S887" s="2">
        <f t="shared" ca="1" si="488"/>
        <v>4</v>
      </c>
      <c r="T887" s="2">
        <f t="shared" ca="1" si="489"/>
        <v>12</v>
      </c>
      <c r="U887" s="2">
        <f t="shared" ca="1" si="467"/>
        <v>344</v>
      </c>
      <c r="V887" s="2">
        <f t="shared" ca="1" si="468"/>
        <v>344</v>
      </c>
      <c r="W887" s="2">
        <f t="shared" ca="1" si="469"/>
        <v>71</v>
      </c>
      <c r="X887" s="2">
        <f t="shared" ca="1" si="470"/>
        <v>12</v>
      </c>
      <c r="Y887" s="2">
        <f t="shared" ca="1" si="471"/>
        <v>36</v>
      </c>
      <c r="Z887" s="2">
        <f t="shared" ca="1" si="472"/>
        <v>0</v>
      </c>
      <c r="AA887" s="2">
        <f t="shared" ca="1" si="473"/>
        <v>-2</v>
      </c>
      <c r="AB887" s="2">
        <f t="shared" ca="1" si="474"/>
        <v>-6</v>
      </c>
      <c r="AC887" s="2" t="str">
        <f t="shared" ca="1" si="475"/>
        <v xml:space="preserve"> Current Quarter</v>
      </c>
      <c r="AD887" s="2" t="str">
        <f t="shared" ca="1" si="476"/>
        <v xml:space="preserve"> Current Month</v>
      </c>
      <c r="AE887" s="2" t="b">
        <f t="shared" ca="1" si="477"/>
        <v>1</v>
      </c>
      <c r="AF887" s="2" t="b">
        <f t="shared" ca="1" si="478"/>
        <v>1</v>
      </c>
      <c r="AG887" s="2" t="str">
        <f t="shared" si="479"/>
        <v>2018</v>
      </c>
      <c r="AH887" s="2" t="str">
        <f t="shared" si="480"/>
        <v>2</v>
      </c>
      <c r="AI887" t="str">
        <f t="shared" si="481"/>
        <v>06</v>
      </c>
      <c r="AJ887" s="2" t="str">
        <f t="shared" si="482"/>
        <v>2018 Q2</v>
      </c>
    </row>
    <row r="888" spans="1:36" x14ac:dyDescent="0.25">
      <c r="A888" s="1">
        <v>43256</v>
      </c>
      <c r="B888" s="2">
        <f t="shared" si="490"/>
        <v>2018</v>
      </c>
      <c r="C888" s="2">
        <f t="shared" si="491"/>
        <v>2</v>
      </c>
      <c r="D888" s="2">
        <f t="shared" si="457"/>
        <v>20182</v>
      </c>
      <c r="E888">
        <f t="shared" si="458"/>
        <v>6</v>
      </c>
      <c r="F888">
        <f t="shared" si="459"/>
        <v>201806</v>
      </c>
      <c r="G888">
        <f t="shared" si="460"/>
        <v>156</v>
      </c>
      <c r="H888">
        <f t="shared" si="461"/>
        <v>156</v>
      </c>
      <c r="I888">
        <f t="shared" si="462"/>
        <v>66</v>
      </c>
      <c r="J888">
        <f t="shared" si="463"/>
        <v>26</v>
      </c>
      <c r="K888" s="1">
        <f t="shared" si="464"/>
        <v>43256</v>
      </c>
      <c r="L888" s="1">
        <f t="shared" si="465"/>
        <v>43252</v>
      </c>
      <c r="M888" s="1">
        <f t="shared" si="483"/>
        <v>43281</v>
      </c>
      <c r="N888" s="1">
        <f t="shared" si="466"/>
        <v>43191</v>
      </c>
      <c r="O888" s="1">
        <f t="shared" si="484"/>
        <v>43281</v>
      </c>
      <c r="P888" s="2">
        <f t="shared" si="485"/>
        <v>30</v>
      </c>
      <c r="Q888" s="2">
        <f t="shared" si="486"/>
        <v>10</v>
      </c>
      <c r="R888" s="2">
        <f t="shared" ca="1" si="487"/>
        <v>2018</v>
      </c>
      <c r="S888" s="2">
        <f t="shared" ca="1" si="488"/>
        <v>4</v>
      </c>
      <c r="T888" s="2">
        <f t="shared" ca="1" si="489"/>
        <v>12</v>
      </c>
      <c r="U888" s="2">
        <f t="shared" ca="1" si="467"/>
        <v>344</v>
      </c>
      <c r="V888" s="2">
        <f t="shared" ca="1" si="468"/>
        <v>344</v>
      </c>
      <c r="W888" s="2">
        <f t="shared" ca="1" si="469"/>
        <v>71</v>
      </c>
      <c r="X888" s="2">
        <f t="shared" ca="1" si="470"/>
        <v>12</v>
      </c>
      <c r="Y888" s="2">
        <f t="shared" ca="1" si="471"/>
        <v>36</v>
      </c>
      <c r="Z888" s="2">
        <f t="shared" ca="1" si="472"/>
        <v>0</v>
      </c>
      <c r="AA888" s="2">
        <f t="shared" ca="1" si="473"/>
        <v>-2</v>
      </c>
      <c r="AB888" s="2">
        <f t="shared" ca="1" si="474"/>
        <v>-6</v>
      </c>
      <c r="AC888" s="2" t="str">
        <f t="shared" ca="1" si="475"/>
        <v xml:space="preserve"> Current Quarter</v>
      </c>
      <c r="AD888" s="2" t="str">
        <f t="shared" ca="1" si="476"/>
        <v xml:space="preserve"> Current Month</v>
      </c>
      <c r="AE888" s="2" t="b">
        <f t="shared" ca="1" si="477"/>
        <v>1</v>
      </c>
      <c r="AF888" s="2" t="b">
        <f t="shared" ca="1" si="478"/>
        <v>1</v>
      </c>
      <c r="AG888" s="2" t="str">
        <f t="shared" si="479"/>
        <v>2018</v>
      </c>
      <c r="AH888" s="2" t="str">
        <f t="shared" si="480"/>
        <v>2</v>
      </c>
      <c r="AI888" t="str">
        <f t="shared" si="481"/>
        <v>06</v>
      </c>
      <c r="AJ888" s="2" t="str">
        <f t="shared" si="482"/>
        <v>2018 Q2</v>
      </c>
    </row>
    <row r="889" spans="1:36" x14ac:dyDescent="0.25">
      <c r="A889" s="1">
        <v>43257</v>
      </c>
      <c r="B889" s="2">
        <f t="shared" si="490"/>
        <v>2018</v>
      </c>
      <c r="C889" s="2">
        <f t="shared" si="491"/>
        <v>2</v>
      </c>
      <c r="D889" s="2">
        <f t="shared" si="457"/>
        <v>20182</v>
      </c>
      <c r="E889">
        <f t="shared" si="458"/>
        <v>6</v>
      </c>
      <c r="F889">
        <f t="shared" si="459"/>
        <v>201806</v>
      </c>
      <c r="G889">
        <f t="shared" si="460"/>
        <v>157</v>
      </c>
      <c r="H889">
        <f t="shared" si="461"/>
        <v>157</v>
      </c>
      <c r="I889">
        <f t="shared" si="462"/>
        <v>67</v>
      </c>
      <c r="J889">
        <f t="shared" si="463"/>
        <v>25</v>
      </c>
      <c r="K889" s="1">
        <f t="shared" si="464"/>
        <v>43257</v>
      </c>
      <c r="L889" s="1">
        <f t="shared" si="465"/>
        <v>43252</v>
      </c>
      <c r="M889" s="1">
        <f t="shared" si="483"/>
        <v>43281</v>
      </c>
      <c r="N889" s="1">
        <f t="shared" si="466"/>
        <v>43191</v>
      </c>
      <c r="O889" s="1">
        <f t="shared" si="484"/>
        <v>43281</v>
      </c>
      <c r="P889" s="2">
        <f t="shared" si="485"/>
        <v>30</v>
      </c>
      <c r="Q889" s="2">
        <f t="shared" si="486"/>
        <v>10</v>
      </c>
      <c r="R889" s="2">
        <f t="shared" ca="1" si="487"/>
        <v>2018</v>
      </c>
      <c r="S889" s="2">
        <f t="shared" ca="1" si="488"/>
        <v>4</v>
      </c>
      <c r="T889" s="2">
        <f t="shared" ca="1" si="489"/>
        <v>12</v>
      </c>
      <c r="U889" s="2">
        <f t="shared" ca="1" si="467"/>
        <v>344</v>
      </c>
      <c r="V889" s="2">
        <f t="shared" ca="1" si="468"/>
        <v>344</v>
      </c>
      <c r="W889" s="2">
        <f t="shared" ca="1" si="469"/>
        <v>71</v>
      </c>
      <c r="X889" s="2">
        <f t="shared" ca="1" si="470"/>
        <v>12</v>
      </c>
      <c r="Y889" s="2">
        <f t="shared" ca="1" si="471"/>
        <v>36</v>
      </c>
      <c r="Z889" s="2">
        <f t="shared" ca="1" si="472"/>
        <v>0</v>
      </c>
      <c r="AA889" s="2">
        <f t="shared" ca="1" si="473"/>
        <v>-2</v>
      </c>
      <c r="AB889" s="2">
        <f t="shared" ca="1" si="474"/>
        <v>-6</v>
      </c>
      <c r="AC889" s="2" t="str">
        <f t="shared" ca="1" si="475"/>
        <v xml:space="preserve"> Current Quarter</v>
      </c>
      <c r="AD889" s="2" t="str">
        <f t="shared" ca="1" si="476"/>
        <v xml:space="preserve"> Current Month</v>
      </c>
      <c r="AE889" s="2" t="b">
        <f t="shared" ca="1" si="477"/>
        <v>1</v>
      </c>
      <c r="AF889" s="2" t="b">
        <f t="shared" ca="1" si="478"/>
        <v>1</v>
      </c>
      <c r="AG889" s="2" t="str">
        <f t="shared" si="479"/>
        <v>2018</v>
      </c>
      <c r="AH889" s="2" t="str">
        <f t="shared" si="480"/>
        <v>2</v>
      </c>
      <c r="AI889" t="str">
        <f t="shared" si="481"/>
        <v>06</v>
      </c>
      <c r="AJ889" s="2" t="str">
        <f t="shared" si="482"/>
        <v>2018 Q2</v>
      </c>
    </row>
    <row r="890" spans="1:36" x14ac:dyDescent="0.25">
      <c r="A890" s="1">
        <v>43258</v>
      </c>
      <c r="B890" s="2">
        <f t="shared" si="490"/>
        <v>2018</v>
      </c>
      <c r="C890" s="2">
        <f t="shared" si="491"/>
        <v>2</v>
      </c>
      <c r="D890" s="2">
        <f t="shared" si="457"/>
        <v>20182</v>
      </c>
      <c r="E890">
        <f t="shared" si="458"/>
        <v>6</v>
      </c>
      <c r="F890">
        <f t="shared" si="459"/>
        <v>201806</v>
      </c>
      <c r="G890">
        <f t="shared" si="460"/>
        <v>158</v>
      </c>
      <c r="H890">
        <f t="shared" si="461"/>
        <v>158</v>
      </c>
      <c r="I890">
        <f t="shared" si="462"/>
        <v>68</v>
      </c>
      <c r="J890">
        <f t="shared" si="463"/>
        <v>24</v>
      </c>
      <c r="K890" s="1">
        <f t="shared" si="464"/>
        <v>43258</v>
      </c>
      <c r="L890" s="1">
        <f t="shared" si="465"/>
        <v>43252</v>
      </c>
      <c r="M890" s="1">
        <f t="shared" si="483"/>
        <v>43281</v>
      </c>
      <c r="N890" s="1">
        <f t="shared" si="466"/>
        <v>43191</v>
      </c>
      <c r="O890" s="1">
        <f t="shared" si="484"/>
        <v>43281</v>
      </c>
      <c r="P890" s="2">
        <f t="shared" si="485"/>
        <v>30</v>
      </c>
      <c r="Q890" s="2">
        <f t="shared" si="486"/>
        <v>10</v>
      </c>
      <c r="R890" s="2">
        <f t="shared" ca="1" si="487"/>
        <v>2018</v>
      </c>
      <c r="S890" s="2">
        <f t="shared" ca="1" si="488"/>
        <v>4</v>
      </c>
      <c r="T890" s="2">
        <f t="shared" ca="1" si="489"/>
        <v>12</v>
      </c>
      <c r="U890" s="2">
        <f t="shared" ca="1" si="467"/>
        <v>344</v>
      </c>
      <c r="V890" s="2">
        <f t="shared" ca="1" si="468"/>
        <v>344</v>
      </c>
      <c r="W890" s="2">
        <f t="shared" ca="1" si="469"/>
        <v>71</v>
      </c>
      <c r="X890" s="2">
        <f t="shared" ca="1" si="470"/>
        <v>12</v>
      </c>
      <c r="Y890" s="2">
        <f t="shared" ca="1" si="471"/>
        <v>36</v>
      </c>
      <c r="Z890" s="2">
        <f t="shared" ca="1" si="472"/>
        <v>0</v>
      </c>
      <c r="AA890" s="2">
        <f t="shared" ca="1" si="473"/>
        <v>-2</v>
      </c>
      <c r="AB890" s="2">
        <f t="shared" ca="1" si="474"/>
        <v>-6</v>
      </c>
      <c r="AC890" s="2" t="str">
        <f t="shared" ca="1" si="475"/>
        <v xml:space="preserve"> Current Quarter</v>
      </c>
      <c r="AD890" s="2" t="str">
        <f t="shared" ca="1" si="476"/>
        <v xml:space="preserve"> Current Month</v>
      </c>
      <c r="AE890" s="2" t="b">
        <f t="shared" ca="1" si="477"/>
        <v>1</v>
      </c>
      <c r="AF890" s="2" t="b">
        <f t="shared" ca="1" si="478"/>
        <v>1</v>
      </c>
      <c r="AG890" s="2" t="str">
        <f t="shared" si="479"/>
        <v>2018</v>
      </c>
      <c r="AH890" s="2" t="str">
        <f t="shared" si="480"/>
        <v>2</v>
      </c>
      <c r="AI890" t="str">
        <f t="shared" si="481"/>
        <v>06</v>
      </c>
      <c r="AJ890" s="2" t="str">
        <f t="shared" si="482"/>
        <v>2018 Q2</v>
      </c>
    </row>
    <row r="891" spans="1:36" x14ac:dyDescent="0.25">
      <c r="A891" s="1">
        <v>43259</v>
      </c>
      <c r="B891" s="2">
        <f t="shared" si="490"/>
        <v>2018</v>
      </c>
      <c r="C891" s="2">
        <f t="shared" si="491"/>
        <v>2</v>
      </c>
      <c r="D891" s="2">
        <f t="shared" si="457"/>
        <v>20182</v>
      </c>
      <c r="E891">
        <f t="shared" si="458"/>
        <v>6</v>
      </c>
      <c r="F891">
        <f t="shared" si="459"/>
        <v>201806</v>
      </c>
      <c r="G891">
        <f t="shared" si="460"/>
        <v>159</v>
      </c>
      <c r="H891">
        <f t="shared" si="461"/>
        <v>159</v>
      </c>
      <c r="I891">
        <f t="shared" si="462"/>
        <v>69</v>
      </c>
      <c r="J891">
        <f t="shared" si="463"/>
        <v>23</v>
      </c>
      <c r="K891" s="1">
        <f t="shared" si="464"/>
        <v>43259</v>
      </c>
      <c r="L891" s="1">
        <f t="shared" si="465"/>
        <v>43252</v>
      </c>
      <c r="M891" s="1">
        <f t="shared" si="483"/>
        <v>43281</v>
      </c>
      <c r="N891" s="1">
        <f t="shared" si="466"/>
        <v>43191</v>
      </c>
      <c r="O891" s="1">
        <f t="shared" si="484"/>
        <v>43281</v>
      </c>
      <c r="P891" s="2">
        <f t="shared" si="485"/>
        <v>30</v>
      </c>
      <c r="Q891" s="2">
        <f t="shared" si="486"/>
        <v>10</v>
      </c>
      <c r="R891" s="2">
        <f t="shared" ca="1" si="487"/>
        <v>2018</v>
      </c>
      <c r="S891" s="2">
        <f t="shared" ca="1" si="488"/>
        <v>4</v>
      </c>
      <c r="T891" s="2">
        <f t="shared" ca="1" si="489"/>
        <v>12</v>
      </c>
      <c r="U891" s="2">
        <f t="shared" ca="1" si="467"/>
        <v>344</v>
      </c>
      <c r="V891" s="2">
        <f t="shared" ca="1" si="468"/>
        <v>344</v>
      </c>
      <c r="W891" s="2">
        <f t="shared" ca="1" si="469"/>
        <v>71</v>
      </c>
      <c r="X891" s="2">
        <f t="shared" ca="1" si="470"/>
        <v>12</v>
      </c>
      <c r="Y891" s="2">
        <f t="shared" ca="1" si="471"/>
        <v>36</v>
      </c>
      <c r="Z891" s="2">
        <f t="shared" ca="1" si="472"/>
        <v>0</v>
      </c>
      <c r="AA891" s="2">
        <f t="shared" ca="1" si="473"/>
        <v>-2</v>
      </c>
      <c r="AB891" s="2">
        <f t="shared" ca="1" si="474"/>
        <v>-6</v>
      </c>
      <c r="AC891" s="2" t="str">
        <f t="shared" ca="1" si="475"/>
        <v xml:space="preserve"> Current Quarter</v>
      </c>
      <c r="AD891" s="2" t="str">
        <f t="shared" ca="1" si="476"/>
        <v xml:space="preserve"> Current Month</v>
      </c>
      <c r="AE891" s="2" t="b">
        <f t="shared" ca="1" si="477"/>
        <v>1</v>
      </c>
      <c r="AF891" s="2" t="b">
        <f t="shared" ca="1" si="478"/>
        <v>1</v>
      </c>
      <c r="AG891" s="2" t="str">
        <f t="shared" si="479"/>
        <v>2018</v>
      </c>
      <c r="AH891" s="2" t="str">
        <f t="shared" si="480"/>
        <v>2</v>
      </c>
      <c r="AI891" t="str">
        <f t="shared" si="481"/>
        <v>06</v>
      </c>
      <c r="AJ891" s="2" t="str">
        <f t="shared" si="482"/>
        <v>2018 Q2</v>
      </c>
    </row>
    <row r="892" spans="1:36" x14ac:dyDescent="0.25">
      <c r="A892" s="1">
        <v>43260</v>
      </c>
      <c r="B892" s="2">
        <f t="shared" si="490"/>
        <v>2018</v>
      </c>
      <c r="C892" s="2">
        <f t="shared" si="491"/>
        <v>2</v>
      </c>
      <c r="D892" s="2">
        <f t="shared" si="457"/>
        <v>20182</v>
      </c>
      <c r="E892">
        <f t="shared" si="458"/>
        <v>6</v>
      </c>
      <c r="F892">
        <f t="shared" si="459"/>
        <v>201806</v>
      </c>
      <c r="G892">
        <f t="shared" si="460"/>
        <v>160</v>
      </c>
      <c r="H892">
        <f t="shared" si="461"/>
        <v>160</v>
      </c>
      <c r="I892">
        <f t="shared" si="462"/>
        <v>70</v>
      </c>
      <c r="J892">
        <f t="shared" si="463"/>
        <v>22</v>
      </c>
      <c r="K892" s="1">
        <f t="shared" si="464"/>
        <v>43260</v>
      </c>
      <c r="L892" s="1">
        <f t="shared" si="465"/>
        <v>43252</v>
      </c>
      <c r="M892" s="1">
        <f t="shared" si="483"/>
        <v>43281</v>
      </c>
      <c r="N892" s="1">
        <f t="shared" si="466"/>
        <v>43191</v>
      </c>
      <c r="O892" s="1">
        <f t="shared" si="484"/>
        <v>43281</v>
      </c>
      <c r="P892" s="2">
        <f t="shared" si="485"/>
        <v>30</v>
      </c>
      <c r="Q892" s="2">
        <f t="shared" si="486"/>
        <v>10</v>
      </c>
      <c r="R892" s="2">
        <f t="shared" ca="1" si="487"/>
        <v>2018</v>
      </c>
      <c r="S892" s="2">
        <f t="shared" ca="1" si="488"/>
        <v>4</v>
      </c>
      <c r="T892" s="2">
        <f t="shared" ca="1" si="489"/>
        <v>12</v>
      </c>
      <c r="U892" s="2">
        <f t="shared" ca="1" si="467"/>
        <v>344</v>
      </c>
      <c r="V892" s="2">
        <f t="shared" ca="1" si="468"/>
        <v>344</v>
      </c>
      <c r="W892" s="2">
        <f t="shared" ca="1" si="469"/>
        <v>71</v>
      </c>
      <c r="X892" s="2">
        <f t="shared" ca="1" si="470"/>
        <v>12</v>
      </c>
      <c r="Y892" s="2">
        <f t="shared" ca="1" si="471"/>
        <v>36</v>
      </c>
      <c r="Z892" s="2">
        <f t="shared" ca="1" si="472"/>
        <v>0</v>
      </c>
      <c r="AA892" s="2">
        <f t="shared" ca="1" si="473"/>
        <v>-2</v>
      </c>
      <c r="AB892" s="2">
        <f t="shared" ca="1" si="474"/>
        <v>-6</v>
      </c>
      <c r="AC892" s="2" t="str">
        <f t="shared" ca="1" si="475"/>
        <v xml:space="preserve"> Current Quarter</v>
      </c>
      <c r="AD892" s="2" t="str">
        <f t="shared" ca="1" si="476"/>
        <v xml:space="preserve"> Current Month</v>
      </c>
      <c r="AE892" s="2" t="b">
        <f t="shared" ca="1" si="477"/>
        <v>1</v>
      </c>
      <c r="AF892" s="2" t="b">
        <f t="shared" ca="1" si="478"/>
        <v>1</v>
      </c>
      <c r="AG892" s="2" t="str">
        <f t="shared" si="479"/>
        <v>2018</v>
      </c>
      <c r="AH892" s="2" t="str">
        <f t="shared" si="480"/>
        <v>2</v>
      </c>
      <c r="AI892" t="str">
        <f t="shared" si="481"/>
        <v>06</v>
      </c>
      <c r="AJ892" s="2" t="str">
        <f t="shared" si="482"/>
        <v>2018 Q2</v>
      </c>
    </row>
    <row r="893" spans="1:36" x14ac:dyDescent="0.25">
      <c r="A893" s="1">
        <v>43261</v>
      </c>
      <c r="B893" s="2">
        <f t="shared" si="490"/>
        <v>2018</v>
      </c>
      <c r="C893" s="2">
        <f t="shared" si="491"/>
        <v>2</v>
      </c>
      <c r="D893" s="2">
        <f t="shared" si="457"/>
        <v>20182</v>
      </c>
      <c r="E893">
        <f t="shared" si="458"/>
        <v>6</v>
      </c>
      <c r="F893">
        <f t="shared" si="459"/>
        <v>201806</v>
      </c>
      <c r="G893">
        <f t="shared" si="460"/>
        <v>161</v>
      </c>
      <c r="H893">
        <f t="shared" si="461"/>
        <v>161</v>
      </c>
      <c r="I893">
        <f t="shared" si="462"/>
        <v>71</v>
      </c>
      <c r="J893">
        <f t="shared" si="463"/>
        <v>21</v>
      </c>
      <c r="K893" s="1">
        <f t="shared" si="464"/>
        <v>43261</v>
      </c>
      <c r="L893" s="1">
        <f t="shared" si="465"/>
        <v>43252</v>
      </c>
      <c r="M893" s="1">
        <f t="shared" si="483"/>
        <v>43281</v>
      </c>
      <c r="N893" s="1">
        <f t="shared" si="466"/>
        <v>43191</v>
      </c>
      <c r="O893" s="1">
        <f t="shared" si="484"/>
        <v>43281</v>
      </c>
      <c r="P893" s="2">
        <f t="shared" si="485"/>
        <v>30</v>
      </c>
      <c r="Q893" s="2">
        <f t="shared" si="486"/>
        <v>10</v>
      </c>
      <c r="R893" s="2">
        <f t="shared" ca="1" si="487"/>
        <v>2018</v>
      </c>
      <c r="S893" s="2">
        <f t="shared" ca="1" si="488"/>
        <v>4</v>
      </c>
      <c r="T893" s="2">
        <f t="shared" ca="1" si="489"/>
        <v>12</v>
      </c>
      <c r="U893" s="2">
        <f t="shared" ca="1" si="467"/>
        <v>344</v>
      </c>
      <c r="V893" s="2">
        <f t="shared" ca="1" si="468"/>
        <v>344</v>
      </c>
      <c r="W893" s="2">
        <f t="shared" ca="1" si="469"/>
        <v>71</v>
      </c>
      <c r="X893" s="2">
        <f t="shared" ca="1" si="470"/>
        <v>12</v>
      </c>
      <c r="Y893" s="2">
        <f t="shared" ca="1" si="471"/>
        <v>36</v>
      </c>
      <c r="Z893" s="2">
        <f t="shared" ca="1" si="472"/>
        <v>0</v>
      </c>
      <c r="AA893" s="2">
        <f t="shared" ca="1" si="473"/>
        <v>-2</v>
      </c>
      <c r="AB893" s="2">
        <f t="shared" ca="1" si="474"/>
        <v>-6</v>
      </c>
      <c r="AC893" s="2" t="str">
        <f t="shared" ca="1" si="475"/>
        <v xml:space="preserve"> Current Quarter</v>
      </c>
      <c r="AD893" s="2" t="str">
        <f t="shared" ca="1" si="476"/>
        <v xml:space="preserve"> Current Month</v>
      </c>
      <c r="AE893" s="2" t="b">
        <f t="shared" ca="1" si="477"/>
        <v>1</v>
      </c>
      <c r="AF893" s="2" t="b">
        <f t="shared" ca="1" si="478"/>
        <v>1</v>
      </c>
      <c r="AG893" s="2" t="str">
        <f t="shared" si="479"/>
        <v>2018</v>
      </c>
      <c r="AH893" s="2" t="str">
        <f t="shared" si="480"/>
        <v>2</v>
      </c>
      <c r="AI893" t="str">
        <f t="shared" si="481"/>
        <v>06</v>
      </c>
      <c r="AJ893" s="2" t="str">
        <f t="shared" si="482"/>
        <v>2018 Q2</v>
      </c>
    </row>
    <row r="894" spans="1:36" x14ac:dyDescent="0.25">
      <c r="A894" s="1">
        <v>43262</v>
      </c>
      <c r="B894" s="2">
        <f t="shared" si="490"/>
        <v>2018</v>
      </c>
      <c r="C894" s="2">
        <f t="shared" si="491"/>
        <v>2</v>
      </c>
      <c r="D894" s="2">
        <f t="shared" si="457"/>
        <v>20182</v>
      </c>
      <c r="E894">
        <f t="shared" si="458"/>
        <v>6</v>
      </c>
      <c r="F894">
        <f t="shared" si="459"/>
        <v>201806</v>
      </c>
      <c r="G894">
        <f t="shared" si="460"/>
        <v>162</v>
      </c>
      <c r="H894">
        <f t="shared" si="461"/>
        <v>162</v>
      </c>
      <c r="I894">
        <f t="shared" si="462"/>
        <v>72</v>
      </c>
      <c r="J894">
        <f t="shared" si="463"/>
        <v>20</v>
      </c>
      <c r="K894" s="1">
        <f t="shared" si="464"/>
        <v>43262</v>
      </c>
      <c r="L894" s="1">
        <f t="shared" si="465"/>
        <v>43252</v>
      </c>
      <c r="M894" s="1">
        <f t="shared" si="483"/>
        <v>43281</v>
      </c>
      <c r="N894" s="1">
        <f t="shared" si="466"/>
        <v>43191</v>
      </c>
      <c r="O894" s="1">
        <f t="shared" si="484"/>
        <v>43281</v>
      </c>
      <c r="P894" s="2">
        <f t="shared" si="485"/>
        <v>30</v>
      </c>
      <c r="Q894" s="2">
        <f t="shared" si="486"/>
        <v>10</v>
      </c>
      <c r="R894" s="2">
        <f t="shared" ca="1" si="487"/>
        <v>2018</v>
      </c>
      <c r="S894" s="2">
        <f t="shared" ca="1" si="488"/>
        <v>4</v>
      </c>
      <c r="T894" s="2">
        <f t="shared" ca="1" si="489"/>
        <v>12</v>
      </c>
      <c r="U894" s="2">
        <f t="shared" ca="1" si="467"/>
        <v>344</v>
      </c>
      <c r="V894" s="2">
        <f t="shared" ca="1" si="468"/>
        <v>344</v>
      </c>
      <c r="W894" s="2">
        <f t="shared" ca="1" si="469"/>
        <v>71</v>
      </c>
      <c r="X894" s="2">
        <f t="shared" ca="1" si="470"/>
        <v>12</v>
      </c>
      <c r="Y894" s="2">
        <f t="shared" ca="1" si="471"/>
        <v>36</v>
      </c>
      <c r="Z894" s="2">
        <f t="shared" ca="1" si="472"/>
        <v>0</v>
      </c>
      <c r="AA894" s="2">
        <f t="shared" ca="1" si="473"/>
        <v>-2</v>
      </c>
      <c r="AB894" s="2">
        <f t="shared" ca="1" si="474"/>
        <v>-6</v>
      </c>
      <c r="AC894" s="2" t="str">
        <f t="shared" ca="1" si="475"/>
        <v xml:space="preserve"> Current Quarter</v>
      </c>
      <c r="AD894" s="2" t="str">
        <f t="shared" ca="1" si="476"/>
        <v xml:space="preserve"> Current Month</v>
      </c>
      <c r="AE894" s="2" t="b">
        <f t="shared" ca="1" si="477"/>
        <v>1</v>
      </c>
      <c r="AF894" s="2" t="b">
        <f t="shared" ca="1" si="478"/>
        <v>0</v>
      </c>
      <c r="AG894" s="2" t="str">
        <f t="shared" si="479"/>
        <v>2018</v>
      </c>
      <c r="AH894" s="2" t="str">
        <f t="shared" si="480"/>
        <v>2</v>
      </c>
      <c r="AI894" t="str">
        <f t="shared" si="481"/>
        <v>06</v>
      </c>
      <c r="AJ894" s="2" t="str">
        <f t="shared" si="482"/>
        <v>2018 Q2</v>
      </c>
    </row>
    <row r="895" spans="1:36" x14ac:dyDescent="0.25">
      <c r="A895" s="1">
        <v>43263</v>
      </c>
      <c r="B895" s="2">
        <f t="shared" si="490"/>
        <v>2018</v>
      </c>
      <c r="C895" s="2">
        <f t="shared" si="491"/>
        <v>2</v>
      </c>
      <c r="D895" s="2">
        <f t="shared" si="457"/>
        <v>20182</v>
      </c>
      <c r="E895">
        <f t="shared" si="458"/>
        <v>6</v>
      </c>
      <c r="F895">
        <f t="shared" si="459"/>
        <v>201806</v>
      </c>
      <c r="G895">
        <f t="shared" si="460"/>
        <v>163</v>
      </c>
      <c r="H895">
        <f t="shared" si="461"/>
        <v>163</v>
      </c>
      <c r="I895">
        <f t="shared" si="462"/>
        <v>73</v>
      </c>
      <c r="J895">
        <f t="shared" si="463"/>
        <v>19</v>
      </c>
      <c r="K895" s="1">
        <f t="shared" si="464"/>
        <v>43263</v>
      </c>
      <c r="L895" s="1">
        <f t="shared" si="465"/>
        <v>43252</v>
      </c>
      <c r="M895" s="1">
        <f t="shared" si="483"/>
        <v>43281</v>
      </c>
      <c r="N895" s="1">
        <f t="shared" si="466"/>
        <v>43191</v>
      </c>
      <c r="O895" s="1">
        <f t="shared" si="484"/>
        <v>43281</v>
      </c>
      <c r="P895" s="2">
        <f t="shared" si="485"/>
        <v>30</v>
      </c>
      <c r="Q895" s="2">
        <f t="shared" si="486"/>
        <v>10</v>
      </c>
      <c r="R895" s="2">
        <f t="shared" ca="1" si="487"/>
        <v>2018</v>
      </c>
      <c r="S895" s="2">
        <f t="shared" ca="1" si="488"/>
        <v>4</v>
      </c>
      <c r="T895" s="2">
        <f t="shared" ca="1" si="489"/>
        <v>12</v>
      </c>
      <c r="U895" s="2">
        <f t="shared" ca="1" si="467"/>
        <v>344</v>
      </c>
      <c r="V895" s="2">
        <f t="shared" ca="1" si="468"/>
        <v>344</v>
      </c>
      <c r="W895" s="2">
        <f t="shared" ca="1" si="469"/>
        <v>71</v>
      </c>
      <c r="X895" s="2">
        <f t="shared" ca="1" si="470"/>
        <v>12</v>
      </c>
      <c r="Y895" s="2">
        <f t="shared" ca="1" si="471"/>
        <v>36</v>
      </c>
      <c r="Z895" s="2">
        <f t="shared" ca="1" si="472"/>
        <v>0</v>
      </c>
      <c r="AA895" s="2">
        <f t="shared" ca="1" si="473"/>
        <v>-2</v>
      </c>
      <c r="AB895" s="2">
        <f t="shared" ca="1" si="474"/>
        <v>-6</v>
      </c>
      <c r="AC895" s="2" t="str">
        <f t="shared" ca="1" si="475"/>
        <v xml:space="preserve"> Current Quarter</v>
      </c>
      <c r="AD895" s="2" t="str">
        <f t="shared" ca="1" si="476"/>
        <v xml:space="preserve"> Current Month</v>
      </c>
      <c r="AE895" s="2" t="b">
        <f t="shared" ca="1" si="477"/>
        <v>1</v>
      </c>
      <c r="AF895" s="2" t="b">
        <f t="shared" ca="1" si="478"/>
        <v>0</v>
      </c>
      <c r="AG895" s="2" t="str">
        <f t="shared" si="479"/>
        <v>2018</v>
      </c>
      <c r="AH895" s="2" t="str">
        <f t="shared" si="480"/>
        <v>2</v>
      </c>
      <c r="AI895" t="str">
        <f t="shared" si="481"/>
        <v>06</v>
      </c>
      <c r="AJ895" s="2" t="str">
        <f t="shared" si="482"/>
        <v>2018 Q2</v>
      </c>
    </row>
    <row r="896" spans="1:36" x14ac:dyDescent="0.25">
      <c r="A896" s="1">
        <v>43264</v>
      </c>
      <c r="B896" s="2">
        <f t="shared" si="490"/>
        <v>2018</v>
      </c>
      <c r="C896" s="2">
        <f t="shared" si="491"/>
        <v>2</v>
      </c>
      <c r="D896" s="2">
        <f t="shared" si="457"/>
        <v>20182</v>
      </c>
      <c r="E896">
        <f t="shared" si="458"/>
        <v>6</v>
      </c>
      <c r="F896">
        <f t="shared" si="459"/>
        <v>201806</v>
      </c>
      <c r="G896">
        <f t="shared" si="460"/>
        <v>164</v>
      </c>
      <c r="H896">
        <f t="shared" si="461"/>
        <v>164</v>
      </c>
      <c r="I896">
        <f t="shared" si="462"/>
        <v>74</v>
      </c>
      <c r="J896">
        <f t="shared" si="463"/>
        <v>18</v>
      </c>
      <c r="K896" s="1">
        <f t="shared" si="464"/>
        <v>43264</v>
      </c>
      <c r="L896" s="1">
        <f t="shared" si="465"/>
        <v>43252</v>
      </c>
      <c r="M896" s="1">
        <f t="shared" si="483"/>
        <v>43281</v>
      </c>
      <c r="N896" s="1">
        <f t="shared" si="466"/>
        <v>43191</v>
      </c>
      <c r="O896" s="1">
        <f t="shared" si="484"/>
        <v>43281</v>
      </c>
      <c r="P896" s="2">
        <f t="shared" si="485"/>
        <v>30</v>
      </c>
      <c r="Q896" s="2">
        <f t="shared" si="486"/>
        <v>10</v>
      </c>
      <c r="R896" s="2">
        <f t="shared" ca="1" si="487"/>
        <v>2018</v>
      </c>
      <c r="S896" s="2">
        <f t="shared" ca="1" si="488"/>
        <v>4</v>
      </c>
      <c r="T896" s="2">
        <f t="shared" ca="1" si="489"/>
        <v>12</v>
      </c>
      <c r="U896" s="2">
        <f t="shared" ca="1" si="467"/>
        <v>344</v>
      </c>
      <c r="V896" s="2">
        <f t="shared" ca="1" si="468"/>
        <v>344</v>
      </c>
      <c r="W896" s="2">
        <f t="shared" ca="1" si="469"/>
        <v>71</v>
      </c>
      <c r="X896" s="2">
        <f t="shared" ca="1" si="470"/>
        <v>12</v>
      </c>
      <c r="Y896" s="2">
        <f t="shared" ca="1" si="471"/>
        <v>36</v>
      </c>
      <c r="Z896" s="2">
        <f t="shared" ca="1" si="472"/>
        <v>0</v>
      </c>
      <c r="AA896" s="2">
        <f t="shared" ca="1" si="473"/>
        <v>-2</v>
      </c>
      <c r="AB896" s="2">
        <f t="shared" ca="1" si="474"/>
        <v>-6</v>
      </c>
      <c r="AC896" s="2" t="str">
        <f t="shared" ca="1" si="475"/>
        <v xml:space="preserve"> Current Quarter</v>
      </c>
      <c r="AD896" s="2" t="str">
        <f t="shared" ca="1" si="476"/>
        <v xml:space="preserve"> Current Month</v>
      </c>
      <c r="AE896" s="2" t="b">
        <f t="shared" ca="1" si="477"/>
        <v>1</v>
      </c>
      <c r="AF896" s="2" t="b">
        <f t="shared" ca="1" si="478"/>
        <v>0</v>
      </c>
      <c r="AG896" s="2" t="str">
        <f t="shared" si="479"/>
        <v>2018</v>
      </c>
      <c r="AH896" s="2" t="str">
        <f t="shared" si="480"/>
        <v>2</v>
      </c>
      <c r="AI896" t="str">
        <f t="shared" si="481"/>
        <v>06</v>
      </c>
      <c r="AJ896" s="2" t="str">
        <f t="shared" si="482"/>
        <v>2018 Q2</v>
      </c>
    </row>
    <row r="897" spans="1:36" x14ac:dyDescent="0.25">
      <c r="A897" s="1">
        <v>43265</v>
      </c>
      <c r="B897" s="2">
        <f t="shared" si="490"/>
        <v>2018</v>
      </c>
      <c r="C897" s="2">
        <f t="shared" si="491"/>
        <v>2</v>
      </c>
      <c r="D897" s="2">
        <f t="shared" si="457"/>
        <v>20182</v>
      </c>
      <c r="E897">
        <f t="shared" si="458"/>
        <v>6</v>
      </c>
      <c r="F897">
        <f t="shared" si="459"/>
        <v>201806</v>
      </c>
      <c r="G897">
        <f t="shared" si="460"/>
        <v>165</v>
      </c>
      <c r="H897">
        <f t="shared" si="461"/>
        <v>165</v>
      </c>
      <c r="I897">
        <f t="shared" si="462"/>
        <v>75</v>
      </c>
      <c r="J897">
        <f t="shared" si="463"/>
        <v>17</v>
      </c>
      <c r="K897" s="1">
        <f t="shared" si="464"/>
        <v>43265</v>
      </c>
      <c r="L897" s="1">
        <f t="shared" si="465"/>
        <v>43252</v>
      </c>
      <c r="M897" s="1">
        <f t="shared" si="483"/>
        <v>43281</v>
      </c>
      <c r="N897" s="1">
        <f t="shared" si="466"/>
        <v>43191</v>
      </c>
      <c r="O897" s="1">
        <f t="shared" si="484"/>
        <v>43281</v>
      </c>
      <c r="P897" s="2">
        <f t="shared" si="485"/>
        <v>30</v>
      </c>
      <c r="Q897" s="2">
        <f t="shared" si="486"/>
        <v>10</v>
      </c>
      <c r="R897" s="2">
        <f t="shared" ca="1" si="487"/>
        <v>2018</v>
      </c>
      <c r="S897" s="2">
        <f t="shared" ca="1" si="488"/>
        <v>4</v>
      </c>
      <c r="T897" s="2">
        <f t="shared" ca="1" si="489"/>
        <v>12</v>
      </c>
      <c r="U897" s="2">
        <f t="shared" ca="1" si="467"/>
        <v>344</v>
      </c>
      <c r="V897" s="2">
        <f t="shared" ca="1" si="468"/>
        <v>344</v>
      </c>
      <c r="W897" s="2">
        <f t="shared" ca="1" si="469"/>
        <v>71</v>
      </c>
      <c r="X897" s="2">
        <f t="shared" ca="1" si="470"/>
        <v>12</v>
      </c>
      <c r="Y897" s="2">
        <f t="shared" ca="1" si="471"/>
        <v>36</v>
      </c>
      <c r="Z897" s="2">
        <f t="shared" ca="1" si="472"/>
        <v>0</v>
      </c>
      <c r="AA897" s="2">
        <f t="shared" ca="1" si="473"/>
        <v>-2</v>
      </c>
      <c r="AB897" s="2">
        <f t="shared" ca="1" si="474"/>
        <v>-6</v>
      </c>
      <c r="AC897" s="2" t="str">
        <f t="shared" ca="1" si="475"/>
        <v xml:space="preserve"> Current Quarter</v>
      </c>
      <c r="AD897" s="2" t="str">
        <f t="shared" ca="1" si="476"/>
        <v xml:space="preserve"> Current Month</v>
      </c>
      <c r="AE897" s="2" t="b">
        <f t="shared" ca="1" si="477"/>
        <v>1</v>
      </c>
      <c r="AF897" s="2" t="b">
        <f t="shared" ca="1" si="478"/>
        <v>0</v>
      </c>
      <c r="AG897" s="2" t="str">
        <f t="shared" si="479"/>
        <v>2018</v>
      </c>
      <c r="AH897" s="2" t="str">
        <f t="shared" si="480"/>
        <v>2</v>
      </c>
      <c r="AI897" t="str">
        <f t="shared" si="481"/>
        <v>06</v>
      </c>
      <c r="AJ897" s="2" t="str">
        <f t="shared" si="482"/>
        <v>2018 Q2</v>
      </c>
    </row>
    <row r="898" spans="1:36" x14ac:dyDescent="0.25">
      <c r="A898" s="1">
        <v>43266</v>
      </c>
      <c r="B898" s="2">
        <f t="shared" si="490"/>
        <v>2018</v>
      </c>
      <c r="C898" s="2">
        <f t="shared" si="491"/>
        <v>2</v>
      </c>
      <c r="D898" s="2">
        <f t="shared" ref="D898:D961" si="492">B898*10 + C898</f>
        <v>20182</v>
      </c>
      <c r="E898">
        <f t="shared" ref="E898:E961" si="493">MONTH(A898)</f>
        <v>6</v>
      </c>
      <c r="F898">
        <f t="shared" ref="F898:F961" si="494">B898*100 + E898</f>
        <v>201806</v>
      </c>
      <c r="G898">
        <f t="shared" ref="G898:G961" si="495">A898-DATE(YEAR(A898), 1, 0)</f>
        <v>166</v>
      </c>
      <c r="H898">
        <f t="shared" ref="H898:H961" si="496">IF(MOD(B898, 4) = 0, IF(G898&gt;59, G898-1, G898), G898)</f>
        <v>166</v>
      </c>
      <c r="I898">
        <f t="shared" ref="I898:I961" si="497">A898-N898 + 1</f>
        <v>76</v>
      </c>
      <c r="J898">
        <f t="shared" ref="J898:J961" si="498">O898-A898+1</f>
        <v>16</v>
      </c>
      <c r="K898" s="1">
        <f t="shared" ref="K898:K961" si="499">A898</f>
        <v>43266</v>
      </c>
      <c r="L898" s="1">
        <f t="shared" ref="L898:L961" si="500">VLOOKUP(F898, $F$2:$K$1828, 6,  FALSE)</f>
        <v>43252</v>
      </c>
      <c r="M898" s="1">
        <f t="shared" si="483"/>
        <v>43281</v>
      </c>
      <c r="N898" s="1">
        <f t="shared" ref="N898:N961" si="501">VLOOKUP(D898, $D$2:$K$1828, 8, FALSE)</f>
        <v>43191</v>
      </c>
      <c r="O898" s="1">
        <f t="shared" si="484"/>
        <v>43281</v>
      </c>
      <c r="P898" s="2">
        <f t="shared" si="485"/>
        <v>30</v>
      </c>
      <c r="Q898" s="2">
        <f t="shared" si="486"/>
        <v>10</v>
      </c>
      <c r="R898" s="2">
        <f t="shared" ca="1" si="487"/>
        <v>2018</v>
      </c>
      <c r="S898" s="2">
        <f t="shared" ca="1" si="488"/>
        <v>4</v>
      </c>
      <c r="T898" s="2">
        <f t="shared" ca="1" si="489"/>
        <v>12</v>
      </c>
      <c r="U898" s="2">
        <f t="shared" ref="U898:U961" ca="1" si="502">VLOOKUP(TODAY(), $A$2:$G$1828, 7, FALSE)</f>
        <v>344</v>
      </c>
      <c r="V898" s="2">
        <f t="shared" ref="V898:V961" ca="1" si="503">VLOOKUP(TODAY(), $A$2:$H$1828, 8, FALSE)</f>
        <v>344</v>
      </c>
      <c r="W898" s="2">
        <f t="shared" ref="W898:W961" ca="1" si="504">VLOOKUP(TODAY(), $A$2:$I$1828, 9, FALSE)</f>
        <v>71</v>
      </c>
      <c r="X898" s="2">
        <f t="shared" ref="X898:X961" ca="1" si="505">VLOOKUP(TODAY(), $A$2:$Q$1828, 17, FALSE)</f>
        <v>12</v>
      </c>
      <c r="Y898" s="2">
        <f t="shared" ref="Y898:Y961" ca="1" si="506">VLOOKUP(TODAY(), $A$2:$P$1828, 16, FALSE)</f>
        <v>36</v>
      </c>
      <c r="Z898" s="2">
        <f t="shared" ref="Z898:Z961" ca="1" si="507">B898 - R898</f>
        <v>0</v>
      </c>
      <c r="AA898" s="2">
        <f t="shared" ref="AA898:AA961" ca="1" si="508">Q898 - X898</f>
        <v>-2</v>
      </c>
      <c r="AB898" s="2">
        <f t="shared" ref="AB898:AB961" ca="1" si="509">P898 - Y898</f>
        <v>-6</v>
      </c>
      <c r="AC898" s="2" t="str">
        <f t="shared" ref="AC898:AC961" ca="1" si="510">IF(Z898&gt;0,AG898&amp;" Q"&amp;AH898,IF(Z898 &lt; 0," "&amp;AG898&amp;" Q"&amp;AH898, " Current Quarter"))</f>
        <v xml:space="preserve"> Current Quarter</v>
      </c>
      <c r="AD898" s="2" t="str">
        <f t="shared" ref="AD898:AD961" ca="1" si="511">IF(Z898&gt;0,AG898&amp;" M"&amp;AI898,IF(Z898 &lt; 0," "&amp;AG898&amp;" M"&amp;AI898, " Current Month"))</f>
        <v xml:space="preserve"> Current Month</v>
      </c>
      <c r="AE898" s="2" t="b">
        <f t="shared" ref="AE898:AE961" ca="1" si="512">IF(H898 &lt;= V898, TRUE(), FALSE())</f>
        <v>1</v>
      </c>
      <c r="AF898" s="2" t="b">
        <f t="shared" ref="AF898:AF961" ca="1" si="513">IF(I898 &lt;= W898, TRUE(), FALSE())</f>
        <v>0</v>
      </c>
      <c r="AG898" s="2" t="str">
        <f t="shared" ref="AG898:AG961" si="514">TEXT(B898, "0")</f>
        <v>2018</v>
      </c>
      <c r="AH898" s="2" t="str">
        <f t="shared" ref="AH898:AH961" si="515">TEXT(C898, "0")</f>
        <v>2</v>
      </c>
      <c r="AI898" t="str">
        <f t="shared" ref="AI898:AI961" si="516">IF(LEN(TEXT(E898, "0")) = 1, "0" &amp; TEXT(E898, "0"), TEXT(E898,"0"))</f>
        <v>06</v>
      </c>
      <c r="AJ898" s="2" t="str">
        <f t="shared" ref="AJ898:AJ961" si="517">AG898 &amp; " Q" &amp; AH898</f>
        <v>2018 Q2</v>
      </c>
    </row>
    <row r="899" spans="1:36" x14ac:dyDescent="0.25">
      <c r="A899" s="1">
        <v>43267</v>
      </c>
      <c r="B899" s="2">
        <f t="shared" si="490"/>
        <v>2018</v>
      </c>
      <c r="C899" s="2">
        <f t="shared" si="491"/>
        <v>2</v>
      </c>
      <c r="D899" s="2">
        <f t="shared" si="492"/>
        <v>20182</v>
      </c>
      <c r="E899">
        <f t="shared" si="493"/>
        <v>6</v>
      </c>
      <c r="F899">
        <f t="shared" si="494"/>
        <v>201806</v>
      </c>
      <c r="G899">
        <f t="shared" si="495"/>
        <v>167</v>
      </c>
      <c r="H899">
        <f t="shared" si="496"/>
        <v>167</v>
      </c>
      <c r="I899">
        <f t="shared" si="497"/>
        <v>77</v>
      </c>
      <c r="J899">
        <f t="shared" si="498"/>
        <v>15</v>
      </c>
      <c r="K899" s="1">
        <f t="shared" si="499"/>
        <v>43267</v>
      </c>
      <c r="L899" s="1">
        <f t="shared" si="500"/>
        <v>43252</v>
      </c>
      <c r="M899" s="1">
        <f t="shared" ref="M899:M962" si="518">LOOKUP(2, 1/($F$2:$K$1828=F899),$A$2:$A$1828)</f>
        <v>43281</v>
      </c>
      <c r="N899" s="1">
        <f t="shared" si="501"/>
        <v>43191</v>
      </c>
      <c r="O899" s="1">
        <f t="shared" ref="O899:O962" si="519">LOOKUP(2, 1/($D$2:$D$1828=D899),$A$2:$A$1828)</f>
        <v>43281</v>
      </c>
      <c r="P899" s="2">
        <f t="shared" ref="P899:P962" si="520">SUMPRODUCT( (FREQUENCY($F$2:$F$1828, $F$2:$F$1828) &gt; 0) * (F899 &gt;= $F$2:$F$1829) )</f>
        <v>30</v>
      </c>
      <c r="Q899" s="2">
        <f t="shared" ref="Q899:Q962" si="521">SUMPRODUCT( (FREQUENCY($D$2:$D$1828, $D$2:$D$1828) &gt; 0) * (D899 &gt;= $D$2:$D$1829) )</f>
        <v>10</v>
      </c>
      <c r="R899" s="2">
        <f t="shared" ref="R899:R962" ca="1" si="522">VLOOKUP(TODAY(), $A$2:$B$1828, 2, FALSE)</f>
        <v>2018</v>
      </c>
      <c r="S899" s="2">
        <f t="shared" ref="S899:S962" ca="1" si="523">VLOOKUP(TODAY(), $A$2:$C$1828, 3, FALSE)</f>
        <v>4</v>
      </c>
      <c r="T899" s="2">
        <f t="shared" ref="T899:T962" ca="1" si="524">VLOOKUP(TODAY(), $A$2:$E$1828, 5, FALSE)</f>
        <v>12</v>
      </c>
      <c r="U899" s="2">
        <f t="shared" ca="1" si="502"/>
        <v>344</v>
      </c>
      <c r="V899" s="2">
        <f t="shared" ca="1" si="503"/>
        <v>344</v>
      </c>
      <c r="W899" s="2">
        <f t="shared" ca="1" si="504"/>
        <v>71</v>
      </c>
      <c r="X899" s="2">
        <f t="shared" ca="1" si="505"/>
        <v>12</v>
      </c>
      <c r="Y899" s="2">
        <f t="shared" ca="1" si="506"/>
        <v>36</v>
      </c>
      <c r="Z899" s="2">
        <f t="shared" ca="1" si="507"/>
        <v>0</v>
      </c>
      <c r="AA899" s="2">
        <f t="shared" ca="1" si="508"/>
        <v>-2</v>
      </c>
      <c r="AB899" s="2">
        <f t="shared" ca="1" si="509"/>
        <v>-6</v>
      </c>
      <c r="AC899" s="2" t="str">
        <f t="shared" ca="1" si="510"/>
        <v xml:space="preserve"> Current Quarter</v>
      </c>
      <c r="AD899" s="2" t="str">
        <f t="shared" ca="1" si="511"/>
        <v xml:space="preserve"> Current Month</v>
      </c>
      <c r="AE899" s="2" t="b">
        <f t="shared" ca="1" si="512"/>
        <v>1</v>
      </c>
      <c r="AF899" s="2" t="b">
        <f t="shared" ca="1" si="513"/>
        <v>0</v>
      </c>
      <c r="AG899" s="2" t="str">
        <f t="shared" si="514"/>
        <v>2018</v>
      </c>
      <c r="AH899" s="2" t="str">
        <f t="shared" si="515"/>
        <v>2</v>
      </c>
      <c r="AI899" t="str">
        <f t="shared" si="516"/>
        <v>06</v>
      </c>
      <c r="AJ899" s="2" t="str">
        <f t="shared" si="517"/>
        <v>2018 Q2</v>
      </c>
    </row>
    <row r="900" spans="1:36" x14ac:dyDescent="0.25">
      <c r="A900" s="1">
        <v>43268</v>
      </c>
      <c r="B900" s="2">
        <f t="shared" si="490"/>
        <v>2018</v>
      </c>
      <c r="C900" s="2">
        <f t="shared" si="491"/>
        <v>2</v>
      </c>
      <c r="D900" s="2">
        <f t="shared" si="492"/>
        <v>20182</v>
      </c>
      <c r="E900">
        <f t="shared" si="493"/>
        <v>6</v>
      </c>
      <c r="F900">
        <f t="shared" si="494"/>
        <v>201806</v>
      </c>
      <c r="G900">
        <f t="shared" si="495"/>
        <v>168</v>
      </c>
      <c r="H900">
        <f t="shared" si="496"/>
        <v>168</v>
      </c>
      <c r="I900">
        <f t="shared" si="497"/>
        <v>78</v>
      </c>
      <c r="J900">
        <f t="shared" si="498"/>
        <v>14</v>
      </c>
      <c r="K900" s="1">
        <f t="shared" si="499"/>
        <v>43268</v>
      </c>
      <c r="L900" s="1">
        <f t="shared" si="500"/>
        <v>43252</v>
      </c>
      <c r="M900" s="1">
        <f t="shared" si="518"/>
        <v>43281</v>
      </c>
      <c r="N900" s="1">
        <f t="shared" si="501"/>
        <v>43191</v>
      </c>
      <c r="O900" s="1">
        <f t="shared" si="519"/>
        <v>43281</v>
      </c>
      <c r="P900" s="2">
        <f t="shared" si="520"/>
        <v>30</v>
      </c>
      <c r="Q900" s="2">
        <f t="shared" si="521"/>
        <v>10</v>
      </c>
      <c r="R900" s="2">
        <f t="shared" ca="1" si="522"/>
        <v>2018</v>
      </c>
      <c r="S900" s="2">
        <f t="shared" ca="1" si="523"/>
        <v>4</v>
      </c>
      <c r="T900" s="2">
        <f t="shared" ca="1" si="524"/>
        <v>12</v>
      </c>
      <c r="U900" s="2">
        <f t="shared" ca="1" si="502"/>
        <v>344</v>
      </c>
      <c r="V900" s="2">
        <f t="shared" ca="1" si="503"/>
        <v>344</v>
      </c>
      <c r="W900" s="2">
        <f t="shared" ca="1" si="504"/>
        <v>71</v>
      </c>
      <c r="X900" s="2">
        <f t="shared" ca="1" si="505"/>
        <v>12</v>
      </c>
      <c r="Y900" s="2">
        <f t="shared" ca="1" si="506"/>
        <v>36</v>
      </c>
      <c r="Z900" s="2">
        <f t="shared" ca="1" si="507"/>
        <v>0</v>
      </c>
      <c r="AA900" s="2">
        <f t="shared" ca="1" si="508"/>
        <v>-2</v>
      </c>
      <c r="AB900" s="2">
        <f t="shared" ca="1" si="509"/>
        <v>-6</v>
      </c>
      <c r="AC900" s="2" t="str">
        <f t="shared" ca="1" si="510"/>
        <v xml:space="preserve"> Current Quarter</v>
      </c>
      <c r="AD900" s="2" t="str">
        <f t="shared" ca="1" si="511"/>
        <v xml:space="preserve"> Current Month</v>
      </c>
      <c r="AE900" s="2" t="b">
        <f t="shared" ca="1" si="512"/>
        <v>1</v>
      </c>
      <c r="AF900" s="2" t="b">
        <f t="shared" ca="1" si="513"/>
        <v>0</v>
      </c>
      <c r="AG900" s="2" t="str">
        <f t="shared" si="514"/>
        <v>2018</v>
      </c>
      <c r="AH900" s="2" t="str">
        <f t="shared" si="515"/>
        <v>2</v>
      </c>
      <c r="AI900" t="str">
        <f t="shared" si="516"/>
        <v>06</v>
      </c>
      <c r="AJ900" s="2" t="str">
        <f t="shared" si="517"/>
        <v>2018 Q2</v>
      </c>
    </row>
    <row r="901" spans="1:36" x14ac:dyDescent="0.25">
      <c r="A901" s="1">
        <v>43269</v>
      </c>
      <c r="B901" s="2">
        <f t="shared" si="490"/>
        <v>2018</v>
      </c>
      <c r="C901" s="2">
        <f t="shared" si="491"/>
        <v>2</v>
      </c>
      <c r="D901" s="2">
        <f t="shared" si="492"/>
        <v>20182</v>
      </c>
      <c r="E901">
        <f t="shared" si="493"/>
        <v>6</v>
      </c>
      <c r="F901">
        <f t="shared" si="494"/>
        <v>201806</v>
      </c>
      <c r="G901">
        <f t="shared" si="495"/>
        <v>169</v>
      </c>
      <c r="H901">
        <f t="shared" si="496"/>
        <v>169</v>
      </c>
      <c r="I901">
        <f t="shared" si="497"/>
        <v>79</v>
      </c>
      <c r="J901">
        <f t="shared" si="498"/>
        <v>13</v>
      </c>
      <c r="K901" s="1">
        <f t="shared" si="499"/>
        <v>43269</v>
      </c>
      <c r="L901" s="1">
        <f t="shared" si="500"/>
        <v>43252</v>
      </c>
      <c r="M901" s="1">
        <f t="shared" si="518"/>
        <v>43281</v>
      </c>
      <c r="N901" s="1">
        <f t="shared" si="501"/>
        <v>43191</v>
      </c>
      <c r="O901" s="1">
        <f t="shared" si="519"/>
        <v>43281</v>
      </c>
      <c r="P901" s="2">
        <f t="shared" si="520"/>
        <v>30</v>
      </c>
      <c r="Q901" s="2">
        <f t="shared" si="521"/>
        <v>10</v>
      </c>
      <c r="R901" s="2">
        <f t="shared" ca="1" si="522"/>
        <v>2018</v>
      </c>
      <c r="S901" s="2">
        <f t="shared" ca="1" si="523"/>
        <v>4</v>
      </c>
      <c r="T901" s="2">
        <f t="shared" ca="1" si="524"/>
        <v>12</v>
      </c>
      <c r="U901" s="2">
        <f t="shared" ca="1" si="502"/>
        <v>344</v>
      </c>
      <c r="V901" s="2">
        <f t="shared" ca="1" si="503"/>
        <v>344</v>
      </c>
      <c r="W901" s="2">
        <f t="shared" ca="1" si="504"/>
        <v>71</v>
      </c>
      <c r="X901" s="2">
        <f t="shared" ca="1" si="505"/>
        <v>12</v>
      </c>
      <c r="Y901" s="2">
        <f t="shared" ca="1" si="506"/>
        <v>36</v>
      </c>
      <c r="Z901" s="2">
        <f t="shared" ca="1" si="507"/>
        <v>0</v>
      </c>
      <c r="AA901" s="2">
        <f t="shared" ca="1" si="508"/>
        <v>-2</v>
      </c>
      <c r="AB901" s="2">
        <f t="shared" ca="1" si="509"/>
        <v>-6</v>
      </c>
      <c r="AC901" s="2" t="str">
        <f t="shared" ca="1" si="510"/>
        <v xml:space="preserve"> Current Quarter</v>
      </c>
      <c r="AD901" s="2" t="str">
        <f t="shared" ca="1" si="511"/>
        <v xml:space="preserve"> Current Month</v>
      </c>
      <c r="AE901" s="2" t="b">
        <f t="shared" ca="1" si="512"/>
        <v>1</v>
      </c>
      <c r="AF901" s="2" t="b">
        <f t="shared" ca="1" si="513"/>
        <v>0</v>
      </c>
      <c r="AG901" s="2" t="str">
        <f t="shared" si="514"/>
        <v>2018</v>
      </c>
      <c r="AH901" s="2" t="str">
        <f t="shared" si="515"/>
        <v>2</v>
      </c>
      <c r="AI901" t="str">
        <f t="shared" si="516"/>
        <v>06</v>
      </c>
      <c r="AJ901" s="2" t="str">
        <f t="shared" si="517"/>
        <v>2018 Q2</v>
      </c>
    </row>
    <row r="902" spans="1:36" x14ac:dyDescent="0.25">
      <c r="A902" s="1">
        <v>43270</v>
      </c>
      <c r="B902" s="2">
        <f t="shared" si="490"/>
        <v>2018</v>
      </c>
      <c r="C902" s="2">
        <f t="shared" si="491"/>
        <v>2</v>
      </c>
      <c r="D902" s="2">
        <f t="shared" si="492"/>
        <v>20182</v>
      </c>
      <c r="E902">
        <f t="shared" si="493"/>
        <v>6</v>
      </c>
      <c r="F902">
        <f t="shared" si="494"/>
        <v>201806</v>
      </c>
      <c r="G902">
        <f t="shared" si="495"/>
        <v>170</v>
      </c>
      <c r="H902">
        <f t="shared" si="496"/>
        <v>170</v>
      </c>
      <c r="I902">
        <f t="shared" si="497"/>
        <v>80</v>
      </c>
      <c r="J902">
        <f t="shared" si="498"/>
        <v>12</v>
      </c>
      <c r="K902" s="1">
        <f t="shared" si="499"/>
        <v>43270</v>
      </c>
      <c r="L902" s="1">
        <f t="shared" si="500"/>
        <v>43252</v>
      </c>
      <c r="M902" s="1">
        <f t="shared" si="518"/>
        <v>43281</v>
      </c>
      <c r="N902" s="1">
        <f t="shared" si="501"/>
        <v>43191</v>
      </c>
      <c r="O902" s="1">
        <f t="shared" si="519"/>
        <v>43281</v>
      </c>
      <c r="P902" s="2">
        <f t="shared" si="520"/>
        <v>30</v>
      </c>
      <c r="Q902" s="2">
        <f t="shared" si="521"/>
        <v>10</v>
      </c>
      <c r="R902" s="2">
        <f t="shared" ca="1" si="522"/>
        <v>2018</v>
      </c>
      <c r="S902" s="2">
        <f t="shared" ca="1" si="523"/>
        <v>4</v>
      </c>
      <c r="T902" s="2">
        <f t="shared" ca="1" si="524"/>
        <v>12</v>
      </c>
      <c r="U902" s="2">
        <f t="shared" ca="1" si="502"/>
        <v>344</v>
      </c>
      <c r="V902" s="2">
        <f t="shared" ca="1" si="503"/>
        <v>344</v>
      </c>
      <c r="W902" s="2">
        <f t="shared" ca="1" si="504"/>
        <v>71</v>
      </c>
      <c r="X902" s="2">
        <f t="shared" ca="1" si="505"/>
        <v>12</v>
      </c>
      <c r="Y902" s="2">
        <f t="shared" ca="1" si="506"/>
        <v>36</v>
      </c>
      <c r="Z902" s="2">
        <f t="shared" ca="1" si="507"/>
        <v>0</v>
      </c>
      <c r="AA902" s="2">
        <f t="shared" ca="1" si="508"/>
        <v>-2</v>
      </c>
      <c r="AB902" s="2">
        <f t="shared" ca="1" si="509"/>
        <v>-6</v>
      </c>
      <c r="AC902" s="2" t="str">
        <f t="shared" ca="1" si="510"/>
        <v xml:space="preserve"> Current Quarter</v>
      </c>
      <c r="AD902" s="2" t="str">
        <f t="shared" ca="1" si="511"/>
        <v xml:space="preserve"> Current Month</v>
      </c>
      <c r="AE902" s="2" t="b">
        <f t="shared" ca="1" si="512"/>
        <v>1</v>
      </c>
      <c r="AF902" s="2" t="b">
        <f t="shared" ca="1" si="513"/>
        <v>0</v>
      </c>
      <c r="AG902" s="2" t="str">
        <f t="shared" si="514"/>
        <v>2018</v>
      </c>
      <c r="AH902" s="2" t="str">
        <f t="shared" si="515"/>
        <v>2</v>
      </c>
      <c r="AI902" t="str">
        <f t="shared" si="516"/>
        <v>06</v>
      </c>
      <c r="AJ902" s="2" t="str">
        <f t="shared" si="517"/>
        <v>2018 Q2</v>
      </c>
    </row>
    <row r="903" spans="1:36" x14ac:dyDescent="0.25">
      <c r="A903" s="1">
        <v>43271</v>
      </c>
      <c r="B903" s="2">
        <f t="shared" si="490"/>
        <v>2018</v>
      </c>
      <c r="C903" s="2">
        <f t="shared" si="491"/>
        <v>2</v>
      </c>
      <c r="D903" s="2">
        <f t="shared" si="492"/>
        <v>20182</v>
      </c>
      <c r="E903">
        <f t="shared" si="493"/>
        <v>6</v>
      </c>
      <c r="F903">
        <f t="shared" si="494"/>
        <v>201806</v>
      </c>
      <c r="G903">
        <f t="shared" si="495"/>
        <v>171</v>
      </c>
      <c r="H903">
        <f t="shared" si="496"/>
        <v>171</v>
      </c>
      <c r="I903">
        <f t="shared" si="497"/>
        <v>81</v>
      </c>
      <c r="J903">
        <f t="shared" si="498"/>
        <v>11</v>
      </c>
      <c r="K903" s="1">
        <f t="shared" si="499"/>
        <v>43271</v>
      </c>
      <c r="L903" s="1">
        <f t="shared" si="500"/>
        <v>43252</v>
      </c>
      <c r="M903" s="1">
        <f t="shared" si="518"/>
        <v>43281</v>
      </c>
      <c r="N903" s="1">
        <f t="shared" si="501"/>
        <v>43191</v>
      </c>
      <c r="O903" s="1">
        <f t="shared" si="519"/>
        <v>43281</v>
      </c>
      <c r="P903" s="2">
        <f t="shared" si="520"/>
        <v>30</v>
      </c>
      <c r="Q903" s="2">
        <f t="shared" si="521"/>
        <v>10</v>
      </c>
      <c r="R903" s="2">
        <f t="shared" ca="1" si="522"/>
        <v>2018</v>
      </c>
      <c r="S903" s="2">
        <f t="shared" ca="1" si="523"/>
        <v>4</v>
      </c>
      <c r="T903" s="2">
        <f t="shared" ca="1" si="524"/>
        <v>12</v>
      </c>
      <c r="U903" s="2">
        <f t="shared" ca="1" si="502"/>
        <v>344</v>
      </c>
      <c r="V903" s="2">
        <f t="shared" ca="1" si="503"/>
        <v>344</v>
      </c>
      <c r="W903" s="2">
        <f t="shared" ca="1" si="504"/>
        <v>71</v>
      </c>
      <c r="X903" s="2">
        <f t="shared" ca="1" si="505"/>
        <v>12</v>
      </c>
      <c r="Y903" s="2">
        <f t="shared" ca="1" si="506"/>
        <v>36</v>
      </c>
      <c r="Z903" s="2">
        <f t="shared" ca="1" si="507"/>
        <v>0</v>
      </c>
      <c r="AA903" s="2">
        <f t="shared" ca="1" si="508"/>
        <v>-2</v>
      </c>
      <c r="AB903" s="2">
        <f t="shared" ca="1" si="509"/>
        <v>-6</v>
      </c>
      <c r="AC903" s="2" t="str">
        <f t="shared" ca="1" si="510"/>
        <v xml:space="preserve"> Current Quarter</v>
      </c>
      <c r="AD903" s="2" t="str">
        <f t="shared" ca="1" si="511"/>
        <v xml:space="preserve"> Current Month</v>
      </c>
      <c r="AE903" s="2" t="b">
        <f t="shared" ca="1" si="512"/>
        <v>1</v>
      </c>
      <c r="AF903" s="2" t="b">
        <f t="shared" ca="1" si="513"/>
        <v>0</v>
      </c>
      <c r="AG903" s="2" t="str">
        <f t="shared" si="514"/>
        <v>2018</v>
      </c>
      <c r="AH903" s="2" t="str">
        <f t="shared" si="515"/>
        <v>2</v>
      </c>
      <c r="AI903" t="str">
        <f t="shared" si="516"/>
        <v>06</v>
      </c>
      <c r="AJ903" s="2" t="str">
        <f t="shared" si="517"/>
        <v>2018 Q2</v>
      </c>
    </row>
    <row r="904" spans="1:36" x14ac:dyDescent="0.25">
      <c r="A904" s="1">
        <v>43272</v>
      </c>
      <c r="B904" s="2">
        <f t="shared" si="490"/>
        <v>2018</v>
      </c>
      <c r="C904" s="2">
        <f t="shared" si="491"/>
        <v>2</v>
      </c>
      <c r="D904" s="2">
        <f t="shared" si="492"/>
        <v>20182</v>
      </c>
      <c r="E904">
        <f t="shared" si="493"/>
        <v>6</v>
      </c>
      <c r="F904">
        <f t="shared" si="494"/>
        <v>201806</v>
      </c>
      <c r="G904">
        <f t="shared" si="495"/>
        <v>172</v>
      </c>
      <c r="H904">
        <f t="shared" si="496"/>
        <v>172</v>
      </c>
      <c r="I904">
        <f t="shared" si="497"/>
        <v>82</v>
      </c>
      <c r="J904">
        <f t="shared" si="498"/>
        <v>10</v>
      </c>
      <c r="K904" s="1">
        <f t="shared" si="499"/>
        <v>43272</v>
      </c>
      <c r="L904" s="1">
        <f t="shared" si="500"/>
        <v>43252</v>
      </c>
      <c r="M904" s="1">
        <f t="shared" si="518"/>
        <v>43281</v>
      </c>
      <c r="N904" s="1">
        <f t="shared" si="501"/>
        <v>43191</v>
      </c>
      <c r="O904" s="1">
        <f t="shared" si="519"/>
        <v>43281</v>
      </c>
      <c r="P904" s="2">
        <f t="shared" si="520"/>
        <v>30</v>
      </c>
      <c r="Q904" s="2">
        <f t="shared" si="521"/>
        <v>10</v>
      </c>
      <c r="R904" s="2">
        <f t="shared" ca="1" si="522"/>
        <v>2018</v>
      </c>
      <c r="S904" s="2">
        <f t="shared" ca="1" si="523"/>
        <v>4</v>
      </c>
      <c r="T904" s="2">
        <f t="shared" ca="1" si="524"/>
        <v>12</v>
      </c>
      <c r="U904" s="2">
        <f t="shared" ca="1" si="502"/>
        <v>344</v>
      </c>
      <c r="V904" s="2">
        <f t="shared" ca="1" si="503"/>
        <v>344</v>
      </c>
      <c r="W904" s="2">
        <f t="shared" ca="1" si="504"/>
        <v>71</v>
      </c>
      <c r="X904" s="2">
        <f t="shared" ca="1" si="505"/>
        <v>12</v>
      </c>
      <c r="Y904" s="2">
        <f t="shared" ca="1" si="506"/>
        <v>36</v>
      </c>
      <c r="Z904" s="2">
        <f t="shared" ca="1" si="507"/>
        <v>0</v>
      </c>
      <c r="AA904" s="2">
        <f t="shared" ca="1" si="508"/>
        <v>-2</v>
      </c>
      <c r="AB904" s="2">
        <f t="shared" ca="1" si="509"/>
        <v>-6</v>
      </c>
      <c r="AC904" s="2" t="str">
        <f t="shared" ca="1" si="510"/>
        <v xml:space="preserve"> Current Quarter</v>
      </c>
      <c r="AD904" s="2" t="str">
        <f t="shared" ca="1" si="511"/>
        <v xml:space="preserve"> Current Month</v>
      </c>
      <c r="AE904" s="2" t="b">
        <f t="shared" ca="1" si="512"/>
        <v>1</v>
      </c>
      <c r="AF904" s="2" t="b">
        <f t="shared" ca="1" si="513"/>
        <v>0</v>
      </c>
      <c r="AG904" s="2" t="str">
        <f t="shared" si="514"/>
        <v>2018</v>
      </c>
      <c r="AH904" s="2" t="str">
        <f t="shared" si="515"/>
        <v>2</v>
      </c>
      <c r="AI904" t="str">
        <f t="shared" si="516"/>
        <v>06</v>
      </c>
      <c r="AJ904" s="2" t="str">
        <f t="shared" si="517"/>
        <v>2018 Q2</v>
      </c>
    </row>
    <row r="905" spans="1:36" x14ac:dyDescent="0.25">
      <c r="A905" s="1">
        <v>43273</v>
      </c>
      <c r="B905" s="2">
        <f t="shared" si="490"/>
        <v>2018</v>
      </c>
      <c r="C905" s="2">
        <f t="shared" si="491"/>
        <v>2</v>
      </c>
      <c r="D905" s="2">
        <f t="shared" si="492"/>
        <v>20182</v>
      </c>
      <c r="E905">
        <f t="shared" si="493"/>
        <v>6</v>
      </c>
      <c r="F905">
        <f t="shared" si="494"/>
        <v>201806</v>
      </c>
      <c r="G905">
        <f t="shared" si="495"/>
        <v>173</v>
      </c>
      <c r="H905">
        <f t="shared" si="496"/>
        <v>173</v>
      </c>
      <c r="I905">
        <f t="shared" si="497"/>
        <v>83</v>
      </c>
      <c r="J905">
        <f t="shared" si="498"/>
        <v>9</v>
      </c>
      <c r="K905" s="1">
        <f t="shared" si="499"/>
        <v>43273</v>
      </c>
      <c r="L905" s="1">
        <f t="shared" si="500"/>
        <v>43252</v>
      </c>
      <c r="M905" s="1">
        <f t="shared" si="518"/>
        <v>43281</v>
      </c>
      <c r="N905" s="1">
        <f t="shared" si="501"/>
        <v>43191</v>
      </c>
      <c r="O905" s="1">
        <f t="shared" si="519"/>
        <v>43281</v>
      </c>
      <c r="P905" s="2">
        <f t="shared" si="520"/>
        <v>30</v>
      </c>
      <c r="Q905" s="2">
        <f t="shared" si="521"/>
        <v>10</v>
      </c>
      <c r="R905" s="2">
        <f t="shared" ca="1" si="522"/>
        <v>2018</v>
      </c>
      <c r="S905" s="2">
        <f t="shared" ca="1" si="523"/>
        <v>4</v>
      </c>
      <c r="T905" s="2">
        <f t="shared" ca="1" si="524"/>
        <v>12</v>
      </c>
      <c r="U905" s="2">
        <f t="shared" ca="1" si="502"/>
        <v>344</v>
      </c>
      <c r="V905" s="2">
        <f t="shared" ca="1" si="503"/>
        <v>344</v>
      </c>
      <c r="W905" s="2">
        <f t="shared" ca="1" si="504"/>
        <v>71</v>
      </c>
      <c r="X905" s="2">
        <f t="shared" ca="1" si="505"/>
        <v>12</v>
      </c>
      <c r="Y905" s="2">
        <f t="shared" ca="1" si="506"/>
        <v>36</v>
      </c>
      <c r="Z905" s="2">
        <f t="shared" ca="1" si="507"/>
        <v>0</v>
      </c>
      <c r="AA905" s="2">
        <f t="shared" ca="1" si="508"/>
        <v>-2</v>
      </c>
      <c r="AB905" s="2">
        <f t="shared" ca="1" si="509"/>
        <v>-6</v>
      </c>
      <c r="AC905" s="2" t="str">
        <f t="shared" ca="1" si="510"/>
        <v xml:space="preserve"> Current Quarter</v>
      </c>
      <c r="AD905" s="2" t="str">
        <f t="shared" ca="1" si="511"/>
        <v xml:space="preserve"> Current Month</v>
      </c>
      <c r="AE905" s="2" t="b">
        <f t="shared" ca="1" si="512"/>
        <v>1</v>
      </c>
      <c r="AF905" s="2" t="b">
        <f t="shared" ca="1" si="513"/>
        <v>0</v>
      </c>
      <c r="AG905" s="2" t="str">
        <f t="shared" si="514"/>
        <v>2018</v>
      </c>
      <c r="AH905" s="2" t="str">
        <f t="shared" si="515"/>
        <v>2</v>
      </c>
      <c r="AI905" t="str">
        <f t="shared" si="516"/>
        <v>06</v>
      </c>
      <c r="AJ905" s="2" t="str">
        <f t="shared" si="517"/>
        <v>2018 Q2</v>
      </c>
    </row>
    <row r="906" spans="1:36" x14ac:dyDescent="0.25">
      <c r="A906" s="1">
        <v>43274</v>
      </c>
      <c r="B906" s="2">
        <f t="shared" si="490"/>
        <v>2018</v>
      </c>
      <c r="C906" s="2">
        <f t="shared" si="491"/>
        <v>2</v>
      </c>
      <c r="D906" s="2">
        <f t="shared" si="492"/>
        <v>20182</v>
      </c>
      <c r="E906">
        <f t="shared" si="493"/>
        <v>6</v>
      </c>
      <c r="F906">
        <f t="shared" si="494"/>
        <v>201806</v>
      </c>
      <c r="G906">
        <f t="shared" si="495"/>
        <v>174</v>
      </c>
      <c r="H906">
        <f t="shared" si="496"/>
        <v>174</v>
      </c>
      <c r="I906">
        <f t="shared" si="497"/>
        <v>84</v>
      </c>
      <c r="J906">
        <f t="shared" si="498"/>
        <v>8</v>
      </c>
      <c r="K906" s="1">
        <f t="shared" si="499"/>
        <v>43274</v>
      </c>
      <c r="L906" s="1">
        <f t="shared" si="500"/>
        <v>43252</v>
      </c>
      <c r="M906" s="1">
        <f t="shared" si="518"/>
        <v>43281</v>
      </c>
      <c r="N906" s="1">
        <f t="shared" si="501"/>
        <v>43191</v>
      </c>
      <c r="O906" s="1">
        <f t="shared" si="519"/>
        <v>43281</v>
      </c>
      <c r="P906" s="2">
        <f t="shared" si="520"/>
        <v>30</v>
      </c>
      <c r="Q906" s="2">
        <f t="shared" si="521"/>
        <v>10</v>
      </c>
      <c r="R906" s="2">
        <f t="shared" ca="1" si="522"/>
        <v>2018</v>
      </c>
      <c r="S906" s="2">
        <f t="shared" ca="1" si="523"/>
        <v>4</v>
      </c>
      <c r="T906" s="2">
        <f t="shared" ca="1" si="524"/>
        <v>12</v>
      </c>
      <c r="U906" s="2">
        <f t="shared" ca="1" si="502"/>
        <v>344</v>
      </c>
      <c r="V906" s="2">
        <f t="shared" ca="1" si="503"/>
        <v>344</v>
      </c>
      <c r="W906" s="2">
        <f t="shared" ca="1" si="504"/>
        <v>71</v>
      </c>
      <c r="X906" s="2">
        <f t="shared" ca="1" si="505"/>
        <v>12</v>
      </c>
      <c r="Y906" s="2">
        <f t="shared" ca="1" si="506"/>
        <v>36</v>
      </c>
      <c r="Z906" s="2">
        <f t="shared" ca="1" si="507"/>
        <v>0</v>
      </c>
      <c r="AA906" s="2">
        <f t="shared" ca="1" si="508"/>
        <v>-2</v>
      </c>
      <c r="AB906" s="2">
        <f t="shared" ca="1" si="509"/>
        <v>-6</v>
      </c>
      <c r="AC906" s="2" t="str">
        <f t="shared" ca="1" si="510"/>
        <v xml:space="preserve"> Current Quarter</v>
      </c>
      <c r="AD906" s="2" t="str">
        <f t="shared" ca="1" si="511"/>
        <v xml:space="preserve"> Current Month</v>
      </c>
      <c r="AE906" s="2" t="b">
        <f t="shared" ca="1" si="512"/>
        <v>1</v>
      </c>
      <c r="AF906" s="2" t="b">
        <f t="shared" ca="1" si="513"/>
        <v>0</v>
      </c>
      <c r="AG906" s="2" t="str">
        <f t="shared" si="514"/>
        <v>2018</v>
      </c>
      <c r="AH906" s="2" t="str">
        <f t="shared" si="515"/>
        <v>2</v>
      </c>
      <c r="AI906" t="str">
        <f t="shared" si="516"/>
        <v>06</v>
      </c>
      <c r="AJ906" s="2" t="str">
        <f t="shared" si="517"/>
        <v>2018 Q2</v>
      </c>
    </row>
    <row r="907" spans="1:36" x14ac:dyDescent="0.25">
      <c r="A907" s="1">
        <v>43275</v>
      </c>
      <c r="B907" s="2">
        <f t="shared" si="490"/>
        <v>2018</v>
      </c>
      <c r="C907" s="2">
        <f t="shared" si="491"/>
        <v>2</v>
      </c>
      <c r="D907" s="2">
        <f t="shared" si="492"/>
        <v>20182</v>
      </c>
      <c r="E907">
        <f t="shared" si="493"/>
        <v>6</v>
      </c>
      <c r="F907">
        <f t="shared" si="494"/>
        <v>201806</v>
      </c>
      <c r="G907">
        <f t="shared" si="495"/>
        <v>175</v>
      </c>
      <c r="H907">
        <f t="shared" si="496"/>
        <v>175</v>
      </c>
      <c r="I907">
        <f t="shared" si="497"/>
        <v>85</v>
      </c>
      <c r="J907">
        <f t="shared" si="498"/>
        <v>7</v>
      </c>
      <c r="K907" s="1">
        <f t="shared" si="499"/>
        <v>43275</v>
      </c>
      <c r="L907" s="1">
        <f t="shared" si="500"/>
        <v>43252</v>
      </c>
      <c r="M907" s="1">
        <f t="shared" si="518"/>
        <v>43281</v>
      </c>
      <c r="N907" s="1">
        <f t="shared" si="501"/>
        <v>43191</v>
      </c>
      <c r="O907" s="1">
        <f t="shared" si="519"/>
        <v>43281</v>
      </c>
      <c r="P907" s="2">
        <f t="shared" si="520"/>
        <v>30</v>
      </c>
      <c r="Q907" s="2">
        <f t="shared" si="521"/>
        <v>10</v>
      </c>
      <c r="R907" s="2">
        <f t="shared" ca="1" si="522"/>
        <v>2018</v>
      </c>
      <c r="S907" s="2">
        <f t="shared" ca="1" si="523"/>
        <v>4</v>
      </c>
      <c r="T907" s="2">
        <f t="shared" ca="1" si="524"/>
        <v>12</v>
      </c>
      <c r="U907" s="2">
        <f t="shared" ca="1" si="502"/>
        <v>344</v>
      </c>
      <c r="V907" s="2">
        <f t="shared" ca="1" si="503"/>
        <v>344</v>
      </c>
      <c r="W907" s="2">
        <f t="shared" ca="1" si="504"/>
        <v>71</v>
      </c>
      <c r="X907" s="2">
        <f t="shared" ca="1" si="505"/>
        <v>12</v>
      </c>
      <c r="Y907" s="2">
        <f t="shared" ca="1" si="506"/>
        <v>36</v>
      </c>
      <c r="Z907" s="2">
        <f t="shared" ca="1" si="507"/>
        <v>0</v>
      </c>
      <c r="AA907" s="2">
        <f t="shared" ca="1" si="508"/>
        <v>-2</v>
      </c>
      <c r="AB907" s="2">
        <f t="shared" ca="1" si="509"/>
        <v>-6</v>
      </c>
      <c r="AC907" s="2" t="str">
        <f t="shared" ca="1" si="510"/>
        <v xml:space="preserve"> Current Quarter</v>
      </c>
      <c r="AD907" s="2" t="str">
        <f t="shared" ca="1" si="511"/>
        <v xml:space="preserve"> Current Month</v>
      </c>
      <c r="AE907" s="2" t="b">
        <f t="shared" ca="1" si="512"/>
        <v>1</v>
      </c>
      <c r="AF907" s="2" t="b">
        <f t="shared" ca="1" si="513"/>
        <v>0</v>
      </c>
      <c r="AG907" s="2" t="str">
        <f t="shared" si="514"/>
        <v>2018</v>
      </c>
      <c r="AH907" s="2" t="str">
        <f t="shared" si="515"/>
        <v>2</v>
      </c>
      <c r="AI907" t="str">
        <f t="shared" si="516"/>
        <v>06</v>
      </c>
      <c r="AJ907" s="2" t="str">
        <f t="shared" si="517"/>
        <v>2018 Q2</v>
      </c>
    </row>
    <row r="908" spans="1:36" x14ac:dyDescent="0.25">
      <c r="A908" s="1">
        <v>43276</v>
      </c>
      <c r="B908" s="2">
        <f t="shared" si="490"/>
        <v>2018</v>
      </c>
      <c r="C908" s="2">
        <f t="shared" si="491"/>
        <v>2</v>
      </c>
      <c r="D908" s="2">
        <f t="shared" si="492"/>
        <v>20182</v>
      </c>
      <c r="E908">
        <f t="shared" si="493"/>
        <v>6</v>
      </c>
      <c r="F908">
        <f t="shared" si="494"/>
        <v>201806</v>
      </c>
      <c r="G908">
        <f t="shared" si="495"/>
        <v>176</v>
      </c>
      <c r="H908">
        <f t="shared" si="496"/>
        <v>176</v>
      </c>
      <c r="I908">
        <f t="shared" si="497"/>
        <v>86</v>
      </c>
      <c r="J908">
        <f t="shared" si="498"/>
        <v>6</v>
      </c>
      <c r="K908" s="1">
        <f t="shared" si="499"/>
        <v>43276</v>
      </c>
      <c r="L908" s="1">
        <f t="shared" si="500"/>
        <v>43252</v>
      </c>
      <c r="M908" s="1">
        <f t="shared" si="518"/>
        <v>43281</v>
      </c>
      <c r="N908" s="1">
        <f t="shared" si="501"/>
        <v>43191</v>
      </c>
      <c r="O908" s="1">
        <f t="shared" si="519"/>
        <v>43281</v>
      </c>
      <c r="P908" s="2">
        <f t="shared" si="520"/>
        <v>30</v>
      </c>
      <c r="Q908" s="2">
        <f t="shared" si="521"/>
        <v>10</v>
      </c>
      <c r="R908" s="2">
        <f t="shared" ca="1" si="522"/>
        <v>2018</v>
      </c>
      <c r="S908" s="2">
        <f t="shared" ca="1" si="523"/>
        <v>4</v>
      </c>
      <c r="T908" s="2">
        <f t="shared" ca="1" si="524"/>
        <v>12</v>
      </c>
      <c r="U908" s="2">
        <f t="shared" ca="1" si="502"/>
        <v>344</v>
      </c>
      <c r="V908" s="2">
        <f t="shared" ca="1" si="503"/>
        <v>344</v>
      </c>
      <c r="W908" s="2">
        <f t="shared" ca="1" si="504"/>
        <v>71</v>
      </c>
      <c r="X908" s="2">
        <f t="shared" ca="1" si="505"/>
        <v>12</v>
      </c>
      <c r="Y908" s="2">
        <f t="shared" ca="1" si="506"/>
        <v>36</v>
      </c>
      <c r="Z908" s="2">
        <f t="shared" ca="1" si="507"/>
        <v>0</v>
      </c>
      <c r="AA908" s="2">
        <f t="shared" ca="1" si="508"/>
        <v>-2</v>
      </c>
      <c r="AB908" s="2">
        <f t="shared" ca="1" si="509"/>
        <v>-6</v>
      </c>
      <c r="AC908" s="2" t="str">
        <f t="shared" ca="1" si="510"/>
        <v xml:space="preserve"> Current Quarter</v>
      </c>
      <c r="AD908" s="2" t="str">
        <f t="shared" ca="1" si="511"/>
        <v xml:space="preserve"> Current Month</v>
      </c>
      <c r="AE908" s="2" t="b">
        <f t="shared" ca="1" si="512"/>
        <v>1</v>
      </c>
      <c r="AF908" s="2" t="b">
        <f t="shared" ca="1" si="513"/>
        <v>0</v>
      </c>
      <c r="AG908" s="2" t="str">
        <f t="shared" si="514"/>
        <v>2018</v>
      </c>
      <c r="AH908" s="2" t="str">
        <f t="shared" si="515"/>
        <v>2</v>
      </c>
      <c r="AI908" t="str">
        <f t="shared" si="516"/>
        <v>06</v>
      </c>
      <c r="AJ908" s="2" t="str">
        <f t="shared" si="517"/>
        <v>2018 Q2</v>
      </c>
    </row>
    <row r="909" spans="1:36" x14ac:dyDescent="0.25">
      <c r="A909" s="1">
        <v>43277</v>
      </c>
      <c r="B909" s="2">
        <f t="shared" si="490"/>
        <v>2018</v>
      </c>
      <c r="C909" s="2">
        <f t="shared" si="491"/>
        <v>2</v>
      </c>
      <c r="D909" s="2">
        <f t="shared" si="492"/>
        <v>20182</v>
      </c>
      <c r="E909">
        <f t="shared" si="493"/>
        <v>6</v>
      </c>
      <c r="F909">
        <f t="shared" si="494"/>
        <v>201806</v>
      </c>
      <c r="G909">
        <f t="shared" si="495"/>
        <v>177</v>
      </c>
      <c r="H909">
        <f t="shared" si="496"/>
        <v>177</v>
      </c>
      <c r="I909">
        <f t="shared" si="497"/>
        <v>87</v>
      </c>
      <c r="J909">
        <f t="shared" si="498"/>
        <v>5</v>
      </c>
      <c r="K909" s="1">
        <f t="shared" si="499"/>
        <v>43277</v>
      </c>
      <c r="L909" s="1">
        <f t="shared" si="500"/>
        <v>43252</v>
      </c>
      <c r="M909" s="1">
        <f t="shared" si="518"/>
        <v>43281</v>
      </c>
      <c r="N909" s="1">
        <f t="shared" si="501"/>
        <v>43191</v>
      </c>
      <c r="O909" s="1">
        <f t="shared" si="519"/>
        <v>43281</v>
      </c>
      <c r="P909" s="2">
        <f t="shared" si="520"/>
        <v>30</v>
      </c>
      <c r="Q909" s="2">
        <f t="shared" si="521"/>
        <v>10</v>
      </c>
      <c r="R909" s="2">
        <f t="shared" ca="1" si="522"/>
        <v>2018</v>
      </c>
      <c r="S909" s="2">
        <f t="shared" ca="1" si="523"/>
        <v>4</v>
      </c>
      <c r="T909" s="2">
        <f t="shared" ca="1" si="524"/>
        <v>12</v>
      </c>
      <c r="U909" s="2">
        <f t="shared" ca="1" si="502"/>
        <v>344</v>
      </c>
      <c r="V909" s="2">
        <f t="shared" ca="1" si="503"/>
        <v>344</v>
      </c>
      <c r="W909" s="2">
        <f t="shared" ca="1" si="504"/>
        <v>71</v>
      </c>
      <c r="X909" s="2">
        <f t="shared" ca="1" si="505"/>
        <v>12</v>
      </c>
      <c r="Y909" s="2">
        <f t="shared" ca="1" si="506"/>
        <v>36</v>
      </c>
      <c r="Z909" s="2">
        <f t="shared" ca="1" si="507"/>
        <v>0</v>
      </c>
      <c r="AA909" s="2">
        <f t="shared" ca="1" si="508"/>
        <v>-2</v>
      </c>
      <c r="AB909" s="2">
        <f t="shared" ca="1" si="509"/>
        <v>-6</v>
      </c>
      <c r="AC909" s="2" t="str">
        <f t="shared" ca="1" si="510"/>
        <v xml:space="preserve"> Current Quarter</v>
      </c>
      <c r="AD909" s="2" t="str">
        <f t="shared" ca="1" si="511"/>
        <v xml:space="preserve"> Current Month</v>
      </c>
      <c r="AE909" s="2" t="b">
        <f t="shared" ca="1" si="512"/>
        <v>1</v>
      </c>
      <c r="AF909" s="2" t="b">
        <f t="shared" ca="1" si="513"/>
        <v>0</v>
      </c>
      <c r="AG909" s="2" t="str">
        <f t="shared" si="514"/>
        <v>2018</v>
      </c>
      <c r="AH909" s="2" t="str">
        <f t="shared" si="515"/>
        <v>2</v>
      </c>
      <c r="AI909" t="str">
        <f t="shared" si="516"/>
        <v>06</v>
      </c>
      <c r="AJ909" s="2" t="str">
        <f t="shared" si="517"/>
        <v>2018 Q2</v>
      </c>
    </row>
    <row r="910" spans="1:36" x14ac:dyDescent="0.25">
      <c r="A910" s="1">
        <v>43278</v>
      </c>
      <c r="B910" s="2">
        <f t="shared" si="490"/>
        <v>2018</v>
      </c>
      <c r="C910" s="2">
        <f t="shared" si="491"/>
        <v>2</v>
      </c>
      <c r="D910" s="2">
        <f t="shared" si="492"/>
        <v>20182</v>
      </c>
      <c r="E910">
        <f t="shared" si="493"/>
        <v>6</v>
      </c>
      <c r="F910">
        <f t="shared" si="494"/>
        <v>201806</v>
      </c>
      <c r="G910">
        <f t="shared" si="495"/>
        <v>178</v>
      </c>
      <c r="H910">
        <f t="shared" si="496"/>
        <v>178</v>
      </c>
      <c r="I910">
        <f t="shared" si="497"/>
        <v>88</v>
      </c>
      <c r="J910">
        <f t="shared" si="498"/>
        <v>4</v>
      </c>
      <c r="K910" s="1">
        <f t="shared" si="499"/>
        <v>43278</v>
      </c>
      <c r="L910" s="1">
        <f t="shared" si="500"/>
        <v>43252</v>
      </c>
      <c r="M910" s="1">
        <f t="shared" si="518"/>
        <v>43281</v>
      </c>
      <c r="N910" s="1">
        <f t="shared" si="501"/>
        <v>43191</v>
      </c>
      <c r="O910" s="1">
        <f t="shared" si="519"/>
        <v>43281</v>
      </c>
      <c r="P910" s="2">
        <f t="shared" si="520"/>
        <v>30</v>
      </c>
      <c r="Q910" s="2">
        <f t="shared" si="521"/>
        <v>10</v>
      </c>
      <c r="R910" s="2">
        <f t="shared" ca="1" si="522"/>
        <v>2018</v>
      </c>
      <c r="S910" s="2">
        <f t="shared" ca="1" si="523"/>
        <v>4</v>
      </c>
      <c r="T910" s="2">
        <f t="shared" ca="1" si="524"/>
        <v>12</v>
      </c>
      <c r="U910" s="2">
        <f t="shared" ca="1" si="502"/>
        <v>344</v>
      </c>
      <c r="V910" s="2">
        <f t="shared" ca="1" si="503"/>
        <v>344</v>
      </c>
      <c r="W910" s="2">
        <f t="shared" ca="1" si="504"/>
        <v>71</v>
      </c>
      <c r="X910" s="2">
        <f t="shared" ca="1" si="505"/>
        <v>12</v>
      </c>
      <c r="Y910" s="2">
        <f t="shared" ca="1" si="506"/>
        <v>36</v>
      </c>
      <c r="Z910" s="2">
        <f t="shared" ca="1" si="507"/>
        <v>0</v>
      </c>
      <c r="AA910" s="2">
        <f t="shared" ca="1" si="508"/>
        <v>-2</v>
      </c>
      <c r="AB910" s="2">
        <f t="shared" ca="1" si="509"/>
        <v>-6</v>
      </c>
      <c r="AC910" s="2" t="str">
        <f t="shared" ca="1" si="510"/>
        <v xml:space="preserve"> Current Quarter</v>
      </c>
      <c r="AD910" s="2" t="str">
        <f t="shared" ca="1" si="511"/>
        <v xml:space="preserve"> Current Month</v>
      </c>
      <c r="AE910" s="2" t="b">
        <f t="shared" ca="1" si="512"/>
        <v>1</v>
      </c>
      <c r="AF910" s="2" t="b">
        <f t="shared" ca="1" si="513"/>
        <v>0</v>
      </c>
      <c r="AG910" s="2" t="str">
        <f t="shared" si="514"/>
        <v>2018</v>
      </c>
      <c r="AH910" s="2" t="str">
        <f t="shared" si="515"/>
        <v>2</v>
      </c>
      <c r="AI910" t="str">
        <f t="shared" si="516"/>
        <v>06</v>
      </c>
      <c r="AJ910" s="2" t="str">
        <f t="shared" si="517"/>
        <v>2018 Q2</v>
      </c>
    </row>
    <row r="911" spans="1:36" x14ac:dyDescent="0.25">
      <c r="A911" s="1">
        <v>43279</v>
      </c>
      <c r="B911" s="2">
        <f t="shared" si="490"/>
        <v>2018</v>
      </c>
      <c r="C911" s="2">
        <f t="shared" si="491"/>
        <v>2</v>
      </c>
      <c r="D911" s="2">
        <f t="shared" si="492"/>
        <v>20182</v>
      </c>
      <c r="E911">
        <f t="shared" si="493"/>
        <v>6</v>
      </c>
      <c r="F911">
        <f t="shared" si="494"/>
        <v>201806</v>
      </c>
      <c r="G911">
        <f t="shared" si="495"/>
        <v>179</v>
      </c>
      <c r="H911">
        <f t="shared" si="496"/>
        <v>179</v>
      </c>
      <c r="I911">
        <f t="shared" si="497"/>
        <v>89</v>
      </c>
      <c r="J911">
        <f t="shared" si="498"/>
        <v>3</v>
      </c>
      <c r="K911" s="1">
        <f t="shared" si="499"/>
        <v>43279</v>
      </c>
      <c r="L911" s="1">
        <f t="shared" si="500"/>
        <v>43252</v>
      </c>
      <c r="M911" s="1">
        <f t="shared" si="518"/>
        <v>43281</v>
      </c>
      <c r="N911" s="1">
        <f t="shared" si="501"/>
        <v>43191</v>
      </c>
      <c r="O911" s="1">
        <f t="shared" si="519"/>
        <v>43281</v>
      </c>
      <c r="P911" s="2">
        <f t="shared" si="520"/>
        <v>30</v>
      </c>
      <c r="Q911" s="2">
        <f t="shared" si="521"/>
        <v>10</v>
      </c>
      <c r="R911" s="2">
        <f t="shared" ca="1" si="522"/>
        <v>2018</v>
      </c>
      <c r="S911" s="2">
        <f t="shared" ca="1" si="523"/>
        <v>4</v>
      </c>
      <c r="T911" s="2">
        <f t="shared" ca="1" si="524"/>
        <v>12</v>
      </c>
      <c r="U911" s="2">
        <f t="shared" ca="1" si="502"/>
        <v>344</v>
      </c>
      <c r="V911" s="2">
        <f t="shared" ca="1" si="503"/>
        <v>344</v>
      </c>
      <c r="W911" s="2">
        <f t="shared" ca="1" si="504"/>
        <v>71</v>
      </c>
      <c r="X911" s="2">
        <f t="shared" ca="1" si="505"/>
        <v>12</v>
      </c>
      <c r="Y911" s="2">
        <f t="shared" ca="1" si="506"/>
        <v>36</v>
      </c>
      <c r="Z911" s="2">
        <f t="shared" ca="1" si="507"/>
        <v>0</v>
      </c>
      <c r="AA911" s="2">
        <f t="shared" ca="1" si="508"/>
        <v>-2</v>
      </c>
      <c r="AB911" s="2">
        <f t="shared" ca="1" si="509"/>
        <v>-6</v>
      </c>
      <c r="AC911" s="2" t="str">
        <f t="shared" ca="1" si="510"/>
        <v xml:space="preserve"> Current Quarter</v>
      </c>
      <c r="AD911" s="2" t="str">
        <f t="shared" ca="1" si="511"/>
        <v xml:space="preserve"> Current Month</v>
      </c>
      <c r="AE911" s="2" t="b">
        <f t="shared" ca="1" si="512"/>
        <v>1</v>
      </c>
      <c r="AF911" s="2" t="b">
        <f t="shared" ca="1" si="513"/>
        <v>0</v>
      </c>
      <c r="AG911" s="2" t="str">
        <f t="shared" si="514"/>
        <v>2018</v>
      </c>
      <c r="AH911" s="2" t="str">
        <f t="shared" si="515"/>
        <v>2</v>
      </c>
      <c r="AI911" t="str">
        <f t="shared" si="516"/>
        <v>06</v>
      </c>
      <c r="AJ911" s="2" t="str">
        <f t="shared" si="517"/>
        <v>2018 Q2</v>
      </c>
    </row>
    <row r="912" spans="1:36" x14ac:dyDescent="0.25">
      <c r="A912" s="1">
        <v>43280</v>
      </c>
      <c r="B912" s="2">
        <f t="shared" si="490"/>
        <v>2018</v>
      </c>
      <c r="C912" s="2">
        <f t="shared" si="491"/>
        <v>2</v>
      </c>
      <c r="D912" s="2">
        <f t="shared" si="492"/>
        <v>20182</v>
      </c>
      <c r="E912">
        <f t="shared" si="493"/>
        <v>6</v>
      </c>
      <c r="F912">
        <f t="shared" si="494"/>
        <v>201806</v>
      </c>
      <c r="G912">
        <f t="shared" si="495"/>
        <v>180</v>
      </c>
      <c r="H912">
        <f t="shared" si="496"/>
        <v>180</v>
      </c>
      <c r="I912">
        <f t="shared" si="497"/>
        <v>90</v>
      </c>
      <c r="J912">
        <f t="shared" si="498"/>
        <v>2</v>
      </c>
      <c r="K912" s="1">
        <f t="shared" si="499"/>
        <v>43280</v>
      </c>
      <c r="L912" s="1">
        <f t="shared" si="500"/>
        <v>43252</v>
      </c>
      <c r="M912" s="1">
        <f t="shared" si="518"/>
        <v>43281</v>
      </c>
      <c r="N912" s="1">
        <f t="shared" si="501"/>
        <v>43191</v>
      </c>
      <c r="O912" s="1">
        <f t="shared" si="519"/>
        <v>43281</v>
      </c>
      <c r="P912" s="2">
        <f t="shared" si="520"/>
        <v>30</v>
      </c>
      <c r="Q912" s="2">
        <f t="shared" si="521"/>
        <v>10</v>
      </c>
      <c r="R912" s="2">
        <f t="shared" ca="1" si="522"/>
        <v>2018</v>
      </c>
      <c r="S912" s="2">
        <f t="shared" ca="1" si="523"/>
        <v>4</v>
      </c>
      <c r="T912" s="2">
        <f t="shared" ca="1" si="524"/>
        <v>12</v>
      </c>
      <c r="U912" s="2">
        <f t="shared" ca="1" si="502"/>
        <v>344</v>
      </c>
      <c r="V912" s="2">
        <f t="shared" ca="1" si="503"/>
        <v>344</v>
      </c>
      <c r="W912" s="2">
        <f t="shared" ca="1" si="504"/>
        <v>71</v>
      </c>
      <c r="X912" s="2">
        <f t="shared" ca="1" si="505"/>
        <v>12</v>
      </c>
      <c r="Y912" s="2">
        <f t="shared" ca="1" si="506"/>
        <v>36</v>
      </c>
      <c r="Z912" s="2">
        <f t="shared" ca="1" si="507"/>
        <v>0</v>
      </c>
      <c r="AA912" s="2">
        <f t="shared" ca="1" si="508"/>
        <v>-2</v>
      </c>
      <c r="AB912" s="2">
        <f t="shared" ca="1" si="509"/>
        <v>-6</v>
      </c>
      <c r="AC912" s="2" t="str">
        <f t="shared" ca="1" si="510"/>
        <v xml:space="preserve"> Current Quarter</v>
      </c>
      <c r="AD912" s="2" t="str">
        <f t="shared" ca="1" si="511"/>
        <v xml:space="preserve"> Current Month</v>
      </c>
      <c r="AE912" s="2" t="b">
        <f t="shared" ca="1" si="512"/>
        <v>1</v>
      </c>
      <c r="AF912" s="2" t="b">
        <f t="shared" ca="1" si="513"/>
        <v>0</v>
      </c>
      <c r="AG912" s="2" t="str">
        <f t="shared" si="514"/>
        <v>2018</v>
      </c>
      <c r="AH912" s="2" t="str">
        <f t="shared" si="515"/>
        <v>2</v>
      </c>
      <c r="AI912" t="str">
        <f t="shared" si="516"/>
        <v>06</v>
      </c>
      <c r="AJ912" s="2" t="str">
        <f t="shared" si="517"/>
        <v>2018 Q2</v>
      </c>
    </row>
    <row r="913" spans="1:36" x14ac:dyDescent="0.25">
      <c r="A913" s="1">
        <v>43281</v>
      </c>
      <c r="B913" s="2">
        <f t="shared" si="490"/>
        <v>2018</v>
      </c>
      <c r="C913" s="2">
        <f t="shared" si="491"/>
        <v>2</v>
      </c>
      <c r="D913" s="2">
        <f t="shared" si="492"/>
        <v>20182</v>
      </c>
      <c r="E913">
        <f t="shared" si="493"/>
        <v>6</v>
      </c>
      <c r="F913">
        <f t="shared" si="494"/>
        <v>201806</v>
      </c>
      <c r="G913">
        <f t="shared" si="495"/>
        <v>181</v>
      </c>
      <c r="H913">
        <f t="shared" si="496"/>
        <v>181</v>
      </c>
      <c r="I913">
        <f t="shared" si="497"/>
        <v>91</v>
      </c>
      <c r="J913">
        <f t="shared" si="498"/>
        <v>1</v>
      </c>
      <c r="K913" s="1">
        <f t="shared" si="499"/>
        <v>43281</v>
      </c>
      <c r="L913" s="1">
        <f t="shared" si="500"/>
        <v>43252</v>
      </c>
      <c r="M913" s="1">
        <f t="shared" si="518"/>
        <v>43281</v>
      </c>
      <c r="N913" s="1">
        <f t="shared" si="501"/>
        <v>43191</v>
      </c>
      <c r="O913" s="1">
        <f t="shared" si="519"/>
        <v>43281</v>
      </c>
      <c r="P913" s="2">
        <f t="shared" si="520"/>
        <v>30</v>
      </c>
      <c r="Q913" s="2">
        <f t="shared" si="521"/>
        <v>10</v>
      </c>
      <c r="R913" s="2">
        <f t="shared" ca="1" si="522"/>
        <v>2018</v>
      </c>
      <c r="S913" s="2">
        <f t="shared" ca="1" si="523"/>
        <v>4</v>
      </c>
      <c r="T913" s="2">
        <f t="shared" ca="1" si="524"/>
        <v>12</v>
      </c>
      <c r="U913" s="2">
        <f t="shared" ca="1" si="502"/>
        <v>344</v>
      </c>
      <c r="V913" s="2">
        <f t="shared" ca="1" si="503"/>
        <v>344</v>
      </c>
      <c r="W913" s="2">
        <f t="shared" ca="1" si="504"/>
        <v>71</v>
      </c>
      <c r="X913" s="2">
        <f t="shared" ca="1" si="505"/>
        <v>12</v>
      </c>
      <c r="Y913" s="2">
        <f t="shared" ca="1" si="506"/>
        <v>36</v>
      </c>
      <c r="Z913" s="2">
        <f t="shared" ca="1" si="507"/>
        <v>0</v>
      </c>
      <c r="AA913" s="2">
        <f t="shared" ca="1" si="508"/>
        <v>-2</v>
      </c>
      <c r="AB913" s="2">
        <f t="shared" ca="1" si="509"/>
        <v>-6</v>
      </c>
      <c r="AC913" s="2" t="str">
        <f t="shared" ca="1" si="510"/>
        <v xml:space="preserve"> Current Quarter</v>
      </c>
      <c r="AD913" s="2" t="str">
        <f t="shared" ca="1" si="511"/>
        <v xml:space="preserve"> Current Month</v>
      </c>
      <c r="AE913" s="2" t="b">
        <f t="shared" ca="1" si="512"/>
        <v>1</v>
      </c>
      <c r="AF913" s="2" t="b">
        <f t="shared" ca="1" si="513"/>
        <v>0</v>
      </c>
      <c r="AG913" s="2" t="str">
        <f t="shared" si="514"/>
        <v>2018</v>
      </c>
      <c r="AH913" s="2" t="str">
        <f t="shared" si="515"/>
        <v>2</v>
      </c>
      <c r="AI913" t="str">
        <f t="shared" si="516"/>
        <v>06</v>
      </c>
      <c r="AJ913" s="2" t="str">
        <f t="shared" si="517"/>
        <v>2018 Q2</v>
      </c>
    </row>
    <row r="914" spans="1:36" x14ac:dyDescent="0.25">
      <c r="A914" s="1">
        <v>43282</v>
      </c>
      <c r="B914" s="2">
        <f t="shared" si="490"/>
        <v>2018</v>
      </c>
      <c r="C914" s="2">
        <f t="shared" si="491"/>
        <v>3</v>
      </c>
      <c r="D914" s="2">
        <f t="shared" si="492"/>
        <v>20183</v>
      </c>
      <c r="E914">
        <f t="shared" si="493"/>
        <v>7</v>
      </c>
      <c r="F914">
        <f t="shared" si="494"/>
        <v>201807</v>
      </c>
      <c r="G914">
        <f t="shared" si="495"/>
        <v>182</v>
      </c>
      <c r="H914">
        <f t="shared" si="496"/>
        <v>182</v>
      </c>
      <c r="I914">
        <f t="shared" si="497"/>
        <v>1</v>
      </c>
      <c r="J914">
        <f t="shared" si="498"/>
        <v>92</v>
      </c>
      <c r="K914" s="1">
        <f t="shared" si="499"/>
        <v>43282</v>
      </c>
      <c r="L914" s="1">
        <f t="shared" si="500"/>
        <v>43282</v>
      </c>
      <c r="M914" s="1">
        <f t="shared" si="518"/>
        <v>43312</v>
      </c>
      <c r="N914" s="1">
        <f t="shared" si="501"/>
        <v>43282</v>
      </c>
      <c r="O914" s="1">
        <f t="shared" si="519"/>
        <v>43373</v>
      </c>
      <c r="P914" s="2">
        <f t="shared" si="520"/>
        <v>31</v>
      </c>
      <c r="Q914" s="2">
        <f t="shared" si="521"/>
        <v>11</v>
      </c>
      <c r="R914" s="2">
        <f t="shared" ca="1" si="522"/>
        <v>2018</v>
      </c>
      <c r="S914" s="2">
        <f t="shared" ca="1" si="523"/>
        <v>4</v>
      </c>
      <c r="T914" s="2">
        <f t="shared" ca="1" si="524"/>
        <v>12</v>
      </c>
      <c r="U914" s="2">
        <f t="shared" ca="1" si="502"/>
        <v>344</v>
      </c>
      <c r="V914" s="2">
        <f t="shared" ca="1" si="503"/>
        <v>344</v>
      </c>
      <c r="W914" s="2">
        <f t="shared" ca="1" si="504"/>
        <v>71</v>
      </c>
      <c r="X914" s="2">
        <f t="shared" ca="1" si="505"/>
        <v>12</v>
      </c>
      <c r="Y914" s="2">
        <f t="shared" ca="1" si="506"/>
        <v>36</v>
      </c>
      <c r="Z914" s="2">
        <f t="shared" ca="1" si="507"/>
        <v>0</v>
      </c>
      <c r="AA914" s="2">
        <f t="shared" ca="1" si="508"/>
        <v>-1</v>
      </c>
      <c r="AB914" s="2">
        <f t="shared" ca="1" si="509"/>
        <v>-5</v>
      </c>
      <c r="AC914" s="2" t="str">
        <f t="shared" ca="1" si="510"/>
        <v xml:space="preserve"> Current Quarter</v>
      </c>
      <c r="AD914" s="2" t="str">
        <f t="shared" ca="1" si="511"/>
        <v xml:space="preserve"> Current Month</v>
      </c>
      <c r="AE914" s="2" t="b">
        <f t="shared" ca="1" si="512"/>
        <v>1</v>
      </c>
      <c r="AF914" s="2" t="b">
        <f t="shared" ca="1" si="513"/>
        <v>1</v>
      </c>
      <c r="AG914" s="2" t="str">
        <f t="shared" si="514"/>
        <v>2018</v>
      </c>
      <c r="AH914" s="2" t="str">
        <f t="shared" si="515"/>
        <v>3</v>
      </c>
      <c r="AI914" t="str">
        <f t="shared" si="516"/>
        <v>07</v>
      </c>
      <c r="AJ914" s="2" t="str">
        <f t="shared" si="517"/>
        <v>2018 Q3</v>
      </c>
    </row>
    <row r="915" spans="1:36" x14ac:dyDescent="0.25">
      <c r="A915" s="1">
        <v>43283</v>
      </c>
      <c r="B915" s="2">
        <f t="shared" si="490"/>
        <v>2018</v>
      </c>
      <c r="C915" s="2">
        <f t="shared" si="491"/>
        <v>3</v>
      </c>
      <c r="D915" s="2">
        <f t="shared" si="492"/>
        <v>20183</v>
      </c>
      <c r="E915">
        <f t="shared" si="493"/>
        <v>7</v>
      </c>
      <c r="F915">
        <f t="shared" si="494"/>
        <v>201807</v>
      </c>
      <c r="G915">
        <f t="shared" si="495"/>
        <v>183</v>
      </c>
      <c r="H915">
        <f t="shared" si="496"/>
        <v>183</v>
      </c>
      <c r="I915">
        <f t="shared" si="497"/>
        <v>2</v>
      </c>
      <c r="J915">
        <f t="shared" si="498"/>
        <v>91</v>
      </c>
      <c r="K915" s="1">
        <f t="shared" si="499"/>
        <v>43283</v>
      </c>
      <c r="L915" s="1">
        <f t="shared" si="500"/>
        <v>43282</v>
      </c>
      <c r="M915" s="1">
        <f t="shared" si="518"/>
        <v>43312</v>
      </c>
      <c r="N915" s="1">
        <f t="shared" si="501"/>
        <v>43282</v>
      </c>
      <c r="O915" s="1">
        <f t="shared" si="519"/>
        <v>43373</v>
      </c>
      <c r="P915" s="2">
        <f t="shared" si="520"/>
        <v>31</v>
      </c>
      <c r="Q915" s="2">
        <f t="shared" si="521"/>
        <v>11</v>
      </c>
      <c r="R915" s="2">
        <f t="shared" ca="1" si="522"/>
        <v>2018</v>
      </c>
      <c r="S915" s="2">
        <f t="shared" ca="1" si="523"/>
        <v>4</v>
      </c>
      <c r="T915" s="2">
        <f t="shared" ca="1" si="524"/>
        <v>12</v>
      </c>
      <c r="U915" s="2">
        <f t="shared" ca="1" si="502"/>
        <v>344</v>
      </c>
      <c r="V915" s="2">
        <f t="shared" ca="1" si="503"/>
        <v>344</v>
      </c>
      <c r="W915" s="2">
        <f t="shared" ca="1" si="504"/>
        <v>71</v>
      </c>
      <c r="X915" s="2">
        <f t="shared" ca="1" si="505"/>
        <v>12</v>
      </c>
      <c r="Y915" s="2">
        <f t="shared" ca="1" si="506"/>
        <v>36</v>
      </c>
      <c r="Z915" s="2">
        <f t="shared" ca="1" si="507"/>
        <v>0</v>
      </c>
      <c r="AA915" s="2">
        <f t="shared" ca="1" si="508"/>
        <v>-1</v>
      </c>
      <c r="AB915" s="2">
        <f t="shared" ca="1" si="509"/>
        <v>-5</v>
      </c>
      <c r="AC915" s="2" t="str">
        <f t="shared" ca="1" si="510"/>
        <v xml:space="preserve"> Current Quarter</v>
      </c>
      <c r="AD915" s="2" t="str">
        <f t="shared" ca="1" si="511"/>
        <v xml:space="preserve"> Current Month</v>
      </c>
      <c r="AE915" s="2" t="b">
        <f t="shared" ca="1" si="512"/>
        <v>1</v>
      </c>
      <c r="AF915" s="2" t="b">
        <f t="shared" ca="1" si="513"/>
        <v>1</v>
      </c>
      <c r="AG915" s="2" t="str">
        <f t="shared" si="514"/>
        <v>2018</v>
      </c>
      <c r="AH915" s="2" t="str">
        <f t="shared" si="515"/>
        <v>3</v>
      </c>
      <c r="AI915" t="str">
        <f t="shared" si="516"/>
        <v>07</v>
      </c>
      <c r="AJ915" s="2" t="str">
        <f t="shared" si="517"/>
        <v>2018 Q3</v>
      </c>
    </row>
    <row r="916" spans="1:36" x14ac:dyDescent="0.25">
      <c r="A916" s="1">
        <v>43284</v>
      </c>
      <c r="B916" s="2">
        <f t="shared" si="490"/>
        <v>2018</v>
      </c>
      <c r="C916" s="2">
        <f t="shared" si="491"/>
        <v>3</v>
      </c>
      <c r="D916" s="2">
        <f t="shared" si="492"/>
        <v>20183</v>
      </c>
      <c r="E916">
        <f t="shared" si="493"/>
        <v>7</v>
      </c>
      <c r="F916">
        <f t="shared" si="494"/>
        <v>201807</v>
      </c>
      <c r="G916">
        <f t="shared" si="495"/>
        <v>184</v>
      </c>
      <c r="H916">
        <f t="shared" si="496"/>
        <v>184</v>
      </c>
      <c r="I916">
        <f t="shared" si="497"/>
        <v>3</v>
      </c>
      <c r="J916">
        <f t="shared" si="498"/>
        <v>90</v>
      </c>
      <c r="K916" s="1">
        <f t="shared" si="499"/>
        <v>43284</v>
      </c>
      <c r="L916" s="1">
        <f t="shared" si="500"/>
        <v>43282</v>
      </c>
      <c r="M916" s="1">
        <f t="shared" si="518"/>
        <v>43312</v>
      </c>
      <c r="N916" s="1">
        <f t="shared" si="501"/>
        <v>43282</v>
      </c>
      <c r="O916" s="1">
        <f t="shared" si="519"/>
        <v>43373</v>
      </c>
      <c r="P916" s="2">
        <f t="shared" si="520"/>
        <v>31</v>
      </c>
      <c r="Q916" s="2">
        <f t="shared" si="521"/>
        <v>11</v>
      </c>
      <c r="R916" s="2">
        <f t="shared" ca="1" si="522"/>
        <v>2018</v>
      </c>
      <c r="S916" s="2">
        <f t="shared" ca="1" si="523"/>
        <v>4</v>
      </c>
      <c r="T916" s="2">
        <f t="shared" ca="1" si="524"/>
        <v>12</v>
      </c>
      <c r="U916" s="2">
        <f t="shared" ca="1" si="502"/>
        <v>344</v>
      </c>
      <c r="V916" s="2">
        <f t="shared" ca="1" si="503"/>
        <v>344</v>
      </c>
      <c r="W916" s="2">
        <f t="shared" ca="1" si="504"/>
        <v>71</v>
      </c>
      <c r="X916" s="2">
        <f t="shared" ca="1" si="505"/>
        <v>12</v>
      </c>
      <c r="Y916" s="2">
        <f t="shared" ca="1" si="506"/>
        <v>36</v>
      </c>
      <c r="Z916" s="2">
        <f t="shared" ca="1" si="507"/>
        <v>0</v>
      </c>
      <c r="AA916" s="2">
        <f t="shared" ca="1" si="508"/>
        <v>-1</v>
      </c>
      <c r="AB916" s="2">
        <f t="shared" ca="1" si="509"/>
        <v>-5</v>
      </c>
      <c r="AC916" s="2" t="str">
        <f t="shared" ca="1" si="510"/>
        <v xml:space="preserve"> Current Quarter</v>
      </c>
      <c r="AD916" s="2" t="str">
        <f t="shared" ca="1" si="511"/>
        <v xml:space="preserve"> Current Month</v>
      </c>
      <c r="AE916" s="2" t="b">
        <f t="shared" ca="1" si="512"/>
        <v>1</v>
      </c>
      <c r="AF916" s="2" t="b">
        <f t="shared" ca="1" si="513"/>
        <v>1</v>
      </c>
      <c r="AG916" s="2" t="str">
        <f t="shared" si="514"/>
        <v>2018</v>
      </c>
      <c r="AH916" s="2" t="str">
        <f t="shared" si="515"/>
        <v>3</v>
      </c>
      <c r="AI916" t="str">
        <f t="shared" si="516"/>
        <v>07</v>
      </c>
      <c r="AJ916" s="2" t="str">
        <f t="shared" si="517"/>
        <v>2018 Q3</v>
      </c>
    </row>
    <row r="917" spans="1:36" x14ac:dyDescent="0.25">
      <c r="A917" s="1">
        <v>43285</v>
      </c>
      <c r="B917" s="2">
        <f t="shared" si="490"/>
        <v>2018</v>
      </c>
      <c r="C917" s="2">
        <f t="shared" si="491"/>
        <v>3</v>
      </c>
      <c r="D917" s="2">
        <f t="shared" si="492"/>
        <v>20183</v>
      </c>
      <c r="E917">
        <f t="shared" si="493"/>
        <v>7</v>
      </c>
      <c r="F917">
        <f t="shared" si="494"/>
        <v>201807</v>
      </c>
      <c r="G917">
        <f t="shared" si="495"/>
        <v>185</v>
      </c>
      <c r="H917">
        <f t="shared" si="496"/>
        <v>185</v>
      </c>
      <c r="I917">
        <f t="shared" si="497"/>
        <v>4</v>
      </c>
      <c r="J917">
        <f t="shared" si="498"/>
        <v>89</v>
      </c>
      <c r="K917" s="1">
        <f t="shared" si="499"/>
        <v>43285</v>
      </c>
      <c r="L917" s="1">
        <f t="shared" si="500"/>
        <v>43282</v>
      </c>
      <c r="M917" s="1">
        <f t="shared" si="518"/>
        <v>43312</v>
      </c>
      <c r="N917" s="1">
        <f t="shared" si="501"/>
        <v>43282</v>
      </c>
      <c r="O917" s="1">
        <f t="shared" si="519"/>
        <v>43373</v>
      </c>
      <c r="P917" s="2">
        <f t="shared" si="520"/>
        <v>31</v>
      </c>
      <c r="Q917" s="2">
        <f t="shared" si="521"/>
        <v>11</v>
      </c>
      <c r="R917" s="2">
        <f t="shared" ca="1" si="522"/>
        <v>2018</v>
      </c>
      <c r="S917" s="2">
        <f t="shared" ca="1" si="523"/>
        <v>4</v>
      </c>
      <c r="T917" s="2">
        <f t="shared" ca="1" si="524"/>
        <v>12</v>
      </c>
      <c r="U917" s="2">
        <f t="shared" ca="1" si="502"/>
        <v>344</v>
      </c>
      <c r="V917" s="2">
        <f t="shared" ca="1" si="503"/>
        <v>344</v>
      </c>
      <c r="W917" s="2">
        <f t="shared" ca="1" si="504"/>
        <v>71</v>
      </c>
      <c r="X917" s="2">
        <f t="shared" ca="1" si="505"/>
        <v>12</v>
      </c>
      <c r="Y917" s="2">
        <f t="shared" ca="1" si="506"/>
        <v>36</v>
      </c>
      <c r="Z917" s="2">
        <f t="shared" ca="1" si="507"/>
        <v>0</v>
      </c>
      <c r="AA917" s="2">
        <f t="shared" ca="1" si="508"/>
        <v>-1</v>
      </c>
      <c r="AB917" s="2">
        <f t="shared" ca="1" si="509"/>
        <v>-5</v>
      </c>
      <c r="AC917" s="2" t="str">
        <f t="shared" ca="1" si="510"/>
        <v xml:space="preserve"> Current Quarter</v>
      </c>
      <c r="AD917" s="2" t="str">
        <f t="shared" ca="1" si="511"/>
        <v xml:space="preserve"> Current Month</v>
      </c>
      <c r="AE917" s="2" t="b">
        <f t="shared" ca="1" si="512"/>
        <v>1</v>
      </c>
      <c r="AF917" s="2" t="b">
        <f t="shared" ca="1" si="513"/>
        <v>1</v>
      </c>
      <c r="AG917" s="2" t="str">
        <f t="shared" si="514"/>
        <v>2018</v>
      </c>
      <c r="AH917" s="2" t="str">
        <f t="shared" si="515"/>
        <v>3</v>
      </c>
      <c r="AI917" t="str">
        <f t="shared" si="516"/>
        <v>07</v>
      </c>
      <c r="AJ917" s="2" t="str">
        <f t="shared" si="517"/>
        <v>2018 Q3</v>
      </c>
    </row>
    <row r="918" spans="1:36" x14ac:dyDescent="0.25">
      <c r="A918" s="1">
        <v>43286</v>
      </c>
      <c r="B918" s="2">
        <f t="shared" si="490"/>
        <v>2018</v>
      </c>
      <c r="C918" s="2">
        <f t="shared" si="491"/>
        <v>3</v>
      </c>
      <c r="D918" s="2">
        <f t="shared" si="492"/>
        <v>20183</v>
      </c>
      <c r="E918">
        <f t="shared" si="493"/>
        <v>7</v>
      </c>
      <c r="F918">
        <f t="shared" si="494"/>
        <v>201807</v>
      </c>
      <c r="G918">
        <f t="shared" si="495"/>
        <v>186</v>
      </c>
      <c r="H918">
        <f t="shared" si="496"/>
        <v>186</v>
      </c>
      <c r="I918">
        <f t="shared" si="497"/>
        <v>5</v>
      </c>
      <c r="J918">
        <f t="shared" si="498"/>
        <v>88</v>
      </c>
      <c r="K918" s="1">
        <f t="shared" si="499"/>
        <v>43286</v>
      </c>
      <c r="L918" s="1">
        <f t="shared" si="500"/>
        <v>43282</v>
      </c>
      <c r="M918" s="1">
        <f t="shared" si="518"/>
        <v>43312</v>
      </c>
      <c r="N918" s="1">
        <f t="shared" si="501"/>
        <v>43282</v>
      </c>
      <c r="O918" s="1">
        <f t="shared" si="519"/>
        <v>43373</v>
      </c>
      <c r="P918" s="2">
        <f t="shared" si="520"/>
        <v>31</v>
      </c>
      <c r="Q918" s="2">
        <f t="shared" si="521"/>
        <v>11</v>
      </c>
      <c r="R918" s="2">
        <f t="shared" ca="1" si="522"/>
        <v>2018</v>
      </c>
      <c r="S918" s="2">
        <f t="shared" ca="1" si="523"/>
        <v>4</v>
      </c>
      <c r="T918" s="2">
        <f t="shared" ca="1" si="524"/>
        <v>12</v>
      </c>
      <c r="U918" s="2">
        <f t="shared" ca="1" si="502"/>
        <v>344</v>
      </c>
      <c r="V918" s="2">
        <f t="shared" ca="1" si="503"/>
        <v>344</v>
      </c>
      <c r="W918" s="2">
        <f t="shared" ca="1" si="504"/>
        <v>71</v>
      </c>
      <c r="X918" s="2">
        <f t="shared" ca="1" si="505"/>
        <v>12</v>
      </c>
      <c r="Y918" s="2">
        <f t="shared" ca="1" si="506"/>
        <v>36</v>
      </c>
      <c r="Z918" s="2">
        <f t="shared" ca="1" si="507"/>
        <v>0</v>
      </c>
      <c r="AA918" s="2">
        <f t="shared" ca="1" si="508"/>
        <v>-1</v>
      </c>
      <c r="AB918" s="2">
        <f t="shared" ca="1" si="509"/>
        <v>-5</v>
      </c>
      <c r="AC918" s="2" t="str">
        <f t="shared" ca="1" si="510"/>
        <v xml:space="preserve"> Current Quarter</v>
      </c>
      <c r="AD918" s="2" t="str">
        <f t="shared" ca="1" si="511"/>
        <v xml:space="preserve"> Current Month</v>
      </c>
      <c r="AE918" s="2" t="b">
        <f t="shared" ca="1" si="512"/>
        <v>1</v>
      </c>
      <c r="AF918" s="2" t="b">
        <f t="shared" ca="1" si="513"/>
        <v>1</v>
      </c>
      <c r="AG918" s="2" t="str">
        <f t="shared" si="514"/>
        <v>2018</v>
      </c>
      <c r="AH918" s="2" t="str">
        <f t="shared" si="515"/>
        <v>3</v>
      </c>
      <c r="AI918" t="str">
        <f t="shared" si="516"/>
        <v>07</v>
      </c>
      <c r="AJ918" s="2" t="str">
        <f t="shared" si="517"/>
        <v>2018 Q3</v>
      </c>
    </row>
    <row r="919" spans="1:36" x14ac:dyDescent="0.25">
      <c r="A919" s="1">
        <v>43287</v>
      </c>
      <c r="B919" s="2">
        <f t="shared" si="490"/>
        <v>2018</v>
      </c>
      <c r="C919" s="2">
        <f t="shared" si="491"/>
        <v>3</v>
      </c>
      <c r="D919" s="2">
        <f t="shared" si="492"/>
        <v>20183</v>
      </c>
      <c r="E919">
        <f t="shared" si="493"/>
        <v>7</v>
      </c>
      <c r="F919">
        <f t="shared" si="494"/>
        <v>201807</v>
      </c>
      <c r="G919">
        <f t="shared" si="495"/>
        <v>187</v>
      </c>
      <c r="H919">
        <f t="shared" si="496"/>
        <v>187</v>
      </c>
      <c r="I919">
        <f t="shared" si="497"/>
        <v>6</v>
      </c>
      <c r="J919">
        <f t="shared" si="498"/>
        <v>87</v>
      </c>
      <c r="K919" s="1">
        <f t="shared" si="499"/>
        <v>43287</v>
      </c>
      <c r="L919" s="1">
        <f t="shared" si="500"/>
        <v>43282</v>
      </c>
      <c r="M919" s="1">
        <f t="shared" si="518"/>
        <v>43312</v>
      </c>
      <c r="N919" s="1">
        <f t="shared" si="501"/>
        <v>43282</v>
      </c>
      <c r="O919" s="1">
        <f t="shared" si="519"/>
        <v>43373</v>
      </c>
      <c r="P919" s="2">
        <f t="shared" si="520"/>
        <v>31</v>
      </c>
      <c r="Q919" s="2">
        <f t="shared" si="521"/>
        <v>11</v>
      </c>
      <c r="R919" s="2">
        <f t="shared" ca="1" si="522"/>
        <v>2018</v>
      </c>
      <c r="S919" s="2">
        <f t="shared" ca="1" si="523"/>
        <v>4</v>
      </c>
      <c r="T919" s="2">
        <f t="shared" ca="1" si="524"/>
        <v>12</v>
      </c>
      <c r="U919" s="2">
        <f t="shared" ca="1" si="502"/>
        <v>344</v>
      </c>
      <c r="V919" s="2">
        <f t="shared" ca="1" si="503"/>
        <v>344</v>
      </c>
      <c r="W919" s="2">
        <f t="shared" ca="1" si="504"/>
        <v>71</v>
      </c>
      <c r="X919" s="2">
        <f t="shared" ca="1" si="505"/>
        <v>12</v>
      </c>
      <c r="Y919" s="2">
        <f t="shared" ca="1" si="506"/>
        <v>36</v>
      </c>
      <c r="Z919" s="2">
        <f t="shared" ca="1" si="507"/>
        <v>0</v>
      </c>
      <c r="AA919" s="2">
        <f t="shared" ca="1" si="508"/>
        <v>-1</v>
      </c>
      <c r="AB919" s="2">
        <f t="shared" ca="1" si="509"/>
        <v>-5</v>
      </c>
      <c r="AC919" s="2" t="str">
        <f t="shared" ca="1" si="510"/>
        <v xml:space="preserve"> Current Quarter</v>
      </c>
      <c r="AD919" s="2" t="str">
        <f t="shared" ca="1" si="511"/>
        <v xml:space="preserve"> Current Month</v>
      </c>
      <c r="AE919" s="2" t="b">
        <f t="shared" ca="1" si="512"/>
        <v>1</v>
      </c>
      <c r="AF919" s="2" t="b">
        <f t="shared" ca="1" si="513"/>
        <v>1</v>
      </c>
      <c r="AG919" s="2" t="str">
        <f t="shared" si="514"/>
        <v>2018</v>
      </c>
      <c r="AH919" s="2" t="str">
        <f t="shared" si="515"/>
        <v>3</v>
      </c>
      <c r="AI919" t="str">
        <f t="shared" si="516"/>
        <v>07</v>
      </c>
      <c r="AJ919" s="2" t="str">
        <f t="shared" si="517"/>
        <v>2018 Q3</v>
      </c>
    </row>
    <row r="920" spans="1:36" x14ac:dyDescent="0.25">
      <c r="A920" s="1">
        <v>43288</v>
      </c>
      <c r="B920" s="2">
        <f t="shared" si="490"/>
        <v>2018</v>
      </c>
      <c r="C920" s="2">
        <f t="shared" si="491"/>
        <v>3</v>
      </c>
      <c r="D920" s="2">
        <f t="shared" si="492"/>
        <v>20183</v>
      </c>
      <c r="E920">
        <f t="shared" si="493"/>
        <v>7</v>
      </c>
      <c r="F920">
        <f t="shared" si="494"/>
        <v>201807</v>
      </c>
      <c r="G920">
        <f t="shared" si="495"/>
        <v>188</v>
      </c>
      <c r="H920">
        <f t="shared" si="496"/>
        <v>188</v>
      </c>
      <c r="I920">
        <f t="shared" si="497"/>
        <v>7</v>
      </c>
      <c r="J920">
        <f t="shared" si="498"/>
        <v>86</v>
      </c>
      <c r="K920" s="1">
        <f t="shared" si="499"/>
        <v>43288</v>
      </c>
      <c r="L920" s="1">
        <f t="shared" si="500"/>
        <v>43282</v>
      </c>
      <c r="M920" s="1">
        <f t="shared" si="518"/>
        <v>43312</v>
      </c>
      <c r="N920" s="1">
        <f t="shared" si="501"/>
        <v>43282</v>
      </c>
      <c r="O920" s="1">
        <f t="shared" si="519"/>
        <v>43373</v>
      </c>
      <c r="P920" s="2">
        <f t="shared" si="520"/>
        <v>31</v>
      </c>
      <c r="Q920" s="2">
        <f t="shared" si="521"/>
        <v>11</v>
      </c>
      <c r="R920" s="2">
        <f t="shared" ca="1" si="522"/>
        <v>2018</v>
      </c>
      <c r="S920" s="2">
        <f t="shared" ca="1" si="523"/>
        <v>4</v>
      </c>
      <c r="T920" s="2">
        <f t="shared" ca="1" si="524"/>
        <v>12</v>
      </c>
      <c r="U920" s="2">
        <f t="shared" ca="1" si="502"/>
        <v>344</v>
      </c>
      <c r="V920" s="2">
        <f t="shared" ca="1" si="503"/>
        <v>344</v>
      </c>
      <c r="W920" s="2">
        <f t="shared" ca="1" si="504"/>
        <v>71</v>
      </c>
      <c r="X920" s="2">
        <f t="shared" ca="1" si="505"/>
        <v>12</v>
      </c>
      <c r="Y920" s="2">
        <f t="shared" ca="1" si="506"/>
        <v>36</v>
      </c>
      <c r="Z920" s="2">
        <f t="shared" ca="1" si="507"/>
        <v>0</v>
      </c>
      <c r="AA920" s="2">
        <f t="shared" ca="1" si="508"/>
        <v>-1</v>
      </c>
      <c r="AB920" s="2">
        <f t="shared" ca="1" si="509"/>
        <v>-5</v>
      </c>
      <c r="AC920" s="2" t="str">
        <f t="shared" ca="1" si="510"/>
        <v xml:space="preserve"> Current Quarter</v>
      </c>
      <c r="AD920" s="2" t="str">
        <f t="shared" ca="1" si="511"/>
        <v xml:space="preserve"> Current Month</v>
      </c>
      <c r="AE920" s="2" t="b">
        <f t="shared" ca="1" si="512"/>
        <v>1</v>
      </c>
      <c r="AF920" s="2" t="b">
        <f t="shared" ca="1" si="513"/>
        <v>1</v>
      </c>
      <c r="AG920" s="2" t="str">
        <f t="shared" si="514"/>
        <v>2018</v>
      </c>
      <c r="AH920" s="2" t="str">
        <f t="shared" si="515"/>
        <v>3</v>
      </c>
      <c r="AI920" t="str">
        <f t="shared" si="516"/>
        <v>07</v>
      </c>
      <c r="AJ920" s="2" t="str">
        <f t="shared" si="517"/>
        <v>2018 Q3</v>
      </c>
    </row>
    <row r="921" spans="1:36" x14ac:dyDescent="0.25">
      <c r="A921" s="1">
        <v>43289</v>
      </c>
      <c r="B921" s="2">
        <f t="shared" si="490"/>
        <v>2018</v>
      </c>
      <c r="C921" s="2">
        <f t="shared" si="491"/>
        <v>3</v>
      </c>
      <c r="D921" s="2">
        <f t="shared" si="492"/>
        <v>20183</v>
      </c>
      <c r="E921">
        <f t="shared" si="493"/>
        <v>7</v>
      </c>
      <c r="F921">
        <f t="shared" si="494"/>
        <v>201807</v>
      </c>
      <c r="G921">
        <f t="shared" si="495"/>
        <v>189</v>
      </c>
      <c r="H921">
        <f t="shared" si="496"/>
        <v>189</v>
      </c>
      <c r="I921">
        <f t="shared" si="497"/>
        <v>8</v>
      </c>
      <c r="J921">
        <f t="shared" si="498"/>
        <v>85</v>
      </c>
      <c r="K921" s="1">
        <f t="shared" si="499"/>
        <v>43289</v>
      </c>
      <c r="L921" s="1">
        <f t="shared" si="500"/>
        <v>43282</v>
      </c>
      <c r="M921" s="1">
        <f t="shared" si="518"/>
        <v>43312</v>
      </c>
      <c r="N921" s="1">
        <f t="shared" si="501"/>
        <v>43282</v>
      </c>
      <c r="O921" s="1">
        <f t="shared" si="519"/>
        <v>43373</v>
      </c>
      <c r="P921" s="2">
        <f t="shared" si="520"/>
        <v>31</v>
      </c>
      <c r="Q921" s="2">
        <f t="shared" si="521"/>
        <v>11</v>
      </c>
      <c r="R921" s="2">
        <f t="shared" ca="1" si="522"/>
        <v>2018</v>
      </c>
      <c r="S921" s="2">
        <f t="shared" ca="1" si="523"/>
        <v>4</v>
      </c>
      <c r="T921" s="2">
        <f t="shared" ca="1" si="524"/>
        <v>12</v>
      </c>
      <c r="U921" s="2">
        <f t="shared" ca="1" si="502"/>
        <v>344</v>
      </c>
      <c r="V921" s="2">
        <f t="shared" ca="1" si="503"/>
        <v>344</v>
      </c>
      <c r="W921" s="2">
        <f t="shared" ca="1" si="504"/>
        <v>71</v>
      </c>
      <c r="X921" s="2">
        <f t="shared" ca="1" si="505"/>
        <v>12</v>
      </c>
      <c r="Y921" s="2">
        <f t="shared" ca="1" si="506"/>
        <v>36</v>
      </c>
      <c r="Z921" s="2">
        <f t="shared" ca="1" si="507"/>
        <v>0</v>
      </c>
      <c r="AA921" s="2">
        <f t="shared" ca="1" si="508"/>
        <v>-1</v>
      </c>
      <c r="AB921" s="2">
        <f t="shared" ca="1" si="509"/>
        <v>-5</v>
      </c>
      <c r="AC921" s="2" t="str">
        <f t="shared" ca="1" si="510"/>
        <v xml:space="preserve"> Current Quarter</v>
      </c>
      <c r="AD921" s="2" t="str">
        <f t="shared" ca="1" si="511"/>
        <v xml:space="preserve"> Current Month</v>
      </c>
      <c r="AE921" s="2" t="b">
        <f t="shared" ca="1" si="512"/>
        <v>1</v>
      </c>
      <c r="AF921" s="2" t="b">
        <f t="shared" ca="1" si="513"/>
        <v>1</v>
      </c>
      <c r="AG921" s="2" t="str">
        <f t="shared" si="514"/>
        <v>2018</v>
      </c>
      <c r="AH921" s="2" t="str">
        <f t="shared" si="515"/>
        <v>3</v>
      </c>
      <c r="AI921" t="str">
        <f t="shared" si="516"/>
        <v>07</v>
      </c>
      <c r="AJ921" s="2" t="str">
        <f t="shared" si="517"/>
        <v>2018 Q3</v>
      </c>
    </row>
    <row r="922" spans="1:36" x14ac:dyDescent="0.25">
      <c r="A922" s="1">
        <v>43290</v>
      </c>
      <c r="B922" s="2">
        <f t="shared" si="490"/>
        <v>2018</v>
      </c>
      <c r="C922" s="2">
        <f t="shared" si="491"/>
        <v>3</v>
      </c>
      <c r="D922" s="2">
        <f t="shared" si="492"/>
        <v>20183</v>
      </c>
      <c r="E922">
        <f t="shared" si="493"/>
        <v>7</v>
      </c>
      <c r="F922">
        <f t="shared" si="494"/>
        <v>201807</v>
      </c>
      <c r="G922">
        <f t="shared" si="495"/>
        <v>190</v>
      </c>
      <c r="H922">
        <f t="shared" si="496"/>
        <v>190</v>
      </c>
      <c r="I922">
        <f t="shared" si="497"/>
        <v>9</v>
      </c>
      <c r="J922">
        <f t="shared" si="498"/>
        <v>84</v>
      </c>
      <c r="K922" s="1">
        <f t="shared" si="499"/>
        <v>43290</v>
      </c>
      <c r="L922" s="1">
        <f t="shared" si="500"/>
        <v>43282</v>
      </c>
      <c r="M922" s="1">
        <f t="shared" si="518"/>
        <v>43312</v>
      </c>
      <c r="N922" s="1">
        <f t="shared" si="501"/>
        <v>43282</v>
      </c>
      <c r="O922" s="1">
        <f t="shared" si="519"/>
        <v>43373</v>
      </c>
      <c r="P922" s="2">
        <f t="shared" si="520"/>
        <v>31</v>
      </c>
      <c r="Q922" s="2">
        <f t="shared" si="521"/>
        <v>11</v>
      </c>
      <c r="R922" s="2">
        <f t="shared" ca="1" si="522"/>
        <v>2018</v>
      </c>
      <c r="S922" s="2">
        <f t="shared" ca="1" si="523"/>
        <v>4</v>
      </c>
      <c r="T922" s="2">
        <f t="shared" ca="1" si="524"/>
        <v>12</v>
      </c>
      <c r="U922" s="2">
        <f t="shared" ca="1" si="502"/>
        <v>344</v>
      </c>
      <c r="V922" s="2">
        <f t="shared" ca="1" si="503"/>
        <v>344</v>
      </c>
      <c r="W922" s="2">
        <f t="shared" ca="1" si="504"/>
        <v>71</v>
      </c>
      <c r="X922" s="2">
        <f t="shared" ca="1" si="505"/>
        <v>12</v>
      </c>
      <c r="Y922" s="2">
        <f t="shared" ca="1" si="506"/>
        <v>36</v>
      </c>
      <c r="Z922" s="2">
        <f t="shared" ca="1" si="507"/>
        <v>0</v>
      </c>
      <c r="AA922" s="2">
        <f t="shared" ca="1" si="508"/>
        <v>-1</v>
      </c>
      <c r="AB922" s="2">
        <f t="shared" ca="1" si="509"/>
        <v>-5</v>
      </c>
      <c r="AC922" s="2" t="str">
        <f t="shared" ca="1" si="510"/>
        <v xml:space="preserve"> Current Quarter</v>
      </c>
      <c r="AD922" s="2" t="str">
        <f t="shared" ca="1" si="511"/>
        <v xml:space="preserve"> Current Month</v>
      </c>
      <c r="AE922" s="2" t="b">
        <f t="shared" ca="1" si="512"/>
        <v>1</v>
      </c>
      <c r="AF922" s="2" t="b">
        <f t="shared" ca="1" si="513"/>
        <v>1</v>
      </c>
      <c r="AG922" s="2" t="str">
        <f t="shared" si="514"/>
        <v>2018</v>
      </c>
      <c r="AH922" s="2" t="str">
        <f t="shared" si="515"/>
        <v>3</v>
      </c>
      <c r="AI922" t="str">
        <f t="shared" si="516"/>
        <v>07</v>
      </c>
      <c r="AJ922" s="2" t="str">
        <f t="shared" si="517"/>
        <v>2018 Q3</v>
      </c>
    </row>
    <row r="923" spans="1:36" x14ac:dyDescent="0.25">
      <c r="A923" s="1">
        <v>43291</v>
      </c>
      <c r="B923" s="2">
        <f t="shared" si="490"/>
        <v>2018</v>
      </c>
      <c r="C923" s="2">
        <f t="shared" si="491"/>
        <v>3</v>
      </c>
      <c r="D923" s="2">
        <f t="shared" si="492"/>
        <v>20183</v>
      </c>
      <c r="E923">
        <f t="shared" si="493"/>
        <v>7</v>
      </c>
      <c r="F923">
        <f t="shared" si="494"/>
        <v>201807</v>
      </c>
      <c r="G923">
        <f t="shared" si="495"/>
        <v>191</v>
      </c>
      <c r="H923">
        <f t="shared" si="496"/>
        <v>191</v>
      </c>
      <c r="I923">
        <f t="shared" si="497"/>
        <v>10</v>
      </c>
      <c r="J923">
        <f t="shared" si="498"/>
        <v>83</v>
      </c>
      <c r="K923" s="1">
        <f t="shared" si="499"/>
        <v>43291</v>
      </c>
      <c r="L923" s="1">
        <f t="shared" si="500"/>
        <v>43282</v>
      </c>
      <c r="M923" s="1">
        <f t="shared" si="518"/>
        <v>43312</v>
      </c>
      <c r="N923" s="1">
        <f t="shared" si="501"/>
        <v>43282</v>
      </c>
      <c r="O923" s="1">
        <f t="shared" si="519"/>
        <v>43373</v>
      </c>
      <c r="P923" s="2">
        <f t="shared" si="520"/>
        <v>31</v>
      </c>
      <c r="Q923" s="2">
        <f t="shared" si="521"/>
        <v>11</v>
      </c>
      <c r="R923" s="2">
        <f t="shared" ca="1" si="522"/>
        <v>2018</v>
      </c>
      <c r="S923" s="2">
        <f t="shared" ca="1" si="523"/>
        <v>4</v>
      </c>
      <c r="T923" s="2">
        <f t="shared" ca="1" si="524"/>
        <v>12</v>
      </c>
      <c r="U923" s="2">
        <f t="shared" ca="1" si="502"/>
        <v>344</v>
      </c>
      <c r="V923" s="2">
        <f t="shared" ca="1" si="503"/>
        <v>344</v>
      </c>
      <c r="W923" s="2">
        <f t="shared" ca="1" si="504"/>
        <v>71</v>
      </c>
      <c r="X923" s="2">
        <f t="shared" ca="1" si="505"/>
        <v>12</v>
      </c>
      <c r="Y923" s="2">
        <f t="shared" ca="1" si="506"/>
        <v>36</v>
      </c>
      <c r="Z923" s="2">
        <f t="shared" ca="1" si="507"/>
        <v>0</v>
      </c>
      <c r="AA923" s="2">
        <f t="shared" ca="1" si="508"/>
        <v>-1</v>
      </c>
      <c r="AB923" s="2">
        <f t="shared" ca="1" si="509"/>
        <v>-5</v>
      </c>
      <c r="AC923" s="2" t="str">
        <f t="shared" ca="1" si="510"/>
        <v xml:space="preserve"> Current Quarter</v>
      </c>
      <c r="AD923" s="2" t="str">
        <f t="shared" ca="1" si="511"/>
        <v xml:space="preserve"> Current Month</v>
      </c>
      <c r="AE923" s="2" t="b">
        <f t="shared" ca="1" si="512"/>
        <v>1</v>
      </c>
      <c r="AF923" s="2" t="b">
        <f t="shared" ca="1" si="513"/>
        <v>1</v>
      </c>
      <c r="AG923" s="2" t="str">
        <f t="shared" si="514"/>
        <v>2018</v>
      </c>
      <c r="AH923" s="2" t="str">
        <f t="shared" si="515"/>
        <v>3</v>
      </c>
      <c r="AI923" t="str">
        <f t="shared" si="516"/>
        <v>07</v>
      </c>
      <c r="AJ923" s="2" t="str">
        <f t="shared" si="517"/>
        <v>2018 Q3</v>
      </c>
    </row>
    <row r="924" spans="1:36" x14ac:dyDescent="0.25">
      <c r="A924" s="1">
        <v>43292</v>
      </c>
      <c r="B924" s="2">
        <f t="shared" si="490"/>
        <v>2018</v>
      </c>
      <c r="C924" s="2">
        <f t="shared" si="491"/>
        <v>3</v>
      </c>
      <c r="D924" s="2">
        <f t="shared" si="492"/>
        <v>20183</v>
      </c>
      <c r="E924">
        <f t="shared" si="493"/>
        <v>7</v>
      </c>
      <c r="F924">
        <f t="shared" si="494"/>
        <v>201807</v>
      </c>
      <c r="G924">
        <f t="shared" si="495"/>
        <v>192</v>
      </c>
      <c r="H924">
        <f t="shared" si="496"/>
        <v>192</v>
      </c>
      <c r="I924">
        <f t="shared" si="497"/>
        <v>11</v>
      </c>
      <c r="J924">
        <f t="shared" si="498"/>
        <v>82</v>
      </c>
      <c r="K924" s="1">
        <f t="shared" si="499"/>
        <v>43292</v>
      </c>
      <c r="L924" s="1">
        <f t="shared" si="500"/>
        <v>43282</v>
      </c>
      <c r="M924" s="1">
        <f t="shared" si="518"/>
        <v>43312</v>
      </c>
      <c r="N924" s="1">
        <f t="shared" si="501"/>
        <v>43282</v>
      </c>
      <c r="O924" s="1">
        <f t="shared" si="519"/>
        <v>43373</v>
      </c>
      <c r="P924" s="2">
        <f t="shared" si="520"/>
        <v>31</v>
      </c>
      <c r="Q924" s="2">
        <f t="shared" si="521"/>
        <v>11</v>
      </c>
      <c r="R924" s="2">
        <f t="shared" ca="1" si="522"/>
        <v>2018</v>
      </c>
      <c r="S924" s="2">
        <f t="shared" ca="1" si="523"/>
        <v>4</v>
      </c>
      <c r="T924" s="2">
        <f t="shared" ca="1" si="524"/>
        <v>12</v>
      </c>
      <c r="U924" s="2">
        <f t="shared" ca="1" si="502"/>
        <v>344</v>
      </c>
      <c r="V924" s="2">
        <f t="shared" ca="1" si="503"/>
        <v>344</v>
      </c>
      <c r="W924" s="2">
        <f t="shared" ca="1" si="504"/>
        <v>71</v>
      </c>
      <c r="X924" s="2">
        <f t="shared" ca="1" si="505"/>
        <v>12</v>
      </c>
      <c r="Y924" s="2">
        <f t="shared" ca="1" si="506"/>
        <v>36</v>
      </c>
      <c r="Z924" s="2">
        <f t="shared" ca="1" si="507"/>
        <v>0</v>
      </c>
      <c r="AA924" s="2">
        <f t="shared" ca="1" si="508"/>
        <v>-1</v>
      </c>
      <c r="AB924" s="2">
        <f t="shared" ca="1" si="509"/>
        <v>-5</v>
      </c>
      <c r="AC924" s="2" t="str">
        <f t="shared" ca="1" si="510"/>
        <v xml:space="preserve"> Current Quarter</v>
      </c>
      <c r="AD924" s="2" t="str">
        <f t="shared" ca="1" si="511"/>
        <v xml:space="preserve"> Current Month</v>
      </c>
      <c r="AE924" s="2" t="b">
        <f t="shared" ca="1" si="512"/>
        <v>1</v>
      </c>
      <c r="AF924" s="2" t="b">
        <f t="shared" ca="1" si="513"/>
        <v>1</v>
      </c>
      <c r="AG924" s="2" t="str">
        <f t="shared" si="514"/>
        <v>2018</v>
      </c>
      <c r="AH924" s="2" t="str">
        <f t="shared" si="515"/>
        <v>3</v>
      </c>
      <c r="AI924" t="str">
        <f t="shared" si="516"/>
        <v>07</v>
      </c>
      <c r="AJ924" s="2" t="str">
        <f t="shared" si="517"/>
        <v>2018 Q3</v>
      </c>
    </row>
    <row r="925" spans="1:36" x14ac:dyDescent="0.25">
      <c r="A925" s="1">
        <v>43293</v>
      </c>
      <c r="B925" s="2">
        <f t="shared" si="490"/>
        <v>2018</v>
      </c>
      <c r="C925" s="2">
        <f t="shared" si="491"/>
        <v>3</v>
      </c>
      <c r="D925" s="2">
        <f t="shared" si="492"/>
        <v>20183</v>
      </c>
      <c r="E925">
        <f t="shared" si="493"/>
        <v>7</v>
      </c>
      <c r="F925">
        <f t="shared" si="494"/>
        <v>201807</v>
      </c>
      <c r="G925">
        <f t="shared" si="495"/>
        <v>193</v>
      </c>
      <c r="H925">
        <f t="shared" si="496"/>
        <v>193</v>
      </c>
      <c r="I925">
        <f t="shared" si="497"/>
        <v>12</v>
      </c>
      <c r="J925">
        <f t="shared" si="498"/>
        <v>81</v>
      </c>
      <c r="K925" s="1">
        <f t="shared" si="499"/>
        <v>43293</v>
      </c>
      <c r="L925" s="1">
        <f t="shared" si="500"/>
        <v>43282</v>
      </c>
      <c r="M925" s="1">
        <f t="shared" si="518"/>
        <v>43312</v>
      </c>
      <c r="N925" s="1">
        <f t="shared" si="501"/>
        <v>43282</v>
      </c>
      <c r="O925" s="1">
        <f t="shared" si="519"/>
        <v>43373</v>
      </c>
      <c r="P925" s="2">
        <f t="shared" si="520"/>
        <v>31</v>
      </c>
      <c r="Q925" s="2">
        <f t="shared" si="521"/>
        <v>11</v>
      </c>
      <c r="R925" s="2">
        <f t="shared" ca="1" si="522"/>
        <v>2018</v>
      </c>
      <c r="S925" s="2">
        <f t="shared" ca="1" si="523"/>
        <v>4</v>
      </c>
      <c r="T925" s="2">
        <f t="shared" ca="1" si="524"/>
        <v>12</v>
      </c>
      <c r="U925" s="2">
        <f t="shared" ca="1" si="502"/>
        <v>344</v>
      </c>
      <c r="V925" s="2">
        <f t="shared" ca="1" si="503"/>
        <v>344</v>
      </c>
      <c r="W925" s="2">
        <f t="shared" ca="1" si="504"/>
        <v>71</v>
      </c>
      <c r="X925" s="2">
        <f t="shared" ca="1" si="505"/>
        <v>12</v>
      </c>
      <c r="Y925" s="2">
        <f t="shared" ca="1" si="506"/>
        <v>36</v>
      </c>
      <c r="Z925" s="2">
        <f t="shared" ca="1" si="507"/>
        <v>0</v>
      </c>
      <c r="AA925" s="2">
        <f t="shared" ca="1" si="508"/>
        <v>-1</v>
      </c>
      <c r="AB925" s="2">
        <f t="shared" ca="1" si="509"/>
        <v>-5</v>
      </c>
      <c r="AC925" s="2" t="str">
        <f t="shared" ca="1" si="510"/>
        <v xml:space="preserve"> Current Quarter</v>
      </c>
      <c r="AD925" s="2" t="str">
        <f t="shared" ca="1" si="511"/>
        <v xml:space="preserve"> Current Month</v>
      </c>
      <c r="AE925" s="2" t="b">
        <f t="shared" ca="1" si="512"/>
        <v>1</v>
      </c>
      <c r="AF925" s="2" t="b">
        <f t="shared" ca="1" si="513"/>
        <v>1</v>
      </c>
      <c r="AG925" s="2" t="str">
        <f t="shared" si="514"/>
        <v>2018</v>
      </c>
      <c r="AH925" s="2" t="str">
        <f t="shared" si="515"/>
        <v>3</v>
      </c>
      <c r="AI925" t="str">
        <f t="shared" si="516"/>
        <v>07</v>
      </c>
      <c r="AJ925" s="2" t="str">
        <f t="shared" si="517"/>
        <v>2018 Q3</v>
      </c>
    </row>
    <row r="926" spans="1:36" x14ac:dyDescent="0.25">
      <c r="A926" s="1">
        <v>43294</v>
      </c>
      <c r="B926" s="2">
        <f t="shared" si="490"/>
        <v>2018</v>
      </c>
      <c r="C926" s="2">
        <f t="shared" si="491"/>
        <v>3</v>
      </c>
      <c r="D926" s="2">
        <f t="shared" si="492"/>
        <v>20183</v>
      </c>
      <c r="E926">
        <f t="shared" si="493"/>
        <v>7</v>
      </c>
      <c r="F926">
        <f t="shared" si="494"/>
        <v>201807</v>
      </c>
      <c r="G926">
        <f t="shared" si="495"/>
        <v>194</v>
      </c>
      <c r="H926">
        <f t="shared" si="496"/>
        <v>194</v>
      </c>
      <c r="I926">
        <f t="shared" si="497"/>
        <v>13</v>
      </c>
      <c r="J926">
        <f t="shared" si="498"/>
        <v>80</v>
      </c>
      <c r="K926" s="1">
        <f t="shared" si="499"/>
        <v>43294</v>
      </c>
      <c r="L926" s="1">
        <f t="shared" si="500"/>
        <v>43282</v>
      </c>
      <c r="M926" s="1">
        <f t="shared" si="518"/>
        <v>43312</v>
      </c>
      <c r="N926" s="1">
        <f t="shared" si="501"/>
        <v>43282</v>
      </c>
      <c r="O926" s="1">
        <f t="shared" si="519"/>
        <v>43373</v>
      </c>
      <c r="P926" s="2">
        <f t="shared" si="520"/>
        <v>31</v>
      </c>
      <c r="Q926" s="2">
        <f t="shared" si="521"/>
        <v>11</v>
      </c>
      <c r="R926" s="2">
        <f t="shared" ca="1" si="522"/>
        <v>2018</v>
      </c>
      <c r="S926" s="2">
        <f t="shared" ca="1" si="523"/>
        <v>4</v>
      </c>
      <c r="T926" s="2">
        <f t="shared" ca="1" si="524"/>
        <v>12</v>
      </c>
      <c r="U926" s="2">
        <f t="shared" ca="1" si="502"/>
        <v>344</v>
      </c>
      <c r="V926" s="2">
        <f t="shared" ca="1" si="503"/>
        <v>344</v>
      </c>
      <c r="W926" s="2">
        <f t="shared" ca="1" si="504"/>
        <v>71</v>
      </c>
      <c r="X926" s="2">
        <f t="shared" ca="1" si="505"/>
        <v>12</v>
      </c>
      <c r="Y926" s="2">
        <f t="shared" ca="1" si="506"/>
        <v>36</v>
      </c>
      <c r="Z926" s="2">
        <f t="shared" ca="1" si="507"/>
        <v>0</v>
      </c>
      <c r="AA926" s="2">
        <f t="shared" ca="1" si="508"/>
        <v>-1</v>
      </c>
      <c r="AB926" s="2">
        <f t="shared" ca="1" si="509"/>
        <v>-5</v>
      </c>
      <c r="AC926" s="2" t="str">
        <f t="shared" ca="1" si="510"/>
        <v xml:space="preserve"> Current Quarter</v>
      </c>
      <c r="AD926" s="2" t="str">
        <f t="shared" ca="1" si="511"/>
        <v xml:space="preserve"> Current Month</v>
      </c>
      <c r="AE926" s="2" t="b">
        <f t="shared" ca="1" si="512"/>
        <v>1</v>
      </c>
      <c r="AF926" s="2" t="b">
        <f t="shared" ca="1" si="513"/>
        <v>1</v>
      </c>
      <c r="AG926" s="2" t="str">
        <f t="shared" si="514"/>
        <v>2018</v>
      </c>
      <c r="AH926" s="2" t="str">
        <f t="shared" si="515"/>
        <v>3</v>
      </c>
      <c r="AI926" t="str">
        <f t="shared" si="516"/>
        <v>07</v>
      </c>
      <c r="AJ926" s="2" t="str">
        <f t="shared" si="517"/>
        <v>2018 Q3</v>
      </c>
    </row>
    <row r="927" spans="1:36" x14ac:dyDescent="0.25">
      <c r="A927" s="1">
        <v>43295</v>
      </c>
      <c r="B927" s="2">
        <f t="shared" si="490"/>
        <v>2018</v>
      </c>
      <c r="C927" s="2">
        <f t="shared" si="491"/>
        <v>3</v>
      </c>
      <c r="D927" s="2">
        <f t="shared" si="492"/>
        <v>20183</v>
      </c>
      <c r="E927">
        <f t="shared" si="493"/>
        <v>7</v>
      </c>
      <c r="F927">
        <f t="shared" si="494"/>
        <v>201807</v>
      </c>
      <c r="G927">
        <f t="shared" si="495"/>
        <v>195</v>
      </c>
      <c r="H927">
        <f t="shared" si="496"/>
        <v>195</v>
      </c>
      <c r="I927">
        <f t="shared" si="497"/>
        <v>14</v>
      </c>
      <c r="J927">
        <f t="shared" si="498"/>
        <v>79</v>
      </c>
      <c r="K927" s="1">
        <f t="shared" si="499"/>
        <v>43295</v>
      </c>
      <c r="L927" s="1">
        <f t="shared" si="500"/>
        <v>43282</v>
      </c>
      <c r="M927" s="1">
        <f t="shared" si="518"/>
        <v>43312</v>
      </c>
      <c r="N927" s="1">
        <f t="shared" si="501"/>
        <v>43282</v>
      </c>
      <c r="O927" s="1">
        <f t="shared" si="519"/>
        <v>43373</v>
      </c>
      <c r="P927" s="2">
        <f t="shared" si="520"/>
        <v>31</v>
      </c>
      <c r="Q927" s="2">
        <f t="shared" si="521"/>
        <v>11</v>
      </c>
      <c r="R927" s="2">
        <f t="shared" ca="1" si="522"/>
        <v>2018</v>
      </c>
      <c r="S927" s="2">
        <f t="shared" ca="1" si="523"/>
        <v>4</v>
      </c>
      <c r="T927" s="2">
        <f t="shared" ca="1" si="524"/>
        <v>12</v>
      </c>
      <c r="U927" s="2">
        <f t="shared" ca="1" si="502"/>
        <v>344</v>
      </c>
      <c r="V927" s="2">
        <f t="shared" ca="1" si="503"/>
        <v>344</v>
      </c>
      <c r="W927" s="2">
        <f t="shared" ca="1" si="504"/>
        <v>71</v>
      </c>
      <c r="X927" s="2">
        <f t="shared" ca="1" si="505"/>
        <v>12</v>
      </c>
      <c r="Y927" s="2">
        <f t="shared" ca="1" si="506"/>
        <v>36</v>
      </c>
      <c r="Z927" s="2">
        <f t="shared" ca="1" si="507"/>
        <v>0</v>
      </c>
      <c r="AA927" s="2">
        <f t="shared" ca="1" si="508"/>
        <v>-1</v>
      </c>
      <c r="AB927" s="2">
        <f t="shared" ca="1" si="509"/>
        <v>-5</v>
      </c>
      <c r="AC927" s="2" t="str">
        <f t="shared" ca="1" si="510"/>
        <v xml:space="preserve"> Current Quarter</v>
      </c>
      <c r="AD927" s="2" t="str">
        <f t="shared" ca="1" si="511"/>
        <v xml:space="preserve"> Current Month</v>
      </c>
      <c r="AE927" s="2" t="b">
        <f t="shared" ca="1" si="512"/>
        <v>1</v>
      </c>
      <c r="AF927" s="2" t="b">
        <f t="shared" ca="1" si="513"/>
        <v>1</v>
      </c>
      <c r="AG927" s="2" t="str">
        <f t="shared" si="514"/>
        <v>2018</v>
      </c>
      <c r="AH927" s="2" t="str">
        <f t="shared" si="515"/>
        <v>3</v>
      </c>
      <c r="AI927" t="str">
        <f t="shared" si="516"/>
        <v>07</v>
      </c>
      <c r="AJ927" s="2" t="str">
        <f t="shared" si="517"/>
        <v>2018 Q3</v>
      </c>
    </row>
    <row r="928" spans="1:36" x14ac:dyDescent="0.25">
      <c r="A928" s="1">
        <v>43296</v>
      </c>
      <c r="B928" s="2">
        <f t="shared" si="490"/>
        <v>2018</v>
      </c>
      <c r="C928" s="2">
        <f t="shared" si="491"/>
        <v>3</v>
      </c>
      <c r="D928" s="2">
        <f t="shared" si="492"/>
        <v>20183</v>
      </c>
      <c r="E928">
        <f t="shared" si="493"/>
        <v>7</v>
      </c>
      <c r="F928">
        <f t="shared" si="494"/>
        <v>201807</v>
      </c>
      <c r="G928">
        <f t="shared" si="495"/>
        <v>196</v>
      </c>
      <c r="H928">
        <f t="shared" si="496"/>
        <v>196</v>
      </c>
      <c r="I928">
        <f t="shared" si="497"/>
        <v>15</v>
      </c>
      <c r="J928">
        <f t="shared" si="498"/>
        <v>78</v>
      </c>
      <c r="K928" s="1">
        <f t="shared" si="499"/>
        <v>43296</v>
      </c>
      <c r="L928" s="1">
        <f t="shared" si="500"/>
        <v>43282</v>
      </c>
      <c r="M928" s="1">
        <f t="shared" si="518"/>
        <v>43312</v>
      </c>
      <c r="N928" s="1">
        <f t="shared" si="501"/>
        <v>43282</v>
      </c>
      <c r="O928" s="1">
        <f t="shared" si="519"/>
        <v>43373</v>
      </c>
      <c r="P928" s="2">
        <f t="shared" si="520"/>
        <v>31</v>
      </c>
      <c r="Q928" s="2">
        <f t="shared" si="521"/>
        <v>11</v>
      </c>
      <c r="R928" s="2">
        <f t="shared" ca="1" si="522"/>
        <v>2018</v>
      </c>
      <c r="S928" s="2">
        <f t="shared" ca="1" si="523"/>
        <v>4</v>
      </c>
      <c r="T928" s="2">
        <f t="shared" ca="1" si="524"/>
        <v>12</v>
      </c>
      <c r="U928" s="2">
        <f t="shared" ca="1" si="502"/>
        <v>344</v>
      </c>
      <c r="V928" s="2">
        <f t="shared" ca="1" si="503"/>
        <v>344</v>
      </c>
      <c r="W928" s="2">
        <f t="shared" ca="1" si="504"/>
        <v>71</v>
      </c>
      <c r="X928" s="2">
        <f t="shared" ca="1" si="505"/>
        <v>12</v>
      </c>
      <c r="Y928" s="2">
        <f t="shared" ca="1" si="506"/>
        <v>36</v>
      </c>
      <c r="Z928" s="2">
        <f t="shared" ca="1" si="507"/>
        <v>0</v>
      </c>
      <c r="AA928" s="2">
        <f t="shared" ca="1" si="508"/>
        <v>-1</v>
      </c>
      <c r="AB928" s="2">
        <f t="shared" ca="1" si="509"/>
        <v>-5</v>
      </c>
      <c r="AC928" s="2" t="str">
        <f t="shared" ca="1" si="510"/>
        <v xml:space="preserve"> Current Quarter</v>
      </c>
      <c r="AD928" s="2" t="str">
        <f t="shared" ca="1" si="511"/>
        <v xml:space="preserve"> Current Month</v>
      </c>
      <c r="AE928" s="2" t="b">
        <f t="shared" ca="1" si="512"/>
        <v>1</v>
      </c>
      <c r="AF928" s="2" t="b">
        <f t="shared" ca="1" si="513"/>
        <v>1</v>
      </c>
      <c r="AG928" s="2" t="str">
        <f t="shared" si="514"/>
        <v>2018</v>
      </c>
      <c r="AH928" s="2" t="str">
        <f t="shared" si="515"/>
        <v>3</v>
      </c>
      <c r="AI928" t="str">
        <f t="shared" si="516"/>
        <v>07</v>
      </c>
      <c r="AJ928" s="2" t="str">
        <f t="shared" si="517"/>
        <v>2018 Q3</v>
      </c>
    </row>
    <row r="929" spans="1:36" x14ac:dyDescent="0.25">
      <c r="A929" s="1">
        <v>43297</v>
      </c>
      <c r="B929" s="2">
        <f t="shared" si="490"/>
        <v>2018</v>
      </c>
      <c r="C929" s="2">
        <f t="shared" si="491"/>
        <v>3</v>
      </c>
      <c r="D929" s="2">
        <f t="shared" si="492"/>
        <v>20183</v>
      </c>
      <c r="E929">
        <f t="shared" si="493"/>
        <v>7</v>
      </c>
      <c r="F929">
        <f t="shared" si="494"/>
        <v>201807</v>
      </c>
      <c r="G929">
        <f t="shared" si="495"/>
        <v>197</v>
      </c>
      <c r="H929">
        <f t="shared" si="496"/>
        <v>197</v>
      </c>
      <c r="I929">
        <f t="shared" si="497"/>
        <v>16</v>
      </c>
      <c r="J929">
        <f t="shared" si="498"/>
        <v>77</v>
      </c>
      <c r="K929" s="1">
        <f t="shared" si="499"/>
        <v>43297</v>
      </c>
      <c r="L929" s="1">
        <f t="shared" si="500"/>
        <v>43282</v>
      </c>
      <c r="M929" s="1">
        <f t="shared" si="518"/>
        <v>43312</v>
      </c>
      <c r="N929" s="1">
        <f t="shared" si="501"/>
        <v>43282</v>
      </c>
      <c r="O929" s="1">
        <f t="shared" si="519"/>
        <v>43373</v>
      </c>
      <c r="P929" s="2">
        <f t="shared" si="520"/>
        <v>31</v>
      </c>
      <c r="Q929" s="2">
        <f t="shared" si="521"/>
        <v>11</v>
      </c>
      <c r="R929" s="2">
        <f t="shared" ca="1" si="522"/>
        <v>2018</v>
      </c>
      <c r="S929" s="2">
        <f t="shared" ca="1" si="523"/>
        <v>4</v>
      </c>
      <c r="T929" s="2">
        <f t="shared" ca="1" si="524"/>
        <v>12</v>
      </c>
      <c r="U929" s="2">
        <f t="shared" ca="1" si="502"/>
        <v>344</v>
      </c>
      <c r="V929" s="2">
        <f t="shared" ca="1" si="503"/>
        <v>344</v>
      </c>
      <c r="W929" s="2">
        <f t="shared" ca="1" si="504"/>
        <v>71</v>
      </c>
      <c r="X929" s="2">
        <f t="shared" ca="1" si="505"/>
        <v>12</v>
      </c>
      <c r="Y929" s="2">
        <f t="shared" ca="1" si="506"/>
        <v>36</v>
      </c>
      <c r="Z929" s="2">
        <f t="shared" ca="1" si="507"/>
        <v>0</v>
      </c>
      <c r="AA929" s="2">
        <f t="shared" ca="1" si="508"/>
        <v>-1</v>
      </c>
      <c r="AB929" s="2">
        <f t="shared" ca="1" si="509"/>
        <v>-5</v>
      </c>
      <c r="AC929" s="2" t="str">
        <f t="shared" ca="1" si="510"/>
        <v xml:space="preserve"> Current Quarter</v>
      </c>
      <c r="AD929" s="2" t="str">
        <f t="shared" ca="1" si="511"/>
        <v xml:space="preserve"> Current Month</v>
      </c>
      <c r="AE929" s="2" t="b">
        <f t="shared" ca="1" si="512"/>
        <v>1</v>
      </c>
      <c r="AF929" s="2" t="b">
        <f t="shared" ca="1" si="513"/>
        <v>1</v>
      </c>
      <c r="AG929" s="2" t="str">
        <f t="shared" si="514"/>
        <v>2018</v>
      </c>
      <c r="AH929" s="2" t="str">
        <f t="shared" si="515"/>
        <v>3</v>
      </c>
      <c r="AI929" t="str">
        <f t="shared" si="516"/>
        <v>07</v>
      </c>
      <c r="AJ929" s="2" t="str">
        <f t="shared" si="517"/>
        <v>2018 Q3</v>
      </c>
    </row>
    <row r="930" spans="1:36" x14ac:dyDescent="0.25">
      <c r="A930" s="1">
        <v>43298</v>
      </c>
      <c r="B930" s="2">
        <f t="shared" si="490"/>
        <v>2018</v>
      </c>
      <c r="C930" s="2">
        <f t="shared" si="491"/>
        <v>3</v>
      </c>
      <c r="D930" s="2">
        <f t="shared" si="492"/>
        <v>20183</v>
      </c>
      <c r="E930">
        <f t="shared" si="493"/>
        <v>7</v>
      </c>
      <c r="F930">
        <f t="shared" si="494"/>
        <v>201807</v>
      </c>
      <c r="G930">
        <f t="shared" si="495"/>
        <v>198</v>
      </c>
      <c r="H930">
        <f t="shared" si="496"/>
        <v>198</v>
      </c>
      <c r="I930">
        <f t="shared" si="497"/>
        <v>17</v>
      </c>
      <c r="J930">
        <f t="shared" si="498"/>
        <v>76</v>
      </c>
      <c r="K930" s="1">
        <f t="shared" si="499"/>
        <v>43298</v>
      </c>
      <c r="L930" s="1">
        <f t="shared" si="500"/>
        <v>43282</v>
      </c>
      <c r="M930" s="1">
        <f t="shared" si="518"/>
        <v>43312</v>
      </c>
      <c r="N930" s="1">
        <f t="shared" si="501"/>
        <v>43282</v>
      </c>
      <c r="O930" s="1">
        <f t="shared" si="519"/>
        <v>43373</v>
      </c>
      <c r="P930" s="2">
        <f t="shared" si="520"/>
        <v>31</v>
      </c>
      <c r="Q930" s="2">
        <f t="shared" si="521"/>
        <v>11</v>
      </c>
      <c r="R930" s="2">
        <f t="shared" ca="1" si="522"/>
        <v>2018</v>
      </c>
      <c r="S930" s="2">
        <f t="shared" ca="1" si="523"/>
        <v>4</v>
      </c>
      <c r="T930" s="2">
        <f t="shared" ca="1" si="524"/>
        <v>12</v>
      </c>
      <c r="U930" s="2">
        <f t="shared" ca="1" si="502"/>
        <v>344</v>
      </c>
      <c r="V930" s="2">
        <f t="shared" ca="1" si="503"/>
        <v>344</v>
      </c>
      <c r="W930" s="2">
        <f t="shared" ca="1" si="504"/>
        <v>71</v>
      </c>
      <c r="X930" s="2">
        <f t="shared" ca="1" si="505"/>
        <v>12</v>
      </c>
      <c r="Y930" s="2">
        <f t="shared" ca="1" si="506"/>
        <v>36</v>
      </c>
      <c r="Z930" s="2">
        <f t="shared" ca="1" si="507"/>
        <v>0</v>
      </c>
      <c r="AA930" s="2">
        <f t="shared" ca="1" si="508"/>
        <v>-1</v>
      </c>
      <c r="AB930" s="2">
        <f t="shared" ca="1" si="509"/>
        <v>-5</v>
      </c>
      <c r="AC930" s="2" t="str">
        <f t="shared" ca="1" si="510"/>
        <v xml:space="preserve"> Current Quarter</v>
      </c>
      <c r="AD930" s="2" t="str">
        <f t="shared" ca="1" si="511"/>
        <v xml:space="preserve"> Current Month</v>
      </c>
      <c r="AE930" s="2" t="b">
        <f t="shared" ca="1" si="512"/>
        <v>1</v>
      </c>
      <c r="AF930" s="2" t="b">
        <f t="shared" ca="1" si="513"/>
        <v>1</v>
      </c>
      <c r="AG930" s="2" t="str">
        <f t="shared" si="514"/>
        <v>2018</v>
      </c>
      <c r="AH930" s="2" t="str">
        <f t="shared" si="515"/>
        <v>3</v>
      </c>
      <c r="AI930" t="str">
        <f t="shared" si="516"/>
        <v>07</v>
      </c>
      <c r="AJ930" s="2" t="str">
        <f t="shared" si="517"/>
        <v>2018 Q3</v>
      </c>
    </row>
    <row r="931" spans="1:36" x14ac:dyDescent="0.25">
      <c r="A931" s="1">
        <v>43299</v>
      </c>
      <c r="B931" s="2">
        <f t="shared" si="490"/>
        <v>2018</v>
      </c>
      <c r="C931" s="2">
        <f t="shared" si="491"/>
        <v>3</v>
      </c>
      <c r="D931" s="2">
        <f t="shared" si="492"/>
        <v>20183</v>
      </c>
      <c r="E931">
        <f t="shared" si="493"/>
        <v>7</v>
      </c>
      <c r="F931">
        <f t="shared" si="494"/>
        <v>201807</v>
      </c>
      <c r="G931">
        <f t="shared" si="495"/>
        <v>199</v>
      </c>
      <c r="H931">
        <f t="shared" si="496"/>
        <v>199</v>
      </c>
      <c r="I931">
        <f t="shared" si="497"/>
        <v>18</v>
      </c>
      <c r="J931">
        <f t="shared" si="498"/>
        <v>75</v>
      </c>
      <c r="K931" s="1">
        <f t="shared" si="499"/>
        <v>43299</v>
      </c>
      <c r="L931" s="1">
        <f t="shared" si="500"/>
        <v>43282</v>
      </c>
      <c r="M931" s="1">
        <f t="shared" si="518"/>
        <v>43312</v>
      </c>
      <c r="N931" s="1">
        <f t="shared" si="501"/>
        <v>43282</v>
      </c>
      <c r="O931" s="1">
        <f t="shared" si="519"/>
        <v>43373</v>
      </c>
      <c r="P931" s="2">
        <f t="shared" si="520"/>
        <v>31</v>
      </c>
      <c r="Q931" s="2">
        <f t="shared" si="521"/>
        <v>11</v>
      </c>
      <c r="R931" s="2">
        <f t="shared" ca="1" si="522"/>
        <v>2018</v>
      </c>
      <c r="S931" s="2">
        <f t="shared" ca="1" si="523"/>
        <v>4</v>
      </c>
      <c r="T931" s="2">
        <f t="shared" ca="1" si="524"/>
        <v>12</v>
      </c>
      <c r="U931" s="2">
        <f t="shared" ca="1" si="502"/>
        <v>344</v>
      </c>
      <c r="V931" s="2">
        <f t="shared" ca="1" si="503"/>
        <v>344</v>
      </c>
      <c r="W931" s="2">
        <f t="shared" ca="1" si="504"/>
        <v>71</v>
      </c>
      <c r="X931" s="2">
        <f t="shared" ca="1" si="505"/>
        <v>12</v>
      </c>
      <c r="Y931" s="2">
        <f t="shared" ca="1" si="506"/>
        <v>36</v>
      </c>
      <c r="Z931" s="2">
        <f t="shared" ca="1" si="507"/>
        <v>0</v>
      </c>
      <c r="AA931" s="2">
        <f t="shared" ca="1" si="508"/>
        <v>-1</v>
      </c>
      <c r="AB931" s="2">
        <f t="shared" ca="1" si="509"/>
        <v>-5</v>
      </c>
      <c r="AC931" s="2" t="str">
        <f t="shared" ca="1" si="510"/>
        <v xml:space="preserve"> Current Quarter</v>
      </c>
      <c r="AD931" s="2" t="str">
        <f t="shared" ca="1" si="511"/>
        <v xml:space="preserve"> Current Month</v>
      </c>
      <c r="AE931" s="2" t="b">
        <f t="shared" ca="1" si="512"/>
        <v>1</v>
      </c>
      <c r="AF931" s="2" t="b">
        <f t="shared" ca="1" si="513"/>
        <v>1</v>
      </c>
      <c r="AG931" s="2" t="str">
        <f t="shared" si="514"/>
        <v>2018</v>
      </c>
      <c r="AH931" s="2" t="str">
        <f t="shared" si="515"/>
        <v>3</v>
      </c>
      <c r="AI931" t="str">
        <f t="shared" si="516"/>
        <v>07</v>
      </c>
      <c r="AJ931" s="2" t="str">
        <f t="shared" si="517"/>
        <v>2018 Q3</v>
      </c>
    </row>
    <row r="932" spans="1:36" x14ac:dyDescent="0.25">
      <c r="A932" s="1">
        <v>43300</v>
      </c>
      <c r="B932" s="2">
        <f t="shared" si="490"/>
        <v>2018</v>
      </c>
      <c r="C932" s="2">
        <f t="shared" si="491"/>
        <v>3</v>
      </c>
      <c r="D932" s="2">
        <f t="shared" si="492"/>
        <v>20183</v>
      </c>
      <c r="E932">
        <f t="shared" si="493"/>
        <v>7</v>
      </c>
      <c r="F932">
        <f t="shared" si="494"/>
        <v>201807</v>
      </c>
      <c r="G932">
        <f t="shared" si="495"/>
        <v>200</v>
      </c>
      <c r="H932">
        <f t="shared" si="496"/>
        <v>200</v>
      </c>
      <c r="I932">
        <f t="shared" si="497"/>
        <v>19</v>
      </c>
      <c r="J932">
        <f t="shared" si="498"/>
        <v>74</v>
      </c>
      <c r="K932" s="1">
        <f t="shared" si="499"/>
        <v>43300</v>
      </c>
      <c r="L932" s="1">
        <f t="shared" si="500"/>
        <v>43282</v>
      </c>
      <c r="M932" s="1">
        <f t="shared" si="518"/>
        <v>43312</v>
      </c>
      <c r="N932" s="1">
        <f t="shared" si="501"/>
        <v>43282</v>
      </c>
      <c r="O932" s="1">
        <f t="shared" si="519"/>
        <v>43373</v>
      </c>
      <c r="P932" s="2">
        <f t="shared" si="520"/>
        <v>31</v>
      </c>
      <c r="Q932" s="2">
        <f t="shared" si="521"/>
        <v>11</v>
      </c>
      <c r="R932" s="2">
        <f t="shared" ca="1" si="522"/>
        <v>2018</v>
      </c>
      <c r="S932" s="2">
        <f t="shared" ca="1" si="523"/>
        <v>4</v>
      </c>
      <c r="T932" s="2">
        <f t="shared" ca="1" si="524"/>
        <v>12</v>
      </c>
      <c r="U932" s="2">
        <f t="shared" ca="1" si="502"/>
        <v>344</v>
      </c>
      <c r="V932" s="2">
        <f t="shared" ca="1" si="503"/>
        <v>344</v>
      </c>
      <c r="W932" s="2">
        <f t="shared" ca="1" si="504"/>
        <v>71</v>
      </c>
      <c r="X932" s="2">
        <f t="shared" ca="1" si="505"/>
        <v>12</v>
      </c>
      <c r="Y932" s="2">
        <f t="shared" ca="1" si="506"/>
        <v>36</v>
      </c>
      <c r="Z932" s="2">
        <f t="shared" ca="1" si="507"/>
        <v>0</v>
      </c>
      <c r="AA932" s="2">
        <f t="shared" ca="1" si="508"/>
        <v>-1</v>
      </c>
      <c r="AB932" s="2">
        <f t="shared" ca="1" si="509"/>
        <v>-5</v>
      </c>
      <c r="AC932" s="2" t="str">
        <f t="shared" ca="1" si="510"/>
        <v xml:space="preserve"> Current Quarter</v>
      </c>
      <c r="AD932" s="2" t="str">
        <f t="shared" ca="1" si="511"/>
        <v xml:space="preserve"> Current Month</v>
      </c>
      <c r="AE932" s="2" t="b">
        <f t="shared" ca="1" si="512"/>
        <v>1</v>
      </c>
      <c r="AF932" s="2" t="b">
        <f t="shared" ca="1" si="513"/>
        <v>1</v>
      </c>
      <c r="AG932" s="2" t="str">
        <f t="shared" si="514"/>
        <v>2018</v>
      </c>
      <c r="AH932" s="2" t="str">
        <f t="shared" si="515"/>
        <v>3</v>
      </c>
      <c r="AI932" t="str">
        <f t="shared" si="516"/>
        <v>07</v>
      </c>
      <c r="AJ932" s="2" t="str">
        <f t="shared" si="517"/>
        <v>2018 Q3</v>
      </c>
    </row>
    <row r="933" spans="1:36" x14ac:dyDescent="0.25">
      <c r="A933" s="1">
        <v>43301</v>
      </c>
      <c r="B933" s="2">
        <f t="shared" si="490"/>
        <v>2018</v>
      </c>
      <c r="C933" s="2">
        <f t="shared" si="491"/>
        <v>3</v>
      </c>
      <c r="D933" s="2">
        <f t="shared" si="492"/>
        <v>20183</v>
      </c>
      <c r="E933">
        <f t="shared" si="493"/>
        <v>7</v>
      </c>
      <c r="F933">
        <f t="shared" si="494"/>
        <v>201807</v>
      </c>
      <c r="G933">
        <f t="shared" si="495"/>
        <v>201</v>
      </c>
      <c r="H933">
        <f t="shared" si="496"/>
        <v>201</v>
      </c>
      <c r="I933">
        <f t="shared" si="497"/>
        <v>20</v>
      </c>
      <c r="J933">
        <f t="shared" si="498"/>
        <v>73</v>
      </c>
      <c r="K933" s="1">
        <f t="shared" si="499"/>
        <v>43301</v>
      </c>
      <c r="L933" s="1">
        <f t="shared" si="500"/>
        <v>43282</v>
      </c>
      <c r="M933" s="1">
        <f t="shared" si="518"/>
        <v>43312</v>
      </c>
      <c r="N933" s="1">
        <f t="shared" si="501"/>
        <v>43282</v>
      </c>
      <c r="O933" s="1">
        <f t="shared" si="519"/>
        <v>43373</v>
      </c>
      <c r="P933" s="2">
        <f t="shared" si="520"/>
        <v>31</v>
      </c>
      <c r="Q933" s="2">
        <f t="shared" si="521"/>
        <v>11</v>
      </c>
      <c r="R933" s="2">
        <f t="shared" ca="1" si="522"/>
        <v>2018</v>
      </c>
      <c r="S933" s="2">
        <f t="shared" ca="1" si="523"/>
        <v>4</v>
      </c>
      <c r="T933" s="2">
        <f t="shared" ca="1" si="524"/>
        <v>12</v>
      </c>
      <c r="U933" s="2">
        <f t="shared" ca="1" si="502"/>
        <v>344</v>
      </c>
      <c r="V933" s="2">
        <f t="shared" ca="1" si="503"/>
        <v>344</v>
      </c>
      <c r="W933" s="2">
        <f t="shared" ca="1" si="504"/>
        <v>71</v>
      </c>
      <c r="X933" s="2">
        <f t="shared" ca="1" si="505"/>
        <v>12</v>
      </c>
      <c r="Y933" s="2">
        <f t="shared" ca="1" si="506"/>
        <v>36</v>
      </c>
      <c r="Z933" s="2">
        <f t="shared" ca="1" si="507"/>
        <v>0</v>
      </c>
      <c r="AA933" s="2">
        <f t="shared" ca="1" si="508"/>
        <v>-1</v>
      </c>
      <c r="AB933" s="2">
        <f t="shared" ca="1" si="509"/>
        <v>-5</v>
      </c>
      <c r="AC933" s="2" t="str">
        <f t="shared" ca="1" si="510"/>
        <v xml:space="preserve"> Current Quarter</v>
      </c>
      <c r="AD933" s="2" t="str">
        <f t="shared" ca="1" si="511"/>
        <v xml:space="preserve"> Current Month</v>
      </c>
      <c r="AE933" s="2" t="b">
        <f t="shared" ca="1" si="512"/>
        <v>1</v>
      </c>
      <c r="AF933" s="2" t="b">
        <f t="shared" ca="1" si="513"/>
        <v>1</v>
      </c>
      <c r="AG933" s="2" t="str">
        <f t="shared" si="514"/>
        <v>2018</v>
      </c>
      <c r="AH933" s="2" t="str">
        <f t="shared" si="515"/>
        <v>3</v>
      </c>
      <c r="AI933" t="str">
        <f t="shared" si="516"/>
        <v>07</v>
      </c>
      <c r="AJ933" s="2" t="str">
        <f t="shared" si="517"/>
        <v>2018 Q3</v>
      </c>
    </row>
    <row r="934" spans="1:36" x14ac:dyDescent="0.25">
      <c r="A934" s="1">
        <v>43302</v>
      </c>
      <c r="B934" s="2">
        <f t="shared" si="490"/>
        <v>2018</v>
      </c>
      <c r="C934" s="2">
        <f t="shared" si="491"/>
        <v>3</v>
      </c>
      <c r="D934" s="2">
        <f t="shared" si="492"/>
        <v>20183</v>
      </c>
      <c r="E934">
        <f t="shared" si="493"/>
        <v>7</v>
      </c>
      <c r="F934">
        <f t="shared" si="494"/>
        <v>201807</v>
      </c>
      <c r="G934">
        <f t="shared" si="495"/>
        <v>202</v>
      </c>
      <c r="H934">
        <f t="shared" si="496"/>
        <v>202</v>
      </c>
      <c r="I934">
        <f t="shared" si="497"/>
        <v>21</v>
      </c>
      <c r="J934">
        <f t="shared" si="498"/>
        <v>72</v>
      </c>
      <c r="K934" s="1">
        <f t="shared" si="499"/>
        <v>43302</v>
      </c>
      <c r="L934" s="1">
        <f t="shared" si="500"/>
        <v>43282</v>
      </c>
      <c r="M934" s="1">
        <f t="shared" si="518"/>
        <v>43312</v>
      </c>
      <c r="N934" s="1">
        <f t="shared" si="501"/>
        <v>43282</v>
      </c>
      <c r="O934" s="1">
        <f t="shared" si="519"/>
        <v>43373</v>
      </c>
      <c r="P934" s="2">
        <f t="shared" si="520"/>
        <v>31</v>
      </c>
      <c r="Q934" s="2">
        <f t="shared" si="521"/>
        <v>11</v>
      </c>
      <c r="R934" s="2">
        <f t="shared" ca="1" si="522"/>
        <v>2018</v>
      </c>
      <c r="S934" s="2">
        <f t="shared" ca="1" si="523"/>
        <v>4</v>
      </c>
      <c r="T934" s="2">
        <f t="shared" ca="1" si="524"/>
        <v>12</v>
      </c>
      <c r="U934" s="2">
        <f t="shared" ca="1" si="502"/>
        <v>344</v>
      </c>
      <c r="V934" s="2">
        <f t="shared" ca="1" si="503"/>
        <v>344</v>
      </c>
      <c r="W934" s="2">
        <f t="shared" ca="1" si="504"/>
        <v>71</v>
      </c>
      <c r="X934" s="2">
        <f t="shared" ca="1" si="505"/>
        <v>12</v>
      </c>
      <c r="Y934" s="2">
        <f t="shared" ca="1" si="506"/>
        <v>36</v>
      </c>
      <c r="Z934" s="2">
        <f t="shared" ca="1" si="507"/>
        <v>0</v>
      </c>
      <c r="AA934" s="2">
        <f t="shared" ca="1" si="508"/>
        <v>-1</v>
      </c>
      <c r="AB934" s="2">
        <f t="shared" ca="1" si="509"/>
        <v>-5</v>
      </c>
      <c r="AC934" s="2" t="str">
        <f t="shared" ca="1" si="510"/>
        <v xml:space="preserve"> Current Quarter</v>
      </c>
      <c r="AD934" s="2" t="str">
        <f t="shared" ca="1" si="511"/>
        <v xml:space="preserve"> Current Month</v>
      </c>
      <c r="AE934" s="2" t="b">
        <f t="shared" ca="1" si="512"/>
        <v>1</v>
      </c>
      <c r="AF934" s="2" t="b">
        <f t="shared" ca="1" si="513"/>
        <v>1</v>
      </c>
      <c r="AG934" s="2" t="str">
        <f t="shared" si="514"/>
        <v>2018</v>
      </c>
      <c r="AH934" s="2" t="str">
        <f t="shared" si="515"/>
        <v>3</v>
      </c>
      <c r="AI934" t="str">
        <f t="shared" si="516"/>
        <v>07</v>
      </c>
      <c r="AJ934" s="2" t="str">
        <f t="shared" si="517"/>
        <v>2018 Q3</v>
      </c>
    </row>
    <row r="935" spans="1:36" x14ac:dyDescent="0.25">
      <c r="A935" s="1">
        <v>43303</v>
      </c>
      <c r="B935" s="2">
        <f t="shared" si="490"/>
        <v>2018</v>
      </c>
      <c r="C935" s="2">
        <f t="shared" si="491"/>
        <v>3</v>
      </c>
      <c r="D935" s="2">
        <f t="shared" si="492"/>
        <v>20183</v>
      </c>
      <c r="E935">
        <f t="shared" si="493"/>
        <v>7</v>
      </c>
      <c r="F935">
        <f t="shared" si="494"/>
        <v>201807</v>
      </c>
      <c r="G935">
        <f t="shared" si="495"/>
        <v>203</v>
      </c>
      <c r="H935">
        <f t="shared" si="496"/>
        <v>203</v>
      </c>
      <c r="I935">
        <f t="shared" si="497"/>
        <v>22</v>
      </c>
      <c r="J935">
        <f t="shared" si="498"/>
        <v>71</v>
      </c>
      <c r="K935" s="1">
        <f t="shared" si="499"/>
        <v>43303</v>
      </c>
      <c r="L935" s="1">
        <f t="shared" si="500"/>
        <v>43282</v>
      </c>
      <c r="M935" s="1">
        <f t="shared" si="518"/>
        <v>43312</v>
      </c>
      <c r="N935" s="1">
        <f t="shared" si="501"/>
        <v>43282</v>
      </c>
      <c r="O935" s="1">
        <f t="shared" si="519"/>
        <v>43373</v>
      </c>
      <c r="P935" s="2">
        <f t="shared" si="520"/>
        <v>31</v>
      </c>
      <c r="Q935" s="2">
        <f t="shared" si="521"/>
        <v>11</v>
      </c>
      <c r="R935" s="2">
        <f t="shared" ca="1" si="522"/>
        <v>2018</v>
      </c>
      <c r="S935" s="2">
        <f t="shared" ca="1" si="523"/>
        <v>4</v>
      </c>
      <c r="T935" s="2">
        <f t="shared" ca="1" si="524"/>
        <v>12</v>
      </c>
      <c r="U935" s="2">
        <f t="shared" ca="1" si="502"/>
        <v>344</v>
      </c>
      <c r="V935" s="2">
        <f t="shared" ca="1" si="503"/>
        <v>344</v>
      </c>
      <c r="W935" s="2">
        <f t="shared" ca="1" si="504"/>
        <v>71</v>
      </c>
      <c r="X935" s="2">
        <f t="shared" ca="1" si="505"/>
        <v>12</v>
      </c>
      <c r="Y935" s="2">
        <f t="shared" ca="1" si="506"/>
        <v>36</v>
      </c>
      <c r="Z935" s="2">
        <f t="shared" ca="1" si="507"/>
        <v>0</v>
      </c>
      <c r="AA935" s="2">
        <f t="shared" ca="1" si="508"/>
        <v>-1</v>
      </c>
      <c r="AB935" s="2">
        <f t="shared" ca="1" si="509"/>
        <v>-5</v>
      </c>
      <c r="AC935" s="2" t="str">
        <f t="shared" ca="1" si="510"/>
        <v xml:space="preserve"> Current Quarter</v>
      </c>
      <c r="AD935" s="2" t="str">
        <f t="shared" ca="1" si="511"/>
        <v xml:space="preserve"> Current Month</v>
      </c>
      <c r="AE935" s="2" t="b">
        <f t="shared" ca="1" si="512"/>
        <v>1</v>
      </c>
      <c r="AF935" s="2" t="b">
        <f t="shared" ca="1" si="513"/>
        <v>1</v>
      </c>
      <c r="AG935" s="2" t="str">
        <f t="shared" si="514"/>
        <v>2018</v>
      </c>
      <c r="AH935" s="2" t="str">
        <f t="shared" si="515"/>
        <v>3</v>
      </c>
      <c r="AI935" t="str">
        <f t="shared" si="516"/>
        <v>07</v>
      </c>
      <c r="AJ935" s="2" t="str">
        <f t="shared" si="517"/>
        <v>2018 Q3</v>
      </c>
    </row>
    <row r="936" spans="1:36" x14ac:dyDescent="0.25">
      <c r="A936" s="1">
        <v>43304</v>
      </c>
      <c r="B936" s="2">
        <f t="shared" si="490"/>
        <v>2018</v>
      </c>
      <c r="C936" s="2">
        <f t="shared" si="491"/>
        <v>3</v>
      </c>
      <c r="D936" s="2">
        <f t="shared" si="492"/>
        <v>20183</v>
      </c>
      <c r="E936">
        <f t="shared" si="493"/>
        <v>7</v>
      </c>
      <c r="F936">
        <f t="shared" si="494"/>
        <v>201807</v>
      </c>
      <c r="G936">
        <f t="shared" si="495"/>
        <v>204</v>
      </c>
      <c r="H936">
        <f t="shared" si="496"/>
        <v>204</v>
      </c>
      <c r="I936">
        <f t="shared" si="497"/>
        <v>23</v>
      </c>
      <c r="J936">
        <f t="shared" si="498"/>
        <v>70</v>
      </c>
      <c r="K936" s="1">
        <f t="shared" si="499"/>
        <v>43304</v>
      </c>
      <c r="L936" s="1">
        <f t="shared" si="500"/>
        <v>43282</v>
      </c>
      <c r="M936" s="1">
        <f t="shared" si="518"/>
        <v>43312</v>
      </c>
      <c r="N936" s="1">
        <f t="shared" si="501"/>
        <v>43282</v>
      </c>
      <c r="O936" s="1">
        <f t="shared" si="519"/>
        <v>43373</v>
      </c>
      <c r="P936" s="2">
        <f t="shared" si="520"/>
        <v>31</v>
      </c>
      <c r="Q936" s="2">
        <f t="shared" si="521"/>
        <v>11</v>
      </c>
      <c r="R936" s="2">
        <f t="shared" ca="1" si="522"/>
        <v>2018</v>
      </c>
      <c r="S936" s="2">
        <f t="shared" ca="1" si="523"/>
        <v>4</v>
      </c>
      <c r="T936" s="2">
        <f t="shared" ca="1" si="524"/>
        <v>12</v>
      </c>
      <c r="U936" s="2">
        <f t="shared" ca="1" si="502"/>
        <v>344</v>
      </c>
      <c r="V936" s="2">
        <f t="shared" ca="1" si="503"/>
        <v>344</v>
      </c>
      <c r="W936" s="2">
        <f t="shared" ca="1" si="504"/>
        <v>71</v>
      </c>
      <c r="X936" s="2">
        <f t="shared" ca="1" si="505"/>
        <v>12</v>
      </c>
      <c r="Y936" s="2">
        <f t="shared" ca="1" si="506"/>
        <v>36</v>
      </c>
      <c r="Z936" s="2">
        <f t="shared" ca="1" si="507"/>
        <v>0</v>
      </c>
      <c r="AA936" s="2">
        <f t="shared" ca="1" si="508"/>
        <v>-1</v>
      </c>
      <c r="AB936" s="2">
        <f t="shared" ca="1" si="509"/>
        <v>-5</v>
      </c>
      <c r="AC936" s="2" t="str">
        <f t="shared" ca="1" si="510"/>
        <v xml:space="preserve"> Current Quarter</v>
      </c>
      <c r="AD936" s="2" t="str">
        <f t="shared" ca="1" si="511"/>
        <v xml:space="preserve"> Current Month</v>
      </c>
      <c r="AE936" s="2" t="b">
        <f t="shared" ca="1" si="512"/>
        <v>1</v>
      </c>
      <c r="AF936" s="2" t="b">
        <f t="shared" ca="1" si="513"/>
        <v>1</v>
      </c>
      <c r="AG936" s="2" t="str">
        <f t="shared" si="514"/>
        <v>2018</v>
      </c>
      <c r="AH936" s="2" t="str">
        <f t="shared" si="515"/>
        <v>3</v>
      </c>
      <c r="AI936" t="str">
        <f t="shared" si="516"/>
        <v>07</v>
      </c>
      <c r="AJ936" s="2" t="str">
        <f t="shared" si="517"/>
        <v>2018 Q3</v>
      </c>
    </row>
    <row r="937" spans="1:36" x14ac:dyDescent="0.25">
      <c r="A937" s="1">
        <v>43305</v>
      </c>
      <c r="B937" s="2">
        <f t="shared" si="490"/>
        <v>2018</v>
      </c>
      <c r="C937" s="2">
        <f t="shared" si="491"/>
        <v>3</v>
      </c>
      <c r="D937" s="2">
        <f t="shared" si="492"/>
        <v>20183</v>
      </c>
      <c r="E937">
        <f t="shared" si="493"/>
        <v>7</v>
      </c>
      <c r="F937">
        <f t="shared" si="494"/>
        <v>201807</v>
      </c>
      <c r="G937">
        <f t="shared" si="495"/>
        <v>205</v>
      </c>
      <c r="H937">
        <f t="shared" si="496"/>
        <v>205</v>
      </c>
      <c r="I937">
        <f t="shared" si="497"/>
        <v>24</v>
      </c>
      <c r="J937">
        <f t="shared" si="498"/>
        <v>69</v>
      </c>
      <c r="K937" s="1">
        <f t="shared" si="499"/>
        <v>43305</v>
      </c>
      <c r="L937" s="1">
        <f t="shared" si="500"/>
        <v>43282</v>
      </c>
      <c r="M937" s="1">
        <f t="shared" si="518"/>
        <v>43312</v>
      </c>
      <c r="N937" s="1">
        <f t="shared" si="501"/>
        <v>43282</v>
      </c>
      <c r="O937" s="1">
        <f t="shared" si="519"/>
        <v>43373</v>
      </c>
      <c r="P937" s="2">
        <f t="shared" si="520"/>
        <v>31</v>
      </c>
      <c r="Q937" s="2">
        <f t="shared" si="521"/>
        <v>11</v>
      </c>
      <c r="R937" s="2">
        <f t="shared" ca="1" si="522"/>
        <v>2018</v>
      </c>
      <c r="S937" s="2">
        <f t="shared" ca="1" si="523"/>
        <v>4</v>
      </c>
      <c r="T937" s="2">
        <f t="shared" ca="1" si="524"/>
        <v>12</v>
      </c>
      <c r="U937" s="2">
        <f t="shared" ca="1" si="502"/>
        <v>344</v>
      </c>
      <c r="V937" s="2">
        <f t="shared" ca="1" si="503"/>
        <v>344</v>
      </c>
      <c r="W937" s="2">
        <f t="shared" ca="1" si="504"/>
        <v>71</v>
      </c>
      <c r="X937" s="2">
        <f t="shared" ca="1" si="505"/>
        <v>12</v>
      </c>
      <c r="Y937" s="2">
        <f t="shared" ca="1" si="506"/>
        <v>36</v>
      </c>
      <c r="Z937" s="2">
        <f t="shared" ca="1" si="507"/>
        <v>0</v>
      </c>
      <c r="AA937" s="2">
        <f t="shared" ca="1" si="508"/>
        <v>-1</v>
      </c>
      <c r="AB937" s="2">
        <f t="shared" ca="1" si="509"/>
        <v>-5</v>
      </c>
      <c r="AC937" s="2" t="str">
        <f t="shared" ca="1" si="510"/>
        <v xml:space="preserve"> Current Quarter</v>
      </c>
      <c r="AD937" s="2" t="str">
        <f t="shared" ca="1" si="511"/>
        <v xml:space="preserve"> Current Month</v>
      </c>
      <c r="AE937" s="2" t="b">
        <f t="shared" ca="1" si="512"/>
        <v>1</v>
      </c>
      <c r="AF937" s="2" t="b">
        <f t="shared" ca="1" si="513"/>
        <v>1</v>
      </c>
      <c r="AG937" s="2" t="str">
        <f t="shared" si="514"/>
        <v>2018</v>
      </c>
      <c r="AH937" s="2" t="str">
        <f t="shared" si="515"/>
        <v>3</v>
      </c>
      <c r="AI937" t="str">
        <f t="shared" si="516"/>
        <v>07</v>
      </c>
      <c r="AJ937" s="2" t="str">
        <f t="shared" si="517"/>
        <v>2018 Q3</v>
      </c>
    </row>
    <row r="938" spans="1:36" x14ac:dyDescent="0.25">
      <c r="A938" s="1">
        <v>43306</v>
      </c>
      <c r="B938" s="2">
        <f t="shared" ref="B938:B1001" si="525">YEAR(A938)</f>
        <v>2018</v>
      </c>
      <c r="C938" s="2">
        <f t="shared" ref="C938:C1001" si="526">ROUNDUP(E938/3, 0)</f>
        <v>3</v>
      </c>
      <c r="D938" s="2">
        <f t="shared" si="492"/>
        <v>20183</v>
      </c>
      <c r="E938">
        <f t="shared" si="493"/>
        <v>7</v>
      </c>
      <c r="F938">
        <f t="shared" si="494"/>
        <v>201807</v>
      </c>
      <c r="G938">
        <f t="shared" si="495"/>
        <v>206</v>
      </c>
      <c r="H938">
        <f t="shared" si="496"/>
        <v>206</v>
      </c>
      <c r="I938">
        <f t="shared" si="497"/>
        <v>25</v>
      </c>
      <c r="J938">
        <f t="shared" si="498"/>
        <v>68</v>
      </c>
      <c r="K938" s="1">
        <f t="shared" si="499"/>
        <v>43306</v>
      </c>
      <c r="L938" s="1">
        <f t="shared" si="500"/>
        <v>43282</v>
      </c>
      <c r="M938" s="1">
        <f t="shared" si="518"/>
        <v>43312</v>
      </c>
      <c r="N938" s="1">
        <f t="shared" si="501"/>
        <v>43282</v>
      </c>
      <c r="O938" s="1">
        <f t="shared" si="519"/>
        <v>43373</v>
      </c>
      <c r="P938" s="2">
        <f t="shared" si="520"/>
        <v>31</v>
      </c>
      <c r="Q938" s="2">
        <f t="shared" si="521"/>
        <v>11</v>
      </c>
      <c r="R938" s="2">
        <f t="shared" ca="1" si="522"/>
        <v>2018</v>
      </c>
      <c r="S938" s="2">
        <f t="shared" ca="1" si="523"/>
        <v>4</v>
      </c>
      <c r="T938" s="2">
        <f t="shared" ca="1" si="524"/>
        <v>12</v>
      </c>
      <c r="U938" s="2">
        <f t="shared" ca="1" si="502"/>
        <v>344</v>
      </c>
      <c r="V938" s="2">
        <f t="shared" ca="1" si="503"/>
        <v>344</v>
      </c>
      <c r="W938" s="2">
        <f t="shared" ca="1" si="504"/>
        <v>71</v>
      </c>
      <c r="X938" s="2">
        <f t="shared" ca="1" si="505"/>
        <v>12</v>
      </c>
      <c r="Y938" s="2">
        <f t="shared" ca="1" si="506"/>
        <v>36</v>
      </c>
      <c r="Z938" s="2">
        <f t="shared" ca="1" si="507"/>
        <v>0</v>
      </c>
      <c r="AA938" s="2">
        <f t="shared" ca="1" si="508"/>
        <v>-1</v>
      </c>
      <c r="AB938" s="2">
        <f t="shared" ca="1" si="509"/>
        <v>-5</v>
      </c>
      <c r="AC938" s="2" t="str">
        <f t="shared" ca="1" si="510"/>
        <v xml:space="preserve"> Current Quarter</v>
      </c>
      <c r="AD938" s="2" t="str">
        <f t="shared" ca="1" si="511"/>
        <v xml:space="preserve"> Current Month</v>
      </c>
      <c r="AE938" s="2" t="b">
        <f t="shared" ca="1" si="512"/>
        <v>1</v>
      </c>
      <c r="AF938" s="2" t="b">
        <f t="shared" ca="1" si="513"/>
        <v>1</v>
      </c>
      <c r="AG938" s="2" t="str">
        <f t="shared" si="514"/>
        <v>2018</v>
      </c>
      <c r="AH938" s="2" t="str">
        <f t="shared" si="515"/>
        <v>3</v>
      </c>
      <c r="AI938" t="str">
        <f t="shared" si="516"/>
        <v>07</v>
      </c>
      <c r="AJ938" s="2" t="str">
        <f t="shared" si="517"/>
        <v>2018 Q3</v>
      </c>
    </row>
    <row r="939" spans="1:36" x14ac:dyDescent="0.25">
      <c r="A939" s="1">
        <v>43307</v>
      </c>
      <c r="B939" s="2">
        <f t="shared" si="525"/>
        <v>2018</v>
      </c>
      <c r="C939" s="2">
        <f t="shared" si="526"/>
        <v>3</v>
      </c>
      <c r="D939" s="2">
        <f t="shared" si="492"/>
        <v>20183</v>
      </c>
      <c r="E939">
        <f t="shared" si="493"/>
        <v>7</v>
      </c>
      <c r="F939">
        <f t="shared" si="494"/>
        <v>201807</v>
      </c>
      <c r="G939">
        <f t="shared" si="495"/>
        <v>207</v>
      </c>
      <c r="H939">
        <f t="shared" si="496"/>
        <v>207</v>
      </c>
      <c r="I939">
        <f t="shared" si="497"/>
        <v>26</v>
      </c>
      <c r="J939">
        <f t="shared" si="498"/>
        <v>67</v>
      </c>
      <c r="K939" s="1">
        <f t="shared" si="499"/>
        <v>43307</v>
      </c>
      <c r="L939" s="1">
        <f t="shared" si="500"/>
        <v>43282</v>
      </c>
      <c r="M939" s="1">
        <f t="shared" si="518"/>
        <v>43312</v>
      </c>
      <c r="N939" s="1">
        <f t="shared" si="501"/>
        <v>43282</v>
      </c>
      <c r="O939" s="1">
        <f t="shared" si="519"/>
        <v>43373</v>
      </c>
      <c r="P939" s="2">
        <f t="shared" si="520"/>
        <v>31</v>
      </c>
      <c r="Q939" s="2">
        <f t="shared" si="521"/>
        <v>11</v>
      </c>
      <c r="R939" s="2">
        <f t="shared" ca="1" si="522"/>
        <v>2018</v>
      </c>
      <c r="S939" s="2">
        <f t="shared" ca="1" si="523"/>
        <v>4</v>
      </c>
      <c r="T939" s="2">
        <f t="shared" ca="1" si="524"/>
        <v>12</v>
      </c>
      <c r="U939" s="2">
        <f t="shared" ca="1" si="502"/>
        <v>344</v>
      </c>
      <c r="V939" s="2">
        <f t="shared" ca="1" si="503"/>
        <v>344</v>
      </c>
      <c r="W939" s="2">
        <f t="shared" ca="1" si="504"/>
        <v>71</v>
      </c>
      <c r="X939" s="2">
        <f t="shared" ca="1" si="505"/>
        <v>12</v>
      </c>
      <c r="Y939" s="2">
        <f t="shared" ca="1" si="506"/>
        <v>36</v>
      </c>
      <c r="Z939" s="2">
        <f t="shared" ca="1" si="507"/>
        <v>0</v>
      </c>
      <c r="AA939" s="2">
        <f t="shared" ca="1" si="508"/>
        <v>-1</v>
      </c>
      <c r="AB939" s="2">
        <f t="shared" ca="1" si="509"/>
        <v>-5</v>
      </c>
      <c r="AC939" s="2" t="str">
        <f t="shared" ca="1" si="510"/>
        <v xml:space="preserve"> Current Quarter</v>
      </c>
      <c r="AD939" s="2" t="str">
        <f t="shared" ca="1" si="511"/>
        <v xml:space="preserve"> Current Month</v>
      </c>
      <c r="AE939" s="2" t="b">
        <f t="shared" ca="1" si="512"/>
        <v>1</v>
      </c>
      <c r="AF939" s="2" t="b">
        <f t="shared" ca="1" si="513"/>
        <v>1</v>
      </c>
      <c r="AG939" s="2" t="str">
        <f t="shared" si="514"/>
        <v>2018</v>
      </c>
      <c r="AH939" s="2" t="str">
        <f t="shared" si="515"/>
        <v>3</v>
      </c>
      <c r="AI939" t="str">
        <f t="shared" si="516"/>
        <v>07</v>
      </c>
      <c r="AJ939" s="2" t="str">
        <f t="shared" si="517"/>
        <v>2018 Q3</v>
      </c>
    </row>
    <row r="940" spans="1:36" x14ac:dyDescent="0.25">
      <c r="A940" s="1">
        <v>43308</v>
      </c>
      <c r="B940" s="2">
        <f t="shared" si="525"/>
        <v>2018</v>
      </c>
      <c r="C940" s="2">
        <f t="shared" si="526"/>
        <v>3</v>
      </c>
      <c r="D940" s="2">
        <f t="shared" si="492"/>
        <v>20183</v>
      </c>
      <c r="E940">
        <f t="shared" si="493"/>
        <v>7</v>
      </c>
      <c r="F940">
        <f t="shared" si="494"/>
        <v>201807</v>
      </c>
      <c r="G940">
        <f t="shared" si="495"/>
        <v>208</v>
      </c>
      <c r="H940">
        <f t="shared" si="496"/>
        <v>208</v>
      </c>
      <c r="I940">
        <f t="shared" si="497"/>
        <v>27</v>
      </c>
      <c r="J940">
        <f t="shared" si="498"/>
        <v>66</v>
      </c>
      <c r="K940" s="1">
        <f t="shared" si="499"/>
        <v>43308</v>
      </c>
      <c r="L940" s="1">
        <f t="shared" si="500"/>
        <v>43282</v>
      </c>
      <c r="M940" s="1">
        <f t="shared" si="518"/>
        <v>43312</v>
      </c>
      <c r="N940" s="1">
        <f t="shared" si="501"/>
        <v>43282</v>
      </c>
      <c r="O940" s="1">
        <f t="shared" si="519"/>
        <v>43373</v>
      </c>
      <c r="P940" s="2">
        <f t="shared" si="520"/>
        <v>31</v>
      </c>
      <c r="Q940" s="2">
        <f t="shared" si="521"/>
        <v>11</v>
      </c>
      <c r="R940" s="2">
        <f t="shared" ca="1" si="522"/>
        <v>2018</v>
      </c>
      <c r="S940" s="2">
        <f t="shared" ca="1" si="523"/>
        <v>4</v>
      </c>
      <c r="T940" s="2">
        <f t="shared" ca="1" si="524"/>
        <v>12</v>
      </c>
      <c r="U940" s="2">
        <f t="shared" ca="1" si="502"/>
        <v>344</v>
      </c>
      <c r="V940" s="2">
        <f t="shared" ca="1" si="503"/>
        <v>344</v>
      </c>
      <c r="W940" s="2">
        <f t="shared" ca="1" si="504"/>
        <v>71</v>
      </c>
      <c r="X940" s="2">
        <f t="shared" ca="1" si="505"/>
        <v>12</v>
      </c>
      <c r="Y940" s="2">
        <f t="shared" ca="1" si="506"/>
        <v>36</v>
      </c>
      <c r="Z940" s="2">
        <f t="shared" ca="1" si="507"/>
        <v>0</v>
      </c>
      <c r="AA940" s="2">
        <f t="shared" ca="1" si="508"/>
        <v>-1</v>
      </c>
      <c r="AB940" s="2">
        <f t="shared" ca="1" si="509"/>
        <v>-5</v>
      </c>
      <c r="AC940" s="2" t="str">
        <f t="shared" ca="1" si="510"/>
        <v xml:space="preserve"> Current Quarter</v>
      </c>
      <c r="AD940" s="2" t="str">
        <f t="shared" ca="1" si="511"/>
        <v xml:space="preserve"> Current Month</v>
      </c>
      <c r="AE940" s="2" t="b">
        <f t="shared" ca="1" si="512"/>
        <v>1</v>
      </c>
      <c r="AF940" s="2" t="b">
        <f t="shared" ca="1" si="513"/>
        <v>1</v>
      </c>
      <c r="AG940" s="2" t="str">
        <f t="shared" si="514"/>
        <v>2018</v>
      </c>
      <c r="AH940" s="2" t="str">
        <f t="shared" si="515"/>
        <v>3</v>
      </c>
      <c r="AI940" t="str">
        <f t="shared" si="516"/>
        <v>07</v>
      </c>
      <c r="AJ940" s="2" t="str">
        <f t="shared" si="517"/>
        <v>2018 Q3</v>
      </c>
    </row>
    <row r="941" spans="1:36" x14ac:dyDescent="0.25">
      <c r="A941" s="1">
        <v>43309</v>
      </c>
      <c r="B941" s="2">
        <f t="shared" si="525"/>
        <v>2018</v>
      </c>
      <c r="C941" s="2">
        <f t="shared" si="526"/>
        <v>3</v>
      </c>
      <c r="D941" s="2">
        <f t="shared" si="492"/>
        <v>20183</v>
      </c>
      <c r="E941">
        <f t="shared" si="493"/>
        <v>7</v>
      </c>
      <c r="F941">
        <f t="shared" si="494"/>
        <v>201807</v>
      </c>
      <c r="G941">
        <f t="shared" si="495"/>
        <v>209</v>
      </c>
      <c r="H941">
        <f t="shared" si="496"/>
        <v>209</v>
      </c>
      <c r="I941">
        <f t="shared" si="497"/>
        <v>28</v>
      </c>
      <c r="J941">
        <f t="shared" si="498"/>
        <v>65</v>
      </c>
      <c r="K941" s="1">
        <f t="shared" si="499"/>
        <v>43309</v>
      </c>
      <c r="L941" s="1">
        <f t="shared" si="500"/>
        <v>43282</v>
      </c>
      <c r="M941" s="1">
        <f t="shared" si="518"/>
        <v>43312</v>
      </c>
      <c r="N941" s="1">
        <f t="shared" si="501"/>
        <v>43282</v>
      </c>
      <c r="O941" s="1">
        <f t="shared" si="519"/>
        <v>43373</v>
      </c>
      <c r="P941" s="2">
        <f t="shared" si="520"/>
        <v>31</v>
      </c>
      <c r="Q941" s="2">
        <f t="shared" si="521"/>
        <v>11</v>
      </c>
      <c r="R941" s="2">
        <f t="shared" ca="1" si="522"/>
        <v>2018</v>
      </c>
      <c r="S941" s="2">
        <f t="shared" ca="1" si="523"/>
        <v>4</v>
      </c>
      <c r="T941" s="2">
        <f t="shared" ca="1" si="524"/>
        <v>12</v>
      </c>
      <c r="U941" s="2">
        <f t="shared" ca="1" si="502"/>
        <v>344</v>
      </c>
      <c r="V941" s="2">
        <f t="shared" ca="1" si="503"/>
        <v>344</v>
      </c>
      <c r="W941" s="2">
        <f t="shared" ca="1" si="504"/>
        <v>71</v>
      </c>
      <c r="X941" s="2">
        <f t="shared" ca="1" si="505"/>
        <v>12</v>
      </c>
      <c r="Y941" s="2">
        <f t="shared" ca="1" si="506"/>
        <v>36</v>
      </c>
      <c r="Z941" s="2">
        <f t="shared" ca="1" si="507"/>
        <v>0</v>
      </c>
      <c r="AA941" s="2">
        <f t="shared" ca="1" si="508"/>
        <v>-1</v>
      </c>
      <c r="AB941" s="2">
        <f t="shared" ca="1" si="509"/>
        <v>-5</v>
      </c>
      <c r="AC941" s="2" t="str">
        <f t="shared" ca="1" si="510"/>
        <v xml:space="preserve"> Current Quarter</v>
      </c>
      <c r="AD941" s="2" t="str">
        <f t="shared" ca="1" si="511"/>
        <v xml:space="preserve"> Current Month</v>
      </c>
      <c r="AE941" s="2" t="b">
        <f t="shared" ca="1" si="512"/>
        <v>1</v>
      </c>
      <c r="AF941" s="2" t="b">
        <f t="shared" ca="1" si="513"/>
        <v>1</v>
      </c>
      <c r="AG941" s="2" t="str">
        <f t="shared" si="514"/>
        <v>2018</v>
      </c>
      <c r="AH941" s="2" t="str">
        <f t="shared" si="515"/>
        <v>3</v>
      </c>
      <c r="AI941" t="str">
        <f t="shared" si="516"/>
        <v>07</v>
      </c>
      <c r="AJ941" s="2" t="str">
        <f t="shared" si="517"/>
        <v>2018 Q3</v>
      </c>
    </row>
    <row r="942" spans="1:36" x14ac:dyDescent="0.25">
      <c r="A942" s="1">
        <v>43310</v>
      </c>
      <c r="B942" s="2">
        <f t="shared" si="525"/>
        <v>2018</v>
      </c>
      <c r="C942" s="2">
        <f t="shared" si="526"/>
        <v>3</v>
      </c>
      <c r="D942" s="2">
        <f t="shared" si="492"/>
        <v>20183</v>
      </c>
      <c r="E942">
        <f t="shared" si="493"/>
        <v>7</v>
      </c>
      <c r="F942">
        <f t="shared" si="494"/>
        <v>201807</v>
      </c>
      <c r="G942">
        <f t="shared" si="495"/>
        <v>210</v>
      </c>
      <c r="H942">
        <f t="shared" si="496"/>
        <v>210</v>
      </c>
      <c r="I942">
        <f t="shared" si="497"/>
        <v>29</v>
      </c>
      <c r="J942">
        <f t="shared" si="498"/>
        <v>64</v>
      </c>
      <c r="K942" s="1">
        <f t="shared" si="499"/>
        <v>43310</v>
      </c>
      <c r="L942" s="1">
        <f t="shared" si="500"/>
        <v>43282</v>
      </c>
      <c r="M942" s="1">
        <f t="shared" si="518"/>
        <v>43312</v>
      </c>
      <c r="N942" s="1">
        <f t="shared" si="501"/>
        <v>43282</v>
      </c>
      <c r="O942" s="1">
        <f t="shared" si="519"/>
        <v>43373</v>
      </c>
      <c r="P942" s="2">
        <f t="shared" si="520"/>
        <v>31</v>
      </c>
      <c r="Q942" s="2">
        <f t="shared" si="521"/>
        <v>11</v>
      </c>
      <c r="R942" s="2">
        <f t="shared" ca="1" si="522"/>
        <v>2018</v>
      </c>
      <c r="S942" s="2">
        <f t="shared" ca="1" si="523"/>
        <v>4</v>
      </c>
      <c r="T942" s="2">
        <f t="shared" ca="1" si="524"/>
        <v>12</v>
      </c>
      <c r="U942" s="2">
        <f t="shared" ca="1" si="502"/>
        <v>344</v>
      </c>
      <c r="V942" s="2">
        <f t="shared" ca="1" si="503"/>
        <v>344</v>
      </c>
      <c r="W942" s="2">
        <f t="shared" ca="1" si="504"/>
        <v>71</v>
      </c>
      <c r="X942" s="2">
        <f t="shared" ca="1" si="505"/>
        <v>12</v>
      </c>
      <c r="Y942" s="2">
        <f t="shared" ca="1" si="506"/>
        <v>36</v>
      </c>
      <c r="Z942" s="2">
        <f t="shared" ca="1" si="507"/>
        <v>0</v>
      </c>
      <c r="AA942" s="2">
        <f t="shared" ca="1" si="508"/>
        <v>-1</v>
      </c>
      <c r="AB942" s="2">
        <f t="shared" ca="1" si="509"/>
        <v>-5</v>
      </c>
      <c r="AC942" s="2" t="str">
        <f t="shared" ca="1" si="510"/>
        <v xml:space="preserve"> Current Quarter</v>
      </c>
      <c r="AD942" s="2" t="str">
        <f t="shared" ca="1" si="511"/>
        <v xml:space="preserve"> Current Month</v>
      </c>
      <c r="AE942" s="2" t="b">
        <f t="shared" ca="1" si="512"/>
        <v>1</v>
      </c>
      <c r="AF942" s="2" t="b">
        <f t="shared" ca="1" si="513"/>
        <v>1</v>
      </c>
      <c r="AG942" s="2" t="str">
        <f t="shared" si="514"/>
        <v>2018</v>
      </c>
      <c r="AH942" s="2" t="str">
        <f t="shared" si="515"/>
        <v>3</v>
      </c>
      <c r="AI942" t="str">
        <f t="shared" si="516"/>
        <v>07</v>
      </c>
      <c r="AJ942" s="2" t="str">
        <f t="shared" si="517"/>
        <v>2018 Q3</v>
      </c>
    </row>
    <row r="943" spans="1:36" x14ac:dyDescent="0.25">
      <c r="A943" s="1">
        <v>43311</v>
      </c>
      <c r="B943" s="2">
        <f t="shared" si="525"/>
        <v>2018</v>
      </c>
      <c r="C943" s="2">
        <f t="shared" si="526"/>
        <v>3</v>
      </c>
      <c r="D943" s="2">
        <f t="shared" si="492"/>
        <v>20183</v>
      </c>
      <c r="E943">
        <f t="shared" si="493"/>
        <v>7</v>
      </c>
      <c r="F943">
        <f t="shared" si="494"/>
        <v>201807</v>
      </c>
      <c r="G943">
        <f t="shared" si="495"/>
        <v>211</v>
      </c>
      <c r="H943">
        <f t="shared" si="496"/>
        <v>211</v>
      </c>
      <c r="I943">
        <f t="shared" si="497"/>
        <v>30</v>
      </c>
      <c r="J943">
        <f t="shared" si="498"/>
        <v>63</v>
      </c>
      <c r="K943" s="1">
        <f t="shared" si="499"/>
        <v>43311</v>
      </c>
      <c r="L943" s="1">
        <f t="shared" si="500"/>
        <v>43282</v>
      </c>
      <c r="M943" s="1">
        <f t="shared" si="518"/>
        <v>43312</v>
      </c>
      <c r="N943" s="1">
        <f t="shared" si="501"/>
        <v>43282</v>
      </c>
      <c r="O943" s="1">
        <f t="shared" si="519"/>
        <v>43373</v>
      </c>
      <c r="P943" s="2">
        <f t="shared" si="520"/>
        <v>31</v>
      </c>
      <c r="Q943" s="2">
        <f t="shared" si="521"/>
        <v>11</v>
      </c>
      <c r="R943" s="2">
        <f t="shared" ca="1" si="522"/>
        <v>2018</v>
      </c>
      <c r="S943" s="2">
        <f t="shared" ca="1" si="523"/>
        <v>4</v>
      </c>
      <c r="T943" s="2">
        <f t="shared" ca="1" si="524"/>
        <v>12</v>
      </c>
      <c r="U943" s="2">
        <f t="shared" ca="1" si="502"/>
        <v>344</v>
      </c>
      <c r="V943" s="2">
        <f t="shared" ca="1" si="503"/>
        <v>344</v>
      </c>
      <c r="W943" s="2">
        <f t="shared" ca="1" si="504"/>
        <v>71</v>
      </c>
      <c r="X943" s="2">
        <f t="shared" ca="1" si="505"/>
        <v>12</v>
      </c>
      <c r="Y943" s="2">
        <f t="shared" ca="1" si="506"/>
        <v>36</v>
      </c>
      <c r="Z943" s="2">
        <f t="shared" ca="1" si="507"/>
        <v>0</v>
      </c>
      <c r="AA943" s="2">
        <f t="shared" ca="1" si="508"/>
        <v>-1</v>
      </c>
      <c r="AB943" s="2">
        <f t="shared" ca="1" si="509"/>
        <v>-5</v>
      </c>
      <c r="AC943" s="2" t="str">
        <f t="shared" ca="1" si="510"/>
        <v xml:space="preserve"> Current Quarter</v>
      </c>
      <c r="AD943" s="2" t="str">
        <f t="shared" ca="1" si="511"/>
        <v xml:space="preserve"> Current Month</v>
      </c>
      <c r="AE943" s="2" t="b">
        <f t="shared" ca="1" si="512"/>
        <v>1</v>
      </c>
      <c r="AF943" s="2" t="b">
        <f t="shared" ca="1" si="513"/>
        <v>1</v>
      </c>
      <c r="AG943" s="2" t="str">
        <f t="shared" si="514"/>
        <v>2018</v>
      </c>
      <c r="AH943" s="2" t="str">
        <f t="shared" si="515"/>
        <v>3</v>
      </c>
      <c r="AI943" t="str">
        <f t="shared" si="516"/>
        <v>07</v>
      </c>
      <c r="AJ943" s="2" t="str">
        <f t="shared" si="517"/>
        <v>2018 Q3</v>
      </c>
    </row>
    <row r="944" spans="1:36" x14ac:dyDescent="0.25">
      <c r="A944" s="1">
        <v>43312</v>
      </c>
      <c r="B944" s="2">
        <f t="shared" si="525"/>
        <v>2018</v>
      </c>
      <c r="C944" s="2">
        <f t="shared" si="526"/>
        <v>3</v>
      </c>
      <c r="D944" s="2">
        <f t="shared" si="492"/>
        <v>20183</v>
      </c>
      <c r="E944">
        <f t="shared" si="493"/>
        <v>7</v>
      </c>
      <c r="F944">
        <f t="shared" si="494"/>
        <v>201807</v>
      </c>
      <c r="G944">
        <f t="shared" si="495"/>
        <v>212</v>
      </c>
      <c r="H944">
        <f t="shared" si="496"/>
        <v>212</v>
      </c>
      <c r="I944">
        <f t="shared" si="497"/>
        <v>31</v>
      </c>
      <c r="J944">
        <f t="shared" si="498"/>
        <v>62</v>
      </c>
      <c r="K944" s="1">
        <f t="shared" si="499"/>
        <v>43312</v>
      </c>
      <c r="L944" s="1">
        <f t="shared" si="500"/>
        <v>43282</v>
      </c>
      <c r="M944" s="1">
        <f t="shared" si="518"/>
        <v>43312</v>
      </c>
      <c r="N944" s="1">
        <f t="shared" si="501"/>
        <v>43282</v>
      </c>
      <c r="O944" s="1">
        <f t="shared" si="519"/>
        <v>43373</v>
      </c>
      <c r="P944" s="2">
        <f t="shared" si="520"/>
        <v>31</v>
      </c>
      <c r="Q944" s="2">
        <f t="shared" si="521"/>
        <v>11</v>
      </c>
      <c r="R944" s="2">
        <f t="shared" ca="1" si="522"/>
        <v>2018</v>
      </c>
      <c r="S944" s="2">
        <f t="shared" ca="1" si="523"/>
        <v>4</v>
      </c>
      <c r="T944" s="2">
        <f t="shared" ca="1" si="524"/>
        <v>12</v>
      </c>
      <c r="U944" s="2">
        <f t="shared" ca="1" si="502"/>
        <v>344</v>
      </c>
      <c r="V944" s="2">
        <f t="shared" ca="1" si="503"/>
        <v>344</v>
      </c>
      <c r="W944" s="2">
        <f t="shared" ca="1" si="504"/>
        <v>71</v>
      </c>
      <c r="X944" s="2">
        <f t="shared" ca="1" si="505"/>
        <v>12</v>
      </c>
      <c r="Y944" s="2">
        <f t="shared" ca="1" si="506"/>
        <v>36</v>
      </c>
      <c r="Z944" s="2">
        <f t="shared" ca="1" si="507"/>
        <v>0</v>
      </c>
      <c r="AA944" s="2">
        <f t="shared" ca="1" si="508"/>
        <v>-1</v>
      </c>
      <c r="AB944" s="2">
        <f t="shared" ca="1" si="509"/>
        <v>-5</v>
      </c>
      <c r="AC944" s="2" t="str">
        <f t="shared" ca="1" si="510"/>
        <v xml:space="preserve"> Current Quarter</v>
      </c>
      <c r="AD944" s="2" t="str">
        <f t="shared" ca="1" si="511"/>
        <v xml:space="preserve"> Current Month</v>
      </c>
      <c r="AE944" s="2" t="b">
        <f t="shared" ca="1" si="512"/>
        <v>1</v>
      </c>
      <c r="AF944" s="2" t="b">
        <f t="shared" ca="1" si="513"/>
        <v>1</v>
      </c>
      <c r="AG944" s="2" t="str">
        <f t="shared" si="514"/>
        <v>2018</v>
      </c>
      <c r="AH944" s="2" t="str">
        <f t="shared" si="515"/>
        <v>3</v>
      </c>
      <c r="AI944" t="str">
        <f t="shared" si="516"/>
        <v>07</v>
      </c>
      <c r="AJ944" s="2" t="str">
        <f t="shared" si="517"/>
        <v>2018 Q3</v>
      </c>
    </row>
    <row r="945" spans="1:36" x14ac:dyDescent="0.25">
      <c r="A945" s="1">
        <v>43313</v>
      </c>
      <c r="B945" s="2">
        <f t="shared" si="525"/>
        <v>2018</v>
      </c>
      <c r="C945" s="2">
        <f t="shared" si="526"/>
        <v>3</v>
      </c>
      <c r="D945" s="2">
        <f t="shared" si="492"/>
        <v>20183</v>
      </c>
      <c r="E945">
        <f t="shared" si="493"/>
        <v>8</v>
      </c>
      <c r="F945">
        <f t="shared" si="494"/>
        <v>201808</v>
      </c>
      <c r="G945">
        <f t="shared" si="495"/>
        <v>213</v>
      </c>
      <c r="H945">
        <f t="shared" si="496"/>
        <v>213</v>
      </c>
      <c r="I945">
        <f t="shared" si="497"/>
        <v>32</v>
      </c>
      <c r="J945">
        <f t="shared" si="498"/>
        <v>61</v>
      </c>
      <c r="K945" s="1">
        <f t="shared" si="499"/>
        <v>43313</v>
      </c>
      <c r="L945" s="1">
        <f t="shared" si="500"/>
        <v>43313</v>
      </c>
      <c r="M945" s="1">
        <f t="shared" si="518"/>
        <v>43343</v>
      </c>
      <c r="N945" s="1">
        <f t="shared" si="501"/>
        <v>43282</v>
      </c>
      <c r="O945" s="1">
        <f t="shared" si="519"/>
        <v>43373</v>
      </c>
      <c r="P945" s="2">
        <f t="shared" si="520"/>
        <v>32</v>
      </c>
      <c r="Q945" s="2">
        <f t="shared" si="521"/>
        <v>11</v>
      </c>
      <c r="R945" s="2">
        <f t="shared" ca="1" si="522"/>
        <v>2018</v>
      </c>
      <c r="S945" s="2">
        <f t="shared" ca="1" si="523"/>
        <v>4</v>
      </c>
      <c r="T945" s="2">
        <f t="shared" ca="1" si="524"/>
        <v>12</v>
      </c>
      <c r="U945" s="2">
        <f t="shared" ca="1" si="502"/>
        <v>344</v>
      </c>
      <c r="V945" s="2">
        <f t="shared" ca="1" si="503"/>
        <v>344</v>
      </c>
      <c r="W945" s="2">
        <f t="shared" ca="1" si="504"/>
        <v>71</v>
      </c>
      <c r="X945" s="2">
        <f t="shared" ca="1" si="505"/>
        <v>12</v>
      </c>
      <c r="Y945" s="2">
        <f t="shared" ca="1" si="506"/>
        <v>36</v>
      </c>
      <c r="Z945" s="2">
        <f t="shared" ca="1" si="507"/>
        <v>0</v>
      </c>
      <c r="AA945" s="2">
        <f t="shared" ca="1" si="508"/>
        <v>-1</v>
      </c>
      <c r="AB945" s="2">
        <f t="shared" ca="1" si="509"/>
        <v>-4</v>
      </c>
      <c r="AC945" s="2" t="str">
        <f t="shared" ca="1" si="510"/>
        <v xml:space="preserve"> Current Quarter</v>
      </c>
      <c r="AD945" s="2" t="str">
        <f t="shared" ca="1" si="511"/>
        <v xml:space="preserve"> Current Month</v>
      </c>
      <c r="AE945" s="2" t="b">
        <f t="shared" ca="1" si="512"/>
        <v>1</v>
      </c>
      <c r="AF945" s="2" t="b">
        <f t="shared" ca="1" si="513"/>
        <v>1</v>
      </c>
      <c r="AG945" s="2" t="str">
        <f t="shared" si="514"/>
        <v>2018</v>
      </c>
      <c r="AH945" s="2" t="str">
        <f t="shared" si="515"/>
        <v>3</v>
      </c>
      <c r="AI945" t="str">
        <f t="shared" si="516"/>
        <v>08</v>
      </c>
      <c r="AJ945" s="2" t="str">
        <f t="shared" si="517"/>
        <v>2018 Q3</v>
      </c>
    </row>
    <row r="946" spans="1:36" x14ac:dyDescent="0.25">
      <c r="A946" s="1">
        <v>43314</v>
      </c>
      <c r="B946" s="2">
        <f t="shared" si="525"/>
        <v>2018</v>
      </c>
      <c r="C946" s="2">
        <f t="shared" si="526"/>
        <v>3</v>
      </c>
      <c r="D946" s="2">
        <f t="shared" si="492"/>
        <v>20183</v>
      </c>
      <c r="E946">
        <f t="shared" si="493"/>
        <v>8</v>
      </c>
      <c r="F946">
        <f t="shared" si="494"/>
        <v>201808</v>
      </c>
      <c r="G946">
        <f t="shared" si="495"/>
        <v>214</v>
      </c>
      <c r="H946">
        <f t="shared" si="496"/>
        <v>214</v>
      </c>
      <c r="I946">
        <f t="shared" si="497"/>
        <v>33</v>
      </c>
      <c r="J946">
        <f t="shared" si="498"/>
        <v>60</v>
      </c>
      <c r="K946" s="1">
        <f t="shared" si="499"/>
        <v>43314</v>
      </c>
      <c r="L946" s="1">
        <f t="shared" si="500"/>
        <v>43313</v>
      </c>
      <c r="M946" s="1">
        <f t="shared" si="518"/>
        <v>43343</v>
      </c>
      <c r="N946" s="1">
        <f t="shared" si="501"/>
        <v>43282</v>
      </c>
      <c r="O946" s="1">
        <f t="shared" si="519"/>
        <v>43373</v>
      </c>
      <c r="P946" s="2">
        <f t="shared" si="520"/>
        <v>32</v>
      </c>
      <c r="Q946" s="2">
        <f t="shared" si="521"/>
        <v>11</v>
      </c>
      <c r="R946" s="2">
        <f t="shared" ca="1" si="522"/>
        <v>2018</v>
      </c>
      <c r="S946" s="2">
        <f t="shared" ca="1" si="523"/>
        <v>4</v>
      </c>
      <c r="T946" s="2">
        <f t="shared" ca="1" si="524"/>
        <v>12</v>
      </c>
      <c r="U946" s="2">
        <f t="shared" ca="1" si="502"/>
        <v>344</v>
      </c>
      <c r="V946" s="2">
        <f t="shared" ca="1" si="503"/>
        <v>344</v>
      </c>
      <c r="W946" s="2">
        <f t="shared" ca="1" si="504"/>
        <v>71</v>
      </c>
      <c r="X946" s="2">
        <f t="shared" ca="1" si="505"/>
        <v>12</v>
      </c>
      <c r="Y946" s="2">
        <f t="shared" ca="1" si="506"/>
        <v>36</v>
      </c>
      <c r="Z946" s="2">
        <f t="shared" ca="1" si="507"/>
        <v>0</v>
      </c>
      <c r="AA946" s="2">
        <f t="shared" ca="1" si="508"/>
        <v>-1</v>
      </c>
      <c r="AB946" s="2">
        <f t="shared" ca="1" si="509"/>
        <v>-4</v>
      </c>
      <c r="AC946" s="2" t="str">
        <f t="shared" ca="1" si="510"/>
        <v xml:space="preserve"> Current Quarter</v>
      </c>
      <c r="AD946" s="2" t="str">
        <f t="shared" ca="1" si="511"/>
        <v xml:space="preserve"> Current Month</v>
      </c>
      <c r="AE946" s="2" t="b">
        <f t="shared" ca="1" si="512"/>
        <v>1</v>
      </c>
      <c r="AF946" s="2" t="b">
        <f t="shared" ca="1" si="513"/>
        <v>1</v>
      </c>
      <c r="AG946" s="2" t="str">
        <f t="shared" si="514"/>
        <v>2018</v>
      </c>
      <c r="AH946" s="2" t="str">
        <f t="shared" si="515"/>
        <v>3</v>
      </c>
      <c r="AI946" t="str">
        <f t="shared" si="516"/>
        <v>08</v>
      </c>
      <c r="AJ946" s="2" t="str">
        <f t="shared" si="517"/>
        <v>2018 Q3</v>
      </c>
    </row>
    <row r="947" spans="1:36" x14ac:dyDescent="0.25">
      <c r="A947" s="1">
        <v>43315</v>
      </c>
      <c r="B947" s="2">
        <f t="shared" si="525"/>
        <v>2018</v>
      </c>
      <c r="C947" s="2">
        <f t="shared" si="526"/>
        <v>3</v>
      </c>
      <c r="D947" s="2">
        <f t="shared" si="492"/>
        <v>20183</v>
      </c>
      <c r="E947">
        <f t="shared" si="493"/>
        <v>8</v>
      </c>
      <c r="F947">
        <f t="shared" si="494"/>
        <v>201808</v>
      </c>
      <c r="G947">
        <f t="shared" si="495"/>
        <v>215</v>
      </c>
      <c r="H947">
        <f t="shared" si="496"/>
        <v>215</v>
      </c>
      <c r="I947">
        <f t="shared" si="497"/>
        <v>34</v>
      </c>
      <c r="J947">
        <f t="shared" si="498"/>
        <v>59</v>
      </c>
      <c r="K947" s="1">
        <f t="shared" si="499"/>
        <v>43315</v>
      </c>
      <c r="L947" s="1">
        <f t="shared" si="500"/>
        <v>43313</v>
      </c>
      <c r="M947" s="1">
        <f t="shared" si="518"/>
        <v>43343</v>
      </c>
      <c r="N947" s="1">
        <f t="shared" si="501"/>
        <v>43282</v>
      </c>
      <c r="O947" s="1">
        <f t="shared" si="519"/>
        <v>43373</v>
      </c>
      <c r="P947" s="2">
        <f t="shared" si="520"/>
        <v>32</v>
      </c>
      <c r="Q947" s="2">
        <f t="shared" si="521"/>
        <v>11</v>
      </c>
      <c r="R947" s="2">
        <f t="shared" ca="1" si="522"/>
        <v>2018</v>
      </c>
      <c r="S947" s="2">
        <f t="shared" ca="1" si="523"/>
        <v>4</v>
      </c>
      <c r="T947" s="2">
        <f t="shared" ca="1" si="524"/>
        <v>12</v>
      </c>
      <c r="U947" s="2">
        <f t="shared" ca="1" si="502"/>
        <v>344</v>
      </c>
      <c r="V947" s="2">
        <f t="shared" ca="1" si="503"/>
        <v>344</v>
      </c>
      <c r="W947" s="2">
        <f t="shared" ca="1" si="504"/>
        <v>71</v>
      </c>
      <c r="X947" s="2">
        <f t="shared" ca="1" si="505"/>
        <v>12</v>
      </c>
      <c r="Y947" s="2">
        <f t="shared" ca="1" si="506"/>
        <v>36</v>
      </c>
      <c r="Z947" s="2">
        <f t="shared" ca="1" si="507"/>
        <v>0</v>
      </c>
      <c r="AA947" s="2">
        <f t="shared" ca="1" si="508"/>
        <v>-1</v>
      </c>
      <c r="AB947" s="2">
        <f t="shared" ca="1" si="509"/>
        <v>-4</v>
      </c>
      <c r="AC947" s="2" t="str">
        <f t="shared" ca="1" si="510"/>
        <v xml:space="preserve"> Current Quarter</v>
      </c>
      <c r="AD947" s="2" t="str">
        <f t="shared" ca="1" si="511"/>
        <v xml:space="preserve"> Current Month</v>
      </c>
      <c r="AE947" s="2" t="b">
        <f t="shared" ca="1" si="512"/>
        <v>1</v>
      </c>
      <c r="AF947" s="2" t="b">
        <f t="shared" ca="1" si="513"/>
        <v>1</v>
      </c>
      <c r="AG947" s="2" t="str">
        <f t="shared" si="514"/>
        <v>2018</v>
      </c>
      <c r="AH947" s="2" t="str">
        <f t="shared" si="515"/>
        <v>3</v>
      </c>
      <c r="AI947" t="str">
        <f t="shared" si="516"/>
        <v>08</v>
      </c>
      <c r="AJ947" s="2" t="str">
        <f t="shared" si="517"/>
        <v>2018 Q3</v>
      </c>
    </row>
    <row r="948" spans="1:36" x14ac:dyDescent="0.25">
      <c r="A948" s="1">
        <v>43316</v>
      </c>
      <c r="B948" s="2">
        <f t="shared" si="525"/>
        <v>2018</v>
      </c>
      <c r="C948" s="2">
        <f t="shared" si="526"/>
        <v>3</v>
      </c>
      <c r="D948" s="2">
        <f t="shared" si="492"/>
        <v>20183</v>
      </c>
      <c r="E948">
        <f t="shared" si="493"/>
        <v>8</v>
      </c>
      <c r="F948">
        <f t="shared" si="494"/>
        <v>201808</v>
      </c>
      <c r="G948">
        <f t="shared" si="495"/>
        <v>216</v>
      </c>
      <c r="H948">
        <f t="shared" si="496"/>
        <v>216</v>
      </c>
      <c r="I948">
        <f t="shared" si="497"/>
        <v>35</v>
      </c>
      <c r="J948">
        <f t="shared" si="498"/>
        <v>58</v>
      </c>
      <c r="K948" s="1">
        <f t="shared" si="499"/>
        <v>43316</v>
      </c>
      <c r="L948" s="1">
        <f t="shared" si="500"/>
        <v>43313</v>
      </c>
      <c r="M948" s="1">
        <f t="shared" si="518"/>
        <v>43343</v>
      </c>
      <c r="N948" s="1">
        <f t="shared" si="501"/>
        <v>43282</v>
      </c>
      <c r="O948" s="1">
        <f t="shared" si="519"/>
        <v>43373</v>
      </c>
      <c r="P948" s="2">
        <f t="shared" si="520"/>
        <v>32</v>
      </c>
      <c r="Q948" s="2">
        <f t="shared" si="521"/>
        <v>11</v>
      </c>
      <c r="R948" s="2">
        <f t="shared" ca="1" si="522"/>
        <v>2018</v>
      </c>
      <c r="S948" s="2">
        <f t="shared" ca="1" si="523"/>
        <v>4</v>
      </c>
      <c r="T948" s="2">
        <f t="shared" ca="1" si="524"/>
        <v>12</v>
      </c>
      <c r="U948" s="2">
        <f t="shared" ca="1" si="502"/>
        <v>344</v>
      </c>
      <c r="V948" s="2">
        <f t="shared" ca="1" si="503"/>
        <v>344</v>
      </c>
      <c r="W948" s="2">
        <f t="shared" ca="1" si="504"/>
        <v>71</v>
      </c>
      <c r="X948" s="2">
        <f t="shared" ca="1" si="505"/>
        <v>12</v>
      </c>
      <c r="Y948" s="2">
        <f t="shared" ca="1" si="506"/>
        <v>36</v>
      </c>
      <c r="Z948" s="2">
        <f t="shared" ca="1" si="507"/>
        <v>0</v>
      </c>
      <c r="AA948" s="2">
        <f t="shared" ca="1" si="508"/>
        <v>-1</v>
      </c>
      <c r="AB948" s="2">
        <f t="shared" ca="1" si="509"/>
        <v>-4</v>
      </c>
      <c r="AC948" s="2" t="str">
        <f t="shared" ca="1" si="510"/>
        <v xml:space="preserve"> Current Quarter</v>
      </c>
      <c r="AD948" s="2" t="str">
        <f t="shared" ca="1" si="511"/>
        <v xml:space="preserve"> Current Month</v>
      </c>
      <c r="AE948" s="2" t="b">
        <f t="shared" ca="1" si="512"/>
        <v>1</v>
      </c>
      <c r="AF948" s="2" t="b">
        <f t="shared" ca="1" si="513"/>
        <v>1</v>
      </c>
      <c r="AG948" s="2" t="str">
        <f t="shared" si="514"/>
        <v>2018</v>
      </c>
      <c r="AH948" s="2" t="str">
        <f t="shared" si="515"/>
        <v>3</v>
      </c>
      <c r="AI948" t="str">
        <f t="shared" si="516"/>
        <v>08</v>
      </c>
      <c r="AJ948" s="2" t="str">
        <f t="shared" si="517"/>
        <v>2018 Q3</v>
      </c>
    </row>
    <row r="949" spans="1:36" x14ac:dyDescent="0.25">
      <c r="A949" s="1">
        <v>43317</v>
      </c>
      <c r="B949" s="2">
        <f t="shared" si="525"/>
        <v>2018</v>
      </c>
      <c r="C949" s="2">
        <f t="shared" si="526"/>
        <v>3</v>
      </c>
      <c r="D949" s="2">
        <f t="shared" si="492"/>
        <v>20183</v>
      </c>
      <c r="E949">
        <f t="shared" si="493"/>
        <v>8</v>
      </c>
      <c r="F949">
        <f t="shared" si="494"/>
        <v>201808</v>
      </c>
      <c r="G949">
        <f t="shared" si="495"/>
        <v>217</v>
      </c>
      <c r="H949">
        <f t="shared" si="496"/>
        <v>217</v>
      </c>
      <c r="I949">
        <f t="shared" si="497"/>
        <v>36</v>
      </c>
      <c r="J949">
        <f t="shared" si="498"/>
        <v>57</v>
      </c>
      <c r="K949" s="1">
        <f t="shared" si="499"/>
        <v>43317</v>
      </c>
      <c r="L949" s="1">
        <f t="shared" si="500"/>
        <v>43313</v>
      </c>
      <c r="M949" s="1">
        <f t="shared" si="518"/>
        <v>43343</v>
      </c>
      <c r="N949" s="1">
        <f t="shared" si="501"/>
        <v>43282</v>
      </c>
      <c r="O949" s="1">
        <f t="shared" si="519"/>
        <v>43373</v>
      </c>
      <c r="P949" s="2">
        <f t="shared" si="520"/>
        <v>32</v>
      </c>
      <c r="Q949" s="2">
        <f t="shared" si="521"/>
        <v>11</v>
      </c>
      <c r="R949" s="2">
        <f t="shared" ca="1" si="522"/>
        <v>2018</v>
      </c>
      <c r="S949" s="2">
        <f t="shared" ca="1" si="523"/>
        <v>4</v>
      </c>
      <c r="T949" s="2">
        <f t="shared" ca="1" si="524"/>
        <v>12</v>
      </c>
      <c r="U949" s="2">
        <f t="shared" ca="1" si="502"/>
        <v>344</v>
      </c>
      <c r="V949" s="2">
        <f t="shared" ca="1" si="503"/>
        <v>344</v>
      </c>
      <c r="W949" s="2">
        <f t="shared" ca="1" si="504"/>
        <v>71</v>
      </c>
      <c r="X949" s="2">
        <f t="shared" ca="1" si="505"/>
        <v>12</v>
      </c>
      <c r="Y949" s="2">
        <f t="shared" ca="1" si="506"/>
        <v>36</v>
      </c>
      <c r="Z949" s="2">
        <f t="shared" ca="1" si="507"/>
        <v>0</v>
      </c>
      <c r="AA949" s="2">
        <f t="shared" ca="1" si="508"/>
        <v>-1</v>
      </c>
      <c r="AB949" s="2">
        <f t="shared" ca="1" si="509"/>
        <v>-4</v>
      </c>
      <c r="AC949" s="2" t="str">
        <f t="shared" ca="1" si="510"/>
        <v xml:space="preserve"> Current Quarter</v>
      </c>
      <c r="AD949" s="2" t="str">
        <f t="shared" ca="1" si="511"/>
        <v xml:space="preserve"> Current Month</v>
      </c>
      <c r="AE949" s="2" t="b">
        <f t="shared" ca="1" si="512"/>
        <v>1</v>
      </c>
      <c r="AF949" s="2" t="b">
        <f t="shared" ca="1" si="513"/>
        <v>1</v>
      </c>
      <c r="AG949" s="2" t="str">
        <f t="shared" si="514"/>
        <v>2018</v>
      </c>
      <c r="AH949" s="2" t="str">
        <f t="shared" si="515"/>
        <v>3</v>
      </c>
      <c r="AI949" t="str">
        <f t="shared" si="516"/>
        <v>08</v>
      </c>
      <c r="AJ949" s="2" t="str">
        <f t="shared" si="517"/>
        <v>2018 Q3</v>
      </c>
    </row>
    <row r="950" spans="1:36" x14ac:dyDescent="0.25">
      <c r="A950" s="1">
        <v>43318</v>
      </c>
      <c r="B950" s="2">
        <f t="shared" si="525"/>
        <v>2018</v>
      </c>
      <c r="C950" s="2">
        <f t="shared" si="526"/>
        <v>3</v>
      </c>
      <c r="D950" s="2">
        <f t="shared" si="492"/>
        <v>20183</v>
      </c>
      <c r="E950">
        <f t="shared" si="493"/>
        <v>8</v>
      </c>
      <c r="F950">
        <f t="shared" si="494"/>
        <v>201808</v>
      </c>
      <c r="G950">
        <f t="shared" si="495"/>
        <v>218</v>
      </c>
      <c r="H950">
        <f t="shared" si="496"/>
        <v>218</v>
      </c>
      <c r="I950">
        <f t="shared" si="497"/>
        <v>37</v>
      </c>
      <c r="J950">
        <f t="shared" si="498"/>
        <v>56</v>
      </c>
      <c r="K950" s="1">
        <f t="shared" si="499"/>
        <v>43318</v>
      </c>
      <c r="L950" s="1">
        <f t="shared" si="500"/>
        <v>43313</v>
      </c>
      <c r="M950" s="1">
        <f t="shared" si="518"/>
        <v>43343</v>
      </c>
      <c r="N950" s="1">
        <f t="shared" si="501"/>
        <v>43282</v>
      </c>
      <c r="O950" s="1">
        <f t="shared" si="519"/>
        <v>43373</v>
      </c>
      <c r="P950" s="2">
        <f t="shared" si="520"/>
        <v>32</v>
      </c>
      <c r="Q950" s="2">
        <f t="shared" si="521"/>
        <v>11</v>
      </c>
      <c r="R950" s="2">
        <f t="shared" ca="1" si="522"/>
        <v>2018</v>
      </c>
      <c r="S950" s="2">
        <f t="shared" ca="1" si="523"/>
        <v>4</v>
      </c>
      <c r="T950" s="2">
        <f t="shared" ca="1" si="524"/>
        <v>12</v>
      </c>
      <c r="U950" s="2">
        <f t="shared" ca="1" si="502"/>
        <v>344</v>
      </c>
      <c r="V950" s="2">
        <f t="shared" ca="1" si="503"/>
        <v>344</v>
      </c>
      <c r="W950" s="2">
        <f t="shared" ca="1" si="504"/>
        <v>71</v>
      </c>
      <c r="X950" s="2">
        <f t="shared" ca="1" si="505"/>
        <v>12</v>
      </c>
      <c r="Y950" s="2">
        <f t="shared" ca="1" si="506"/>
        <v>36</v>
      </c>
      <c r="Z950" s="2">
        <f t="shared" ca="1" si="507"/>
        <v>0</v>
      </c>
      <c r="AA950" s="2">
        <f t="shared" ca="1" si="508"/>
        <v>-1</v>
      </c>
      <c r="AB950" s="2">
        <f t="shared" ca="1" si="509"/>
        <v>-4</v>
      </c>
      <c r="AC950" s="2" t="str">
        <f t="shared" ca="1" si="510"/>
        <v xml:space="preserve"> Current Quarter</v>
      </c>
      <c r="AD950" s="2" t="str">
        <f t="shared" ca="1" si="511"/>
        <v xml:space="preserve"> Current Month</v>
      </c>
      <c r="AE950" s="2" t="b">
        <f t="shared" ca="1" si="512"/>
        <v>1</v>
      </c>
      <c r="AF950" s="2" t="b">
        <f t="shared" ca="1" si="513"/>
        <v>1</v>
      </c>
      <c r="AG950" s="2" t="str">
        <f t="shared" si="514"/>
        <v>2018</v>
      </c>
      <c r="AH950" s="2" t="str">
        <f t="shared" si="515"/>
        <v>3</v>
      </c>
      <c r="AI950" t="str">
        <f t="shared" si="516"/>
        <v>08</v>
      </c>
      <c r="AJ950" s="2" t="str">
        <f t="shared" si="517"/>
        <v>2018 Q3</v>
      </c>
    </row>
    <row r="951" spans="1:36" x14ac:dyDescent="0.25">
      <c r="A951" s="1">
        <v>43319</v>
      </c>
      <c r="B951" s="2">
        <f t="shared" si="525"/>
        <v>2018</v>
      </c>
      <c r="C951" s="2">
        <f t="shared" si="526"/>
        <v>3</v>
      </c>
      <c r="D951" s="2">
        <f t="shared" si="492"/>
        <v>20183</v>
      </c>
      <c r="E951">
        <f t="shared" si="493"/>
        <v>8</v>
      </c>
      <c r="F951">
        <f t="shared" si="494"/>
        <v>201808</v>
      </c>
      <c r="G951">
        <f t="shared" si="495"/>
        <v>219</v>
      </c>
      <c r="H951">
        <f t="shared" si="496"/>
        <v>219</v>
      </c>
      <c r="I951">
        <f t="shared" si="497"/>
        <v>38</v>
      </c>
      <c r="J951">
        <f t="shared" si="498"/>
        <v>55</v>
      </c>
      <c r="K951" s="1">
        <f t="shared" si="499"/>
        <v>43319</v>
      </c>
      <c r="L951" s="1">
        <f t="shared" si="500"/>
        <v>43313</v>
      </c>
      <c r="M951" s="1">
        <f t="shared" si="518"/>
        <v>43343</v>
      </c>
      <c r="N951" s="1">
        <f t="shared" si="501"/>
        <v>43282</v>
      </c>
      <c r="O951" s="1">
        <f t="shared" si="519"/>
        <v>43373</v>
      </c>
      <c r="P951" s="2">
        <f t="shared" si="520"/>
        <v>32</v>
      </c>
      <c r="Q951" s="2">
        <f t="shared" si="521"/>
        <v>11</v>
      </c>
      <c r="R951" s="2">
        <f t="shared" ca="1" si="522"/>
        <v>2018</v>
      </c>
      <c r="S951" s="2">
        <f t="shared" ca="1" si="523"/>
        <v>4</v>
      </c>
      <c r="T951" s="2">
        <f t="shared" ca="1" si="524"/>
        <v>12</v>
      </c>
      <c r="U951" s="2">
        <f t="shared" ca="1" si="502"/>
        <v>344</v>
      </c>
      <c r="V951" s="2">
        <f t="shared" ca="1" si="503"/>
        <v>344</v>
      </c>
      <c r="W951" s="2">
        <f t="shared" ca="1" si="504"/>
        <v>71</v>
      </c>
      <c r="X951" s="2">
        <f t="shared" ca="1" si="505"/>
        <v>12</v>
      </c>
      <c r="Y951" s="2">
        <f t="shared" ca="1" si="506"/>
        <v>36</v>
      </c>
      <c r="Z951" s="2">
        <f t="shared" ca="1" si="507"/>
        <v>0</v>
      </c>
      <c r="AA951" s="2">
        <f t="shared" ca="1" si="508"/>
        <v>-1</v>
      </c>
      <c r="AB951" s="2">
        <f t="shared" ca="1" si="509"/>
        <v>-4</v>
      </c>
      <c r="AC951" s="2" t="str">
        <f t="shared" ca="1" si="510"/>
        <v xml:space="preserve"> Current Quarter</v>
      </c>
      <c r="AD951" s="2" t="str">
        <f t="shared" ca="1" si="511"/>
        <v xml:space="preserve"> Current Month</v>
      </c>
      <c r="AE951" s="2" t="b">
        <f t="shared" ca="1" si="512"/>
        <v>1</v>
      </c>
      <c r="AF951" s="2" t="b">
        <f t="shared" ca="1" si="513"/>
        <v>1</v>
      </c>
      <c r="AG951" s="2" t="str">
        <f t="shared" si="514"/>
        <v>2018</v>
      </c>
      <c r="AH951" s="2" t="str">
        <f t="shared" si="515"/>
        <v>3</v>
      </c>
      <c r="AI951" t="str">
        <f t="shared" si="516"/>
        <v>08</v>
      </c>
      <c r="AJ951" s="2" t="str">
        <f t="shared" si="517"/>
        <v>2018 Q3</v>
      </c>
    </row>
    <row r="952" spans="1:36" x14ac:dyDescent="0.25">
      <c r="A952" s="1">
        <v>43320</v>
      </c>
      <c r="B952" s="2">
        <f t="shared" si="525"/>
        <v>2018</v>
      </c>
      <c r="C952" s="2">
        <f t="shared" si="526"/>
        <v>3</v>
      </c>
      <c r="D952" s="2">
        <f t="shared" si="492"/>
        <v>20183</v>
      </c>
      <c r="E952">
        <f t="shared" si="493"/>
        <v>8</v>
      </c>
      <c r="F952">
        <f t="shared" si="494"/>
        <v>201808</v>
      </c>
      <c r="G952">
        <f t="shared" si="495"/>
        <v>220</v>
      </c>
      <c r="H952">
        <f t="shared" si="496"/>
        <v>220</v>
      </c>
      <c r="I952">
        <f t="shared" si="497"/>
        <v>39</v>
      </c>
      <c r="J952">
        <f t="shared" si="498"/>
        <v>54</v>
      </c>
      <c r="K952" s="1">
        <f t="shared" si="499"/>
        <v>43320</v>
      </c>
      <c r="L952" s="1">
        <f t="shared" si="500"/>
        <v>43313</v>
      </c>
      <c r="M952" s="1">
        <f t="shared" si="518"/>
        <v>43343</v>
      </c>
      <c r="N952" s="1">
        <f t="shared" si="501"/>
        <v>43282</v>
      </c>
      <c r="O952" s="1">
        <f t="shared" si="519"/>
        <v>43373</v>
      </c>
      <c r="P952" s="2">
        <f t="shared" si="520"/>
        <v>32</v>
      </c>
      <c r="Q952" s="2">
        <f t="shared" si="521"/>
        <v>11</v>
      </c>
      <c r="R952" s="2">
        <f t="shared" ca="1" si="522"/>
        <v>2018</v>
      </c>
      <c r="S952" s="2">
        <f t="shared" ca="1" si="523"/>
        <v>4</v>
      </c>
      <c r="T952" s="2">
        <f t="shared" ca="1" si="524"/>
        <v>12</v>
      </c>
      <c r="U952" s="2">
        <f t="shared" ca="1" si="502"/>
        <v>344</v>
      </c>
      <c r="V952" s="2">
        <f t="shared" ca="1" si="503"/>
        <v>344</v>
      </c>
      <c r="W952" s="2">
        <f t="shared" ca="1" si="504"/>
        <v>71</v>
      </c>
      <c r="X952" s="2">
        <f t="shared" ca="1" si="505"/>
        <v>12</v>
      </c>
      <c r="Y952" s="2">
        <f t="shared" ca="1" si="506"/>
        <v>36</v>
      </c>
      <c r="Z952" s="2">
        <f t="shared" ca="1" si="507"/>
        <v>0</v>
      </c>
      <c r="AA952" s="2">
        <f t="shared" ca="1" si="508"/>
        <v>-1</v>
      </c>
      <c r="AB952" s="2">
        <f t="shared" ca="1" si="509"/>
        <v>-4</v>
      </c>
      <c r="AC952" s="2" t="str">
        <f t="shared" ca="1" si="510"/>
        <v xml:space="preserve"> Current Quarter</v>
      </c>
      <c r="AD952" s="2" t="str">
        <f t="shared" ca="1" si="511"/>
        <v xml:space="preserve"> Current Month</v>
      </c>
      <c r="AE952" s="2" t="b">
        <f t="shared" ca="1" si="512"/>
        <v>1</v>
      </c>
      <c r="AF952" s="2" t="b">
        <f t="shared" ca="1" si="513"/>
        <v>1</v>
      </c>
      <c r="AG952" s="2" t="str">
        <f t="shared" si="514"/>
        <v>2018</v>
      </c>
      <c r="AH952" s="2" t="str">
        <f t="shared" si="515"/>
        <v>3</v>
      </c>
      <c r="AI952" t="str">
        <f t="shared" si="516"/>
        <v>08</v>
      </c>
      <c r="AJ952" s="2" t="str">
        <f t="shared" si="517"/>
        <v>2018 Q3</v>
      </c>
    </row>
    <row r="953" spans="1:36" x14ac:dyDescent="0.25">
      <c r="A953" s="1">
        <v>43321</v>
      </c>
      <c r="B953" s="2">
        <f t="shared" si="525"/>
        <v>2018</v>
      </c>
      <c r="C953" s="2">
        <f t="shared" si="526"/>
        <v>3</v>
      </c>
      <c r="D953" s="2">
        <f t="shared" si="492"/>
        <v>20183</v>
      </c>
      <c r="E953">
        <f t="shared" si="493"/>
        <v>8</v>
      </c>
      <c r="F953">
        <f t="shared" si="494"/>
        <v>201808</v>
      </c>
      <c r="G953">
        <f t="shared" si="495"/>
        <v>221</v>
      </c>
      <c r="H953">
        <f t="shared" si="496"/>
        <v>221</v>
      </c>
      <c r="I953">
        <f t="shared" si="497"/>
        <v>40</v>
      </c>
      <c r="J953">
        <f t="shared" si="498"/>
        <v>53</v>
      </c>
      <c r="K953" s="1">
        <f t="shared" si="499"/>
        <v>43321</v>
      </c>
      <c r="L953" s="1">
        <f t="shared" si="500"/>
        <v>43313</v>
      </c>
      <c r="M953" s="1">
        <f t="shared" si="518"/>
        <v>43343</v>
      </c>
      <c r="N953" s="1">
        <f t="shared" si="501"/>
        <v>43282</v>
      </c>
      <c r="O953" s="1">
        <f t="shared" si="519"/>
        <v>43373</v>
      </c>
      <c r="P953" s="2">
        <f t="shared" si="520"/>
        <v>32</v>
      </c>
      <c r="Q953" s="2">
        <f t="shared" si="521"/>
        <v>11</v>
      </c>
      <c r="R953" s="2">
        <f t="shared" ca="1" si="522"/>
        <v>2018</v>
      </c>
      <c r="S953" s="2">
        <f t="shared" ca="1" si="523"/>
        <v>4</v>
      </c>
      <c r="T953" s="2">
        <f t="shared" ca="1" si="524"/>
        <v>12</v>
      </c>
      <c r="U953" s="2">
        <f t="shared" ca="1" si="502"/>
        <v>344</v>
      </c>
      <c r="V953" s="2">
        <f t="shared" ca="1" si="503"/>
        <v>344</v>
      </c>
      <c r="W953" s="2">
        <f t="shared" ca="1" si="504"/>
        <v>71</v>
      </c>
      <c r="X953" s="2">
        <f t="shared" ca="1" si="505"/>
        <v>12</v>
      </c>
      <c r="Y953" s="2">
        <f t="shared" ca="1" si="506"/>
        <v>36</v>
      </c>
      <c r="Z953" s="2">
        <f t="shared" ca="1" si="507"/>
        <v>0</v>
      </c>
      <c r="AA953" s="2">
        <f t="shared" ca="1" si="508"/>
        <v>-1</v>
      </c>
      <c r="AB953" s="2">
        <f t="shared" ca="1" si="509"/>
        <v>-4</v>
      </c>
      <c r="AC953" s="2" t="str">
        <f t="shared" ca="1" si="510"/>
        <v xml:space="preserve"> Current Quarter</v>
      </c>
      <c r="AD953" s="2" t="str">
        <f t="shared" ca="1" si="511"/>
        <v xml:space="preserve"> Current Month</v>
      </c>
      <c r="AE953" s="2" t="b">
        <f t="shared" ca="1" si="512"/>
        <v>1</v>
      </c>
      <c r="AF953" s="2" t="b">
        <f t="shared" ca="1" si="513"/>
        <v>1</v>
      </c>
      <c r="AG953" s="2" t="str">
        <f t="shared" si="514"/>
        <v>2018</v>
      </c>
      <c r="AH953" s="2" t="str">
        <f t="shared" si="515"/>
        <v>3</v>
      </c>
      <c r="AI953" t="str">
        <f t="shared" si="516"/>
        <v>08</v>
      </c>
      <c r="AJ953" s="2" t="str">
        <f t="shared" si="517"/>
        <v>2018 Q3</v>
      </c>
    </row>
    <row r="954" spans="1:36" x14ac:dyDescent="0.25">
      <c r="A954" s="1">
        <v>43322</v>
      </c>
      <c r="B954" s="2">
        <f t="shared" si="525"/>
        <v>2018</v>
      </c>
      <c r="C954" s="2">
        <f t="shared" si="526"/>
        <v>3</v>
      </c>
      <c r="D954" s="2">
        <f t="shared" si="492"/>
        <v>20183</v>
      </c>
      <c r="E954">
        <f t="shared" si="493"/>
        <v>8</v>
      </c>
      <c r="F954">
        <f t="shared" si="494"/>
        <v>201808</v>
      </c>
      <c r="G954">
        <f t="shared" si="495"/>
        <v>222</v>
      </c>
      <c r="H954">
        <f t="shared" si="496"/>
        <v>222</v>
      </c>
      <c r="I954">
        <f t="shared" si="497"/>
        <v>41</v>
      </c>
      <c r="J954">
        <f t="shared" si="498"/>
        <v>52</v>
      </c>
      <c r="K954" s="1">
        <f t="shared" si="499"/>
        <v>43322</v>
      </c>
      <c r="L954" s="1">
        <f t="shared" si="500"/>
        <v>43313</v>
      </c>
      <c r="M954" s="1">
        <f t="shared" si="518"/>
        <v>43343</v>
      </c>
      <c r="N954" s="1">
        <f t="shared" si="501"/>
        <v>43282</v>
      </c>
      <c r="O954" s="1">
        <f t="shared" si="519"/>
        <v>43373</v>
      </c>
      <c r="P954" s="2">
        <f t="shared" si="520"/>
        <v>32</v>
      </c>
      <c r="Q954" s="2">
        <f t="shared" si="521"/>
        <v>11</v>
      </c>
      <c r="R954" s="2">
        <f t="shared" ca="1" si="522"/>
        <v>2018</v>
      </c>
      <c r="S954" s="2">
        <f t="shared" ca="1" si="523"/>
        <v>4</v>
      </c>
      <c r="T954" s="2">
        <f t="shared" ca="1" si="524"/>
        <v>12</v>
      </c>
      <c r="U954" s="2">
        <f t="shared" ca="1" si="502"/>
        <v>344</v>
      </c>
      <c r="V954" s="2">
        <f t="shared" ca="1" si="503"/>
        <v>344</v>
      </c>
      <c r="W954" s="2">
        <f t="shared" ca="1" si="504"/>
        <v>71</v>
      </c>
      <c r="X954" s="2">
        <f t="shared" ca="1" si="505"/>
        <v>12</v>
      </c>
      <c r="Y954" s="2">
        <f t="shared" ca="1" si="506"/>
        <v>36</v>
      </c>
      <c r="Z954" s="2">
        <f t="shared" ca="1" si="507"/>
        <v>0</v>
      </c>
      <c r="AA954" s="2">
        <f t="shared" ca="1" si="508"/>
        <v>-1</v>
      </c>
      <c r="AB954" s="2">
        <f t="shared" ca="1" si="509"/>
        <v>-4</v>
      </c>
      <c r="AC954" s="2" t="str">
        <f t="shared" ca="1" si="510"/>
        <v xml:space="preserve"> Current Quarter</v>
      </c>
      <c r="AD954" s="2" t="str">
        <f t="shared" ca="1" si="511"/>
        <v xml:space="preserve"> Current Month</v>
      </c>
      <c r="AE954" s="2" t="b">
        <f t="shared" ca="1" si="512"/>
        <v>1</v>
      </c>
      <c r="AF954" s="2" t="b">
        <f t="shared" ca="1" si="513"/>
        <v>1</v>
      </c>
      <c r="AG954" s="2" t="str">
        <f t="shared" si="514"/>
        <v>2018</v>
      </c>
      <c r="AH954" s="2" t="str">
        <f t="shared" si="515"/>
        <v>3</v>
      </c>
      <c r="AI954" t="str">
        <f t="shared" si="516"/>
        <v>08</v>
      </c>
      <c r="AJ954" s="2" t="str">
        <f t="shared" si="517"/>
        <v>2018 Q3</v>
      </c>
    </row>
    <row r="955" spans="1:36" x14ac:dyDescent="0.25">
      <c r="A955" s="1">
        <v>43323</v>
      </c>
      <c r="B955" s="2">
        <f t="shared" si="525"/>
        <v>2018</v>
      </c>
      <c r="C955" s="2">
        <f t="shared" si="526"/>
        <v>3</v>
      </c>
      <c r="D955" s="2">
        <f t="shared" si="492"/>
        <v>20183</v>
      </c>
      <c r="E955">
        <f t="shared" si="493"/>
        <v>8</v>
      </c>
      <c r="F955">
        <f t="shared" si="494"/>
        <v>201808</v>
      </c>
      <c r="G955">
        <f t="shared" si="495"/>
        <v>223</v>
      </c>
      <c r="H955">
        <f t="shared" si="496"/>
        <v>223</v>
      </c>
      <c r="I955">
        <f t="shared" si="497"/>
        <v>42</v>
      </c>
      <c r="J955">
        <f t="shared" si="498"/>
        <v>51</v>
      </c>
      <c r="K955" s="1">
        <f t="shared" si="499"/>
        <v>43323</v>
      </c>
      <c r="L955" s="1">
        <f t="shared" si="500"/>
        <v>43313</v>
      </c>
      <c r="M955" s="1">
        <f t="shared" si="518"/>
        <v>43343</v>
      </c>
      <c r="N955" s="1">
        <f t="shared" si="501"/>
        <v>43282</v>
      </c>
      <c r="O955" s="1">
        <f t="shared" si="519"/>
        <v>43373</v>
      </c>
      <c r="P955" s="2">
        <f t="shared" si="520"/>
        <v>32</v>
      </c>
      <c r="Q955" s="2">
        <f t="shared" si="521"/>
        <v>11</v>
      </c>
      <c r="R955" s="2">
        <f t="shared" ca="1" si="522"/>
        <v>2018</v>
      </c>
      <c r="S955" s="2">
        <f t="shared" ca="1" si="523"/>
        <v>4</v>
      </c>
      <c r="T955" s="2">
        <f t="shared" ca="1" si="524"/>
        <v>12</v>
      </c>
      <c r="U955" s="2">
        <f t="shared" ca="1" si="502"/>
        <v>344</v>
      </c>
      <c r="V955" s="2">
        <f t="shared" ca="1" si="503"/>
        <v>344</v>
      </c>
      <c r="W955" s="2">
        <f t="shared" ca="1" si="504"/>
        <v>71</v>
      </c>
      <c r="X955" s="2">
        <f t="shared" ca="1" si="505"/>
        <v>12</v>
      </c>
      <c r="Y955" s="2">
        <f t="shared" ca="1" si="506"/>
        <v>36</v>
      </c>
      <c r="Z955" s="2">
        <f t="shared" ca="1" si="507"/>
        <v>0</v>
      </c>
      <c r="AA955" s="2">
        <f t="shared" ca="1" si="508"/>
        <v>-1</v>
      </c>
      <c r="AB955" s="2">
        <f t="shared" ca="1" si="509"/>
        <v>-4</v>
      </c>
      <c r="AC955" s="2" t="str">
        <f t="shared" ca="1" si="510"/>
        <v xml:space="preserve"> Current Quarter</v>
      </c>
      <c r="AD955" s="2" t="str">
        <f t="shared" ca="1" si="511"/>
        <v xml:space="preserve"> Current Month</v>
      </c>
      <c r="AE955" s="2" t="b">
        <f t="shared" ca="1" si="512"/>
        <v>1</v>
      </c>
      <c r="AF955" s="2" t="b">
        <f t="shared" ca="1" si="513"/>
        <v>1</v>
      </c>
      <c r="AG955" s="2" t="str">
        <f t="shared" si="514"/>
        <v>2018</v>
      </c>
      <c r="AH955" s="2" t="str">
        <f t="shared" si="515"/>
        <v>3</v>
      </c>
      <c r="AI955" t="str">
        <f t="shared" si="516"/>
        <v>08</v>
      </c>
      <c r="AJ955" s="2" t="str">
        <f t="shared" si="517"/>
        <v>2018 Q3</v>
      </c>
    </row>
    <row r="956" spans="1:36" x14ac:dyDescent="0.25">
      <c r="A956" s="1">
        <v>43324</v>
      </c>
      <c r="B956" s="2">
        <f t="shared" si="525"/>
        <v>2018</v>
      </c>
      <c r="C956" s="2">
        <f t="shared" si="526"/>
        <v>3</v>
      </c>
      <c r="D956" s="2">
        <f t="shared" si="492"/>
        <v>20183</v>
      </c>
      <c r="E956">
        <f t="shared" si="493"/>
        <v>8</v>
      </c>
      <c r="F956">
        <f t="shared" si="494"/>
        <v>201808</v>
      </c>
      <c r="G956">
        <f t="shared" si="495"/>
        <v>224</v>
      </c>
      <c r="H956">
        <f t="shared" si="496"/>
        <v>224</v>
      </c>
      <c r="I956">
        <f t="shared" si="497"/>
        <v>43</v>
      </c>
      <c r="J956">
        <f t="shared" si="498"/>
        <v>50</v>
      </c>
      <c r="K956" s="1">
        <f t="shared" si="499"/>
        <v>43324</v>
      </c>
      <c r="L956" s="1">
        <f t="shared" si="500"/>
        <v>43313</v>
      </c>
      <c r="M956" s="1">
        <f t="shared" si="518"/>
        <v>43343</v>
      </c>
      <c r="N956" s="1">
        <f t="shared" si="501"/>
        <v>43282</v>
      </c>
      <c r="O956" s="1">
        <f t="shared" si="519"/>
        <v>43373</v>
      </c>
      <c r="P956" s="2">
        <f t="shared" si="520"/>
        <v>32</v>
      </c>
      <c r="Q956" s="2">
        <f t="shared" si="521"/>
        <v>11</v>
      </c>
      <c r="R956" s="2">
        <f t="shared" ca="1" si="522"/>
        <v>2018</v>
      </c>
      <c r="S956" s="2">
        <f t="shared" ca="1" si="523"/>
        <v>4</v>
      </c>
      <c r="T956" s="2">
        <f t="shared" ca="1" si="524"/>
        <v>12</v>
      </c>
      <c r="U956" s="2">
        <f t="shared" ca="1" si="502"/>
        <v>344</v>
      </c>
      <c r="V956" s="2">
        <f t="shared" ca="1" si="503"/>
        <v>344</v>
      </c>
      <c r="W956" s="2">
        <f t="shared" ca="1" si="504"/>
        <v>71</v>
      </c>
      <c r="X956" s="2">
        <f t="shared" ca="1" si="505"/>
        <v>12</v>
      </c>
      <c r="Y956" s="2">
        <f t="shared" ca="1" si="506"/>
        <v>36</v>
      </c>
      <c r="Z956" s="2">
        <f t="shared" ca="1" si="507"/>
        <v>0</v>
      </c>
      <c r="AA956" s="2">
        <f t="shared" ca="1" si="508"/>
        <v>-1</v>
      </c>
      <c r="AB956" s="2">
        <f t="shared" ca="1" si="509"/>
        <v>-4</v>
      </c>
      <c r="AC956" s="2" t="str">
        <f t="shared" ca="1" si="510"/>
        <v xml:space="preserve"> Current Quarter</v>
      </c>
      <c r="AD956" s="2" t="str">
        <f t="shared" ca="1" si="511"/>
        <v xml:space="preserve"> Current Month</v>
      </c>
      <c r="AE956" s="2" t="b">
        <f t="shared" ca="1" si="512"/>
        <v>1</v>
      </c>
      <c r="AF956" s="2" t="b">
        <f t="shared" ca="1" si="513"/>
        <v>1</v>
      </c>
      <c r="AG956" s="2" t="str">
        <f t="shared" si="514"/>
        <v>2018</v>
      </c>
      <c r="AH956" s="2" t="str">
        <f t="shared" si="515"/>
        <v>3</v>
      </c>
      <c r="AI956" t="str">
        <f t="shared" si="516"/>
        <v>08</v>
      </c>
      <c r="AJ956" s="2" t="str">
        <f t="shared" si="517"/>
        <v>2018 Q3</v>
      </c>
    </row>
    <row r="957" spans="1:36" x14ac:dyDescent="0.25">
      <c r="A957" s="1">
        <v>43325</v>
      </c>
      <c r="B957" s="2">
        <f t="shared" si="525"/>
        <v>2018</v>
      </c>
      <c r="C957" s="2">
        <f t="shared" si="526"/>
        <v>3</v>
      </c>
      <c r="D957" s="2">
        <f t="shared" si="492"/>
        <v>20183</v>
      </c>
      <c r="E957">
        <f t="shared" si="493"/>
        <v>8</v>
      </c>
      <c r="F957">
        <f t="shared" si="494"/>
        <v>201808</v>
      </c>
      <c r="G957">
        <f t="shared" si="495"/>
        <v>225</v>
      </c>
      <c r="H957">
        <f t="shared" si="496"/>
        <v>225</v>
      </c>
      <c r="I957">
        <f t="shared" si="497"/>
        <v>44</v>
      </c>
      <c r="J957">
        <f t="shared" si="498"/>
        <v>49</v>
      </c>
      <c r="K957" s="1">
        <f t="shared" si="499"/>
        <v>43325</v>
      </c>
      <c r="L957" s="1">
        <f t="shared" si="500"/>
        <v>43313</v>
      </c>
      <c r="M957" s="1">
        <f t="shared" si="518"/>
        <v>43343</v>
      </c>
      <c r="N957" s="1">
        <f t="shared" si="501"/>
        <v>43282</v>
      </c>
      <c r="O957" s="1">
        <f t="shared" si="519"/>
        <v>43373</v>
      </c>
      <c r="P957" s="2">
        <f t="shared" si="520"/>
        <v>32</v>
      </c>
      <c r="Q957" s="2">
        <f t="shared" si="521"/>
        <v>11</v>
      </c>
      <c r="R957" s="2">
        <f t="shared" ca="1" si="522"/>
        <v>2018</v>
      </c>
      <c r="S957" s="2">
        <f t="shared" ca="1" si="523"/>
        <v>4</v>
      </c>
      <c r="T957" s="2">
        <f t="shared" ca="1" si="524"/>
        <v>12</v>
      </c>
      <c r="U957" s="2">
        <f t="shared" ca="1" si="502"/>
        <v>344</v>
      </c>
      <c r="V957" s="2">
        <f t="shared" ca="1" si="503"/>
        <v>344</v>
      </c>
      <c r="W957" s="2">
        <f t="shared" ca="1" si="504"/>
        <v>71</v>
      </c>
      <c r="X957" s="2">
        <f t="shared" ca="1" si="505"/>
        <v>12</v>
      </c>
      <c r="Y957" s="2">
        <f t="shared" ca="1" si="506"/>
        <v>36</v>
      </c>
      <c r="Z957" s="2">
        <f t="shared" ca="1" si="507"/>
        <v>0</v>
      </c>
      <c r="AA957" s="2">
        <f t="shared" ca="1" si="508"/>
        <v>-1</v>
      </c>
      <c r="AB957" s="2">
        <f t="shared" ca="1" si="509"/>
        <v>-4</v>
      </c>
      <c r="AC957" s="2" t="str">
        <f t="shared" ca="1" si="510"/>
        <v xml:space="preserve"> Current Quarter</v>
      </c>
      <c r="AD957" s="2" t="str">
        <f t="shared" ca="1" si="511"/>
        <v xml:space="preserve"> Current Month</v>
      </c>
      <c r="AE957" s="2" t="b">
        <f t="shared" ca="1" si="512"/>
        <v>1</v>
      </c>
      <c r="AF957" s="2" t="b">
        <f t="shared" ca="1" si="513"/>
        <v>1</v>
      </c>
      <c r="AG957" s="2" t="str">
        <f t="shared" si="514"/>
        <v>2018</v>
      </c>
      <c r="AH957" s="2" t="str">
        <f t="shared" si="515"/>
        <v>3</v>
      </c>
      <c r="AI957" t="str">
        <f t="shared" si="516"/>
        <v>08</v>
      </c>
      <c r="AJ957" s="2" t="str">
        <f t="shared" si="517"/>
        <v>2018 Q3</v>
      </c>
    </row>
    <row r="958" spans="1:36" x14ac:dyDescent="0.25">
      <c r="A958" s="1">
        <v>43326</v>
      </c>
      <c r="B958" s="2">
        <f t="shared" si="525"/>
        <v>2018</v>
      </c>
      <c r="C958" s="2">
        <f t="shared" si="526"/>
        <v>3</v>
      </c>
      <c r="D958" s="2">
        <f t="shared" si="492"/>
        <v>20183</v>
      </c>
      <c r="E958">
        <f t="shared" si="493"/>
        <v>8</v>
      </c>
      <c r="F958">
        <f t="shared" si="494"/>
        <v>201808</v>
      </c>
      <c r="G958">
        <f t="shared" si="495"/>
        <v>226</v>
      </c>
      <c r="H958">
        <f t="shared" si="496"/>
        <v>226</v>
      </c>
      <c r="I958">
        <f t="shared" si="497"/>
        <v>45</v>
      </c>
      <c r="J958">
        <f t="shared" si="498"/>
        <v>48</v>
      </c>
      <c r="K958" s="1">
        <f t="shared" si="499"/>
        <v>43326</v>
      </c>
      <c r="L958" s="1">
        <f t="shared" si="500"/>
        <v>43313</v>
      </c>
      <c r="M958" s="1">
        <f t="shared" si="518"/>
        <v>43343</v>
      </c>
      <c r="N958" s="1">
        <f t="shared" si="501"/>
        <v>43282</v>
      </c>
      <c r="O958" s="1">
        <f t="shared" si="519"/>
        <v>43373</v>
      </c>
      <c r="P958" s="2">
        <f t="shared" si="520"/>
        <v>32</v>
      </c>
      <c r="Q958" s="2">
        <f t="shared" si="521"/>
        <v>11</v>
      </c>
      <c r="R958" s="2">
        <f t="shared" ca="1" si="522"/>
        <v>2018</v>
      </c>
      <c r="S958" s="2">
        <f t="shared" ca="1" si="523"/>
        <v>4</v>
      </c>
      <c r="T958" s="2">
        <f t="shared" ca="1" si="524"/>
        <v>12</v>
      </c>
      <c r="U958" s="2">
        <f t="shared" ca="1" si="502"/>
        <v>344</v>
      </c>
      <c r="V958" s="2">
        <f t="shared" ca="1" si="503"/>
        <v>344</v>
      </c>
      <c r="W958" s="2">
        <f t="shared" ca="1" si="504"/>
        <v>71</v>
      </c>
      <c r="X958" s="2">
        <f t="shared" ca="1" si="505"/>
        <v>12</v>
      </c>
      <c r="Y958" s="2">
        <f t="shared" ca="1" si="506"/>
        <v>36</v>
      </c>
      <c r="Z958" s="2">
        <f t="shared" ca="1" si="507"/>
        <v>0</v>
      </c>
      <c r="AA958" s="2">
        <f t="shared" ca="1" si="508"/>
        <v>-1</v>
      </c>
      <c r="AB958" s="2">
        <f t="shared" ca="1" si="509"/>
        <v>-4</v>
      </c>
      <c r="AC958" s="2" t="str">
        <f t="shared" ca="1" si="510"/>
        <v xml:space="preserve"> Current Quarter</v>
      </c>
      <c r="AD958" s="2" t="str">
        <f t="shared" ca="1" si="511"/>
        <v xml:space="preserve"> Current Month</v>
      </c>
      <c r="AE958" s="2" t="b">
        <f t="shared" ca="1" si="512"/>
        <v>1</v>
      </c>
      <c r="AF958" s="2" t="b">
        <f t="shared" ca="1" si="513"/>
        <v>1</v>
      </c>
      <c r="AG958" s="2" t="str">
        <f t="shared" si="514"/>
        <v>2018</v>
      </c>
      <c r="AH958" s="2" t="str">
        <f t="shared" si="515"/>
        <v>3</v>
      </c>
      <c r="AI958" t="str">
        <f t="shared" si="516"/>
        <v>08</v>
      </c>
      <c r="AJ958" s="2" t="str">
        <f t="shared" si="517"/>
        <v>2018 Q3</v>
      </c>
    </row>
    <row r="959" spans="1:36" x14ac:dyDescent="0.25">
      <c r="A959" s="1">
        <v>43327</v>
      </c>
      <c r="B959" s="2">
        <f t="shared" si="525"/>
        <v>2018</v>
      </c>
      <c r="C959" s="2">
        <f t="shared" si="526"/>
        <v>3</v>
      </c>
      <c r="D959" s="2">
        <f t="shared" si="492"/>
        <v>20183</v>
      </c>
      <c r="E959">
        <f t="shared" si="493"/>
        <v>8</v>
      </c>
      <c r="F959">
        <f t="shared" si="494"/>
        <v>201808</v>
      </c>
      <c r="G959">
        <f t="shared" si="495"/>
        <v>227</v>
      </c>
      <c r="H959">
        <f t="shared" si="496"/>
        <v>227</v>
      </c>
      <c r="I959">
        <f t="shared" si="497"/>
        <v>46</v>
      </c>
      <c r="J959">
        <f t="shared" si="498"/>
        <v>47</v>
      </c>
      <c r="K959" s="1">
        <f t="shared" si="499"/>
        <v>43327</v>
      </c>
      <c r="L959" s="1">
        <f t="shared" si="500"/>
        <v>43313</v>
      </c>
      <c r="M959" s="1">
        <f t="shared" si="518"/>
        <v>43343</v>
      </c>
      <c r="N959" s="1">
        <f t="shared" si="501"/>
        <v>43282</v>
      </c>
      <c r="O959" s="1">
        <f t="shared" si="519"/>
        <v>43373</v>
      </c>
      <c r="P959" s="2">
        <f t="shared" si="520"/>
        <v>32</v>
      </c>
      <c r="Q959" s="2">
        <f t="shared" si="521"/>
        <v>11</v>
      </c>
      <c r="R959" s="2">
        <f t="shared" ca="1" si="522"/>
        <v>2018</v>
      </c>
      <c r="S959" s="2">
        <f t="shared" ca="1" si="523"/>
        <v>4</v>
      </c>
      <c r="T959" s="2">
        <f t="shared" ca="1" si="524"/>
        <v>12</v>
      </c>
      <c r="U959" s="2">
        <f t="shared" ca="1" si="502"/>
        <v>344</v>
      </c>
      <c r="V959" s="2">
        <f t="shared" ca="1" si="503"/>
        <v>344</v>
      </c>
      <c r="W959" s="2">
        <f t="shared" ca="1" si="504"/>
        <v>71</v>
      </c>
      <c r="X959" s="2">
        <f t="shared" ca="1" si="505"/>
        <v>12</v>
      </c>
      <c r="Y959" s="2">
        <f t="shared" ca="1" si="506"/>
        <v>36</v>
      </c>
      <c r="Z959" s="2">
        <f t="shared" ca="1" si="507"/>
        <v>0</v>
      </c>
      <c r="AA959" s="2">
        <f t="shared" ca="1" si="508"/>
        <v>-1</v>
      </c>
      <c r="AB959" s="2">
        <f t="shared" ca="1" si="509"/>
        <v>-4</v>
      </c>
      <c r="AC959" s="2" t="str">
        <f t="shared" ca="1" si="510"/>
        <v xml:space="preserve"> Current Quarter</v>
      </c>
      <c r="AD959" s="2" t="str">
        <f t="shared" ca="1" si="511"/>
        <v xml:space="preserve"> Current Month</v>
      </c>
      <c r="AE959" s="2" t="b">
        <f t="shared" ca="1" si="512"/>
        <v>1</v>
      </c>
      <c r="AF959" s="2" t="b">
        <f t="shared" ca="1" si="513"/>
        <v>1</v>
      </c>
      <c r="AG959" s="2" t="str">
        <f t="shared" si="514"/>
        <v>2018</v>
      </c>
      <c r="AH959" s="2" t="str">
        <f t="shared" si="515"/>
        <v>3</v>
      </c>
      <c r="AI959" t="str">
        <f t="shared" si="516"/>
        <v>08</v>
      </c>
      <c r="AJ959" s="2" t="str">
        <f t="shared" si="517"/>
        <v>2018 Q3</v>
      </c>
    </row>
    <row r="960" spans="1:36" x14ac:dyDescent="0.25">
      <c r="A960" s="1">
        <v>43328</v>
      </c>
      <c r="B960" s="2">
        <f t="shared" si="525"/>
        <v>2018</v>
      </c>
      <c r="C960" s="2">
        <f t="shared" si="526"/>
        <v>3</v>
      </c>
      <c r="D960" s="2">
        <f t="shared" si="492"/>
        <v>20183</v>
      </c>
      <c r="E960">
        <f t="shared" si="493"/>
        <v>8</v>
      </c>
      <c r="F960">
        <f t="shared" si="494"/>
        <v>201808</v>
      </c>
      <c r="G960">
        <f t="shared" si="495"/>
        <v>228</v>
      </c>
      <c r="H960">
        <f t="shared" si="496"/>
        <v>228</v>
      </c>
      <c r="I960">
        <f t="shared" si="497"/>
        <v>47</v>
      </c>
      <c r="J960">
        <f t="shared" si="498"/>
        <v>46</v>
      </c>
      <c r="K960" s="1">
        <f t="shared" si="499"/>
        <v>43328</v>
      </c>
      <c r="L960" s="1">
        <f t="shared" si="500"/>
        <v>43313</v>
      </c>
      <c r="M960" s="1">
        <f t="shared" si="518"/>
        <v>43343</v>
      </c>
      <c r="N960" s="1">
        <f t="shared" si="501"/>
        <v>43282</v>
      </c>
      <c r="O960" s="1">
        <f t="shared" si="519"/>
        <v>43373</v>
      </c>
      <c r="P960" s="2">
        <f t="shared" si="520"/>
        <v>32</v>
      </c>
      <c r="Q960" s="2">
        <f t="shared" si="521"/>
        <v>11</v>
      </c>
      <c r="R960" s="2">
        <f t="shared" ca="1" si="522"/>
        <v>2018</v>
      </c>
      <c r="S960" s="2">
        <f t="shared" ca="1" si="523"/>
        <v>4</v>
      </c>
      <c r="T960" s="2">
        <f t="shared" ca="1" si="524"/>
        <v>12</v>
      </c>
      <c r="U960" s="2">
        <f t="shared" ca="1" si="502"/>
        <v>344</v>
      </c>
      <c r="V960" s="2">
        <f t="shared" ca="1" si="503"/>
        <v>344</v>
      </c>
      <c r="W960" s="2">
        <f t="shared" ca="1" si="504"/>
        <v>71</v>
      </c>
      <c r="X960" s="2">
        <f t="shared" ca="1" si="505"/>
        <v>12</v>
      </c>
      <c r="Y960" s="2">
        <f t="shared" ca="1" si="506"/>
        <v>36</v>
      </c>
      <c r="Z960" s="2">
        <f t="shared" ca="1" si="507"/>
        <v>0</v>
      </c>
      <c r="AA960" s="2">
        <f t="shared" ca="1" si="508"/>
        <v>-1</v>
      </c>
      <c r="AB960" s="2">
        <f t="shared" ca="1" si="509"/>
        <v>-4</v>
      </c>
      <c r="AC960" s="2" t="str">
        <f t="shared" ca="1" si="510"/>
        <v xml:space="preserve"> Current Quarter</v>
      </c>
      <c r="AD960" s="2" t="str">
        <f t="shared" ca="1" si="511"/>
        <v xml:space="preserve"> Current Month</v>
      </c>
      <c r="AE960" s="2" t="b">
        <f t="shared" ca="1" si="512"/>
        <v>1</v>
      </c>
      <c r="AF960" s="2" t="b">
        <f t="shared" ca="1" si="513"/>
        <v>1</v>
      </c>
      <c r="AG960" s="2" t="str">
        <f t="shared" si="514"/>
        <v>2018</v>
      </c>
      <c r="AH960" s="2" t="str">
        <f t="shared" si="515"/>
        <v>3</v>
      </c>
      <c r="AI960" t="str">
        <f t="shared" si="516"/>
        <v>08</v>
      </c>
      <c r="AJ960" s="2" t="str">
        <f t="shared" si="517"/>
        <v>2018 Q3</v>
      </c>
    </row>
    <row r="961" spans="1:36" x14ac:dyDescent="0.25">
      <c r="A961" s="1">
        <v>43329</v>
      </c>
      <c r="B961" s="2">
        <f t="shared" si="525"/>
        <v>2018</v>
      </c>
      <c r="C961" s="2">
        <f t="shared" si="526"/>
        <v>3</v>
      </c>
      <c r="D961" s="2">
        <f t="shared" si="492"/>
        <v>20183</v>
      </c>
      <c r="E961">
        <f t="shared" si="493"/>
        <v>8</v>
      </c>
      <c r="F961">
        <f t="shared" si="494"/>
        <v>201808</v>
      </c>
      <c r="G961">
        <f t="shared" si="495"/>
        <v>229</v>
      </c>
      <c r="H961">
        <f t="shared" si="496"/>
        <v>229</v>
      </c>
      <c r="I961">
        <f t="shared" si="497"/>
        <v>48</v>
      </c>
      <c r="J961">
        <f t="shared" si="498"/>
        <v>45</v>
      </c>
      <c r="K961" s="1">
        <f t="shared" si="499"/>
        <v>43329</v>
      </c>
      <c r="L961" s="1">
        <f t="shared" si="500"/>
        <v>43313</v>
      </c>
      <c r="M961" s="1">
        <f t="shared" si="518"/>
        <v>43343</v>
      </c>
      <c r="N961" s="1">
        <f t="shared" si="501"/>
        <v>43282</v>
      </c>
      <c r="O961" s="1">
        <f t="shared" si="519"/>
        <v>43373</v>
      </c>
      <c r="P961" s="2">
        <f t="shared" si="520"/>
        <v>32</v>
      </c>
      <c r="Q961" s="2">
        <f t="shared" si="521"/>
        <v>11</v>
      </c>
      <c r="R961" s="2">
        <f t="shared" ca="1" si="522"/>
        <v>2018</v>
      </c>
      <c r="S961" s="2">
        <f t="shared" ca="1" si="523"/>
        <v>4</v>
      </c>
      <c r="T961" s="2">
        <f t="shared" ca="1" si="524"/>
        <v>12</v>
      </c>
      <c r="U961" s="2">
        <f t="shared" ca="1" si="502"/>
        <v>344</v>
      </c>
      <c r="V961" s="2">
        <f t="shared" ca="1" si="503"/>
        <v>344</v>
      </c>
      <c r="W961" s="2">
        <f t="shared" ca="1" si="504"/>
        <v>71</v>
      </c>
      <c r="X961" s="2">
        <f t="shared" ca="1" si="505"/>
        <v>12</v>
      </c>
      <c r="Y961" s="2">
        <f t="shared" ca="1" si="506"/>
        <v>36</v>
      </c>
      <c r="Z961" s="2">
        <f t="shared" ca="1" si="507"/>
        <v>0</v>
      </c>
      <c r="AA961" s="2">
        <f t="shared" ca="1" si="508"/>
        <v>-1</v>
      </c>
      <c r="AB961" s="2">
        <f t="shared" ca="1" si="509"/>
        <v>-4</v>
      </c>
      <c r="AC961" s="2" t="str">
        <f t="shared" ca="1" si="510"/>
        <v xml:space="preserve"> Current Quarter</v>
      </c>
      <c r="AD961" s="2" t="str">
        <f t="shared" ca="1" si="511"/>
        <v xml:space="preserve"> Current Month</v>
      </c>
      <c r="AE961" s="2" t="b">
        <f t="shared" ca="1" si="512"/>
        <v>1</v>
      </c>
      <c r="AF961" s="2" t="b">
        <f t="shared" ca="1" si="513"/>
        <v>1</v>
      </c>
      <c r="AG961" s="2" t="str">
        <f t="shared" si="514"/>
        <v>2018</v>
      </c>
      <c r="AH961" s="2" t="str">
        <f t="shared" si="515"/>
        <v>3</v>
      </c>
      <c r="AI961" t="str">
        <f t="shared" si="516"/>
        <v>08</v>
      </c>
      <c r="AJ961" s="2" t="str">
        <f t="shared" si="517"/>
        <v>2018 Q3</v>
      </c>
    </row>
    <row r="962" spans="1:36" x14ac:dyDescent="0.25">
      <c r="A962" s="1">
        <v>43330</v>
      </c>
      <c r="B962" s="2">
        <f t="shared" si="525"/>
        <v>2018</v>
      </c>
      <c r="C962" s="2">
        <f t="shared" si="526"/>
        <v>3</v>
      </c>
      <c r="D962" s="2">
        <f t="shared" ref="D962:D1025" si="527">B962*10 + C962</f>
        <v>20183</v>
      </c>
      <c r="E962">
        <f t="shared" ref="E962:E1025" si="528">MONTH(A962)</f>
        <v>8</v>
      </c>
      <c r="F962">
        <f t="shared" ref="F962:F1025" si="529">B962*100 + E962</f>
        <v>201808</v>
      </c>
      <c r="G962">
        <f t="shared" ref="G962:G1025" si="530">A962-DATE(YEAR(A962), 1, 0)</f>
        <v>230</v>
      </c>
      <c r="H962">
        <f t="shared" ref="H962:H1025" si="531">IF(MOD(B962, 4) = 0, IF(G962&gt;59, G962-1, G962), G962)</f>
        <v>230</v>
      </c>
      <c r="I962">
        <f t="shared" ref="I962:I1025" si="532">A962-N962 + 1</f>
        <v>49</v>
      </c>
      <c r="J962">
        <f t="shared" ref="J962:J1025" si="533">O962-A962+1</f>
        <v>44</v>
      </c>
      <c r="K962" s="1">
        <f t="shared" ref="K962:K1025" si="534">A962</f>
        <v>43330</v>
      </c>
      <c r="L962" s="1">
        <f t="shared" ref="L962:L1025" si="535">VLOOKUP(F962, $F$2:$K$1828, 6,  FALSE)</f>
        <v>43313</v>
      </c>
      <c r="M962" s="1">
        <f t="shared" si="518"/>
        <v>43343</v>
      </c>
      <c r="N962" s="1">
        <f t="shared" ref="N962:N1025" si="536">VLOOKUP(D962, $D$2:$K$1828, 8, FALSE)</f>
        <v>43282</v>
      </c>
      <c r="O962" s="1">
        <f t="shared" si="519"/>
        <v>43373</v>
      </c>
      <c r="P962" s="2">
        <f t="shared" si="520"/>
        <v>32</v>
      </c>
      <c r="Q962" s="2">
        <f t="shared" si="521"/>
        <v>11</v>
      </c>
      <c r="R962" s="2">
        <f t="shared" ca="1" si="522"/>
        <v>2018</v>
      </c>
      <c r="S962" s="2">
        <f t="shared" ca="1" si="523"/>
        <v>4</v>
      </c>
      <c r="T962" s="2">
        <f t="shared" ca="1" si="524"/>
        <v>12</v>
      </c>
      <c r="U962" s="2">
        <f t="shared" ref="U962:U1025" ca="1" si="537">VLOOKUP(TODAY(), $A$2:$G$1828, 7, FALSE)</f>
        <v>344</v>
      </c>
      <c r="V962" s="2">
        <f t="shared" ref="V962:V1025" ca="1" si="538">VLOOKUP(TODAY(), $A$2:$H$1828, 8, FALSE)</f>
        <v>344</v>
      </c>
      <c r="W962" s="2">
        <f t="shared" ref="W962:W1025" ca="1" si="539">VLOOKUP(TODAY(), $A$2:$I$1828, 9, FALSE)</f>
        <v>71</v>
      </c>
      <c r="X962" s="2">
        <f t="shared" ref="X962:X1025" ca="1" si="540">VLOOKUP(TODAY(), $A$2:$Q$1828, 17, FALSE)</f>
        <v>12</v>
      </c>
      <c r="Y962" s="2">
        <f t="shared" ref="Y962:Y1025" ca="1" si="541">VLOOKUP(TODAY(), $A$2:$P$1828, 16, FALSE)</f>
        <v>36</v>
      </c>
      <c r="Z962" s="2">
        <f t="shared" ref="Z962:Z1025" ca="1" si="542">B962 - R962</f>
        <v>0</v>
      </c>
      <c r="AA962" s="2">
        <f t="shared" ref="AA962:AA1025" ca="1" si="543">Q962 - X962</f>
        <v>-1</v>
      </c>
      <c r="AB962" s="2">
        <f t="shared" ref="AB962:AB1025" ca="1" si="544">P962 - Y962</f>
        <v>-4</v>
      </c>
      <c r="AC962" s="2" t="str">
        <f t="shared" ref="AC962:AC1025" ca="1" si="545">IF(Z962&gt;0,AG962&amp;" Q"&amp;AH962,IF(Z962 &lt; 0," "&amp;AG962&amp;" Q"&amp;AH962, " Current Quarter"))</f>
        <v xml:space="preserve"> Current Quarter</v>
      </c>
      <c r="AD962" s="2" t="str">
        <f t="shared" ref="AD962:AD1025" ca="1" si="546">IF(Z962&gt;0,AG962&amp;" M"&amp;AI962,IF(Z962 &lt; 0," "&amp;AG962&amp;" M"&amp;AI962, " Current Month"))</f>
        <v xml:space="preserve"> Current Month</v>
      </c>
      <c r="AE962" s="2" t="b">
        <f t="shared" ref="AE962:AE1025" ca="1" si="547">IF(H962 &lt;= V962, TRUE(), FALSE())</f>
        <v>1</v>
      </c>
      <c r="AF962" s="2" t="b">
        <f t="shared" ref="AF962:AF1025" ca="1" si="548">IF(I962 &lt;= W962, TRUE(), FALSE())</f>
        <v>1</v>
      </c>
      <c r="AG962" s="2" t="str">
        <f t="shared" ref="AG962:AG1025" si="549">TEXT(B962, "0")</f>
        <v>2018</v>
      </c>
      <c r="AH962" s="2" t="str">
        <f t="shared" ref="AH962:AH1025" si="550">TEXT(C962, "0")</f>
        <v>3</v>
      </c>
      <c r="AI962" t="str">
        <f t="shared" ref="AI962:AI1025" si="551">IF(LEN(TEXT(E962, "0")) = 1, "0" &amp; TEXT(E962, "0"), TEXT(E962,"0"))</f>
        <v>08</v>
      </c>
      <c r="AJ962" s="2" t="str">
        <f t="shared" ref="AJ962:AJ1025" si="552">AG962 &amp; " Q" &amp; AH962</f>
        <v>2018 Q3</v>
      </c>
    </row>
    <row r="963" spans="1:36" x14ac:dyDescent="0.25">
      <c r="A963" s="1">
        <v>43331</v>
      </c>
      <c r="B963" s="2">
        <f t="shared" si="525"/>
        <v>2018</v>
      </c>
      <c r="C963" s="2">
        <f t="shared" si="526"/>
        <v>3</v>
      </c>
      <c r="D963" s="2">
        <f t="shared" si="527"/>
        <v>20183</v>
      </c>
      <c r="E963">
        <f t="shared" si="528"/>
        <v>8</v>
      </c>
      <c r="F963">
        <f t="shared" si="529"/>
        <v>201808</v>
      </c>
      <c r="G963">
        <f t="shared" si="530"/>
        <v>231</v>
      </c>
      <c r="H963">
        <f t="shared" si="531"/>
        <v>231</v>
      </c>
      <c r="I963">
        <f t="shared" si="532"/>
        <v>50</v>
      </c>
      <c r="J963">
        <f t="shared" si="533"/>
        <v>43</v>
      </c>
      <c r="K963" s="1">
        <f t="shared" si="534"/>
        <v>43331</v>
      </c>
      <c r="L963" s="1">
        <f t="shared" si="535"/>
        <v>43313</v>
      </c>
      <c r="M963" s="1">
        <f t="shared" ref="M963:M1026" si="553">LOOKUP(2, 1/($F$2:$K$1828=F963),$A$2:$A$1828)</f>
        <v>43343</v>
      </c>
      <c r="N963" s="1">
        <f t="shared" si="536"/>
        <v>43282</v>
      </c>
      <c r="O963" s="1">
        <f t="shared" ref="O963:O1026" si="554">LOOKUP(2, 1/($D$2:$D$1828=D963),$A$2:$A$1828)</f>
        <v>43373</v>
      </c>
      <c r="P963" s="2">
        <f t="shared" ref="P963:P1026" si="555">SUMPRODUCT( (FREQUENCY($F$2:$F$1828, $F$2:$F$1828) &gt; 0) * (F963 &gt;= $F$2:$F$1829) )</f>
        <v>32</v>
      </c>
      <c r="Q963" s="2">
        <f t="shared" ref="Q963:Q1026" si="556">SUMPRODUCT( (FREQUENCY($D$2:$D$1828, $D$2:$D$1828) &gt; 0) * (D963 &gt;= $D$2:$D$1829) )</f>
        <v>11</v>
      </c>
      <c r="R963" s="2">
        <f t="shared" ref="R963:R1026" ca="1" si="557">VLOOKUP(TODAY(), $A$2:$B$1828, 2, FALSE)</f>
        <v>2018</v>
      </c>
      <c r="S963" s="2">
        <f t="shared" ref="S963:S1026" ca="1" si="558">VLOOKUP(TODAY(), $A$2:$C$1828, 3, FALSE)</f>
        <v>4</v>
      </c>
      <c r="T963" s="2">
        <f t="shared" ref="T963:T1026" ca="1" si="559">VLOOKUP(TODAY(), $A$2:$E$1828, 5, FALSE)</f>
        <v>12</v>
      </c>
      <c r="U963" s="2">
        <f t="shared" ca="1" si="537"/>
        <v>344</v>
      </c>
      <c r="V963" s="2">
        <f t="shared" ca="1" si="538"/>
        <v>344</v>
      </c>
      <c r="W963" s="2">
        <f t="shared" ca="1" si="539"/>
        <v>71</v>
      </c>
      <c r="X963" s="2">
        <f t="shared" ca="1" si="540"/>
        <v>12</v>
      </c>
      <c r="Y963" s="2">
        <f t="shared" ca="1" si="541"/>
        <v>36</v>
      </c>
      <c r="Z963" s="2">
        <f t="shared" ca="1" si="542"/>
        <v>0</v>
      </c>
      <c r="AA963" s="2">
        <f t="shared" ca="1" si="543"/>
        <v>-1</v>
      </c>
      <c r="AB963" s="2">
        <f t="shared" ca="1" si="544"/>
        <v>-4</v>
      </c>
      <c r="AC963" s="2" t="str">
        <f t="shared" ca="1" si="545"/>
        <v xml:space="preserve"> Current Quarter</v>
      </c>
      <c r="AD963" s="2" t="str">
        <f t="shared" ca="1" si="546"/>
        <v xml:space="preserve"> Current Month</v>
      </c>
      <c r="AE963" s="2" t="b">
        <f t="shared" ca="1" si="547"/>
        <v>1</v>
      </c>
      <c r="AF963" s="2" t="b">
        <f t="shared" ca="1" si="548"/>
        <v>1</v>
      </c>
      <c r="AG963" s="2" t="str">
        <f t="shared" si="549"/>
        <v>2018</v>
      </c>
      <c r="AH963" s="2" t="str">
        <f t="shared" si="550"/>
        <v>3</v>
      </c>
      <c r="AI963" t="str">
        <f t="shared" si="551"/>
        <v>08</v>
      </c>
      <c r="AJ963" s="2" t="str">
        <f t="shared" si="552"/>
        <v>2018 Q3</v>
      </c>
    </row>
    <row r="964" spans="1:36" x14ac:dyDescent="0.25">
      <c r="A964" s="1">
        <v>43332</v>
      </c>
      <c r="B964" s="2">
        <f t="shared" si="525"/>
        <v>2018</v>
      </c>
      <c r="C964" s="2">
        <f t="shared" si="526"/>
        <v>3</v>
      </c>
      <c r="D964" s="2">
        <f t="shared" si="527"/>
        <v>20183</v>
      </c>
      <c r="E964">
        <f t="shared" si="528"/>
        <v>8</v>
      </c>
      <c r="F964">
        <f t="shared" si="529"/>
        <v>201808</v>
      </c>
      <c r="G964">
        <f t="shared" si="530"/>
        <v>232</v>
      </c>
      <c r="H964">
        <f t="shared" si="531"/>
        <v>232</v>
      </c>
      <c r="I964">
        <f t="shared" si="532"/>
        <v>51</v>
      </c>
      <c r="J964">
        <f t="shared" si="533"/>
        <v>42</v>
      </c>
      <c r="K964" s="1">
        <f t="shared" si="534"/>
        <v>43332</v>
      </c>
      <c r="L964" s="1">
        <f t="shared" si="535"/>
        <v>43313</v>
      </c>
      <c r="M964" s="1">
        <f t="shared" si="553"/>
        <v>43343</v>
      </c>
      <c r="N964" s="1">
        <f t="shared" si="536"/>
        <v>43282</v>
      </c>
      <c r="O964" s="1">
        <f t="shared" si="554"/>
        <v>43373</v>
      </c>
      <c r="P964" s="2">
        <f t="shared" si="555"/>
        <v>32</v>
      </c>
      <c r="Q964" s="2">
        <f t="shared" si="556"/>
        <v>11</v>
      </c>
      <c r="R964" s="2">
        <f t="shared" ca="1" si="557"/>
        <v>2018</v>
      </c>
      <c r="S964" s="2">
        <f t="shared" ca="1" si="558"/>
        <v>4</v>
      </c>
      <c r="T964" s="2">
        <f t="shared" ca="1" si="559"/>
        <v>12</v>
      </c>
      <c r="U964" s="2">
        <f t="shared" ca="1" si="537"/>
        <v>344</v>
      </c>
      <c r="V964" s="2">
        <f t="shared" ca="1" si="538"/>
        <v>344</v>
      </c>
      <c r="W964" s="2">
        <f t="shared" ca="1" si="539"/>
        <v>71</v>
      </c>
      <c r="X964" s="2">
        <f t="shared" ca="1" si="540"/>
        <v>12</v>
      </c>
      <c r="Y964" s="2">
        <f t="shared" ca="1" si="541"/>
        <v>36</v>
      </c>
      <c r="Z964" s="2">
        <f t="shared" ca="1" si="542"/>
        <v>0</v>
      </c>
      <c r="AA964" s="2">
        <f t="shared" ca="1" si="543"/>
        <v>-1</v>
      </c>
      <c r="AB964" s="2">
        <f t="shared" ca="1" si="544"/>
        <v>-4</v>
      </c>
      <c r="AC964" s="2" t="str">
        <f t="shared" ca="1" si="545"/>
        <v xml:space="preserve"> Current Quarter</v>
      </c>
      <c r="AD964" s="2" t="str">
        <f t="shared" ca="1" si="546"/>
        <v xml:space="preserve"> Current Month</v>
      </c>
      <c r="AE964" s="2" t="b">
        <f t="shared" ca="1" si="547"/>
        <v>1</v>
      </c>
      <c r="AF964" s="2" t="b">
        <f t="shared" ca="1" si="548"/>
        <v>1</v>
      </c>
      <c r="AG964" s="2" t="str">
        <f t="shared" si="549"/>
        <v>2018</v>
      </c>
      <c r="AH964" s="2" t="str">
        <f t="shared" si="550"/>
        <v>3</v>
      </c>
      <c r="AI964" t="str">
        <f t="shared" si="551"/>
        <v>08</v>
      </c>
      <c r="AJ964" s="2" t="str">
        <f t="shared" si="552"/>
        <v>2018 Q3</v>
      </c>
    </row>
    <row r="965" spans="1:36" x14ac:dyDescent="0.25">
      <c r="A965" s="1">
        <v>43333</v>
      </c>
      <c r="B965" s="2">
        <f t="shared" si="525"/>
        <v>2018</v>
      </c>
      <c r="C965" s="2">
        <f t="shared" si="526"/>
        <v>3</v>
      </c>
      <c r="D965" s="2">
        <f t="shared" si="527"/>
        <v>20183</v>
      </c>
      <c r="E965">
        <f t="shared" si="528"/>
        <v>8</v>
      </c>
      <c r="F965">
        <f t="shared" si="529"/>
        <v>201808</v>
      </c>
      <c r="G965">
        <f t="shared" si="530"/>
        <v>233</v>
      </c>
      <c r="H965">
        <f t="shared" si="531"/>
        <v>233</v>
      </c>
      <c r="I965">
        <f t="shared" si="532"/>
        <v>52</v>
      </c>
      <c r="J965">
        <f t="shared" si="533"/>
        <v>41</v>
      </c>
      <c r="K965" s="1">
        <f t="shared" si="534"/>
        <v>43333</v>
      </c>
      <c r="L965" s="1">
        <f t="shared" si="535"/>
        <v>43313</v>
      </c>
      <c r="M965" s="1">
        <f t="shared" si="553"/>
        <v>43343</v>
      </c>
      <c r="N965" s="1">
        <f t="shared" si="536"/>
        <v>43282</v>
      </c>
      <c r="O965" s="1">
        <f t="shared" si="554"/>
        <v>43373</v>
      </c>
      <c r="P965" s="2">
        <f t="shared" si="555"/>
        <v>32</v>
      </c>
      <c r="Q965" s="2">
        <f t="shared" si="556"/>
        <v>11</v>
      </c>
      <c r="R965" s="2">
        <f t="shared" ca="1" si="557"/>
        <v>2018</v>
      </c>
      <c r="S965" s="2">
        <f t="shared" ca="1" si="558"/>
        <v>4</v>
      </c>
      <c r="T965" s="2">
        <f t="shared" ca="1" si="559"/>
        <v>12</v>
      </c>
      <c r="U965" s="2">
        <f t="shared" ca="1" si="537"/>
        <v>344</v>
      </c>
      <c r="V965" s="2">
        <f t="shared" ca="1" si="538"/>
        <v>344</v>
      </c>
      <c r="W965" s="2">
        <f t="shared" ca="1" si="539"/>
        <v>71</v>
      </c>
      <c r="X965" s="2">
        <f t="shared" ca="1" si="540"/>
        <v>12</v>
      </c>
      <c r="Y965" s="2">
        <f t="shared" ca="1" si="541"/>
        <v>36</v>
      </c>
      <c r="Z965" s="2">
        <f t="shared" ca="1" si="542"/>
        <v>0</v>
      </c>
      <c r="AA965" s="2">
        <f t="shared" ca="1" si="543"/>
        <v>-1</v>
      </c>
      <c r="AB965" s="2">
        <f t="shared" ca="1" si="544"/>
        <v>-4</v>
      </c>
      <c r="AC965" s="2" t="str">
        <f t="shared" ca="1" si="545"/>
        <v xml:space="preserve"> Current Quarter</v>
      </c>
      <c r="AD965" s="2" t="str">
        <f t="shared" ca="1" si="546"/>
        <v xml:space="preserve"> Current Month</v>
      </c>
      <c r="AE965" s="2" t="b">
        <f t="shared" ca="1" si="547"/>
        <v>1</v>
      </c>
      <c r="AF965" s="2" t="b">
        <f t="shared" ca="1" si="548"/>
        <v>1</v>
      </c>
      <c r="AG965" s="2" t="str">
        <f t="shared" si="549"/>
        <v>2018</v>
      </c>
      <c r="AH965" s="2" t="str">
        <f t="shared" si="550"/>
        <v>3</v>
      </c>
      <c r="AI965" t="str">
        <f t="shared" si="551"/>
        <v>08</v>
      </c>
      <c r="AJ965" s="2" t="str">
        <f t="shared" si="552"/>
        <v>2018 Q3</v>
      </c>
    </row>
    <row r="966" spans="1:36" x14ac:dyDescent="0.25">
      <c r="A966" s="1">
        <v>43334</v>
      </c>
      <c r="B966" s="2">
        <f t="shared" si="525"/>
        <v>2018</v>
      </c>
      <c r="C966" s="2">
        <f t="shared" si="526"/>
        <v>3</v>
      </c>
      <c r="D966" s="2">
        <f t="shared" si="527"/>
        <v>20183</v>
      </c>
      <c r="E966">
        <f t="shared" si="528"/>
        <v>8</v>
      </c>
      <c r="F966">
        <f t="shared" si="529"/>
        <v>201808</v>
      </c>
      <c r="G966">
        <f t="shared" si="530"/>
        <v>234</v>
      </c>
      <c r="H966">
        <f t="shared" si="531"/>
        <v>234</v>
      </c>
      <c r="I966">
        <f t="shared" si="532"/>
        <v>53</v>
      </c>
      <c r="J966">
        <f t="shared" si="533"/>
        <v>40</v>
      </c>
      <c r="K966" s="1">
        <f t="shared" si="534"/>
        <v>43334</v>
      </c>
      <c r="L966" s="1">
        <f t="shared" si="535"/>
        <v>43313</v>
      </c>
      <c r="M966" s="1">
        <f t="shared" si="553"/>
        <v>43343</v>
      </c>
      <c r="N966" s="1">
        <f t="shared" si="536"/>
        <v>43282</v>
      </c>
      <c r="O966" s="1">
        <f t="shared" si="554"/>
        <v>43373</v>
      </c>
      <c r="P966" s="2">
        <f t="shared" si="555"/>
        <v>32</v>
      </c>
      <c r="Q966" s="2">
        <f t="shared" si="556"/>
        <v>11</v>
      </c>
      <c r="R966" s="2">
        <f t="shared" ca="1" si="557"/>
        <v>2018</v>
      </c>
      <c r="S966" s="2">
        <f t="shared" ca="1" si="558"/>
        <v>4</v>
      </c>
      <c r="T966" s="2">
        <f t="shared" ca="1" si="559"/>
        <v>12</v>
      </c>
      <c r="U966" s="2">
        <f t="shared" ca="1" si="537"/>
        <v>344</v>
      </c>
      <c r="V966" s="2">
        <f t="shared" ca="1" si="538"/>
        <v>344</v>
      </c>
      <c r="W966" s="2">
        <f t="shared" ca="1" si="539"/>
        <v>71</v>
      </c>
      <c r="X966" s="2">
        <f t="shared" ca="1" si="540"/>
        <v>12</v>
      </c>
      <c r="Y966" s="2">
        <f t="shared" ca="1" si="541"/>
        <v>36</v>
      </c>
      <c r="Z966" s="2">
        <f t="shared" ca="1" si="542"/>
        <v>0</v>
      </c>
      <c r="AA966" s="2">
        <f t="shared" ca="1" si="543"/>
        <v>-1</v>
      </c>
      <c r="AB966" s="2">
        <f t="shared" ca="1" si="544"/>
        <v>-4</v>
      </c>
      <c r="AC966" s="2" t="str">
        <f t="shared" ca="1" si="545"/>
        <v xml:space="preserve"> Current Quarter</v>
      </c>
      <c r="AD966" s="2" t="str">
        <f t="shared" ca="1" si="546"/>
        <v xml:space="preserve"> Current Month</v>
      </c>
      <c r="AE966" s="2" t="b">
        <f t="shared" ca="1" si="547"/>
        <v>1</v>
      </c>
      <c r="AF966" s="2" t="b">
        <f t="shared" ca="1" si="548"/>
        <v>1</v>
      </c>
      <c r="AG966" s="2" t="str">
        <f t="shared" si="549"/>
        <v>2018</v>
      </c>
      <c r="AH966" s="2" t="str">
        <f t="shared" si="550"/>
        <v>3</v>
      </c>
      <c r="AI966" t="str">
        <f t="shared" si="551"/>
        <v>08</v>
      </c>
      <c r="AJ966" s="2" t="str">
        <f t="shared" si="552"/>
        <v>2018 Q3</v>
      </c>
    </row>
    <row r="967" spans="1:36" x14ac:dyDescent="0.25">
      <c r="A967" s="1">
        <v>43335</v>
      </c>
      <c r="B967" s="2">
        <f t="shared" si="525"/>
        <v>2018</v>
      </c>
      <c r="C967" s="2">
        <f t="shared" si="526"/>
        <v>3</v>
      </c>
      <c r="D967" s="2">
        <f t="shared" si="527"/>
        <v>20183</v>
      </c>
      <c r="E967">
        <f t="shared" si="528"/>
        <v>8</v>
      </c>
      <c r="F967">
        <f t="shared" si="529"/>
        <v>201808</v>
      </c>
      <c r="G967">
        <f t="shared" si="530"/>
        <v>235</v>
      </c>
      <c r="H967">
        <f t="shared" si="531"/>
        <v>235</v>
      </c>
      <c r="I967">
        <f t="shared" si="532"/>
        <v>54</v>
      </c>
      <c r="J967">
        <f t="shared" si="533"/>
        <v>39</v>
      </c>
      <c r="K967" s="1">
        <f t="shared" si="534"/>
        <v>43335</v>
      </c>
      <c r="L967" s="1">
        <f t="shared" si="535"/>
        <v>43313</v>
      </c>
      <c r="M967" s="1">
        <f t="shared" si="553"/>
        <v>43343</v>
      </c>
      <c r="N967" s="1">
        <f t="shared" si="536"/>
        <v>43282</v>
      </c>
      <c r="O967" s="1">
        <f t="shared" si="554"/>
        <v>43373</v>
      </c>
      <c r="P967" s="2">
        <f t="shared" si="555"/>
        <v>32</v>
      </c>
      <c r="Q967" s="2">
        <f t="shared" si="556"/>
        <v>11</v>
      </c>
      <c r="R967" s="2">
        <f t="shared" ca="1" si="557"/>
        <v>2018</v>
      </c>
      <c r="S967" s="2">
        <f t="shared" ca="1" si="558"/>
        <v>4</v>
      </c>
      <c r="T967" s="2">
        <f t="shared" ca="1" si="559"/>
        <v>12</v>
      </c>
      <c r="U967" s="2">
        <f t="shared" ca="1" si="537"/>
        <v>344</v>
      </c>
      <c r="V967" s="2">
        <f t="shared" ca="1" si="538"/>
        <v>344</v>
      </c>
      <c r="W967" s="2">
        <f t="shared" ca="1" si="539"/>
        <v>71</v>
      </c>
      <c r="X967" s="2">
        <f t="shared" ca="1" si="540"/>
        <v>12</v>
      </c>
      <c r="Y967" s="2">
        <f t="shared" ca="1" si="541"/>
        <v>36</v>
      </c>
      <c r="Z967" s="2">
        <f t="shared" ca="1" si="542"/>
        <v>0</v>
      </c>
      <c r="AA967" s="2">
        <f t="shared" ca="1" si="543"/>
        <v>-1</v>
      </c>
      <c r="AB967" s="2">
        <f t="shared" ca="1" si="544"/>
        <v>-4</v>
      </c>
      <c r="AC967" s="2" t="str">
        <f t="shared" ca="1" si="545"/>
        <v xml:space="preserve"> Current Quarter</v>
      </c>
      <c r="AD967" s="2" t="str">
        <f t="shared" ca="1" si="546"/>
        <v xml:space="preserve"> Current Month</v>
      </c>
      <c r="AE967" s="2" t="b">
        <f t="shared" ca="1" si="547"/>
        <v>1</v>
      </c>
      <c r="AF967" s="2" t="b">
        <f t="shared" ca="1" si="548"/>
        <v>1</v>
      </c>
      <c r="AG967" s="2" t="str">
        <f t="shared" si="549"/>
        <v>2018</v>
      </c>
      <c r="AH967" s="2" t="str">
        <f t="shared" si="550"/>
        <v>3</v>
      </c>
      <c r="AI967" t="str">
        <f t="shared" si="551"/>
        <v>08</v>
      </c>
      <c r="AJ967" s="2" t="str">
        <f t="shared" si="552"/>
        <v>2018 Q3</v>
      </c>
    </row>
    <row r="968" spans="1:36" x14ac:dyDescent="0.25">
      <c r="A968" s="1">
        <v>43336</v>
      </c>
      <c r="B968" s="2">
        <f t="shared" si="525"/>
        <v>2018</v>
      </c>
      <c r="C968" s="2">
        <f t="shared" si="526"/>
        <v>3</v>
      </c>
      <c r="D968" s="2">
        <f t="shared" si="527"/>
        <v>20183</v>
      </c>
      <c r="E968">
        <f t="shared" si="528"/>
        <v>8</v>
      </c>
      <c r="F968">
        <f t="shared" si="529"/>
        <v>201808</v>
      </c>
      <c r="G968">
        <f t="shared" si="530"/>
        <v>236</v>
      </c>
      <c r="H968">
        <f t="shared" si="531"/>
        <v>236</v>
      </c>
      <c r="I968">
        <f t="shared" si="532"/>
        <v>55</v>
      </c>
      <c r="J968">
        <f t="shared" si="533"/>
        <v>38</v>
      </c>
      <c r="K968" s="1">
        <f t="shared" si="534"/>
        <v>43336</v>
      </c>
      <c r="L968" s="1">
        <f t="shared" si="535"/>
        <v>43313</v>
      </c>
      <c r="M968" s="1">
        <f t="shared" si="553"/>
        <v>43343</v>
      </c>
      <c r="N968" s="1">
        <f t="shared" si="536"/>
        <v>43282</v>
      </c>
      <c r="O968" s="1">
        <f t="shared" si="554"/>
        <v>43373</v>
      </c>
      <c r="P968" s="2">
        <f t="shared" si="555"/>
        <v>32</v>
      </c>
      <c r="Q968" s="2">
        <f t="shared" si="556"/>
        <v>11</v>
      </c>
      <c r="R968" s="2">
        <f t="shared" ca="1" si="557"/>
        <v>2018</v>
      </c>
      <c r="S968" s="2">
        <f t="shared" ca="1" si="558"/>
        <v>4</v>
      </c>
      <c r="T968" s="2">
        <f t="shared" ca="1" si="559"/>
        <v>12</v>
      </c>
      <c r="U968" s="2">
        <f t="shared" ca="1" si="537"/>
        <v>344</v>
      </c>
      <c r="V968" s="2">
        <f t="shared" ca="1" si="538"/>
        <v>344</v>
      </c>
      <c r="W968" s="2">
        <f t="shared" ca="1" si="539"/>
        <v>71</v>
      </c>
      <c r="X968" s="2">
        <f t="shared" ca="1" si="540"/>
        <v>12</v>
      </c>
      <c r="Y968" s="2">
        <f t="shared" ca="1" si="541"/>
        <v>36</v>
      </c>
      <c r="Z968" s="2">
        <f t="shared" ca="1" si="542"/>
        <v>0</v>
      </c>
      <c r="AA968" s="2">
        <f t="shared" ca="1" si="543"/>
        <v>-1</v>
      </c>
      <c r="AB968" s="2">
        <f t="shared" ca="1" si="544"/>
        <v>-4</v>
      </c>
      <c r="AC968" s="2" t="str">
        <f t="shared" ca="1" si="545"/>
        <v xml:space="preserve"> Current Quarter</v>
      </c>
      <c r="AD968" s="2" t="str">
        <f t="shared" ca="1" si="546"/>
        <v xml:space="preserve"> Current Month</v>
      </c>
      <c r="AE968" s="2" t="b">
        <f t="shared" ca="1" si="547"/>
        <v>1</v>
      </c>
      <c r="AF968" s="2" t="b">
        <f t="shared" ca="1" si="548"/>
        <v>1</v>
      </c>
      <c r="AG968" s="2" t="str">
        <f t="shared" si="549"/>
        <v>2018</v>
      </c>
      <c r="AH968" s="2" t="str">
        <f t="shared" si="550"/>
        <v>3</v>
      </c>
      <c r="AI968" t="str">
        <f t="shared" si="551"/>
        <v>08</v>
      </c>
      <c r="AJ968" s="2" t="str">
        <f t="shared" si="552"/>
        <v>2018 Q3</v>
      </c>
    </row>
    <row r="969" spans="1:36" x14ac:dyDescent="0.25">
      <c r="A969" s="1">
        <v>43337</v>
      </c>
      <c r="B969" s="2">
        <f t="shared" si="525"/>
        <v>2018</v>
      </c>
      <c r="C969" s="2">
        <f t="shared" si="526"/>
        <v>3</v>
      </c>
      <c r="D969" s="2">
        <f t="shared" si="527"/>
        <v>20183</v>
      </c>
      <c r="E969">
        <f t="shared" si="528"/>
        <v>8</v>
      </c>
      <c r="F969">
        <f t="shared" si="529"/>
        <v>201808</v>
      </c>
      <c r="G969">
        <f t="shared" si="530"/>
        <v>237</v>
      </c>
      <c r="H969">
        <f t="shared" si="531"/>
        <v>237</v>
      </c>
      <c r="I969">
        <f t="shared" si="532"/>
        <v>56</v>
      </c>
      <c r="J969">
        <f t="shared" si="533"/>
        <v>37</v>
      </c>
      <c r="K969" s="1">
        <f t="shared" si="534"/>
        <v>43337</v>
      </c>
      <c r="L969" s="1">
        <f t="shared" si="535"/>
        <v>43313</v>
      </c>
      <c r="M969" s="1">
        <f t="shared" si="553"/>
        <v>43343</v>
      </c>
      <c r="N969" s="1">
        <f t="shared" si="536"/>
        <v>43282</v>
      </c>
      <c r="O969" s="1">
        <f t="shared" si="554"/>
        <v>43373</v>
      </c>
      <c r="P969" s="2">
        <f t="shared" si="555"/>
        <v>32</v>
      </c>
      <c r="Q969" s="2">
        <f t="shared" si="556"/>
        <v>11</v>
      </c>
      <c r="R969" s="2">
        <f t="shared" ca="1" si="557"/>
        <v>2018</v>
      </c>
      <c r="S969" s="2">
        <f t="shared" ca="1" si="558"/>
        <v>4</v>
      </c>
      <c r="T969" s="2">
        <f t="shared" ca="1" si="559"/>
        <v>12</v>
      </c>
      <c r="U969" s="2">
        <f t="shared" ca="1" si="537"/>
        <v>344</v>
      </c>
      <c r="V969" s="2">
        <f t="shared" ca="1" si="538"/>
        <v>344</v>
      </c>
      <c r="W969" s="2">
        <f t="shared" ca="1" si="539"/>
        <v>71</v>
      </c>
      <c r="X969" s="2">
        <f t="shared" ca="1" si="540"/>
        <v>12</v>
      </c>
      <c r="Y969" s="2">
        <f t="shared" ca="1" si="541"/>
        <v>36</v>
      </c>
      <c r="Z969" s="2">
        <f t="shared" ca="1" si="542"/>
        <v>0</v>
      </c>
      <c r="AA969" s="2">
        <f t="shared" ca="1" si="543"/>
        <v>-1</v>
      </c>
      <c r="AB969" s="2">
        <f t="shared" ca="1" si="544"/>
        <v>-4</v>
      </c>
      <c r="AC969" s="2" t="str">
        <f t="shared" ca="1" si="545"/>
        <v xml:space="preserve"> Current Quarter</v>
      </c>
      <c r="AD969" s="2" t="str">
        <f t="shared" ca="1" si="546"/>
        <v xml:space="preserve"> Current Month</v>
      </c>
      <c r="AE969" s="2" t="b">
        <f t="shared" ca="1" si="547"/>
        <v>1</v>
      </c>
      <c r="AF969" s="2" t="b">
        <f t="shared" ca="1" si="548"/>
        <v>1</v>
      </c>
      <c r="AG969" s="2" t="str">
        <f t="shared" si="549"/>
        <v>2018</v>
      </c>
      <c r="AH969" s="2" t="str">
        <f t="shared" si="550"/>
        <v>3</v>
      </c>
      <c r="AI969" t="str">
        <f t="shared" si="551"/>
        <v>08</v>
      </c>
      <c r="AJ969" s="2" t="str">
        <f t="shared" si="552"/>
        <v>2018 Q3</v>
      </c>
    </row>
    <row r="970" spans="1:36" x14ac:dyDescent="0.25">
      <c r="A970" s="1">
        <v>43338</v>
      </c>
      <c r="B970" s="2">
        <f t="shared" si="525"/>
        <v>2018</v>
      </c>
      <c r="C970" s="2">
        <f t="shared" si="526"/>
        <v>3</v>
      </c>
      <c r="D970" s="2">
        <f t="shared" si="527"/>
        <v>20183</v>
      </c>
      <c r="E970">
        <f t="shared" si="528"/>
        <v>8</v>
      </c>
      <c r="F970">
        <f t="shared" si="529"/>
        <v>201808</v>
      </c>
      <c r="G970">
        <f t="shared" si="530"/>
        <v>238</v>
      </c>
      <c r="H970">
        <f t="shared" si="531"/>
        <v>238</v>
      </c>
      <c r="I970">
        <f t="shared" si="532"/>
        <v>57</v>
      </c>
      <c r="J970">
        <f t="shared" si="533"/>
        <v>36</v>
      </c>
      <c r="K970" s="1">
        <f t="shared" si="534"/>
        <v>43338</v>
      </c>
      <c r="L970" s="1">
        <f t="shared" si="535"/>
        <v>43313</v>
      </c>
      <c r="M970" s="1">
        <f t="shared" si="553"/>
        <v>43343</v>
      </c>
      <c r="N970" s="1">
        <f t="shared" si="536"/>
        <v>43282</v>
      </c>
      <c r="O970" s="1">
        <f t="shared" si="554"/>
        <v>43373</v>
      </c>
      <c r="P970" s="2">
        <f t="shared" si="555"/>
        <v>32</v>
      </c>
      <c r="Q970" s="2">
        <f t="shared" si="556"/>
        <v>11</v>
      </c>
      <c r="R970" s="2">
        <f t="shared" ca="1" si="557"/>
        <v>2018</v>
      </c>
      <c r="S970" s="2">
        <f t="shared" ca="1" si="558"/>
        <v>4</v>
      </c>
      <c r="T970" s="2">
        <f t="shared" ca="1" si="559"/>
        <v>12</v>
      </c>
      <c r="U970" s="2">
        <f t="shared" ca="1" si="537"/>
        <v>344</v>
      </c>
      <c r="V970" s="2">
        <f t="shared" ca="1" si="538"/>
        <v>344</v>
      </c>
      <c r="W970" s="2">
        <f t="shared" ca="1" si="539"/>
        <v>71</v>
      </c>
      <c r="X970" s="2">
        <f t="shared" ca="1" si="540"/>
        <v>12</v>
      </c>
      <c r="Y970" s="2">
        <f t="shared" ca="1" si="541"/>
        <v>36</v>
      </c>
      <c r="Z970" s="2">
        <f t="shared" ca="1" si="542"/>
        <v>0</v>
      </c>
      <c r="AA970" s="2">
        <f t="shared" ca="1" si="543"/>
        <v>-1</v>
      </c>
      <c r="AB970" s="2">
        <f t="shared" ca="1" si="544"/>
        <v>-4</v>
      </c>
      <c r="AC970" s="2" t="str">
        <f t="shared" ca="1" si="545"/>
        <v xml:space="preserve"> Current Quarter</v>
      </c>
      <c r="AD970" s="2" t="str">
        <f t="shared" ca="1" si="546"/>
        <v xml:space="preserve"> Current Month</v>
      </c>
      <c r="AE970" s="2" t="b">
        <f t="shared" ca="1" si="547"/>
        <v>1</v>
      </c>
      <c r="AF970" s="2" t="b">
        <f t="shared" ca="1" si="548"/>
        <v>1</v>
      </c>
      <c r="AG970" s="2" t="str">
        <f t="shared" si="549"/>
        <v>2018</v>
      </c>
      <c r="AH970" s="2" t="str">
        <f t="shared" si="550"/>
        <v>3</v>
      </c>
      <c r="AI970" t="str">
        <f t="shared" si="551"/>
        <v>08</v>
      </c>
      <c r="AJ970" s="2" t="str">
        <f t="shared" si="552"/>
        <v>2018 Q3</v>
      </c>
    </row>
    <row r="971" spans="1:36" x14ac:dyDescent="0.25">
      <c r="A971" s="1">
        <v>43339</v>
      </c>
      <c r="B971" s="2">
        <f t="shared" si="525"/>
        <v>2018</v>
      </c>
      <c r="C971" s="2">
        <f t="shared" si="526"/>
        <v>3</v>
      </c>
      <c r="D971" s="2">
        <f t="shared" si="527"/>
        <v>20183</v>
      </c>
      <c r="E971">
        <f t="shared" si="528"/>
        <v>8</v>
      </c>
      <c r="F971">
        <f t="shared" si="529"/>
        <v>201808</v>
      </c>
      <c r="G971">
        <f t="shared" si="530"/>
        <v>239</v>
      </c>
      <c r="H971">
        <f t="shared" si="531"/>
        <v>239</v>
      </c>
      <c r="I971">
        <f t="shared" si="532"/>
        <v>58</v>
      </c>
      <c r="J971">
        <f t="shared" si="533"/>
        <v>35</v>
      </c>
      <c r="K971" s="1">
        <f t="shared" si="534"/>
        <v>43339</v>
      </c>
      <c r="L971" s="1">
        <f t="shared" si="535"/>
        <v>43313</v>
      </c>
      <c r="M971" s="1">
        <f t="shared" si="553"/>
        <v>43343</v>
      </c>
      <c r="N971" s="1">
        <f t="shared" si="536"/>
        <v>43282</v>
      </c>
      <c r="O971" s="1">
        <f t="shared" si="554"/>
        <v>43373</v>
      </c>
      <c r="P971" s="2">
        <f t="shared" si="555"/>
        <v>32</v>
      </c>
      <c r="Q971" s="2">
        <f t="shared" si="556"/>
        <v>11</v>
      </c>
      <c r="R971" s="2">
        <f t="shared" ca="1" si="557"/>
        <v>2018</v>
      </c>
      <c r="S971" s="2">
        <f t="shared" ca="1" si="558"/>
        <v>4</v>
      </c>
      <c r="T971" s="2">
        <f t="shared" ca="1" si="559"/>
        <v>12</v>
      </c>
      <c r="U971" s="2">
        <f t="shared" ca="1" si="537"/>
        <v>344</v>
      </c>
      <c r="V971" s="2">
        <f t="shared" ca="1" si="538"/>
        <v>344</v>
      </c>
      <c r="W971" s="2">
        <f t="shared" ca="1" si="539"/>
        <v>71</v>
      </c>
      <c r="X971" s="2">
        <f t="shared" ca="1" si="540"/>
        <v>12</v>
      </c>
      <c r="Y971" s="2">
        <f t="shared" ca="1" si="541"/>
        <v>36</v>
      </c>
      <c r="Z971" s="2">
        <f t="shared" ca="1" si="542"/>
        <v>0</v>
      </c>
      <c r="AA971" s="2">
        <f t="shared" ca="1" si="543"/>
        <v>-1</v>
      </c>
      <c r="AB971" s="2">
        <f t="shared" ca="1" si="544"/>
        <v>-4</v>
      </c>
      <c r="AC971" s="2" t="str">
        <f t="shared" ca="1" si="545"/>
        <v xml:space="preserve"> Current Quarter</v>
      </c>
      <c r="AD971" s="2" t="str">
        <f t="shared" ca="1" si="546"/>
        <v xml:space="preserve"> Current Month</v>
      </c>
      <c r="AE971" s="2" t="b">
        <f t="shared" ca="1" si="547"/>
        <v>1</v>
      </c>
      <c r="AF971" s="2" t="b">
        <f t="shared" ca="1" si="548"/>
        <v>1</v>
      </c>
      <c r="AG971" s="2" t="str">
        <f t="shared" si="549"/>
        <v>2018</v>
      </c>
      <c r="AH971" s="2" t="str">
        <f t="shared" si="550"/>
        <v>3</v>
      </c>
      <c r="AI971" t="str">
        <f t="shared" si="551"/>
        <v>08</v>
      </c>
      <c r="AJ971" s="2" t="str">
        <f t="shared" si="552"/>
        <v>2018 Q3</v>
      </c>
    </row>
    <row r="972" spans="1:36" x14ac:dyDescent="0.25">
      <c r="A972" s="1">
        <v>43340</v>
      </c>
      <c r="B972" s="2">
        <f t="shared" si="525"/>
        <v>2018</v>
      </c>
      <c r="C972" s="2">
        <f t="shared" si="526"/>
        <v>3</v>
      </c>
      <c r="D972" s="2">
        <f t="shared" si="527"/>
        <v>20183</v>
      </c>
      <c r="E972">
        <f t="shared" si="528"/>
        <v>8</v>
      </c>
      <c r="F972">
        <f t="shared" si="529"/>
        <v>201808</v>
      </c>
      <c r="G972">
        <f t="shared" si="530"/>
        <v>240</v>
      </c>
      <c r="H972">
        <f t="shared" si="531"/>
        <v>240</v>
      </c>
      <c r="I972">
        <f t="shared" si="532"/>
        <v>59</v>
      </c>
      <c r="J972">
        <f t="shared" si="533"/>
        <v>34</v>
      </c>
      <c r="K972" s="1">
        <f t="shared" si="534"/>
        <v>43340</v>
      </c>
      <c r="L972" s="1">
        <f t="shared" si="535"/>
        <v>43313</v>
      </c>
      <c r="M972" s="1">
        <f t="shared" si="553"/>
        <v>43343</v>
      </c>
      <c r="N972" s="1">
        <f t="shared" si="536"/>
        <v>43282</v>
      </c>
      <c r="O972" s="1">
        <f t="shared" si="554"/>
        <v>43373</v>
      </c>
      <c r="P972" s="2">
        <f t="shared" si="555"/>
        <v>32</v>
      </c>
      <c r="Q972" s="2">
        <f t="shared" si="556"/>
        <v>11</v>
      </c>
      <c r="R972" s="2">
        <f t="shared" ca="1" si="557"/>
        <v>2018</v>
      </c>
      <c r="S972" s="2">
        <f t="shared" ca="1" si="558"/>
        <v>4</v>
      </c>
      <c r="T972" s="2">
        <f t="shared" ca="1" si="559"/>
        <v>12</v>
      </c>
      <c r="U972" s="2">
        <f t="shared" ca="1" si="537"/>
        <v>344</v>
      </c>
      <c r="V972" s="2">
        <f t="shared" ca="1" si="538"/>
        <v>344</v>
      </c>
      <c r="W972" s="2">
        <f t="shared" ca="1" si="539"/>
        <v>71</v>
      </c>
      <c r="X972" s="2">
        <f t="shared" ca="1" si="540"/>
        <v>12</v>
      </c>
      <c r="Y972" s="2">
        <f t="shared" ca="1" si="541"/>
        <v>36</v>
      </c>
      <c r="Z972" s="2">
        <f t="shared" ca="1" si="542"/>
        <v>0</v>
      </c>
      <c r="AA972" s="2">
        <f t="shared" ca="1" si="543"/>
        <v>-1</v>
      </c>
      <c r="AB972" s="2">
        <f t="shared" ca="1" si="544"/>
        <v>-4</v>
      </c>
      <c r="AC972" s="2" t="str">
        <f t="shared" ca="1" si="545"/>
        <v xml:space="preserve"> Current Quarter</v>
      </c>
      <c r="AD972" s="2" t="str">
        <f t="shared" ca="1" si="546"/>
        <v xml:space="preserve"> Current Month</v>
      </c>
      <c r="AE972" s="2" t="b">
        <f t="shared" ca="1" si="547"/>
        <v>1</v>
      </c>
      <c r="AF972" s="2" t="b">
        <f t="shared" ca="1" si="548"/>
        <v>1</v>
      </c>
      <c r="AG972" s="2" t="str">
        <f t="shared" si="549"/>
        <v>2018</v>
      </c>
      <c r="AH972" s="2" t="str">
        <f t="shared" si="550"/>
        <v>3</v>
      </c>
      <c r="AI972" t="str">
        <f t="shared" si="551"/>
        <v>08</v>
      </c>
      <c r="AJ972" s="2" t="str">
        <f t="shared" si="552"/>
        <v>2018 Q3</v>
      </c>
    </row>
    <row r="973" spans="1:36" x14ac:dyDescent="0.25">
      <c r="A973" s="1">
        <v>43341</v>
      </c>
      <c r="B973" s="2">
        <f t="shared" si="525"/>
        <v>2018</v>
      </c>
      <c r="C973" s="2">
        <f t="shared" si="526"/>
        <v>3</v>
      </c>
      <c r="D973" s="2">
        <f t="shared" si="527"/>
        <v>20183</v>
      </c>
      <c r="E973">
        <f t="shared" si="528"/>
        <v>8</v>
      </c>
      <c r="F973">
        <f t="shared" si="529"/>
        <v>201808</v>
      </c>
      <c r="G973">
        <f t="shared" si="530"/>
        <v>241</v>
      </c>
      <c r="H973">
        <f t="shared" si="531"/>
        <v>241</v>
      </c>
      <c r="I973">
        <f t="shared" si="532"/>
        <v>60</v>
      </c>
      <c r="J973">
        <f t="shared" si="533"/>
        <v>33</v>
      </c>
      <c r="K973" s="1">
        <f t="shared" si="534"/>
        <v>43341</v>
      </c>
      <c r="L973" s="1">
        <f t="shared" si="535"/>
        <v>43313</v>
      </c>
      <c r="M973" s="1">
        <f t="shared" si="553"/>
        <v>43343</v>
      </c>
      <c r="N973" s="1">
        <f t="shared" si="536"/>
        <v>43282</v>
      </c>
      <c r="O973" s="1">
        <f t="shared" si="554"/>
        <v>43373</v>
      </c>
      <c r="P973" s="2">
        <f t="shared" si="555"/>
        <v>32</v>
      </c>
      <c r="Q973" s="2">
        <f t="shared" si="556"/>
        <v>11</v>
      </c>
      <c r="R973" s="2">
        <f t="shared" ca="1" si="557"/>
        <v>2018</v>
      </c>
      <c r="S973" s="2">
        <f t="shared" ca="1" si="558"/>
        <v>4</v>
      </c>
      <c r="T973" s="2">
        <f t="shared" ca="1" si="559"/>
        <v>12</v>
      </c>
      <c r="U973" s="2">
        <f t="shared" ca="1" si="537"/>
        <v>344</v>
      </c>
      <c r="V973" s="2">
        <f t="shared" ca="1" si="538"/>
        <v>344</v>
      </c>
      <c r="W973" s="2">
        <f t="shared" ca="1" si="539"/>
        <v>71</v>
      </c>
      <c r="X973" s="2">
        <f t="shared" ca="1" si="540"/>
        <v>12</v>
      </c>
      <c r="Y973" s="2">
        <f t="shared" ca="1" si="541"/>
        <v>36</v>
      </c>
      <c r="Z973" s="2">
        <f t="shared" ca="1" si="542"/>
        <v>0</v>
      </c>
      <c r="AA973" s="2">
        <f t="shared" ca="1" si="543"/>
        <v>-1</v>
      </c>
      <c r="AB973" s="2">
        <f t="shared" ca="1" si="544"/>
        <v>-4</v>
      </c>
      <c r="AC973" s="2" t="str">
        <f t="shared" ca="1" si="545"/>
        <v xml:space="preserve"> Current Quarter</v>
      </c>
      <c r="AD973" s="2" t="str">
        <f t="shared" ca="1" si="546"/>
        <v xml:space="preserve"> Current Month</v>
      </c>
      <c r="AE973" s="2" t="b">
        <f t="shared" ca="1" si="547"/>
        <v>1</v>
      </c>
      <c r="AF973" s="2" t="b">
        <f t="shared" ca="1" si="548"/>
        <v>1</v>
      </c>
      <c r="AG973" s="2" t="str">
        <f t="shared" si="549"/>
        <v>2018</v>
      </c>
      <c r="AH973" s="2" t="str">
        <f t="shared" si="550"/>
        <v>3</v>
      </c>
      <c r="AI973" t="str">
        <f t="shared" si="551"/>
        <v>08</v>
      </c>
      <c r="AJ973" s="2" t="str">
        <f t="shared" si="552"/>
        <v>2018 Q3</v>
      </c>
    </row>
    <row r="974" spans="1:36" x14ac:dyDescent="0.25">
      <c r="A974" s="1">
        <v>43342</v>
      </c>
      <c r="B974" s="2">
        <f t="shared" si="525"/>
        <v>2018</v>
      </c>
      <c r="C974" s="2">
        <f t="shared" si="526"/>
        <v>3</v>
      </c>
      <c r="D974" s="2">
        <f t="shared" si="527"/>
        <v>20183</v>
      </c>
      <c r="E974">
        <f t="shared" si="528"/>
        <v>8</v>
      </c>
      <c r="F974">
        <f t="shared" si="529"/>
        <v>201808</v>
      </c>
      <c r="G974">
        <f t="shared" si="530"/>
        <v>242</v>
      </c>
      <c r="H974">
        <f t="shared" si="531"/>
        <v>242</v>
      </c>
      <c r="I974">
        <f t="shared" si="532"/>
        <v>61</v>
      </c>
      <c r="J974">
        <f t="shared" si="533"/>
        <v>32</v>
      </c>
      <c r="K974" s="1">
        <f t="shared" si="534"/>
        <v>43342</v>
      </c>
      <c r="L974" s="1">
        <f t="shared" si="535"/>
        <v>43313</v>
      </c>
      <c r="M974" s="1">
        <f t="shared" si="553"/>
        <v>43343</v>
      </c>
      <c r="N974" s="1">
        <f t="shared" si="536"/>
        <v>43282</v>
      </c>
      <c r="O974" s="1">
        <f t="shared" si="554"/>
        <v>43373</v>
      </c>
      <c r="P974" s="2">
        <f t="shared" si="555"/>
        <v>32</v>
      </c>
      <c r="Q974" s="2">
        <f t="shared" si="556"/>
        <v>11</v>
      </c>
      <c r="R974" s="2">
        <f t="shared" ca="1" si="557"/>
        <v>2018</v>
      </c>
      <c r="S974" s="2">
        <f t="shared" ca="1" si="558"/>
        <v>4</v>
      </c>
      <c r="T974" s="2">
        <f t="shared" ca="1" si="559"/>
        <v>12</v>
      </c>
      <c r="U974" s="2">
        <f t="shared" ca="1" si="537"/>
        <v>344</v>
      </c>
      <c r="V974" s="2">
        <f t="shared" ca="1" si="538"/>
        <v>344</v>
      </c>
      <c r="W974" s="2">
        <f t="shared" ca="1" si="539"/>
        <v>71</v>
      </c>
      <c r="X974" s="2">
        <f t="shared" ca="1" si="540"/>
        <v>12</v>
      </c>
      <c r="Y974" s="2">
        <f t="shared" ca="1" si="541"/>
        <v>36</v>
      </c>
      <c r="Z974" s="2">
        <f t="shared" ca="1" si="542"/>
        <v>0</v>
      </c>
      <c r="AA974" s="2">
        <f t="shared" ca="1" si="543"/>
        <v>-1</v>
      </c>
      <c r="AB974" s="2">
        <f t="shared" ca="1" si="544"/>
        <v>-4</v>
      </c>
      <c r="AC974" s="2" t="str">
        <f t="shared" ca="1" si="545"/>
        <v xml:space="preserve"> Current Quarter</v>
      </c>
      <c r="AD974" s="2" t="str">
        <f t="shared" ca="1" si="546"/>
        <v xml:space="preserve"> Current Month</v>
      </c>
      <c r="AE974" s="2" t="b">
        <f t="shared" ca="1" si="547"/>
        <v>1</v>
      </c>
      <c r="AF974" s="2" t="b">
        <f t="shared" ca="1" si="548"/>
        <v>1</v>
      </c>
      <c r="AG974" s="2" t="str">
        <f t="shared" si="549"/>
        <v>2018</v>
      </c>
      <c r="AH974" s="2" t="str">
        <f t="shared" si="550"/>
        <v>3</v>
      </c>
      <c r="AI974" t="str">
        <f t="shared" si="551"/>
        <v>08</v>
      </c>
      <c r="AJ974" s="2" t="str">
        <f t="shared" si="552"/>
        <v>2018 Q3</v>
      </c>
    </row>
    <row r="975" spans="1:36" x14ac:dyDescent="0.25">
      <c r="A975" s="1">
        <v>43343</v>
      </c>
      <c r="B975" s="2">
        <f t="shared" si="525"/>
        <v>2018</v>
      </c>
      <c r="C975" s="2">
        <f t="shared" si="526"/>
        <v>3</v>
      </c>
      <c r="D975" s="2">
        <f t="shared" si="527"/>
        <v>20183</v>
      </c>
      <c r="E975">
        <f t="shared" si="528"/>
        <v>8</v>
      </c>
      <c r="F975">
        <f t="shared" si="529"/>
        <v>201808</v>
      </c>
      <c r="G975">
        <f t="shared" si="530"/>
        <v>243</v>
      </c>
      <c r="H975">
        <f t="shared" si="531"/>
        <v>243</v>
      </c>
      <c r="I975">
        <f t="shared" si="532"/>
        <v>62</v>
      </c>
      <c r="J975">
        <f t="shared" si="533"/>
        <v>31</v>
      </c>
      <c r="K975" s="1">
        <f t="shared" si="534"/>
        <v>43343</v>
      </c>
      <c r="L975" s="1">
        <f t="shared" si="535"/>
        <v>43313</v>
      </c>
      <c r="M975" s="1">
        <f t="shared" si="553"/>
        <v>43343</v>
      </c>
      <c r="N975" s="1">
        <f t="shared" si="536"/>
        <v>43282</v>
      </c>
      <c r="O975" s="1">
        <f t="shared" si="554"/>
        <v>43373</v>
      </c>
      <c r="P975" s="2">
        <f t="shared" si="555"/>
        <v>32</v>
      </c>
      <c r="Q975" s="2">
        <f t="shared" si="556"/>
        <v>11</v>
      </c>
      <c r="R975" s="2">
        <f t="shared" ca="1" si="557"/>
        <v>2018</v>
      </c>
      <c r="S975" s="2">
        <f t="shared" ca="1" si="558"/>
        <v>4</v>
      </c>
      <c r="T975" s="2">
        <f t="shared" ca="1" si="559"/>
        <v>12</v>
      </c>
      <c r="U975" s="2">
        <f t="shared" ca="1" si="537"/>
        <v>344</v>
      </c>
      <c r="V975" s="2">
        <f t="shared" ca="1" si="538"/>
        <v>344</v>
      </c>
      <c r="W975" s="2">
        <f t="shared" ca="1" si="539"/>
        <v>71</v>
      </c>
      <c r="X975" s="2">
        <f t="shared" ca="1" si="540"/>
        <v>12</v>
      </c>
      <c r="Y975" s="2">
        <f t="shared" ca="1" si="541"/>
        <v>36</v>
      </c>
      <c r="Z975" s="2">
        <f t="shared" ca="1" si="542"/>
        <v>0</v>
      </c>
      <c r="AA975" s="2">
        <f t="shared" ca="1" si="543"/>
        <v>-1</v>
      </c>
      <c r="AB975" s="2">
        <f t="shared" ca="1" si="544"/>
        <v>-4</v>
      </c>
      <c r="AC975" s="2" t="str">
        <f t="shared" ca="1" si="545"/>
        <v xml:space="preserve"> Current Quarter</v>
      </c>
      <c r="AD975" s="2" t="str">
        <f t="shared" ca="1" si="546"/>
        <v xml:space="preserve"> Current Month</v>
      </c>
      <c r="AE975" s="2" t="b">
        <f t="shared" ca="1" si="547"/>
        <v>1</v>
      </c>
      <c r="AF975" s="2" t="b">
        <f t="shared" ca="1" si="548"/>
        <v>1</v>
      </c>
      <c r="AG975" s="2" t="str">
        <f t="shared" si="549"/>
        <v>2018</v>
      </c>
      <c r="AH975" s="2" t="str">
        <f t="shared" si="550"/>
        <v>3</v>
      </c>
      <c r="AI975" t="str">
        <f t="shared" si="551"/>
        <v>08</v>
      </c>
      <c r="AJ975" s="2" t="str">
        <f t="shared" si="552"/>
        <v>2018 Q3</v>
      </c>
    </row>
    <row r="976" spans="1:36" x14ac:dyDescent="0.25">
      <c r="A976" s="1">
        <v>43344</v>
      </c>
      <c r="B976" s="2">
        <f t="shared" si="525"/>
        <v>2018</v>
      </c>
      <c r="C976" s="2">
        <f t="shared" si="526"/>
        <v>3</v>
      </c>
      <c r="D976" s="2">
        <f t="shared" si="527"/>
        <v>20183</v>
      </c>
      <c r="E976">
        <f t="shared" si="528"/>
        <v>9</v>
      </c>
      <c r="F976">
        <f t="shared" si="529"/>
        <v>201809</v>
      </c>
      <c r="G976">
        <f t="shared" si="530"/>
        <v>244</v>
      </c>
      <c r="H976">
        <f t="shared" si="531"/>
        <v>244</v>
      </c>
      <c r="I976">
        <f t="shared" si="532"/>
        <v>63</v>
      </c>
      <c r="J976">
        <f t="shared" si="533"/>
        <v>30</v>
      </c>
      <c r="K976" s="1">
        <f t="shared" si="534"/>
        <v>43344</v>
      </c>
      <c r="L976" s="1">
        <f t="shared" si="535"/>
        <v>43344</v>
      </c>
      <c r="M976" s="1">
        <f t="shared" si="553"/>
        <v>43373</v>
      </c>
      <c r="N976" s="1">
        <f t="shared" si="536"/>
        <v>43282</v>
      </c>
      <c r="O976" s="1">
        <f t="shared" si="554"/>
        <v>43373</v>
      </c>
      <c r="P976" s="2">
        <f t="shared" si="555"/>
        <v>33</v>
      </c>
      <c r="Q976" s="2">
        <f t="shared" si="556"/>
        <v>11</v>
      </c>
      <c r="R976" s="2">
        <f t="shared" ca="1" si="557"/>
        <v>2018</v>
      </c>
      <c r="S976" s="2">
        <f t="shared" ca="1" si="558"/>
        <v>4</v>
      </c>
      <c r="T976" s="2">
        <f t="shared" ca="1" si="559"/>
        <v>12</v>
      </c>
      <c r="U976" s="2">
        <f t="shared" ca="1" si="537"/>
        <v>344</v>
      </c>
      <c r="V976" s="2">
        <f t="shared" ca="1" si="538"/>
        <v>344</v>
      </c>
      <c r="W976" s="2">
        <f t="shared" ca="1" si="539"/>
        <v>71</v>
      </c>
      <c r="X976" s="2">
        <f t="shared" ca="1" si="540"/>
        <v>12</v>
      </c>
      <c r="Y976" s="2">
        <f t="shared" ca="1" si="541"/>
        <v>36</v>
      </c>
      <c r="Z976" s="2">
        <f t="shared" ca="1" si="542"/>
        <v>0</v>
      </c>
      <c r="AA976" s="2">
        <f t="shared" ca="1" si="543"/>
        <v>-1</v>
      </c>
      <c r="AB976" s="2">
        <f t="shared" ca="1" si="544"/>
        <v>-3</v>
      </c>
      <c r="AC976" s="2" t="str">
        <f t="shared" ca="1" si="545"/>
        <v xml:space="preserve"> Current Quarter</v>
      </c>
      <c r="AD976" s="2" t="str">
        <f t="shared" ca="1" si="546"/>
        <v xml:space="preserve"> Current Month</v>
      </c>
      <c r="AE976" s="2" t="b">
        <f t="shared" ca="1" si="547"/>
        <v>1</v>
      </c>
      <c r="AF976" s="2" t="b">
        <f t="shared" ca="1" si="548"/>
        <v>1</v>
      </c>
      <c r="AG976" s="2" t="str">
        <f t="shared" si="549"/>
        <v>2018</v>
      </c>
      <c r="AH976" s="2" t="str">
        <f t="shared" si="550"/>
        <v>3</v>
      </c>
      <c r="AI976" t="str">
        <f t="shared" si="551"/>
        <v>09</v>
      </c>
      <c r="AJ976" s="2" t="str">
        <f t="shared" si="552"/>
        <v>2018 Q3</v>
      </c>
    </row>
    <row r="977" spans="1:36" x14ac:dyDescent="0.25">
      <c r="A977" s="1">
        <v>43345</v>
      </c>
      <c r="B977" s="2">
        <f t="shared" si="525"/>
        <v>2018</v>
      </c>
      <c r="C977" s="2">
        <f t="shared" si="526"/>
        <v>3</v>
      </c>
      <c r="D977" s="2">
        <f t="shared" si="527"/>
        <v>20183</v>
      </c>
      <c r="E977">
        <f t="shared" si="528"/>
        <v>9</v>
      </c>
      <c r="F977">
        <f t="shared" si="529"/>
        <v>201809</v>
      </c>
      <c r="G977">
        <f t="shared" si="530"/>
        <v>245</v>
      </c>
      <c r="H977">
        <f t="shared" si="531"/>
        <v>245</v>
      </c>
      <c r="I977">
        <f t="shared" si="532"/>
        <v>64</v>
      </c>
      <c r="J977">
        <f t="shared" si="533"/>
        <v>29</v>
      </c>
      <c r="K977" s="1">
        <f t="shared" si="534"/>
        <v>43345</v>
      </c>
      <c r="L977" s="1">
        <f t="shared" si="535"/>
        <v>43344</v>
      </c>
      <c r="M977" s="1">
        <f t="shared" si="553"/>
        <v>43373</v>
      </c>
      <c r="N977" s="1">
        <f t="shared" si="536"/>
        <v>43282</v>
      </c>
      <c r="O977" s="1">
        <f t="shared" si="554"/>
        <v>43373</v>
      </c>
      <c r="P977" s="2">
        <f t="shared" si="555"/>
        <v>33</v>
      </c>
      <c r="Q977" s="2">
        <f t="shared" si="556"/>
        <v>11</v>
      </c>
      <c r="R977" s="2">
        <f t="shared" ca="1" si="557"/>
        <v>2018</v>
      </c>
      <c r="S977" s="2">
        <f t="shared" ca="1" si="558"/>
        <v>4</v>
      </c>
      <c r="T977" s="2">
        <f t="shared" ca="1" si="559"/>
        <v>12</v>
      </c>
      <c r="U977" s="2">
        <f t="shared" ca="1" si="537"/>
        <v>344</v>
      </c>
      <c r="V977" s="2">
        <f t="shared" ca="1" si="538"/>
        <v>344</v>
      </c>
      <c r="W977" s="2">
        <f t="shared" ca="1" si="539"/>
        <v>71</v>
      </c>
      <c r="X977" s="2">
        <f t="shared" ca="1" si="540"/>
        <v>12</v>
      </c>
      <c r="Y977" s="2">
        <f t="shared" ca="1" si="541"/>
        <v>36</v>
      </c>
      <c r="Z977" s="2">
        <f t="shared" ca="1" si="542"/>
        <v>0</v>
      </c>
      <c r="AA977" s="2">
        <f t="shared" ca="1" si="543"/>
        <v>-1</v>
      </c>
      <c r="AB977" s="2">
        <f t="shared" ca="1" si="544"/>
        <v>-3</v>
      </c>
      <c r="AC977" s="2" t="str">
        <f t="shared" ca="1" si="545"/>
        <v xml:space="preserve"> Current Quarter</v>
      </c>
      <c r="AD977" s="2" t="str">
        <f t="shared" ca="1" si="546"/>
        <v xml:space="preserve"> Current Month</v>
      </c>
      <c r="AE977" s="2" t="b">
        <f t="shared" ca="1" si="547"/>
        <v>1</v>
      </c>
      <c r="AF977" s="2" t="b">
        <f t="shared" ca="1" si="548"/>
        <v>1</v>
      </c>
      <c r="AG977" s="2" t="str">
        <f t="shared" si="549"/>
        <v>2018</v>
      </c>
      <c r="AH977" s="2" t="str">
        <f t="shared" si="550"/>
        <v>3</v>
      </c>
      <c r="AI977" t="str">
        <f t="shared" si="551"/>
        <v>09</v>
      </c>
      <c r="AJ977" s="2" t="str">
        <f t="shared" si="552"/>
        <v>2018 Q3</v>
      </c>
    </row>
    <row r="978" spans="1:36" x14ac:dyDescent="0.25">
      <c r="A978" s="1">
        <v>43346</v>
      </c>
      <c r="B978" s="2">
        <f t="shared" si="525"/>
        <v>2018</v>
      </c>
      <c r="C978" s="2">
        <f t="shared" si="526"/>
        <v>3</v>
      </c>
      <c r="D978" s="2">
        <f t="shared" si="527"/>
        <v>20183</v>
      </c>
      <c r="E978">
        <f t="shared" si="528"/>
        <v>9</v>
      </c>
      <c r="F978">
        <f t="shared" si="529"/>
        <v>201809</v>
      </c>
      <c r="G978">
        <f t="shared" si="530"/>
        <v>246</v>
      </c>
      <c r="H978">
        <f t="shared" si="531"/>
        <v>246</v>
      </c>
      <c r="I978">
        <f t="shared" si="532"/>
        <v>65</v>
      </c>
      <c r="J978">
        <f t="shared" si="533"/>
        <v>28</v>
      </c>
      <c r="K978" s="1">
        <f t="shared" si="534"/>
        <v>43346</v>
      </c>
      <c r="L978" s="1">
        <f t="shared" si="535"/>
        <v>43344</v>
      </c>
      <c r="M978" s="1">
        <f t="shared" si="553"/>
        <v>43373</v>
      </c>
      <c r="N978" s="1">
        <f t="shared" si="536"/>
        <v>43282</v>
      </c>
      <c r="O978" s="1">
        <f t="shared" si="554"/>
        <v>43373</v>
      </c>
      <c r="P978" s="2">
        <f t="shared" si="555"/>
        <v>33</v>
      </c>
      <c r="Q978" s="2">
        <f t="shared" si="556"/>
        <v>11</v>
      </c>
      <c r="R978" s="2">
        <f t="shared" ca="1" si="557"/>
        <v>2018</v>
      </c>
      <c r="S978" s="2">
        <f t="shared" ca="1" si="558"/>
        <v>4</v>
      </c>
      <c r="T978" s="2">
        <f t="shared" ca="1" si="559"/>
        <v>12</v>
      </c>
      <c r="U978" s="2">
        <f t="shared" ca="1" si="537"/>
        <v>344</v>
      </c>
      <c r="V978" s="2">
        <f t="shared" ca="1" si="538"/>
        <v>344</v>
      </c>
      <c r="W978" s="2">
        <f t="shared" ca="1" si="539"/>
        <v>71</v>
      </c>
      <c r="X978" s="2">
        <f t="shared" ca="1" si="540"/>
        <v>12</v>
      </c>
      <c r="Y978" s="2">
        <f t="shared" ca="1" si="541"/>
        <v>36</v>
      </c>
      <c r="Z978" s="2">
        <f t="shared" ca="1" si="542"/>
        <v>0</v>
      </c>
      <c r="AA978" s="2">
        <f t="shared" ca="1" si="543"/>
        <v>-1</v>
      </c>
      <c r="AB978" s="2">
        <f t="shared" ca="1" si="544"/>
        <v>-3</v>
      </c>
      <c r="AC978" s="2" t="str">
        <f t="shared" ca="1" si="545"/>
        <v xml:space="preserve"> Current Quarter</v>
      </c>
      <c r="AD978" s="2" t="str">
        <f t="shared" ca="1" si="546"/>
        <v xml:space="preserve"> Current Month</v>
      </c>
      <c r="AE978" s="2" t="b">
        <f t="shared" ca="1" si="547"/>
        <v>1</v>
      </c>
      <c r="AF978" s="2" t="b">
        <f t="shared" ca="1" si="548"/>
        <v>1</v>
      </c>
      <c r="AG978" s="2" t="str">
        <f t="shared" si="549"/>
        <v>2018</v>
      </c>
      <c r="AH978" s="2" t="str">
        <f t="shared" si="550"/>
        <v>3</v>
      </c>
      <c r="AI978" t="str">
        <f t="shared" si="551"/>
        <v>09</v>
      </c>
      <c r="AJ978" s="2" t="str">
        <f t="shared" si="552"/>
        <v>2018 Q3</v>
      </c>
    </row>
    <row r="979" spans="1:36" x14ac:dyDescent="0.25">
      <c r="A979" s="1">
        <v>43347</v>
      </c>
      <c r="B979" s="2">
        <f t="shared" si="525"/>
        <v>2018</v>
      </c>
      <c r="C979" s="2">
        <f t="shared" si="526"/>
        <v>3</v>
      </c>
      <c r="D979" s="2">
        <f t="shared" si="527"/>
        <v>20183</v>
      </c>
      <c r="E979">
        <f t="shared" si="528"/>
        <v>9</v>
      </c>
      <c r="F979">
        <f t="shared" si="529"/>
        <v>201809</v>
      </c>
      <c r="G979">
        <f t="shared" si="530"/>
        <v>247</v>
      </c>
      <c r="H979">
        <f t="shared" si="531"/>
        <v>247</v>
      </c>
      <c r="I979">
        <f t="shared" si="532"/>
        <v>66</v>
      </c>
      <c r="J979">
        <f t="shared" si="533"/>
        <v>27</v>
      </c>
      <c r="K979" s="1">
        <f t="shared" si="534"/>
        <v>43347</v>
      </c>
      <c r="L979" s="1">
        <f t="shared" si="535"/>
        <v>43344</v>
      </c>
      <c r="M979" s="1">
        <f t="shared" si="553"/>
        <v>43373</v>
      </c>
      <c r="N979" s="1">
        <f t="shared" si="536"/>
        <v>43282</v>
      </c>
      <c r="O979" s="1">
        <f t="shared" si="554"/>
        <v>43373</v>
      </c>
      <c r="P979" s="2">
        <f t="shared" si="555"/>
        <v>33</v>
      </c>
      <c r="Q979" s="2">
        <f t="shared" si="556"/>
        <v>11</v>
      </c>
      <c r="R979" s="2">
        <f t="shared" ca="1" si="557"/>
        <v>2018</v>
      </c>
      <c r="S979" s="2">
        <f t="shared" ca="1" si="558"/>
        <v>4</v>
      </c>
      <c r="T979" s="2">
        <f t="shared" ca="1" si="559"/>
        <v>12</v>
      </c>
      <c r="U979" s="2">
        <f t="shared" ca="1" si="537"/>
        <v>344</v>
      </c>
      <c r="V979" s="2">
        <f t="shared" ca="1" si="538"/>
        <v>344</v>
      </c>
      <c r="W979" s="2">
        <f t="shared" ca="1" si="539"/>
        <v>71</v>
      </c>
      <c r="X979" s="2">
        <f t="shared" ca="1" si="540"/>
        <v>12</v>
      </c>
      <c r="Y979" s="2">
        <f t="shared" ca="1" si="541"/>
        <v>36</v>
      </c>
      <c r="Z979" s="2">
        <f t="shared" ca="1" si="542"/>
        <v>0</v>
      </c>
      <c r="AA979" s="2">
        <f t="shared" ca="1" si="543"/>
        <v>-1</v>
      </c>
      <c r="AB979" s="2">
        <f t="shared" ca="1" si="544"/>
        <v>-3</v>
      </c>
      <c r="AC979" s="2" t="str">
        <f t="shared" ca="1" si="545"/>
        <v xml:space="preserve"> Current Quarter</v>
      </c>
      <c r="AD979" s="2" t="str">
        <f t="shared" ca="1" si="546"/>
        <v xml:space="preserve"> Current Month</v>
      </c>
      <c r="AE979" s="2" t="b">
        <f t="shared" ca="1" si="547"/>
        <v>1</v>
      </c>
      <c r="AF979" s="2" t="b">
        <f t="shared" ca="1" si="548"/>
        <v>1</v>
      </c>
      <c r="AG979" s="2" t="str">
        <f t="shared" si="549"/>
        <v>2018</v>
      </c>
      <c r="AH979" s="2" t="str">
        <f t="shared" si="550"/>
        <v>3</v>
      </c>
      <c r="AI979" t="str">
        <f t="shared" si="551"/>
        <v>09</v>
      </c>
      <c r="AJ979" s="2" t="str">
        <f t="shared" si="552"/>
        <v>2018 Q3</v>
      </c>
    </row>
    <row r="980" spans="1:36" x14ac:dyDescent="0.25">
      <c r="A980" s="1">
        <v>43348</v>
      </c>
      <c r="B980" s="2">
        <f t="shared" si="525"/>
        <v>2018</v>
      </c>
      <c r="C980" s="2">
        <f t="shared" si="526"/>
        <v>3</v>
      </c>
      <c r="D980" s="2">
        <f t="shared" si="527"/>
        <v>20183</v>
      </c>
      <c r="E980">
        <f t="shared" si="528"/>
        <v>9</v>
      </c>
      <c r="F980">
        <f t="shared" si="529"/>
        <v>201809</v>
      </c>
      <c r="G980">
        <f t="shared" si="530"/>
        <v>248</v>
      </c>
      <c r="H980">
        <f t="shared" si="531"/>
        <v>248</v>
      </c>
      <c r="I980">
        <f t="shared" si="532"/>
        <v>67</v>
      </c>
      <c r="J980">
        <f t="shared" si="533"/>
        <v>26</v>
      </c>
      <c r="K980" s="1">
        <f t="shared" si="534"/>
        <v>43348</v>
      </c>
      <c r="L980" s="1">
        <f t="shared" si="535"/>
        <v>43344</v>
      </c>
      <c r="M980" s="1">
        <f t="shared" si="553"/>
        <v>43373</v>
      </c>
      <c r="N980" s="1">
        <f t="shared" si="536"/>
        <v>43282</v>
      </c>
      <c r="O980" s="1">
        <f t="shared" si="554"/>
        <v>43373</v>
      </c>
      <c r="P980" s="2">
        <f t="shared" si="555"/>
        <v>33</v>
      </c>
      <c r="Q980" s="2">
        <f t="shared" si="556"/>
        <v>11</v>
      </c>
      <c r="R980" s="2">
        <f t="shared" ca="1" si="557"/>
        <v>2018</v>
      </c>
      <c r="S980" s="2">
        <f t="shared" ca="1" si="558"/>
        <v>4</v>
      </c>
      <c r="T980" s="2">
        <f t="shared" ca="1" si="559"/>
        <v>12</v>
      </c>
      <c r="U980" s="2">
        <f t="shared" ca="1" si="537"/>
        <v>344</v>
      </c>
      <c r="V980" s="2">
        <f t="shared" ca="1" si="538"/>
        <v>344</v>
      </c>
      <c r="W980" s="2">
        <f t="shared" ca="1" si="539"/>
        <v>71</v>
      </c>
      <c r="X980" s="2">
        <f t="shared" ca="1" si="540"/>
        <v>12</v>
      </c>
      <c r="Y980" s="2">
        <f t="shared" ca="1" si="541"/>
        <v>36</v>
      </c>
      <c r="Z980" s="2">
        <f t="shared" ca="1" si="542"/>
        <v>0</v>
      </c>
      <c r="AA980" s="2">
        <f t="shared" ca="1" si="543"/>
        <v>-1</v>
      </c>
      <c r="AB980" s="2">
        <f t="shared" ca="1" si="544"/>
        <v>-3</v>
      </c>
      <c r="AC980" s="2" t="str">
        <f t="shared" ca="1" si="545"/>
        <v xml:space="preserve"> Current Quarter</v>
      </c>
      <c r="AD980" s="2" t="str">
        <f t="shared" ca="1" si="546"/>
        <v xml:space="preserve"> Current Month</v>
      </c>
      <c r="AE980" s="2" t="b">
        <f t="shared" ca="1" si="547"/>
        <v>1</v>
      </c>
      <c r="AF980" s="2" t="b">
        <f t="shared" ca="1" si="548"/>
        <v>1</v>
      </c>
      <c r="AG980" s="2" t="str">
        <f t="shared" si="549"/>
        <v>2018</v>
      </c>
      <c r="AH980" s="2" t="str">
        <f t="shared" si="550"/>
        <v>3</v>
      </c>
      <c r="AI980" t="str">
        <f t="shared" si="551"/>
        <v>09</v>
      </c>
      <c r="AJ980" s="2" t="str">
        <f t="shared" si="552"/>
        <v>2018 Q3</v>
      </c>
    </row>
    <row r="981" spans="1:36" x14ac:dyDescent="0.25">
      <c r="A981" s="1">
        <v>43349</v>
      </c>
      <c r="B981" s="2">
        <f t="shared" si="525"/>
        <v>2018</v>
      </c>
      <c r="C981" s="2">
        <f t="shared" si="526"/>
        <v>3</v>
      </c>
      <c r="D981" s="2">
        <f t="shared" si="527"/>
        <v>20183</v>
      </c>
      <c r="E981">
        <f t="shared" si="528"/>
        <v>9</v>
      </c>
      <c r="F981">
        <f t="shared" si="529"/>
        <v>201809</v>
      </c>
      <c r="G981">
        <f t="shared" si="530"/>
        <v>249</v>
      </c>
      <c r="H981">
        <f t="shared" si="531"/>
        <v>249</v>
      </c>
      <c r="I981">
        <f t="shared" si="532"/>
        <v>68</v>
      </c>
      <c r="J981">
        <f t="shared" si="533"/>
        <v>25</v>
      </c>
      <c r="K981" s="1">
        <f t="shared" si="534"/>
        <v>43349</v>
      </c>
      <c r="L981" s="1">
        <f t="shared" si="535"/>
        <v>43344</v>
      </c>
      <c r="M981" s="1">
        <f t="shared" si="553"/>
        <v>43373</v>
      </c>
      <c r="N981" s="1">
        <f t="shared" si="536"/>
        <v>43282</v>
      </c>
      <c r="O981" s="1">
        <f t="shared" si="554"/>
        <v>43373</v>
      </c>
      <c r="P981" s="2">
        <f t="shared" si="555"/>
        <v>33</v>
      </c>
      <c r="Q981" s="2">
        <f t="shared" si="556"/>
        <v>11</v>
      </c>
      <c r="R981" s="2">
        <f t="shared" ca="1" si="557"/>
        <v>2018</v>
      </c>
      <c r="S981" s="2">
        <f t="shared" ca="1" si="558"/>
        <v>4</v>
      </c>
      <c r="T981" s="2">
        <f t="shared" ca="1" si="559"/>
        <v>12</v>
      </c>
      <c r="U981" s="2">
        <f t="shared" ca="1" si="537"/>
        <v>344</v>
      </c>
      <c r="V981" s="2">
        <f t="shared" ca="1" si="538"/>
        <v>344</v>
      </c>
      <c r="W981" s="2">
        <f t="shared" ca="1" si="539"/>
        <v>71</v>
      </c>
      <c r="X981" s="2">
        <f t="shared" ca="1" si="540"/>
        <v>12</v>
      </c>
      <c r="Y981" s="2">
        <f t="shared" ca="1" si="541"/>
        <v>36</v>
      </c>
      <c r="Z981" s="2">
        <f t="shared" ca="1" si="542"/>
        <v>0</v>
      </c>
      <c r="AA981" s="2">
        <f t="shared" ca="1" si="543"/>
        <v>-1</v>
      </c>
      <c r="AB981" s="2">
        <f t="shared" ca="1" si="544"/>
        <v>-3</v>
      </c>
      <c r="AC981" s="2" t="str">
        <f t="shared" ca="1" si="545"/>
        <v xml:space="preserve"> Current Quarter</v>
      </c>
      <c r="AD981" s="2" t="str">
        <f t="shared" ca="1" si="546"/>
        <v xml:space="preserve"> Current Month</v>
      </c>
      <c r="AE981" s="2" t="b">
        <f t="shared" ca="1" si="547"/>
        <v>1</v>
      </c>
      <c r="AF981" s="2" t="b">
        <f t="shared" ca="1" si="548"/>
        <v>1</v>
      </c>
      <c r="AG981" s="2" t="str">
        <f t="shared" si="549"/>
        <v>2018</v>
      </c>
      <c r="AH981" s="2" t="str">
        <f t="shared" si="550"/>
        <v>3</v>
      </c>
      <c r="AI981" t="str">
        <f t="shared" si="551"/>
        <v>09</v>
      </c>
      <c r="AJ981" s="2" t="str">
        <f t="shared" si="552"/>
        <v>2018 Q3</v>
      </c>
    </row>
    <row r="982" spans="1:36" x14ac:dyDescent="0.25">
      <c r="A982" s="1">
        <v>43350</v>
      </c>
      <c r="B982" s="2">
        <f t="shared" si="525"/>
        <v>2018</v>
      </c>
      <c r="C982" s="2">
        <f t="shared" si="526"/>
        <v>3</v>
      </c>
      <c r="D982" s="2">
        <f t="shared" si="527"/>
        <v>20183</v>
      </c>
      <c r="E982">
        <f t="shared" si="528"/>
        <v>9</v>
      </c>
      <c r="F982">
        <f t="shared" si="529"/>
        <v>201809</v>
      </c>
      <c r="G982">
        <f t="shared" si="530"/>
        <v>250</v>
      </c>
      <c r="H982">
        <f t="shared" si="531"/>
        <v>250</v>
      </c>
      <c r="I982">
        <f t="shared" si="532"/>
        <v>69</v>
      </c>
      <c r="J982">
        <f t="shared" si="533"/>
        <v>24</v>
      </c>
      <c r="K982" s="1">
        <f t="shared" si="534"/>
        <v>43350</v>
      </c>
      <c r="L982" s="1">
        <f t="shared" si="535"/>
        <v>43344</v>
      </c>
      <c r="M982" s="1">
        <f t="shared" si="553"/>
        <v>43373</v>
      </c>
      <c r="N982" s="1">
        <f t="shared" si="536"/>
        <v>43282</v>
      </c>
      <c r="O982" s="1">
        <f t="shared" si="554"/>
        <v>43373</v>
      </c>
      <c r="P982" s="2">
        <f t="shared" si="555"/>
        <v>33</v>
      </c>
      <c r="Q982" s="2">
        <f t="shared" si="556"/>
        <v>11</v>
      </c>
      <c r="R982" s="2">
        <f t="shared" ca="1" si="557"/>
        <v>2018</v>
      </c>
      <c r="S982" s="2">
        <f t="shared" ca="1" si="558"/>
        <v>4</v>
      </c>
      <c r="T982" s="2">
        <f t="shared" ca="1" si="559"/>
        <v>12</v>
      </c>
      <c r="U982" s="2">
        <f t="shared" ca="1" si="537"/>
        <v>344</v>
      </c>
      <c r="V982" s="2">
        <f t="shared" ca="1" si="538"/>
        <v>344</v>
      </c>
      <c r="W982" s="2">
        <f t="shared" ca="1" si="539"/>
        <v>71</v>
      </c>
      <c r="X982" s="2">
        <f t="shared" ca="1" si="540"/>
        <v>12</v>
      </c>
      <c r="Y982" s="2">
        <f t="shared" ca="1" si="541"/>
        <v>36</v>
      </c>
      <c r="Z982" s="2">
        <f t="shared" ca="1" si="542"/>
        <v>0</v>
      </c>
      <c r="AA982" s="2">
        <f t="shared" ca="1" si="543"/>
        <v>-1</v>
      </c>
      <c r="AB982" s="2">
        <f t="shared" ca="1" si="544"/>
        <v>-3</v>
      </c>
      <c r="AC982" s="2" t="str">
        <f t="shared" ca="1" si="545"/>
        <v xml:space="preserve"> Current Quarter</v>
      </c>
      <c r="AD982" s="2" t="str">
        <f t="shared" ca="1" si="546"/>
        <v xml:space="preserve"> Current Month</v>
      </c>
      <c r="AE982" s="2" t="b">
        <f t="shared" ca="1" si="547"/>
        <v>1</v>
      </c>
      <c r="AF982" s="2" t="b">
        <f t="shared" ca="1" si="548"/>
        <v>1</v>
      </c>
      <c r="AG982" s="2" t="str">
        <f t="shared" si="549"/>
        <v>2018</v>
      </c>
      <c r="AH982" s="2" t="str">
        <f t="shared" si="550"/>
        <v>3</v>
      </c>
      <c r="AI982" t="str">
        <f t="shared" si="551"/>
        <v>09</v>
      </c>
      <c r="AJ982" s="2" t="str">
        <f t="shared" si="552"/>
        <v>2018 Q3</v>
      </c>
    </row>
    <row r="983" spans="1:36" x14ac:dyDescent="0.25">
      <c r="A983" s="1">
        <v>43351</v>
      </c>
      <c r="B983" s="2">
        <f t="shared" si="525"/>
        <v>2018</v>
      </c>
      <c r="C983" s="2">
        <f t="shared" si="526"/>
        <v>3</v>
      </c>
      <c r="D983" s="2">
        <f t="shared" si="527"/>
        <v>20183</v>
      </c>
      <c r="E983">
        <f t="shared" si="528"/>
        <v>9</v>
      </c>
      <c r="F983">
        <f t="shared" si="529"/>
        <v>201809</v>
      </c>
      <c r="G983">
        <f t="shared" si="530"/>
        <v>251</v>
      </c>
      <c r="H983">
        <f t="shared" si="531"/>
        <v>251</v>
      </c>
      <c r="I983">
        <f t="shared" si="532"/>
        <v>70</v>
      </c>
      <c r="J983">
        <f t="shared" si="533"/>
        <v>23</v>
      </c>
      <c r="K983" s="1">
        <f t="shared" si="534"/>
        <v>43351</v>
      </c>
      <c r="L983" s="1">
        <f t="shared" si="535"/>
        <v>43344</v>
      </c>
      <c r="M983" s="1">
        <f t="shared" si="553"/>
        <v>43373</v>
      </c>
      <c r="N983" s="1">
        <f t="shared" si="536"/>
        <v>43282</v>
      </c>
      <c r="O983" s="1">
        <f t="shared" si="554"/>
        <v>43373</v>
      </c>
      <c r="P983" s="2">
        <f t="shared" si="555"/>
        <v>33</v>
      </c>
      <c r="Q983" s="2">
        <f t="shared" si="556"/>
        <v>11</v>
      </c>
      <c r="R983" s="2">
        <f t="shared" ca="1" si="557"/>
        <v>2018</v>
      </c>
      <c r="S983" s="2">
        <f t="shared" ca="1" si="558"/>
        <v>4</v>
      </c>
      <c r="T983" s="2">
        <f t="shared" ca="1" si="559"/>
        <v>12</v>
      </c>
      <c r="U983" s="2">
        <f t="shared" ca="1" si="537"/>
        <v>344</v>
      </c>
      <c r="V983" s="2">
        <f t="shared" ca="1" si="538"/>
        <v>344</v>
      </c>
      <c r="W983" s="2">
        <f t="shared" ca="1" si="539"/>
        <v>71</v>
      </c>
      <c r="X983" s="2">
        <f t="shared" ca="1" si="540"/>
        <v>12</v>
      </c>
      <c r="Y983" s="2">
        <f t="shared" ca="1" si="541"/>
        <v>36</v>
      </c>
      <c r="Z983" s="2">
        <f t="shared" ca="1" si="542"/>
        <v>0</v>
      </c>
      <c r="AA983" s="2">
        <f t="shared" ca="1" si="543"/>
        <v>-1</v>
      </c>
      <c r="AB983" s="2">
        <f t="shared" ca="1" si="544"/>
        <v>-3</v>
      </c>
      <c r="AC983" s="2" t="str">
        <f t="shared" ca="1" si="545"/>
        <v xml:space="preserve"> Current Quarter</v>
      </c>
      <c r="AD983" s="2" t="str">
        <f t="shared" ca="1" si="546"/>
        <v xml:space="preserve"> Current Month</v>
      </c>
      <c r="AE983" s="2" t="b">
        <f t="shared" ca="1" si="547"/>
        <v>1</v>
      </c>
      <c r="AF983" s="2" t="b">
        <f t="shared" ca="1" si="548"/>
        <v>1</v>
      </c>
      <c r="AG983" s="2" t="str">
        <f t="shared" si="549"/>
        <v>2018</v>
      </c>
      <c r="AH983" s="2" t="str">
        <f t="shared" si="550"/>
        <v>3</v>
      </c>
      <c r="AI983" t="str">
        <f t="shared" si="551"/>
        <v>09</v>
      </c>
      <c r="AJ983" s="2" t="str">
        <f t="shared" si="552"/>
        <v>2018 Q3</v>
      </c>
    </row>
    <row r="984" spans="1:36" x14ac:dyDescent="0.25">
      <c r="A984" s="1">
        <v>43352</v>
      </c>
      <c r="B984" s="2">
        <f t="shared" si="525"/>
        <v>2018</v>
      </c>
      <c r="C984" s="2">
        <f t="shared" si="526"/>
        <v>3</v>
      </c>
      <c r="D984" s="2">
        <f t="shared" si="527"/>
        <v>20183</v>
      </c>
      <c r="E984">
        <f t="shared" si="528"/>
        <v>9</v>
      </c>
      <c r="F984">
        <f t="shared" si="529"/>
        <v>201809</v>
      </c>
      <c r="G984">
        <f t="shared" si="530"/>
        <v>252</v>
      </c>
      <c r="H984">
        <f t="shared" si="531"/>
        <v>252</v>
      </c>
      <c r="I984">
        <f t="shared" si="532"/>
        <v>71</v>
      </c>
      <c r="J984">
        <f t="shared" si="533"/>
        <v>22</v>
      </c>
      <c r="K984" s="1">
        <f t="shared" si="534"/>
        <v>43352</v>
      </c>
      <c r="L984" s="1">
        <f t="shared" si="535"/>
        <v>43344</v>
      </c>
      <c r="M984" s="1">
        <f t="shared" si="553"/>
        <v>43373</v>
      </c>
      <c r="N984" s="1">
        <f t="shared" si="536"/>
        <v>43282</v>
      </c>
      <c r="O984" s="1">
        <f t="shared" si="554"/>
        <v>43373</v>
      </c>
      <c r="P984" s="2">
        <f t="shared" si="555"/>
        <v>33</v>
      </c>
      <c r="Q984" s="2">
        <f t="shared" si="556"/>
        <v>11</v>
      </c>
      <c r="R984" s="2">
        <f t="shared" ca="1" si="557"/>
        <v>2018</v>
      </c>
      <c r="S984" s="2">
        <f t="shared" ca="1" si="558"/>
        <v>4</v>
      </c>
      <c r="T984" s="2">
        <f t="shared" ca="1" si="559"/>
        <v>12</v>
      </c>
      <c r="U984" s="2">
        <f t="shared" ca="1" si="537"/>
        <v>344</v>
      </c>
      <c r="V984" s="2">
        <f t="shared" ca="1" si="538"/>
        <v>344</v>
      </c>
      <c r="W984" s="2">
        <f t="shared" ca="1" si="539"/>
        <v>71</v>
      </c>
      <c r="X984" s="2">
        <f t="shared" ca="1" si="540"/>
        <v>12</v>
      </c>
      <c r="Y984" s="2">
        <f t="shared" ca="1" si="541"/>
        <v>36</v>
      </c>
      <c r="Z984" s="2">
        <f t="shared" ca="1" si="542"/>
        <v>0</v>
      </c>
      <c r="AA984" s="2">
        <f t="shared" ca="1" si="543"/>
        <v>-1</v>
      </c>
      <c r="AB984" s="2">
        <f t="shared" ca="1" si="544"/>
        <v>-3</v>
      </c>
      <c r="AC984" s="2" t="str">
        <f t="shared" ca="1" si="545"/>
        <v xml:space="preserve"> Current Quarter</v>
      </c>
      <c r="AD984" s="2" t="str">
        <f t="shared" ca="1" si="546"/>
        <v xml:space="preserve"> Current Month</v>
      </c>
      <c r="AE984" s="2" t="b">
        <f t="shared" ca="1" si="547"/>
        <v>1</v>
      </c>
      <c r="AF984" s="2" t="b">
        <f t="shared" ca="1" si="548"/>
        <v>1</v>
      </c>
      <c r="AG984" s="2" t="str">
        <f t="shared" si="549"/>
        <v>2018</v>
      </c>
      <c r="AH984" s="2" t="str">
        <f t="shared" si="550"/>
        <v>3</v>
      </c>
      <c r="AI984" t="str">
        <f t="shared" si="551"/>
        <v>09</v>
      </c>
      <c r="AJ984" s="2" t="str">
        <f t="shared" si="552"/>
        <v>2018 Q3</v>
      </c>
    </row>
    <row r="985" spans="1:36" x14ac:dyDescent="0.25">
      <c r="A985" s="1">
        <v>43353</v>
      </c>
      <c r="B985" s="2">
        <f t="shared" si="525"/>
        <v>2018</v>
      </c>
      <c r="C985" s="2">
        <f t="shared" si="526"/>
        <v>3</v>
      </c>
      <c r="D985" s="2">
        <f t="shared" si="527"/>
        <v>20183</v>
      </c>
      <c r="E985">
        <f t="shared" si="528"/>
        <v>9</v>
      </c>
      <c r="F985">
        <f t="shared" si="529"/>
        <v>201809</v>
      </c>
      <c r="G985">
        <f t="shared" si="530"/>
        <v>253</v>
      </c>
      <c r="H985">
        <f t="shared" si="531"/>
        <v>253</v>
      </c>
      <c r="I985">
        <f t="shared" si="532"/>
        <v>72</v>
      </c>
      <c r="J985">
        <f t="shared" si="533"/>
        <v>21</v>
      </c>
      <c r="K985" s="1">
        <f t="shared" si="534"/>
        <v>43353</v>
      </c>
      <c r="L985" s="1">
        <f t="shared" si="535"/>
        <v>43344</v>
      </c>
      <c r="M985" s="1">
        <f t="shared" si="553"/>
        <v>43373</v>
      </c>
      <c r="N985" s="1">
        <f t="shared" si="536"/>
        <v>43282</v>
      </c>
      <c r="O985" s="1">
        <f t="shared" si="554"/>
        <v>43373</v>
      </c>
      <c r="P985" s="2">
        <f t="shared" si="555"/>
        <v>33</v>
      </c>
      <c r="Q985" s="2">
        <f t="shared" si="556"/>
        <v>11</v>
      </c>
      <c r="R985" s="2">
        <f t="shared" ca="1" si="557"/>
        <v>2018</v>
      </c>
      <c r="S985" s="2">
        <f t="shared" ca="1" si="558"/>
        <v>4</v>
      </c>
      <c r="T985" s="2">
        <f t="shared" ca="1" si="559"/>
        <v>12</v>
      </c>
      <c r="U985" s="2">
        <f t="shared" ca="1" si="537"/>
        <v>344</v>
      </c>
      <c r="V985" s="2">
        <f t="shared" ca="1" si="538"/>
        <v>344</v>
      </c>
      <c r="W985" s="2">
        <f t="shared" ca="1" si="539"/>
        <v>71</v>
      </c>
      <c r="X985" s="2">
        <f t="shared" ca="1" si="540"/>
        <v>12</v>
      </c>
      <c r="Y985" s="2">
        <f t="shared" ca="1" si="541"/>
        <v>36</v>
      </c>
      <c r="Z985" s="2">
        <f t="shared" ca="1" si="542"/>
        <v>0</v>
      </c>
      <c r="AA985" s="2">
        <f t="shared" ca="1" si="543"/>
        <v>-1</v>
      </c>
      <c r="AB985" s="2">
        <f t="shared" ca="1" si="544"/>
        <v>-3</v>
      </c>
      <c r="AC985" s="2" t="str">
        <f t="shared" ca="1" si="545"/>
        <v xml:space="preserve"> Current Quarter</v>
      </c>
      <c r="AD985" s="2" t="str">
        <f t="shared" ca="1" si="546"/>
        <v xml:space="preserve"> Current Month</v>
      </c>
      <c r="AE985" s="2" t="b">
        <f t="shared" ca="1" si="547"/>
        <v>1</v>
      </c>
      <c r="AF985" s="2" t="b">
        <f t="shared" ca="1" si="548"/>
        <v>0</v>
      </c>
      <c r="AG985" s="2" t="str">
        <f t="shared" si="549"/>
        <v>2018</v>
      </c>
      <c r="AH985" s="2" t="str">
        <f t="shared" si="550"/>
        <v>3</v>
      </c>
      <c r="AI985" t="str">
        <f t="shared" si="551"/>
        <v>09</v>
      </c>
      <c r="AJ985" s="2" t="str">
        <f t="shared" si="552"/>
        <v>2018 Q3</v>
      </c>
    </row>
    <row r="986" spans="1:36" x14ac:dyDescent="0.25">
      <c r="A986" s="1">
        <v>43354</v>
      </c>
      <c r="B986" s="2">
        <f t="shared" si="525"/>
        <v>2018</v>
      </c>
      <c r="C986" s="2">
        <f t="shared" si="526"/>
        <v>3</v>
      </c>
      <c r="D986" s="2">
        <f t="shared" si="527"/>
        <v>20183</v>
      </c>
      <c r="E986">
        <f t="shared" si="528"/>
        <v>9</v>
      </c>
      <c r="F986">
        <f t="shared" si="529"/>
        <v>201809</v>
      </c>
      <c r="G986">
        <f t="shared" si="530"/>
        <v>254</v>
      </c>
      <c r="H986">
        <f t="shared" si="531"/>
        <v>254</v>
      </c>
      <c r="I986">
        <f t="shared" si="532"/>
        <v>73</v>
      </c>
      <c r="J986">
        <f t="shared" si="533"/>
        <v>20</v>
      </c>
      <c r="K986" s="1">
        <f t="shared" si="534"/>
        <v>43354</v>
      </c>
      <c r="L986" s="1">
        <f t="shared" si="535"/>
        <v>43344</v>
      </c>
      <c r="M986" s="1">
        <f t="shared" si="553"/>
        <v>43373</v>
      </c>
      <c r="N986" s="1">
        <f t="shared" si="536"/>
        <v>43282</v>
      </c>
      <c r="O986" s="1">
        <f t="shared" si="554"/>
        <v>43373</v>
      </c>
      <c r="P986" s="2">
        <f t="shared" si="555"/>
        <v>33</v>
      </c>
      <c r="Q986" s="2">
        <f t="shared" si="556"/>
        <v>11</v>
      </c>
      <c r="R986" s="2">
        <f t="shared" ca="1" si="557"/>
        <v>2018</v>
      </c>
      <c r="S986" s="2">
        <f t="shared" ca="1" si="558"/>
        <v>4</v>
      </c>
      <c r="T986" s="2">
        <f t="shared" ca="1" si="559"/>
        <v>12</v>
      </c>
      <c r="U986" s="2">
        <f t="shared" ca="1" si="537"/>
        <v>344</v>
      </c>
      <c r="V986" s="2">
        <f t="shared" ca="1" si="538"/>
        <v>344</v>
      </c>
      <c r="W986" s="2">
        <f t="shared" ca="1" si="539"/>
        <v>71</v>
      </c>
      <c r="X986" s="2">
        <f t="shared" ca="1" si="540"/>
        <v>12</v>
      </c>
      <c r="Y986" s="2">
        <f t="shared" ca="1" si="541"/>
        <v>36</v>
      </c>
      <c r="Z986" s="2">
        <f t="shared" ca="1" si="542"/>
        <v>0</v>
      </c>
      <c r="AA986" s="2">
        <f t="shared" ca="1" si="543"/>
        <v>-1</v>
      </c>
      <c r="AB986" s="2">
        <f t="shared" ca="1" si="544"/>
        <v>-3</v>
      </c>
      <c r="AC986" s="2" t="str">
        <f t="shared" ca="1" si="545"/>
        <v xml:space="preserve"> Current Quarter</v>
      </c>
      <c r="AD986" s="2" t="str">
        <f t="shared" ca="1" si="546"/>
        <v xml:space="preserve"> Current Month</v>
      </c>
      <c r="AE986" s="2" t="b">
        <f t="shared" ca="1" si="547"/>
        <v>1</v>
      </c>
      <c r="AF986" s="2" t="b">
        <f t="shared" ca="1" si="548"/>
        <v>0</v>
      </c>
      <c r="AG986" s="2" t="str">
        <f t="shared" si="549"/>
        <v>2018</v>
      </c>
      <c r="AH986" s="2" t="str">
        <f t="shared" si="550"/>
        <v>3</v>
      </c>
      <c r="AI986" t="str">
        <f t="shared" si="551"/>
        <v>09</v>
      </c>
      <c r="AJ986" s="2" t="str">
        <f t="shared" si="552"/>
        <v>2018 Q3</v>
      </c>
    </row>
    <row r="987" spans="1:36" x14ac:dyDescent="0.25">
      <c r="A987" s="1">
        <v>43355</v>
      </c>
      <c r="B987" s="2">
        <f t="shared" si="525"/>
        <v>2018</v>
      </c>
      <c r="C987" s="2">
        <f t="shared" si="526"/>
        <v>3</v>
      </c>
      <c r="D987" s="2">
        <f t="shared" si="527"/>
        <v>20183</v>
      </c>
      <c r="E987">
        <f t="shared" si="528"/>
        <v>9</v>
      </c>
      <c r="F987">
        <f t="shared" si="529"/>
        <v>201809</v>
      </c>
      <c r="G987">
        <f t="shared" si="530"/>
        <v>255</v>
      </c>
      <c r="H987">
        <f t="shared" si="531"/>
        <v>255</v>
      </c>
      <c r="I987">
        <f t="shared" si="532"/>
        <v>74</v>
      </c>
      <c r="J987">
        <f t="shared" si="533"/>
        <v>19</v>
      </c>
      <c r="K987" s="1">
        <f t="shared" si="534"/>
        <v>43355</v>
      </c>
      <c r="L987" s="1">
        <f t="shared" si="535"/>
        <v>43344</v>
      </c>
      <c r="M987" s="1">
        <f t="shared" si="553"/>
        <v>43373</v>
      </c>
      <c r="N987" s="1">
        <f t="shared" si="536"/>
        <v>43282</v>
      </c>
      <c r="O987" s="1">
        <f t="shared" si="554"/>
        <v>43373</v>
      </c>
      <c r="P987" s="2">
        <f t="shared" si="555"/>
        <v>33</v>
      </c>
      <c r="Q987" s="2">
        <f t="shared" si="556"/>
        <v>11</v>
      </c>
      <c r="R987" s="2">
        <f t="shared" ca="1" si="557"/>
        <v>2018</v>
      </c>
      <c r="S987" s="2">
        <f t="shared" ca="1" si="558"/>
        <v>4</v>
      </c>
      <c r="T987" s="2">
        <f t="shared" ca="1" si="559"/>
        <v>12</v>
      </c>
      <c r="U987" s="2">
        <f t="shared" ca="1" si="537"/>
        <v>344</v>
      </c>
      <c r="V987" s="2">
        <f t="shared" ca="1" si="538"/>
        <v>344</v>
      </c>
      <c r="W987" s="2">
        <f t="shared" ca="1" si="539"/>
        <v>71</v>
      </c>
      <c r="X987" s="2">
        <f t="shared" ca="1" si="540"/>
        <v>12</v>
      </c>
      <c r="Y987" s="2">
        <f t="shared" ca="1" si="541"/>
        <v>36</v>
      </c>
      <c r="Z987" s="2">
        <f t="shared" ca="1" si="542"/>
        <v>0</v>
      </c>
      <c r="AA987" s="2">
        <f t="shared" ca="1" si="543"/>
        <v>-1</v>
      </c>
      <c r="AB987" s="2">
        <f t="shared" ca="1" si="544"/>
        <v>-3</v>
      </c>
      <c r="AC987" s="2" t="str">
        <f t="shared" ca="1" si="545"/>
        <v xml:space="preserve"> Current Quarter</v>
      </c>
      <c r="AD987" s="2" t="str">
        <f t="shared" ca="1" si="546"/>
        <v xml:space="preserve"> Current Month</v>
      </c>
      <c r="AE987" s="2" t="b">
        <f t="shared" ca="1" si="547"/>
        <v>1</v>
      </c>
      <c r="AF987" s="2" t="b">
        <f t="shared" ca="1" si="548"/>
        <v>0</v>
      </c>
      <c r="AG987" s="2" t="str">
        <f t="shared" si="549"/>
        <v>2018</v>
      </c>
      <c r="AH987" s="2" t="str">
        <f t="shared" si="550"/>
        <v>3</v>
      </c>
      <c r="AI987" t="str">
        <f t="shared" si="551"/>
        <v>09</v>
      </c>
      <c r="AJ987" s="2" t="str">
        <f t="shared" si="552"/>
        <v>2018 Q3</v>
      </c>
    </row>
    <row r="988" spans="1:36" x14ac:dyDescent="0.25">
      <c r="A988" s="1">
        <v>43356</v>
      </c>
      <c r="B988" s="2">
        <f t="shared" si="525"/>
        <v>2018</v>
      </c>
      <c r="C988" s="2">
        <f t="shared" si="526"/>
        <v>3</v>
      </c>
      <c r="D988" s="2">
        <f t="shared" si="527"/>
        <v>20183</v>
      </c>
      <c r="E988">
        <f t="shared" si="528"/>
        <v>9</v>
      </c>
      <c r="F988">
        <f t="shared" si="529"/>
        <v>201809</v>
      </c>
      <c r="G988">
        <f t="shared" si="530"/>
        <v>256</v>
      </c>
      <c r="H988">
        <f t="shared" si="531"/>
        <v>256</v>
      </c>
      <c r="I988">
        <f t="shared" si="532"/>
        <v>75</v>
      </c>
      <c r="J988">
        <f t="shared" si="533"/>
        <v>18</v>
      </c>
      <c r="K988" s="1">
        <f t="shared" si="534"/>
        <v>43356</v>
      </c>
      <c r="L988" s="1">
        <f t="shared" si="535"/>
        <v>43344</v>
      </c>
      <c r="M988" s="1">
        <f t="shared" si="553"/>
        <v>43373</v>
      </c>
      <c r="N988" s="1">
        <f t="shared" si="536"/>
        <v>43282</v>
      </c>
      <c r="O988" s="1">
        <f t="shared" si="554"/>
        <v>43373</v>
      </c>
      <c r="P988" s="2">
        <f t="shared" si="555"/>
        <v>33</v>
      </c>
      <c r="Q988" s="2">
        <f t="shared" si="556"/>
        <v>11</v>
      </c>
      <c r="R988" s="2">
        <f t="shared" ca="1" si="557"/>
        <v>2018</v>
      </c>
      <c r="S988" s="2">
        <f t="shared" ca="1" si="558"/>
        <v>4</v>
      </c>
      <c r="T988" s="2">
        <f t="shared" ca="1" si="559"/>
        <v>12</v>
      </c>
      <c r="U988" s="2">
        <f t="shared" ca="1" si="537"/>
        <v>344</v>
      </c>
      <c r="V988" s="2">
        <f t="shared" ca="1" si="538"/>
        <v>344</v>
      </c>
      <c r="W988" s="2">
        <f t="shared" ca="1" si="539"/>
        <v>71</v>
      </c>
      <c r="X988" s="2">
        <f t="shared" ca="1" si="540"/>
        <v>12</v>
      </c>
      <c r="Y988" s="2">
        <f t="shared" ca="1" si="541"/>
        <v>36</v>
      </c>
      <c r="Z988" s="2">
        <f t="shared" ca="1" si="542"/>
        <v>0</v>
      </c>
      <c r="AA988" s="2">
        <f t="shared" ca="1" si="543"/>
        <v>-1</v>
      </c>
      <c r="AB988" s="2">
        <f t="shared" ca="1" si="544"/>
        <v>-3</v>
      </c>
      <c r="AC988" s="2" t="str">
        <f t="shared" ca="1" si="545"/>
        <v xml:space="preserve"> Current Quarter</v>
      </c>
      <c r="AD988" s="2" t="str">
        <f t="shared" ca="1" si="546"/>
        <v xml:space="preserve"> Current Month</v>
      </c>
      <c r="AE988" s="2" t="b">
        <f t="shared" ca="1" si="547"/>
        <v>1</v>
      </c>
      <c r="AF988" s="2" t="b">
        <f t="shared" ca="1" si="548"/>
        <v>0</v>
      </c>
      <c r="AG988" s="2" t="str">
        <f t="shared" si="549"/>
        <v>2018</v>
      </c>
      <c r="AH988" s="2" t="str">
        <f t="shared" si="550"/>
        <v>3</v>
      </c>
      <c r="AI988" t="str">
        <f t="shared" si="551"/>
        <v>09</v>
      </c>
      <c r="AJ988" s="2" t="str">
        <f t="shared" si="552"/>
        <v>2018 Q3</v>
      </c>
    </row>
    <row r="989" spans="1:36" x14ac:dyDescent="0.25">
      <c r="A989" s="1">
        <v>43357</v>
      </c>
      <c r="B989" s="2">
        <f t="shared" si="525"/>
        <v>2018</v>
      </c>
      <c r="C989" s="2">
        <f t="shared" si="526"/>
        <v>3</v>
      </c>
      <c r="D989" s="2">
        <f t="shared" si="527"/>
        <v>20183</v>
      </c>
      <c r="E989">
        <f t="shared" si="528"/>
        <v>9</v>
      </c>
      <c r="F989">
        <f t="shared" si="529"/>
        <v>201809</v>
      </c>
      <c r="G989">
        <f t="shared" si="530"/>
        <v>257</v>
      </c>
      <c r="H989">
        <f t="shared" si="531"/>
        <v>257</v>
      </c>
      <c r="I989">
        <f t="shared" si="532"/>
        <v>76</v>
      </c>
      <c r="J989">
        <f t="shared" si="533"/>
        <v>17</v>
      </c>
      <c r="K989" s="1">
        <f t="shared" si="534"/>
        <v>43357</v>
      </c>
      <c r="L989" s="1">
        <f t="shared" si="535"/>
        <v>43344</v>
      </c>
      <c r="M989" s="1">
        <f t="shared" si="553"/>
        <v>43373</v>
      </c>
      <c r="N989" s="1">
        <f t="shared" si="536"/>
        <v>43282</v>
      </c>
      <c r="O989" s="1">
        <f t="shared" si="554"/>
        <v>43373</v>
      </c>
      <c r="P989" s="2">
        <f t="shared" si="555"/>
        <v>33</v>
      </c>
      <c r="Q989" s="2">
        <f t="shared" si="556"/>
        <v>11</v>
      </c>
      <c r="R989" s="2">
        <f t="shared" ca="1" si="557"/>
        <v>2018</v>
      </c>
      <c r="S989" s="2">
        <f t="shared" ca="1" si="558"/>
        <v>4</v>
      </c>
      <c r="T989" s="2">
        <f t="shared" ca="1" si="559"/>
        <v>12</v>
      </c>
      <c r="U989" s="2">
        <f t="shared" ca="1" si="537"/>
        <v>344</v>
      </c>
      <c r="V989" s="2">
        <f t="shared" ca="1" si="538"/>
        <v>344</v>
      </c>
      <c r="W989" s="2">
        <f t="shared" ca="1" si="539"/>
        <v>71</v>
      </c>
      <c r="X989" s="2">
        <f t="shared" ca="1" si="540"/>
        <v>12</v>
      </c>
      <c r="Y989" s="2">
        <f t="shared" ca="1" si="541"/>
        <v>36</v>
      </c>
      <c r="Z989" s="2">
        <f t="shared" ca="1" si="542"/>
        <v>0</v>
      </c>
      <c r="AA989" s="2">
        <f t="shared" ca="1" si="543"/>
        <v>-1</v>
      </c>
      <c r="AB989" s="2">
        <f t="shared" ca="1" si="544"/>
        <v>-3</v>
      </c>
      <c r="AC989" s="2" t="str">
        <f t="shared" ca="1" si="545"/>
        <v xml:space="preserve"> Current Quarter</v>
      </c>
      <c r="AD989" s="2" t="str">
        <f t="shared" ca="1" si="546"/>
        <v xml:space="preserve"> Current Month</v>
      </c>
      <c r="AE989" s="2" t="b">
        <f t="shared" ca="1" si="547"/>
        <v>1</v>
      </c>
      <c r="AF989" s="2" t="b">
        <f t="shared" ca="1" si="548"/>
        <v>0</v>
      </c>
      <c r="AG989" s="2" t="str">
        <f t="shared" si="549"/>
        <v>2018</v>
      </c>
      <c r="AH989" s="2" t="str">
        <f t="shared" si="550"/>
        <v>3</v>
      </c>
      <c r="AI989" t="str">
        <f t="shared" si="551"/>
        <v>09</v>
      </c>
      <c r="AJ989" s="2" t="str">
        <f t="shared" si="552"/>
        <v>2018 Q3</v>
      </c>
    </row>
    <row r="990" spans="1:36" x14ac:dyDescent="0.25">
      <c r="A990" s="1">
        <v>43358</v>
      </c>
      <c r="B990" s="2">
        <f t="shared" si="525"/>
        <v>2018</v>
      </c>
      <c r="C990" s="2">
        <f t="shared" si="526"/>
        <v>3</v>
      </c>
      <c r="D990" s="2">
        <f t="shared" si="527"/>
        <v>20183</v>
      </c>
      <c r="E990">
        <f t="shared" si="528"/>
        <v>9</v>
      </c>
      <c r="F990">
        <f t="shared" si="529"/>
        <v>201809</v>
      </c>
      <c r="G990">
        <f t="shared" si="530"/>
        <v>258</v>
      </c>
      <c r="H990">
        <f t="shared" si="531"/>
        <v>258</v>
      </c>
      <c r="I990">
        <f t="shared" si="532"/>
        <v>77</v>
      </c>
      <c r="J990">
        <f t="shared" si="533"/>
        <v>16</v>
      </c>
      <c r="K990" s="1">
        <f t="shared" si="534"/>
        <v>43358</v>
      </c>
      <c r="L990" s="1">
        <f t="shared" si="535"/>
        <v>43344</v>
      </c>
      <c r="M990" s="1">
        <f t="shared" si="553"/>
        <v>43373</v>
      </c>
      <c r="N990" s="1">
        <f t="shared" si="536"/>
        <v>43282</v>
      </c>
      <c r="O990" s="1">
        <f t="shared" si="554"/>
        <v>43373</v>
      </c>
      <c r="P990" s="2">
        <f t="shared" si="555"/>
        <v>33</v>
      </c>
      <c r="Q990" s="2">
        <f t="shared" si="556"/>
        <v>11</v>
      </c>
      <c r="R990" s="2">
        <f t="shared" ca="1" si="557"/>
        <v>2018</v>
      </c>
      <c r="S990" s="2">
        <f t="shared" ca="1" si="558"/>
        <v>4</v>
      </c>
      <c r="T990" s="2">
        <f t="shared" ca="1" si="559"/>
        <v>12</v>
      </c>
      <c r="U990" s="2">
        <f t="shared" ca="1" si="537"/>
        <v>344</v>
      </c>
      <c r="V990" s="2">
        <f t="shared" ca="1" si="538"/>
        <v>344</v>
      </c>
      <c r="W990" s="2">
        <f t="shared" ca="1" si="539"/>
        <v>71</v>
      </c>
      <c r="X990" s="2">
        <f t="shared" ca="1" si="540"/>
        <v>12</v>
      </c>
      <c r="Y990" s="2">
        <f t="shared" ca="1" si="541"/>
        <v>36</v>
      </c>
      <c r="Z990" s="2">
        <f t="shared" ca="1" si="542"/>
        <v>0</v>
      </c>
      <c r="AA990" s="2">
        <f t="shared" ca="1" si="543"/>
        <v>-1</v>
      </c>
      <c r="AB990" s="2">
        <f t="shared" ca="1" si="544"/>
        <v>-3</v>
      </c>
      <c r="AC990" s="2" t="str">
        <f t="shared" ca="1" si="545"/>
        <v xml:space="preserve"> Current Quarter</v>
      </c>
      <c r="AD990" s="2" t="str">
        <f t="shared" ca="1" si="546"/>
        <v xml:space="preserve"> Current Month</v>
      </c>
      <c r="AE990" s="2" t="b">
        <f t="shared" ca="1" si="547"/>
        <v>1</v>
      </c>
      <c r="AF990" s="2" t="b">
        <f t="shared" ca="1" si="548"/>
        <v>0</v>
      </c>
      <c r="AG990" s="2" t="str">
        <f t="shared" si="549"/>
        <v>2018</v>
      </c>
      <c r="AH990" s="2" t="str">
        <f t="shared" si="550"/>
        <v>3</v>
      </c>
      <c r="AI990" t="str">
        <f t="shared" si="551"/>
        <v>09</v>
      </c>
      <c r="AJ990" s="2" t="str">
        <f t="shared" si="552"/>
        <v>2018 Q3</v>
      </c>
    </row>
    <row r="991" spans="1:36" x14ac:dyDescent="0.25">
      <c r="A991" s="1">
        <v>43359</v>
      </c>
      <c r="B991" s="2">
        <f t="shared" si="525"/>
        <v>2018</v>
      </c>
      <c r="C991" s="2">
        <f t="shared" si="526"/>
        <v>3</v>
      </c>
      <c r="D991" s="2">
        <f t="shared" si="527"/>
        <v>20183</v>
      </c>
      <c r="E991">
        <f t="shared" si="528"/>
        <v>9</v>
      </c>
      <c r="F991">
        <f t="shared" si="529"/>
        <v>201809</v>
      </c>
      <c r="G991">
        <f t="shared" si="530"/>
        <v>259</v>
      </c>
      <c r="H991">
        <f t="shared" si="531"/>
        <v>259</v>
      </c>
      <c r="I991">
        <f t="shared" si="532"/>
        <v>78</v>
      </c>
      <c r="J991">
        <f t="shared" si="533"/>
        <v>15</v>
      </c>
      <c r="K991" s="1">
        <f t="shared" si="534"/>
        <v>43359</v>
      </c>
      <c r="L991" s="1">
        <f t="shared" si="535"/>
        <v>43344</v>
      </c>
      <c r="M991" s="1">
        <f t="shared" si="553"/>
        <v>43373</v>
      </c>
      <c r="N991" s="1">
        <f t="shared" si="536"/>
        <v>43282</v>
      </c>
      <c r="O991" s="1">
        <f t="shared" si="554"/>
        <v>43373</v>
      </c>
      <c r="P991" s="2">
        <f t="shared" si="555"/>
        <v>33</v>
      </c>
      <c r="Q991" s="2">
        <f t="shared" si="556"/>
        <v>11</v>
      </c>
      <c r="R991" s="2">
        <f t="shared" ca="1" si="557"/>
        <v>2018</v>
      </c>
      <c r="S991" s="2">
        <f t="shared" ca="1" si="558"/>
        <v>4</v>
      </c>
      <c r="T991" s="2">
        <f t="shared" ca="1" si="559"/>
        <v>12</v>
      </c>
      <c r="U991" s="2">
        <f t="shared" ca="1" si="537"/>
        <v>344</v>
      </c>
      <c r="V991" s="2">
        <f t="shared" ca="1" si="538"/>
        <v>344</v>
      </c>
      <c r="W991" s="2">
        <f t="shared" ca="1" si="539"/>
        <v>71</v>
      </c>
      <c r="X991" s="2">
        <f t="shared" ca="1" si="540"/>
        <v>12</v>
      </c>
      <c r="Y991" s="2">
        <f t="shared" ca="1" si="541"/>
        <v>36</v>
      </c>
      <c r="Z991" s="2">
        <f t="shared" ca="1" si="542"/>
        <v>0</v>
      </c>
      <c r="AA991" s="2">
        <f t="shared" ca="1" si="543"/>
        <v>-1</v>
      </c>
      <c r="AB991" s="2">
        <f t="shared" ca="1" si="544"/>
        <v>-3</v>
      </c>
      <c r="AC991" s="2" t="str">
        <f t="shared" ca="1" si="545"/>
        <v xml:space="preserve"> Current Quarter</v>
      </c>
      <c r="AD991" s="2" t="str">
        <f t="shared" ca="1" si="546"/>
        <v xml:space="preserve"> Current Month</v>
      </c>
      <c r="AE991" s="2" t="b">
        <f t="shared" ca="1" si="547"/>
        <v>1</v>
      </c>
      <c r="AF991" s="2" t="b">
        <f t="shared" ca="1" si="548"/>
        <v>0</v>
      </c>
      <c r="AG991" s="2" t="str">
        <f t="shared" si="549"/>
        <v>2018</v>
      </c>
      <c r="AH991" s="2" t="str">
        <f t="shared" si="550"/>
        <v>3</v>
      </c>
      <c r="AI991" t="str">
        <f t="shared" si="551"/>
        <v>09</v>
      </c>
      <c r="AJ991" s="2" t="str">
        <f t="shared" si="552"/>
        <v>2018 Q3</v>
      </c>
    </row>
    <row r="992" spans="1:36" x14ac:dyDescent="0.25">
      <c r="A992" s="1">
        <v>43360</v>
      </c>
      <c r="B992" s="2">
        <f t="shared" si="525"/>
        <v>2018</v>
      </c>
      <c r="C992" s="2">
        <f t="shared" si="526"/>
        <v>3</v>
      </c>
      <c r="D992" s="2">
        <f t="shared" si="527"/>
        <v>20183</v>
      </c>
      <c r="E992">
        <f t="shared" si="528"/>
        <v>9</v>
      </c>
      <c r="F992">
        <f t="shared" si="529"/>
        <v>201809</v>
      </c>
      <c r="G992">
        <f t="shared" si="530"/>
        <v>260</v>
      </c>
      <c r="H992">
        <f t="shared" si="531"/>
        <v>260</v>
      </c>
      <c r="I992">
        <f t="shared" si="532"/>
        <v>79</v>
      </c>
      <c r="J992">
        <f t="shared" si="533"/>
        <v>14</v>
      </c>
      <c r="K992" s="1">
        <f t="shared" si="534"/>
        <v>43360</v>
      </c>
      <c r="L992" s="1">
        <f t="shared" si="535"/>
        <v>43344</v>
      </c>
      <c r="M992" s="1">
        <f t="shared" si="553"/>
        <v>43373</v>
      </c>
      <c r="N992" s="1">
        <f t="shared" si="536"/>
        <v>43282</v>
      </c>
      <c r="O992" s="1">
        <f t="shared" si="554"/>
        <v>43373</v>
      </c>
      <c r="P992" s="2">
        <f t="shared" si="555"/>
        <v>33</v>
      </c>
      <c r="Q992" s="2">
        <f t="shared" si="556"/>
        <v>11</v>
      </c>
      <c r="R992" s="2">
        <f t="shared" ca="1" si="557"/>
        <v>2018</v>
      </c>
      <c r="S992" s="2">
        <f t="shared" ca="1" si="558"/>
        <v>4</v>
      </c>
      <c r="T992" s="2">
        <f t="shared" ca="1" si="559"/>
        <v>12</v>
      </c>
      <c r="U992" s="2">
        <f t="shared" ca="1" si="537"/>
        <v>344</v>
      </c>
      <c r="V992" s="2">
        <f t="shared" ca="1" si="538"/>
        <v>344</v>
      </c>
      <c r="W992" s="2">
        <f t="shared" ca="1" si="539"/>
        <v>71</v>
      </c>
      <c r="X992" s="2">
        <f t="shared" ca="1" si="540"/>
        <v>12</v>
      </c>
      <c r="Y992" s="2">
        <f t="shared" ca="1" si="541"/>
        <v>36</v>
      </c>
      <c r="Z992" s="2">
        <f t="shared" ca="1" si="542"/>
        <v>0</v>
      </c>
      <c r="AA992" s="2">
        <f t="shared" ca="1" si="543"/>
        <v>-1</v>
      </c>
      <c r="AB992" s="2">
        <f t="shared" ca="1" si="544"/>
        <v>-3</v>
      </c>
      <c r="AC992" s="2" t="str">
        <f t="shared" ca="1" si="545"/>
        <v xml:space="preserve"> Current Quarter</v>
      </c>
      <c r="AD992" s="2" t="str">
        <f t="shared" ca="1" si="546"/>
        <v xml:space="preserve"> Current Month</v>
      </c>
      <c r="AE992" s="2" t="b">
        <f t="shared" ca="1" si="547"/>
        <v>1</v>
      </c>
      <c r="AF992" s="2" t="b">
        <f t="shared" ca="1" si="548"/>
        <v>0</v>
      </c>
      <c r="AG992" s="2" t="str">
        <f t="shared" si="549"/>
        <v>2018</v>
      </c>
      <c r="AH992" s="2" t="str">
        <f t="shared" si="550"/>
        <v>3</v>
      </c>
      <c r="AI992" t="str">
        <f t="shared" si="551"/>
        <v>09</v>
      </c>
      <c r="AJ992" s="2" t="str">
        <f t="shared" si="552"/>
        <v>2018 Q3</v>
      </c>
    </row>
    <row r="993" spans="1:36" x14ac:dyDescent="0.25">
      <c r="A993" s="1">
        <v>43361</v>
      </c>
      <c r="B993" s="2">
        <f t="shared" si="525"/>
        <v>2018</v>
      </c>
      <c r="C993" s="2">
        <f t="shared" si="526"/>
        <v>3</v>
      </c>
      <c r="D993" s="2">
        <f t="shared" si="527"/>
        <v>20183</v>
      </c>
      <c r="E993">
        <f t="shared" si="528"/>
        <v>9</v>
      </c>
      <c r="F993">
        <f t="shared" si="529"/>
        <v>201809</v>
      </c>
      <c r="G993">
        <f t="shared" si="530"/>
        <v>261</v>
      </c>
      <c r="H993">
        <f t="shared" si="531"/>
        <v>261</v>
      </c>
      <c r="I993">
        <f t="shared" si="532"/>
        <v>80</v>
      </c>
      <c r="J993">
        <f t="shared" si="533"/>
        <v>13</v>
      </c>
      <c r="K993" s="1">
        <f t="shared" si="534"/>
        <v>43361</v>
      </c>
      <c r="L993" s="1">
        <f t="shared" si="535"/>
        <v>43344</v>
      </c>
      <c r="M993" s="1">
        <f t="shared" si="553"/>
        <v>43373</v>
      </c>
      <c r="N993" s="1">
        <f t="shared" si="536"/>
        <v>43282</v>
      </c>
      <c r="O993" s="1">
        <f t="shared" si="554"/>
        <v>43373</v>
      </c>
      <c r="P993" s="2">
        <f t="shared" si="555"/>
        <v>33</v>
      </c>
      <c r="Q993" s="2">
        <f t="shared" si="556"/>
        <v>11</v>
      </c>
      <c r="R993" s="2">
        <f t="shared" ca="1" si="557"/>
        <v>2018</v>
      </c>
      <c r="S993" s="2">
        <f t="shared" ca="1" si="558"/>
        <v>4</v>
      </c>
      <c r="T993" s="2">
        <f t="shared" ca="1" si="559"/>
        <v>12</v>
      </c>
      <c r="U993" s="2">
        <f t="shared" ca="1" si="537"/>
        <v>344</v>
      </c>
      <c r="V993" s="2">
        <f t="shared" ca="1" si="538"/>
        <v>344</v>
      </c>
      <c r="W993" s="2">
        <f t="shared" ca="1" si="539"/>
        <v>71</v>
      </c>
      <c r="X993" s="2">
        <f t="shared" ca="1" si="540"/>
        <v>12</v>
      </c>
      <c r="Y993" s="2">
        <f t="shared" ca="1" si="541"/>
        <v>36</v>
      </c>
      <c r="Z993" s="2">
        <f t="shared" ca="1" si="542"/>
        <v>0</v>
      </c>
      <c r="AA993" s="2">
        <f t="shared" ca="1" si="543"/>
        <v>-1</v>
      </c>
      <c r="AB993" s="2">
        <f t="shared" ca="1" si="544"/>
        <v>-3</v>
      </c>
      <c r="AC993" s="2" t="str">
        <f t="shared" ca="1" si="545"/>
        <v xml:space="preserve"> Current Quarter</v>
      </c>
      <c r="AD993" s="2" t="str">
        <f t="shared" ca="1" si="546"/>
        <v xml:space="preserve"> Current Month</v>
      </c>
      <c r="AE993" s="2" t="b">
        <f t="shared" ca="1" si="547"/>
        <v>1</v>
      </c>
      <c r="AF993" s="2" t="b">
        <f t="shared" ca="1" si="548"/>
        <v>0</v>
      </c>
      <c r="AG993" s="2" t="str">
        <f t="shared" si="549"/>
        <v>2018</v>
      </c>
      <c r="AH993" s="2" t="str">
        <f t="shared" si="550"/>
        <v>3</v>
      </c>
      <c r="AI993" t="str">
        <f t="shared" si="551"/>
        <v>09</v>
      </c>
      <c r="AJ993" s="2" t="str">
        <f t="shared" si="552"/>
        <v>2018 Q3</v>
      </c>
    </row>
    <row r="994" spans="1:36" x14ac:dyDescent="0.25">
      <c r="A994" s="1">
        <v>43362</v>
      </c>
      <c r="B994" s="2">
        <f t="shared" si="525"/>
        <v>2018</v>
      </c>
      <c r="C994" s="2">
        <f t="shared" si="526"/>
        <v>3</v>
      </c>
      <c r="D994" s="2">
        <f t="shared" si="527"/>
        <v>20183</v>
      </c>
      <c r="E994">
        <f t="shared" si="528"/>
        <v>9</v>
      </c>
      <c r="F994">
        <f t="shared" si="529"/>
        <v>201809</v>
      </c>
      <c r="G994">
        <f t="shared" si="530"/>
        <v>262</v>
      </c>
      <c r="H994">
        <f t="shared" si="531"/>
        <v>262</v>
      </c>
      <c r="I994">
        <f t="shared" si="532"/>
        <v>81</v>
      </c>
      <c r="J994">
        <f t="shared" si="533"/>
        <v>12</v>
      </c>
      <c r="K994" s="1">
        <f t="shared" si="534"/>
        <v>43362</v>
      </c>
      <c r="L994" s="1">
        <f t="shared" si="535"/>
        <v>43344</v>
      </c>
      <c r="M994" s="1">
        <f t="shared" si="553"/>
        <v>43373</v>
      </c>
      <c r="N994" s="1">
        <f t="shared" si="536"/>
        <v>43282</v>
      </c>
      <c r="O994" s="1">
        <f t="shared" si="554"/>
        <v>43373</v>
      </c>
      <c r="P994" s="2">
        <f t="shared" si="555"/>
        <v>33</v>
      </c>
      <c r="Q994" s="2">
        <f t="shared" si="556"/>
        <v>11</v>
      </c>
      <c r="R994" s="2">
        <f t="shared" ca="1" si="557"/>
        <v>2018</v>
      </c>
      <c r="S994" s="2">
        <f t="shared" ca="1" si="558"/>
        <v>4</v>
      </c>
      <c r="T994" s="2">
        <f t="shared" ca="1" si="559"/>
        <v>12</v>
      </c>
      <c r="U994" s="2">
        <f t="shared" ca="1" si="537"/>
        <v>344</v>
      </c>
      <c r="V994" s="2">
        <f t="shared" ca="1" si="538"/>
        <v>344</v>
      </c>
      <c r="W994" s="2">
        <f t="shared" ca="1" si="539"/>
        <v>71</v>
      </c>
      <c r="X994" s="2">
        <f t="shared" ca="1" si="540"/>
        <v>12</v>
      </c>
      <c r="Y994" s="2">
        <f t="shared" ca="1" si="541"/>
        <v>36</v>
      </c>
      <c r="Z994" s="2">
        <f t="shared" ca="1" si="542"/>
        <v>0</v>
      </c>
      <c r="AA994" s="2">
        <f t="shared" ca="1" si="543"/>
        <v>-1</v>
      </c>
      <c r="AB994" s="2">
        <f t="shared" ca="1" si="544"/>
        <v>-3</v>
      </c>
      <c r="AC994" s="2" t="str">
        <f t="shared" ca="1" si="545"/>
        <v xml:space="preserve"> Current Quarter</v>
      </c>
      <c r="AD994" s="2" t="str">
        <f t="shared" ca="1" si="546"/>
        <v xml:space="preserve"> Current Month</v>
      </c>
      <c r="AE994" s="2" t="b">
        <f t="shared" ca="1" si="547"/>
        <v>1</v>
      </c>
      <c r="AF994" s="2" t="b">
        <f t="shared" ca="1" si="548"/>
        <v>0</v>
      </c>
      <c r="AG994" s="2" t="str">
        <f t="shared" si="549"/>
        <v>2018</v>
      </c>
      <c r="AH994" s="2" t="str">
        <f t="shared" si="550"/>
        <v>3</v>
      </c>
      <c r="AI994" t="str">
        <f t="shared" si="551"/>
        <v>09</v>
      </c>
      <c r="AJ994" s="2" t="str">
        <f t="shared" si="552"/>
        <v>2018 Q3</v>
      </c>
    </row>
    <row r="995" spans="1:36" x14ac:dyDescent="0.25">
      <c r="A995" s="1">
        <v>43363</v>
      </c>
      <c r="B995" s="2">
        <f t="shared" si="525"/>
        <v>2018</v>
      </c>
      <c r="C995" s="2">
        <f t="shared" si="526"/>
        <v>3</v>
      </c>
      <c r="D995" s="2">
        <f t="shared" si="527"/>
        <v>20183</v>
      </c>
      <c r="E995">
        <f t="shared" si="528"/>
        <v>9</v>
      </c>
      <c r="F995">
        <f t="shared" si="529"/>
        <v>201809</v>
      </c>
      <c r="G995">
        <f t="shared" si="530"/>
        <v>263</v>
      </c>
      <c r="H995">
        <f t="shared" si="531"/>
        <v>263</v>
      </c>
      <c r="I995">
        <f t="shared" si="532"/>
        <v>82</v>
      </c>
      <c r="J995">
        <f t="shared" si="533"/>
        <v>11</v>
      </c>
      <c r="K995" s="1">
        <f t="shared" si="534"/>
        <v>43363</v>
      </c>
      <c r="L995" s="1">
        <f t="shared" si="535"/>
        <v>43344</v>
      </c>
      <c r="M995" s="1">
        <f t="shared" si="553"/>
        <v>43373</v>
      </c>
      <c r="N995" s="1">
        <f t="shared" si="536"/>
        <v>43282</v>
      </c>
      <c r="O995" s="1">
        <f t="shared" si="554"/>
        <v>43373</v>
      </c>
      <c r="P995" s="2">
        <f t="shared" si="555"/>
        <v>33</v>
      </c>
      <c r="Q995" s="2">
        <f t="shared" si="556"/>
        <v>11</v>
      </c>
      <c r="R995" s="2">
        <f t="shared" ca="1" si="557"/>
        <v>2018</v>
      </c>
      <c r="S995" s="2">
        <f t="shared" ca="1" si="558"/>
        <v>4</v>
      </c>
      <c r="T995" s="2">
        <f t="shared" ca="1" si="559"/>
        <v>12</v>
      </c>
      <c r="U995" s="2">
        <f t="shared" ca="1" si="537"/>
        <v>344</v>
      </c>
      <c r="V995" s="2">
        <f t="shared" ca="1" si="538"/>
        <v>344</v>
      </c>
      <c r="W995" s="2">
        <f t="shared" ca="1" si="539"/>
        <v>71</v>
      </c>
      <c r="X995" s="2">
        <f t="shared" ca="1" si="540"/>
        <v>12</v>
      </c>
      <c r="Y995" s="2">
        <f t="shared" ca="1" si="541"/>
        <v>36</v>
      </c>
      <c r="Z995" s="2">
        <f t="shared" ca="1" si="542"/>
        <v>0</v>
      </c>
      <c r="AA995" s="2">
        <f t="shared" ca="1" si="543"/>
        <v>-1</v>
      </c>
      <c r="AB995" s="2">
        <f t="shared" ca="1" si="544"/>
        <v>-3</v>
      </c>
      <c r="AC995" s="2" t="str">
        <f t="shared" ca="1" si="545"/>
        <v xml:space="preserve"> Current Quarter</v>
      </c>
      <c r="AD995" s="2" t="str">
        <f t="shared" ca="1" si="546"/>
        <v xml:space="preserve"> Current Month</v>
      </c>
      <c r="AE995" s="2" t="b">
        <f t="shared" ca="1" si="547"/>
        <v>1</v>
      </c>
      <c r="AF995" s="2" t="b">
        <f t="shared" ca="1" si="548"/>
        <v>0</v>
      </c>
      <c r="AG995" s="2" t="str">
        <f t="shared" si="549"/>
        <v>2018</v>
      </c>
      <c r="AH995" s="2" t="str">
        <f t="shared" si="550"/>
        <v>3</v>
      </c>
      <c r="AI995" t="str">
        <f t="shared" si="551"/>
        <v>09</v>
      </c>
      <c r="AJ995" s="2" t="str">
        <f t="shared" si="552"/>
        <v>2018 Q3</v>
      </c>
    </row>
    <row r="996" spans="1:36" x14ac:dyDescent="0.25">
      <c r="A996" s="1">
        <v>43364</v>
      </c>
      <c r="B996" s="2">
        <f t="shared" si="525"/>
        <v>2018</v>
      </c>
      <c r="C996" s="2">
        <f t="shared" si="526"/>
        <v>3</v>
      </c>
      <c r="D996" s="2">
        <f t="shared" si="527"/>
        <v>20183</v>
      </c>
      <c r="E996">
        <f t="shared" si="528"/>
        <v>9</v>
      </c>
      <c r="F996">
        <f t="shared" si="529"/>
        <v>201809</v>
      </c>
      <c r="G996">
        <f t="shared" si="530"/>
        <v>264</v>
      </c>
      <c r="H996">
        <f t="shared" si="531"/>
        <v>264</v>
      </c>
      <c r="I996">
        <f t="shared" si="532"/>
        <v>83</v>
      </c>
      <c r="J996">
        <f t="shared" si="533"/>
        <v>10</v>
      </c>
      <c r="K996" s="1">
        <f t="shared" si="534"/>
        <v>43364</v>
      </c>
      <c r="L996" s="1">
        <f t="shared" si="535"/>
        <v>43344</v>
      </c>
      <c r="M996" s="1">
        <f t="shared" si="553"/>
        <v>43373</v>
      </c>
      <c r="N996" s="1">
        <f t="shared" si="536"/>
        <v>43282</v>
      </c>
      <c r="O996" s="1">
        <f t="shared" si="554"/>
        <v>43373</v>
      </c>
      <c r="P996" s="2">
        <f t="shared" si="555"/>
        <v>33</v>
      </c>
      <c r="Q996" s="2">
        <f t="shared" si="556"/>
        <v>11</v>
      </c>
      <c r="R996" s="2">
        <f t="shared" ca="1" si="557"/>
        <v>2018</v>
      </c>
      <c r="S996" s="2">
        <f t="shared" ca="1" si="558"/>
        <v>4</v>
      </c>
      <c r="T996" s="2">
        <f t="shared" ca="1" si="559"/>
        <v>12</v>
      </c>
      <c r="U996" s="2">
        <f t="shared" ca="1" si="537"/>
        <v>344</v>
      </c>
      <c r="V996" s="2">
        <f t="shared" ca="1" si="538"/>
        <v>344</v>
      </c>
      <c r="W996" s="2">
        <f t="shared" ca="1" si="539"/>
        <v>71</v>
      </c>
      <c r="X996" s="2">
        <f t="shared" ca="1" si="540"/>
        <v>12</v>
      </c>
      <c r="Y996" s="2">
        <f t="shared" ca="1" si="541"/>
        <v>36</v>
      </c>
      <c r="Z996" s="2">
        <f t="shared" ca="1" si="542"/>
        <v>0</v>
      </c>
      <c r="AA996" s="2">
        <f t="shared" ca="1" si="543"/>
        <v>-1</v>
      </c>
      <c r="AB996" s="2">
        <f t="shared" ca="1" si="544"/>
        <v>-3</v>
      </c>
      <c r="AC996" s="2" t="str">
        <f t="shared" ca="1" si="545"/>
        <v xml:space="preserve"> Current Quarter</v>
      </c>
      <c r="AD996" s="2" t="str">
        <f t="shared" ca="1" si="546"/>
        <v xml:space="preserve"> Current Month</v>
      </c>
      <c r="AE996" s="2" t="b">
        <f t="shared" ca="1" si="547"/>
        <v>1</v>
      </c>
      <c r="AF996" s="2" t="b">
        <f t="shared" ca="1" si="548"/>
        <v>0</v>
      </c>
      <c r="AG996" s="2" t="str">
        <f t="shared" si="549"/>
        <v>2018</v>
      </c>
      <c r="AH996" s="2" t="str">
        <f t="shared" si="550"/>
        <v>3</v>
      </c>
      <c r="AI996" t="str">
        <f t="shared" si="551"/>
        <v>09</v>
      </c>
      <c r="AJ996" s="2" t="str">
        <f t="shared" si="552"/>
        <v>2018 Q3</v>
      </c>
    </row>
    <row r="997" spans="1:36" x14ac:dyDescent="0.25">
      <c r="A997" s="1">
        <v>43365</v>
      </c>
      <c r="B997" s="2">
        <f t="shared" si="525"/>
        <v>2018</v>
      </c>
      <c r="C997" s="2">
        <f t="shared" si="526"/>
        <v>3</v>
      </c>
      <c r="D997" s="2">
        <f t="shared" si="527"/>
        <v>20183</v>
      </c>
      <c r="E997">
        <f t="shared" si="528"/>
        <v>9</v>
      </c>
      <c r="F997">
        <f t="shared" si="529"/>
        <v>201809</v>
      </c>
      <c r="G997">
        <f t="shared" si="530"/>
        <v>265</v>
      </c>
      <c r="H997">
        <f t="shared" si="531"/>
        <v>265</v>
      </c>
      <c r="I997">
        <f t="shared" si="532"/>
        <v>84</v>
      </c>
      <c r="J997">
        <f t="shared" si="533"/>
        <v>9</v>
      </c>
      <c r="K997" s="1">
        <f t="shared" si="534"/>
        <v>43365</v>
      </c>
      <c r="L997" s="1">
        <f t="shared" si="535"/>
        <v>43344</v>
      </c>
      <c r="M997" s="1">
        <f t="shared" si="553"/>
        <v>43373</v>
      </c>
      <c r="N997" s="1">
        <f t="shared" si="536"/>
        <v>43282</v>
      </c>
      <c r="O997" s="1">
        <f t="shared" si="554"/>
        <v>43373</v>
      </c>
      <c r="P997" s="2">
        <f t="shared" si="555"/>
        <v>33</v>
      </c>
      <c r="Q997" s="2">
        <f t="shared" si="556"/>
        <v>11</v>
      </c>
      <c r="R997" s="2">
        <f t="shared" ca="1" si="557"/>
        <v>2018</v>
      </c>
      <c r="S997" s="2">
        <f t="shared" ca="1" si="558"/>
        <v>4</v>
      </c>
      <c r="T997" s="2">
        <f t="shared" ca="1" si="559"/>
        <v>12</v>
      </c>
      <c r="U997" s="2">
        <f t="shared" ca="1" si="537"/>
        <v>344</v>
      </c>
      <c r="V997" s="2">
        <f t="shared" ca="1" si="538"/>
        <v>344</v>
      </c>
      <c r="W997" s="2">
        <f t="shared" ca="1" si="539"/>
        <v>71</v>
      </c>
      <c r="X997" s="2">
        <f t="shared" ca="1" si="540"/>
        <v>12</v>
      </c>
      <c r="Y997" s="2">
        <f t="shared" ca="1" si="541"/>
        <v>36</v>
      </c>
      <c r="Z997" s="2">
        <f t="shared" ca="1" si="542"/>
        <v>0</v>
      </c>
      <c r="AA997" s="2">
        <f t="shared" ca="1" si="543"/>
        <v>-1</v>
      </c>
      <c r="AB997" s="2">
        <f t="shared" ca="1" si="544"/>
        <v>-3</v>
      </c>
      <c r="AC997" s="2" t="str">
        <f t="shared" ca="1" si="545"/>
        <v xml:space="preserve"> Current Quarter</v>
      </c>
      <c r="AD997" s="2" t="str">
        <f t="shared" ca="1" si="546"/>
        <v xml:space="preserve"> Current Month</v>
      </c>
      <c r="AE997" s="2" t="b">
        <f t="shared" ca="1" si="547"/>
        <v>1</v>
      </c>
      <c r="AF997" s="2" t="b">
        <f t="shared" ca="1" si="548"/>
        <v>0</v>
      </c>
      <c r="AG997" s="2" t="str">
        <f t="shared" si="549"/>
        <v>2018</v>
      </c>
      <c r="AH997" s="2" t="str">
        <f t="shared" si="550"/>
        <v>3</v>
      </c>
      <c r="AI997" t="str">
        <f t="shared" si="551"/>
        <v>09</v>
      </c>
      <c r="AJ997" s="2" t="str">
        <f t="shared" si="552"/>
        <v>2018 Q3</v>
      </c>
    </row>
    <row r="998" spans="1:36" x14ac:dyDescent="0.25">
      <c r="A998" s="1">
        <v>43366</v>
      </c>
      <c r="B998" s="2">
        <f t="shared" si="525"/>
        <v>2018</v>
      </c>
      <c r="C998" s="2">
        <f t="shared" si="526"/>
        <v>3</v>
      </c>
      <c r="D998" s="2">
        <f t="shared" si="527"/>
        <v>20183</v>
      </c>
      <c r="E998">
        <f t="shared" si="528"/>
        <v>9</v>
      </c>
      <c r="F998">
        <f t="shared" si="529"/>
        <v>201809</v>
      </c>
      <c r="G998">
        <f t="shared" si="530"/>
        <v>266</v>
      </c>
      <c r="H998">
        <f t="shared" si="531"/>
        <v>266</v>
      </c>
      <c r="I998">
        <f t="shared" si="532"/>
        <v>85</v>
      </c>
      <c r="J998">
        <f t="shared" si="533"/>
        <v>8</v>
      </c>
      <c r="K998" s="1">
        <f t="shared" si="534"/>
        <v>43366</v>
      </c>
      <c r="L998" s="1">
        <f t="shared" si="535"/>
        <v>43344</v>
      </c>
      <c r="M998" s="1">
        <f t="shared" si="553"/>
        <v>43373</v>
      </c>
      <c r="N998" s="1">
        <f t="shared" si="536"/>
        <v>43282</v>
      </c>
      <c r="O998" s="1">
        <f t="shared" si="554"/>
        <v>43373</v>
      </c>
      <c r="P998" s="2">
        <f t="shared" si="555"/>
        <v>33</v>
      </c>
      <c r="Q998" s="2">
        <f t="shared" si="556"/>
        <v>11</v>
      </c>
      <c r="R998" s="2">
        <f t="shared" ca="1" si="557"/>
        <v>2018</v>
      </c>
      <c r="S998" s="2">
        <f t="shared" ca="1" si="558"/>
        <v>4</v>
      </c>
      <c r="T998" s="2">
        <f t="shared" ca="1" si="559"/>
        <v>12</v>
      </c>
      <c r="U998" s="2">
        <f t="shared" ca="1" si="537"/>
        <v>344</v>
      </c>
      <c r="V998" s="2">
        <f t="shared" ca="1" si="538"/>
        <v>344</v>
      </c>
      <c r="W998" s="2">
        <f t="shared" ca="1" si="539"/>
        <v>71</v>
      </c>
      <c r="X998" s="2">
        <f t="shared" ca="1" si="540"/>
        <v>12</v>
      </c>
      <c r="Y998" s="2">
        <f t="shared" ca="1" si="541"/>
        <v>36</v>
      </c>
      <c r="Z998" s="2">
        <f t="shared" ca="1" si="542"/>
        <v>0</v>
      </c>
      <c r="AA998" s="2">
        <f t="shared" ca="1" si="543"/>
        <v>-1</v>
      </c>
      <c r="AB998" s="2">
        <f t="shared" ca="1" si="544"/>
        <v>-3</v>
      </c>
      <c r="AC998" s="2" t="str">
        <f t="shared" ca="1" si="545"/>
        <v xml:space="preserve"> Current Quarter</v>
      </c>
      <c r="AD998" s="2" t="str">
        <f t="shared" ca="1" si="546"/>
        <v xml:space="preserve"> Current Month</v>
      </c>
      <c r="AE998" s="2" t="b">
        <f t="shared" ca="1" si="547"/>
        <v>1</v>
      </c>
      <c r="AF998" s="2" t="b">
        <f t="shared" ca="1" si="548"/>
        <v>0</v>
      </c>
      <c r="AG998" s="2" t="str">
        <f t="shared" si="549"/>
        <v>2018</v>
      </c>
      <c r="AH998" s="2" t="str">
        <f t="shared" si="550"/>
        <v>3</v>
      </c>
      <c r="AI998" t="str">
        <f t="shared" si="551"/>
        <v>09</v>
      </c>
      <c r="AJ998" s="2" t="str">
        <f t="shared" si="552"/>
        <v>2018 Q3</v>
      </c>
    </row>
    <row r="999" spans="1:36" x14ac:dyDescent="0.25">
      <c r="A999" s="1">
        <v>43367</v>
      </c>
      <c r="B999" s="2">
        <f t="shared" si="525"/>
        <v>2018</v>
      </c>
      <c r="C999" s="2">
        <f t="shared" si="526"/>
        <v>3</v>
      </c>
      <c r="D999" s="2">
        <f t="shared" si="527"/>
        <v>20183</v>
      </c>
      <c r="E999">
        <f t="shared" si="528"/>
        <v>9</v>
      </c>
      <c r="F999">
        <f t="shared" si="529"/>
        <v>201809</v>
      </c>
      <c r="G999">
        <f t="shared" si="530"/>
        <v>267</v>
      </c>
      <c r="H999">
        <f t="shared" si="531"/>
        <v>267</v>
      </c>
      <c r="I999">
        <f t="shared" si="532"/>
        <v>86</v>
      </c>
      <c r="J999">
        <f t="shared" si="533"/>
        <v>7</v>
      </c>
      <c r="K999" s="1">
        <f t="shared" si="534"/>
        <v>43367</v>
      </c>
      <c r="L999" s="1">
        <f t="shared" si="535"/>
        <v>43344</v>
      </c>
      <c r="M999" s="1">
        <f t="shared" si="553"/>
        <v>43373</v>
      </c>
      <c r="N999" s="1">
        <f t="shared" si="536"/>
        <v>43282</v>
      </c>
      <c r="O999" s="1">
        <f t="shared" si="554"/>
        <v>43373</v>
      </c>
      <c r="P999" s="2">
        <f t="shared" si="555"/>
        <v>33</v>
      </c>
      <c r="Q999" s="2">
        <f t="shared" si="556"/>
        <v>11</v>
      </c>
      <c r="R999" s="2">
        <f t="shared" ca="1" si="557"/>
        <v>2018</v>
      </c>
      <c r="S999" s="2">
        <f t="shared" ca="1" si="558"/>
        <v>4</v>
      </c>
      <c r="T999" s="2">
        <f t="shared" ca="1" si="559"/>
        <v>12</v>
      </c>
      <c r="U999" s="2">
        <f t="shared" ca="1" si="537"/>
        <v>344</v>
      </c>
      <c r="V999" s="2">
        <f t="shared" ca="1" si="538"/>
        <v>344</v>
      </c>
      <c r="W999" s="2">
        <f t="shared" ca="1" si="539"/>
        <v>71</v>
      </c>
      <c r="X999" s="2">
        <f t="shared" ca="1" si="540"/>
        <v>12</v>
      </c>
      <c r="Y999" s="2">
        <f t="shared" ca="1" si="541"/>
        <v>36</v>
      </c>
      <c r="Z999" s="2">
        <f t="shared" ca="1" si="542"/>
        <v>0</v>
      </c>
      <c r="AA999" s="2">
        <f t="shared" ca="1" si="543"/>
        <v>-1</v>
      </c>
      <c r="AB999" s="2">
        <f t="shared" ca="1" si="544"/>
        <v>-3</v>
      </c>
      <c r="AC999" s="2" t="str">
        <f t="shared" ca="1" si="545"/>
        <v xml:space="preserve"> Current Quarter</v>
      </c>
      <c r="AD999" s="2" t="str">
        <f t="shared" ca="1" si="546"/>
        <v xml:space="preserve"> Current Month</v>
      </c>
      <c r="AE999" s="2" t="b">
        <f t="shared" ca="1" si="547"/>
        <v>1</v>
      </c>
      <c r="AF999" s="2" t="b">
        <f t="shared" ca="1" si="548"/>
        <v>0</v>
      </c>
      <c r="AG999" s="2" t="str">
        <f t="shared" si="549"/>
        <v>2018</v>
      </c>
      <c r="AH999" s="2" t="str">
        <f t="shared" si="550"/>
        <v>3</v>
      </c>
      <c r="AI999" t="str">
        <f t="shared" si="551"/>
        <v>09</v>
      </c>
      <c r="AJ999" s="2" t="str">
        <f t="shared" si="552"/>
        <v>2018 Q3</v>
      </c>
    </row>
    <row r="1000" spans="1:36" x14ac:dyDescent="0.25">
      <c r="A1000" s="1">
        <v>43368</v>
      </c>
      <c r="B1000" s="2">
        <f t="shared" si="525"/>
        <v>2018</v>
      </c>
      <c r="C1000" s="2">
        <f t="shared" si="526"/>
        <v>3</v>
      </c>
      <c r="D1000" s="2">
        <f t="shared" si="527"/>
        <v>20183</v>
      </c>
      <c r="E1000">
        <f t="shared" si="528"/>
        <v>9</v>
      </c>
      <c r="F1000">
        <f t="shared" si="529"/>
        <v>201809</v>
      </c>
      <c r="G1000">
        <f t="shared" si="530"/>
        <v>268</v>
      </c>
      <c r="H1000">
        <f t="shared" si="531"/>
        <v>268</v>
      </c>
      <c r="I1000">
        <f t="shared" si="532"/>
        <v>87</v>
      </c>
      <c r="J1000">
        <f t="shared" si="533"/>
        <v>6</v>
      </c>
      <c r="K1000" s="1">
        <f t="shared" si="534"/>
        <v>43368</v>
      </c>
      <c r="L1000" s="1">
        <f t="shared" si="535"/>
        <v>43344</v>
      </c>
      <c r="M1000" s="1">
        <f t="shared" si="553"/>
        <v>43373</v>
      </c>
      <c r="N1000" s="1">
        <f t="shared" si="536"/>
        <v>43282</v>
      </c>
      <c r="O1000" s="1">
        <f t="shared" si="554"/>
        <v>43373</v>
      </c>
      <c r="P1000" s="2">
        <f t="shared" si="555"/>
        <v>33</v>
      </c>
      <c r="Q1000" s="2">
        <f t="shared" si="556"/>
        <v>11</v>
      </c>
      <c r="R1000" s="2">
        <f t="shared" ca="1" si="557"/>
        <v>2018</v>
      </c>
      <c r="S1000" s="2">
        <f t="shared" ca="1" si="558"/>
        <v>4</v>
      </c>
      <c r="T1000" s="2">
        <f t="shared" ca="1" si="559"/>
        <v>12</v>
      </c>
      <c r="U1000" s="2">
        <f t="shared" ca="1" si="537"/>
        <v>344</v>
      </c>
      <c r="V1000" s="2">
        <f t="shared" ca="1" si="538"/>
        <v>344</v>
      </c>
      <c r="W1000" s="2">
        <f t="shared" ca="1" si="539"/>
        <v>71</v>
      </c>
      <c r="X1000" s="2">
        <f t="shared" ca="1" si="540"/>
        <v>12</v>
      </c>
      <c r="Y1000" s="2">
        <f t="shared" ca="1" si="541"/>
        <v>36</v>
      </c>
      <c r="Z1000" s="2">
        <f t="shared" ca="1" si="542"/>
        <v>0</v>
      </c>
      <c r="AA1000" s="2">
        <f t="shared" ca="1" si="543"/>
        <v>-1</v>
      </c>
      <c r="AB1000" s="2">
        <f t="shared" ca="1" si="544"/>
        <v>-3</v>
      </c>
      <c r="AC1000" s="2" t="str">
        <f t="shared" ca="1" si="545"/>
        <v xml:space="preserve"> Current Quarter</v>
      </c>
      <c r="AD1000" s="2" t="str">
        <f t="shared" ca="1" si="546"/>
        <v xml:space="preserve"> Current Month</v>
      </c>
      <c r="AE1000" s="2" t="b">
        <f t="shared" ca="1" si="547"/>
        <v>1</v>
      </c>
      <c r="AF1000" s="2" t="b">
        <f t="shared" ca="1" si="548"/>
        <v>0</v>
      </c>
      <c r="AG1000" s="2" t="str">
        <f t="shared" si="549"/>
        <v>2018</v>
      </c>
      <c r="AH1000" s="2" t="str">
        <f t="shared" si="550"/>
        <v>3</v>
      </c>
      <c r="AI1000" t="str">
        <f t="shared" si="551"/>
        <v>09</v>
      </c>
      <c r="AJ1000" s="2" t="str">
        <f t="shared" si="552"/>
        <v>2018 Q3</v>
      </c>
    </row>
    <row r="1001" spans="1:36" x14ac:dyDescent="0.25">
      <c r="A1001" s="1">
        <v>43369</v>
      </c>
      <c r="B1001" s="2">
        <f t="shared" si="525"/>
        <v>2018</v>
      </c>
      <c r="C1001" s="2">
        <f t="shared" si="526"/>
        <v>3</v>
      </c>
      <c r="D1001" s="2">
        <f t="shared" si="527"/>
        <v>20183</v>
      </c>
      <c r="E1001">
        <f t="shared" si="528"/>
        <v>9</v>
      </c>
      <c r="F1001">
        <f t="shared" si="529"/>
        <v>201809</v>
      </c>
      <c r="G1001">
        <f t="shared" si="530"/>
        <v>269</v>
      </c>
      <c r="H1001">
        <f t="shared" si="531"/>
        <v>269</v>
      </c>
      <c r="I1001">
        <f t="shared" si="532"/>
        <v>88</v>
      </c>
      <c r="J1001">
        <f t="shared" si="533"/>
        <v>5</v>
      </c>
      <c r="K1001" s="1">
        <f t="shared" si="534"/>
        <v>43369</v>
      </c>
      <c r="L1001" s="1">
        <f t="shared" si="535"/>
        <v>43344</v>
      </c>
      <c r="M1001" s="1">
        <f t="shared" si="553"/>
        <v>43373</v>
      </c>
      <c r="N1001" s="1">
        <f t="shared" si="536"/>
        <v>43282</v>
      </c>
      <c r="O1001" s="1">
        <f t="shared" si="554"/>
        <v>43373</v>
      </c>
      <c r="P1001" s="2">
        <f t="shared" si="555"/>
        <v>33</v>
      </c>
      <c r="Q1001" s="2">
        <f t="shared" si="556"/>
        <v>11</v>
      </c>
      <c r="R1001" s="2">
        <f t="shared" ca="1" si="557"/>
        <v>2018</v>
      </c>
      <c r="S1001" s="2">
        <f t="shared" ca="1" si="558"/>
        <v>4</v>
      </c>
      <c r="T1001" s="2">
        <f t="shared" ca="1" si="559"/>
        <v>12</v>
      </c>
      <c r="U1001" s="2">
        <f t="shared" ca="1" si="537"/>
        <v>344</v>
      </c>
      <c r="V1001" s="2">
        <f t="shared" ca="1" si="538"/>
        <v>344</v>
      </c>
      <c r="W1001" s="2">
        <f t="shared" ca="1" si="539"/>
        <v>71</v>
      </c>
      <c r="X1001" s="2">
        <f t="shared" ca="1" si="540"/>
        <v>12</v>
      </c>
      <c r="Y1001" s="2">
        <f t="shared" ca="1" si="541"/>
        <v>36</v>
      </c>
      <c r="Z1001" s="2">
        <f t="shared" ca="1" si="542"/>
        <v>0</v>
      </c>
      <c r="AA1001" s="2">
        <f t="shared" ca="1" si="543"/>
        <v>-1</v>
      </c>
      <c r="AB1001" s="2">
        <f t="shared" ca="1" si="544"/>
        <v>-3</v>
      </c>
      <c r="AC1001" s="2" t="str">
        <f t="shared" ca="1" si="545"/>
        <v xml:space="preserve"> Current Quarter</v>
      </c>
      <c r="AD1001" s="2" t="str">
        <f t="shared" ca="1" si="546"/>
        <v xml:space="preserve"> Current Month</v>
      </c>
      <c r="AE1001" s="2" t="b">
        <f t="shared" ca="1" si="547"/>
        <v>1</v>
      </c>
      <c r="AF1001" s="2" t="b">
        <f t="shared" ca="1" si="548"/>
        <v>0</v>
      </c>
      <c r="AG1001" s="2" t="str">
        <f t="shared" si="549"/>
        <v>2018</v>
      </c>
      <c r="AH1001" s="2" t="str">
        <f t="shared" si="550"/>
        <v>3</v>
      </c>
      <c r="AI1001" t="str">
        <f t="shared" si="551"/>
        <v>09</v>
      </c>
      <c r="AJ1001" s="2" t="str">
        <f t="shared" si="552"/>
        <v>2018 Q3</v>
      </c>
    </row>
    <row r="1002" spans="1:36" x14ac:dyDescent="0.25">
      <c r="A1002" s="1">
        <v>43370</v>
      </c>
      <c r="B1002" s="2">
        <f t="shared" ref="B1002:B1065" si="560">YEAR(A1002)</f>
        <v>2018</v>
      </c>
      <c r="C1002" s="2">
        <f t="shared" ref="C1002:C1065" si="561">ROUNDUP(E1002/3, 0)</f>
        <v>3</v>
      </c>
      <c r="D1002" s="2">
        <f t="shared" si="527"/>
        <v>20183</v>
      </c>
      <c r="E1002">
        <f t="shared" si="528"/>
        <v>9</v>
      </c>
      <c r="F1002">
        <f t="shared" si="529"/>
        <v>201809</v>
      </c>
      <c r="G1002">
        <f t="shared" si="530"/>
        <v>270</v>
      </c>
      <c r="H1002">
        <f t="shared" si="531"/>
        <v>270</v>
      </c>
      <c r="I1002">
        <f t="shared" si="532"/>
        <v>89</v>
      </c>
      <c r="J1002">
        <f t="shared" si="533"/>
        <v>4</v>
      </c>
      <c r="K1002" s="1">
        <f t="shared" si="534"/>
        <v>43370</v>
      </c>
      <c r="L1002" s="1">
        <f t="shared" si="535"/>
        <v>43344</v>
      </c>
      <c r="M1002" s="1">
        <f t="shared" si="553"/>
        <v>43373</v>
      </c>
      <c r="N1002" s="1">
        <f t="shared" si="536"/>
        <v>43282</v>
      </c>
      <c r="O1002" s="1">
        <f t="shared" si="554"/>
        <v>43373</v>
      </c>
      <c r="P1002" s="2">
        <f t="shared" si="555"/>
        <v>33</v>
      </c>
      <c r="Q1002" s="2">
        <f t="shared" si="556"/>
        <v>11</v>
      </c>
      <c r="R1002" s="2">
        <f t="shared" ca="1" si="557"/>
        <v>2018</v>
      </c>
      <c r="S1002" s="2">
        <f t="shared" ca="1" si="558"/>
        <v>4</v>
      </c>
      <c r="T1002" s="2">
        <f t="shared" ca="1" si="559"/>
        <v>12</v>
      </c>
      <c r="U1002" s="2">
        <f t="shared" ca="1" si="537"/>
        <v>344</v>
      </c>
      <c r="V1002" s="2">
        <f t="shared" ca="1" si="538"/>
        <v>344</v>
      </c>
      <c r="W1002" s="2">
        <f t="shared" ca="1" si="539"/>
        <v>71</v>
      </c>
      <c r="X1002" s="2">
        <f t="shared" ca="1" si="540"/>
        <v>12</v>
      </c>
      <c r="Y1002" s="2">
        <f t="shared" ca="1" si="541"/>
        <v>36</v>
      </c>
      <c r="Z1002" s="2">
        <f t="shared" ca="1" si="542"/>
        <v>0</v>
      </c>
      <c r="AA1002" s="2">
        <f t="shared" ca="1" si="543"/>
        <v>-1</v>
      </c>
      <c r="AB1002" s="2">
        <f t="shared" ca="1" si="544"/>
        <v>-3</v>
      </c>
      <c r="AC1002" s="2" t="str">
        <f t="shared" ca="1" si="545"/>
        <v xml:space="preserve"> Current Quarter</v>
      </c>
      <c r="AD1002" s="2" t="str">
        <f t="shared" ca="1" si="546"/>
        <v xml:space="preserve"> Current Month</v>
      </c>
      <c r="AE1002" s="2" t="b">
        <f t="shared" ca="1" si="547"/>
        <v>1</v>
      </c>
      <c r="AF1002" s="2" t="b">
        <f t="shared" ca="1" si="548"/>
        <v>0</v>
      </c>
      <c r="AG1002" s="2" t="str">
        <f t="shared" si="549"/>
        <v>2018</v>
      </c>
      <c r="AH1002" s="2" t="str">
        <f t="shared" si="550"/>
        <v>3</v>
      </c>
      <c r="AI1002" t="str">
        <f t="shared" si="551"/>
        <v>09</v>
      </c>
      <c r="AJ1002" s="2" t="str">
        <f t="shared" si="552"/>
        <v>2018 Q3</v>
      </c>
    </row>
    <row r="1003" spans="1:36" x14ac:dyDescent="0.25">
      <c r="A1003" s="1">
        <v>43371</v>
      </c>
      <c r="B1003" s="2">
        <f t="shared" si="560"/>
        <v>2018</v>
      </c>
      <c r="C1003" s="2">
        <f t="shared" si="561"/>
        <v>3</v>
      </c>
      <c r="D1003" s="2">
        <f t="shared" si="527"/>
        <v>20183</v>
      </c>
      <c r="E1003">
        <f t="shared" si="528"/>
        <v>9</v>
      </c>
      <c r="F1003">
        <f t="shared" si="529"/>
        <v>201809</v>
      </c>
      <c r="G1003">
        <f t="shared" si="530"/>
        <v>271</v>
      </c>
      <c r="H1003">
        <f t="shared" si="531"/>
        <v>271</v>
      </c>
      <c r="I1003">
        <f t="shared" si="532"/>
        <v>90</v>
      </c>
      <c r="J1003">
        <f t="shared" si="533"/>
        <v>3</v>
      </c>
      <c r="K1003" s="1">
        <f t="shared" si="534"/>
        <v>43371</v>
      </c>
      <c r="L1003" s="1">
        <f t="shared" si="535"/>
        <v>43344</v>
      </c>
      <c r="M1003" s="1">
        <f t="shared" si="553"/>
        <v>43373</v>
      </c>
      <c r="N1003" s="1">
        <f t="shared" si="536"/>
        <v>43282</v>
      </c>
      <c r="O1003" s="1">
        <f t="shared" si="554"/>
        <v>43373</v>
      </c>
      <c r="P1003" s="2">
        <f t="shared" si="555"/>
        <v>33</v>
      </c>
      <c r="Q1003" s="2">
        <f t="shared" si="556"/>
        <v>11</v>
      </c>
      <c r="R1003" s="2">
        <f t="shared" ca="1" si="557"/>
        <v>2018</v>
      </c>
      <c r="S1003" s="2">
        <f t="shared" ca="1" si="558"/>
        <v>4</v>
      </c>
      <c r="T1003" s="2">
        <f t="shared" ca="1" si="559"/>
        <v>12</v>
      </c>
      <c r="U1003" s="2">
        <f t="shared" ca="1" si="537"/>
        <v>344</v>
      </c>
      <c r="V1003" s="2">
        <f t="shared" ca="1" si="538"/>
        <v>344</v>
      </c>
      <c r="W1003" s="2">
        <f t="shared" ca="1" si="539"/>
        <v>71</v>
      </c>
      <c r="X1003" s="2">
        <f t="shared" ca="1" si="540"/>
        <v>12</v>
      </c>
      <c r="Y1003" s="2">
        <f t="shared" ca="1" si="541"/>
        <v>36</v>
      </c>
      <c r="Z1003" s="2">
        <f t="shared" ca="1" si="542"/>
        <v>0</v>
      </c>
      <c r="AA1003" s="2">
        <f t="shared" ca="1" si="543"/>
        <v>-1</v>
      </c>
      <c r="AB1003" s="2">
        <f t="shared" ca="1" si="544"/>
        <v>-3</v>
      </c>
      <c r="AC1003" s="2" t="str">
        <f t="shared" ca="1" si="545"/>
        <v xml:space="preserve"> Current Quarter</v>
      </c>
      <c r="AD1003" s="2" t="str">
        <f t="shared" ca="1" si="546"/>
        <v xml:space="preserve"> Current Month</v>
      </c>
      <c r="AE1003" s="2" t="b">
        <f t="shared" ca="1" si="547"/>
        <v>1</v>
      </c>
      <c r="AF1003" s="2" t="b">
        <f t="shared" ca="1" si="548"/>
        <v>0</v>
      </c>
      <c r="AG1003" s="2" t="str">
        <f t="shared" si="549"/>
        <v>2018</v>
      </c>
      <c r="AH1003" s="2" t="str">
        <f t="shared" si="550"/>
        <v>3</v>
      </c>
      <c r="AI1003" t="str">
        <f t="shared" si="551"/>
        <v>09</v>
      </c>
      <c r="AJ1003" s="2" t="str">
        <f t="shared" si="552"/>
        <v>2018 Q3</v>
      </c>
    </row>
    <row r="1004" spans="1:36" x14ac:dyDescent="0.25">
      <c r="A1004" s="1">
        <v>43372</v>
      </c>
      <c r="B1004" s="2">
        <f t="shared" si="560"/>
        <v>2018</v>
      </c>
      <c r="C1004" s="2">
        <f t="shared" si="561"/>
        <v>3</v>
      </c>
      <c r="D1004" s="2">
        <f t="shared" si="527"/>
        <v>20183</v>
      </c>
      <c r="E1004">
        <f t="shared" si="528"/>
        <v>9</v>
      </c>
      <c r="F1004">
        <f t="shared" si="529"/>
        <v>201809</v>
      </c>
      <c r="G1004">
        <f t="shared" si="530"/>
        <v>272</v>
      </c>
      <c r="H1004">
        <f t="shared" si="531"/>
        <v>272</v>
      </c>
      <c r="I1004">
        <f t="shared" si="532"/>
        <v>91</v>
      </c>
      <c r="J1004">
        <f t="shared" si="533"/>
        <v>2</v>
      </c>
      <c r="K1004" s="1">
        <f t="shared" si="534"/>
        <v>43372</v>
      </c>
      <c r="L1004" s="1">
        <f t="shared" si="535"/>
        <v>43344</v>
      </c>
      <c r="M1004" s="1">
        <f t="shared" si="553"/>
        <v>43373</v>
      </c>
      <c r="N1004" s="1">
        <f t="shared" si="536"/>
        <v>43282</v>
      </c>
      <c r="O1004" s="1">
        <f t="shared" si="554"/>
        <v>43373</v>
      </c>
      <c r="P1004" s="2">
        <f t="shared" si="555"/>
        <v>33</v>
      </c>
      <c r="Q1004" s="2">
        <f t="shared" si="556"/>
        <v>11</v>
      </c>
      <c r="R1004" s="2">
        <f t="shared" ca="1" si="557"/>
        <v>2018</v>
      </c>
      <c r="S1004" s="2">
        <f t="shared" ca="1" si="558"/>
        <v>4</v>
      </c>
      <c r="T1004" s="2">
        <f t="shared" ca="1" si="559"/>
        <v>12</v>
      </c>
      <c r="U1004" s="2">
        <f t="shared" ca="1" si="537"/>
        <v>344</v>
      </c>
      <c r="V1004" s="2">
        <f t="shared" ca="1" si="538"/>
        <v>344</v>
      </c>
      <c r="W1004" s="2">
        <f t="shared" ca="1" si="539"/>
        <v>71</v>
      </c>
      <c r="X1004" s="2">
        <f t="shared" ca="1" si="540"/>
        <v>12</v>
      </c>
      <c r="Y1004" s="2">
        <f t="shared" ca="1" si="541"/>
        <v>36</v>
      </c>
      <c r="Z1004" s="2">
        <f t="shared" ca="1" si="542"/>
        <v>0</v>
      </c>
      <c r="AA1004" s="2">
        <f t="shared" ca="1" si="543"/>
        <v>-1</v>
      </c>
      <c r="AB1004" s="2">
        <f t="shared" ca="1" si="544"/>
        <v>-3</v>
      </c>
      <c r="AC1004" s="2" t="str">
        <f t="shared" ca="1" si="545"/>
        <v xml:space="preserve"> Current Quarter</v>
      </c>
      <c r="AD1004" s="2" t="str">
        <f t="shared" ca="1" si="546"/>
        <v xml:space="preserve"> Current Month</v>
      </c>
      <c r="AE1004" s="2" t="b">
        <f t="shared" ca="1" si="547"/>
        <v>1</v>
      </c>
      <c r="AF1004" s="2" t="b">
        <f t="shared" ca="1" si="548"/>
        <v>0</v>
      </c>
      <c r="AG1004" s="2" t="str">
        <f t="shared" si="549"/>
        <v>2018</v>
      </c>
      <c r="AH1004" s="2" t="str">
        <f t="shared" si="550"/>
        <v>3</v>
      </c>
      <c r="AI1004" t="str">
        <f t="shared" si="551"/>
        <v>09</v>
      </c>
      <c r="AJ1004" s="2" t="str">
        <f t="shared" si="552"/>
        <v>2018 Q3</v>
      </c>
    </row>
    <row r="1005" spans="1:36" x14ac:dyDescent="0.25">
      <c r="A1005" s="1">
        <v>43373</v>
      </c>
      <c r="B1005" s="2">
        <f t="shared" si="560"/>
        <v>2018</v>
      </c>
      <c r="C1005" s="2">
        <f t="shared" si="561"/>
        <v>3</v>
      </c>
      <c r="D1005" s="2">
        <f t="shared" si="527"/>
        <v>20183</v>
      </c>
      <c r="E1005">
        <f t="shared" si="528"/>
        <v>9</v>
      </c>
      <c r="F1005">
        <f t="shared" si="529"/>
        <v>201809</v>
      </c>
      <c r="G1005">
        <f t="shared" si="530"/>
        <v>273</v>
      </c>
      <c r="H1005">
        <f t="shared" si="531"/>
        <v>273</v>
      </c>
      <c r="I1005">
        <f t="shared" si="532"/>
        <v>92</v>
      </c>
      <c r="J1005">
        <f t="shared" si="533"/>
        <v>1</v>
      </c>
      <c r="K1005" s="1">
        <f t="shared" si="534"/>
        <v>43373</v>
      </c>
      <c r="L1005" s="1">
        <f t="shared" si="535"/>
        <v>43344</v>
      </c>
      <c r="M1005" s="1">
        <f t="shared" si="553"/>
        <v>43373</v>
      </c>
      <c r="N1005" s="1">
        <f t="shared" si="536"/>
        <v>43282</v>
      </c>
      <c r="O1005" s="1">
        <f t="shared" si="554"/>
        <v>43373</v>
      </c>
      <c r="P1005" s="2">
        <f t="shared" si="555"/>
        <v>33</v>
      </c>
      <c r="Q1005" s="2">
        <f t="shared" si="556"/>
        <v>11</v>
      </c>
      <c r="R1005" s="2">
        <f t="shared" ca="1" si="557"/>
        <v>2018</v>
      </c>
      <c r="S1005" s="2">
        <f t="shared" ca="1" si="558"/>
        <v>4</v>
      </c>
      <c r="T1005" s="2">
        <f t="shared" ca="1" si="559"/>
        <v>12</v>
      </c>
      <c r="U1005" s="2">
        <f t="shared" ca="1" si="537"/>
        <v>344</v>
      </c>
      <c r="V1005" s="2">
        <f t="shared" ca="1" si="538"/>
        <v>344</v>
      </c>
      <c r="W1005" s="2">
        <f t="shared" ca="1" si="539"/>
        <v>71</v>
      </c>
      <c r="X1005" s="2">
        <f t="shared" ca="1" si="540"/>
        <v>12</v>
      </c>
      <c r="Y1005" s="2">
        <f t="shared" ca="1" si="541"/>
        <v>36</v>
      </c>
      <c r="Z1005" s="2">
        <f t="shared" ca="1" si="542"/>
        <v>0</v>
      </c>
      <c r="AA1005" s="2">
        <f t="shared" ca="1" si="543"/>
        <v>-1</v>
      </c>
      <c r="AB1005" s="2">
        <f t="shared" ca="1" si="544"/>
        <v>-3</v>
      </c>
      <c r="AC1005" s="2" t="str">
        <f t="shared" ca="1" si="545"/>
        <v xml:space="preserve"> Current Quarter</v>
      </c>
      <c r="AD1005" s="2" t="str">
        <f t="shared" ca="1" si="546"/>
        <v xml:space="preserve"> Current Month</v>
      </c>
      <c r="AE1005" s="2" t="b">
        <f t="shared" ca="1" si="547"/>
        <v>1</v>
      </c>
      <c r="AF1005" s="2" t="b">
        <f t="shared" ca="1" si="548"/>
        <v>0</v>
      </c>
      <c r="AG1005" s="2" t="str">
        <f t="shared" si="549"/>
        <v>2018</v>
      </c>
      <c r="AH1005" s="2" t="str">
        <f t="shared" si="550"/>
        <v>3</v>
      </c>
      <c r="AI1005" t="str">
        <f t="shared" si="551"/>
        <v>09</v>
      </c>
      <c r="AJ1005" s="2" t="str">
        <f t="shared" si="552"/>
        <v>2018 Q3</v>
      </c>
    </row>
    <row r="1006" spans="1:36" x14ac:dyDescent="0.25">
      <c r="A1006" s="1">
        <v>43374</v>
      </c>
      <c r="B1006" s="2">
        <f t="shared" si="560"/>
        <v>2018</v>
      </c>
      <c r="C1006" s="2">
        <f t="shared" si="561"/>
        <v>4</v>
      </c>
      <c r="D1006" s="2">
        <f t="shared" si="527"/>
        <v>20184</v>
      </c>
      <c r="E1006">
        <f t="shared" si="528"/>
        <v>10</v>
      </c>
      <c r="F1006">
        <f t="shared" si="529"/>
        <v>201810</v>
      </c>
      <c r="G1006">
        <f t="shared" si="530"/>
        <v>274</v>
      </c>
      <c r="H1006">
        <f t="shared" si="531"/>
        <v>274</v>
      </c>
      <c r="I1006">
        <f t="shared" si="532"/>
        <v>1</v>
      </c>
      <c r="J1006">
        <f t="shared" si="533"/>
        <v>92</v>
      </c>
      <c r="K1006" s="1">
        <f t="shared" si="534"/>
        <v>43374</v>
      </c>
      <c r="L1006" s="1">
        <f t="shared" si="535"/>
        <v>43374</v>
      </c>
      <c r="M1006" s="1">
        <f t="shared" si="553"/>
        <v>43404</v>
      </c>
      <c r="N1006" s="1">
        <f t="shared" si="536"/>
        <v>43374</v>
      </c>
      <c r="O1006" s="1">
        <f t="shared" si="554"/>
        <v>43465</v>
      </c>
      <c r="P1006" s="2">
        <f t="shared" si="555"/>
        <v>34</v>
      </c>
      <c r="Q1006" s="2">
        <f t="shared" si="556"/>
        <v>12</v>
      </c>
      <c r="R1006" s="2">
        <f t="shared" ca="1" si="557"/>
        <v>2018</v>
      </c>
      <c r="S1006" s="2">
        <f t="shared" ca="1" si="558"/>
        <v>4</v>
      </c>
      <c r="T1006" s="2">
        <f t="shared" ca="1" si="559"/>
        <v>12</v>
      </c>
      <c r="U1006" s="2">
        <f t="shared" ca="1" si="537"/>
        <v>344</v>
      </c>
      <c r="V1006" s="2">
        <f t="shared" ca="1" si="538"/>
        <v>344</v>
      </c>
      <c r="W1006" s="2">
        <f t="shared" ca="1" si="539"/>
        <v>71</v>
      </c>
      <c r="X1006" s="2">
        <f t="shared" ca="1" si="540"/>
        <v>12</v>
      </c>
      <c r="Y1006" s="2">
        <f t="shared" ca="1" si="541"/>
        <v>36</v>
      </c>
      <c r="Z1006" s="2">
        <f t="shared" ca="1" si="542"/>
        <v>0</v>
      </c>
      <c r="AA1006" s="2">
        <f t="shared" ca="1" si="543"/>
        <v>0</v>
      </c>
      <c r="AB1006" s="2">
        <f t="shared" ca="1" si="544"/>
        <v>-2</v>
      </c>
      <c r="AC1006" s="2" t="str">
        <f t="shared" ca="1" si="545"/>
        <v xml:space="preserve"> Current Quarter</v>
      </c>
      <c r="AD1006" s="2" t="str">
        <f t="shared" ca="1" si="546"/>
        <v xml:space="preserve"> Current Month</v>
      </c>
      <c r="AE1006" s="2" t="b">
        <f t="shared" ca="1" si="547"/>
        <v>1</v>
      </c>
      <c r="AF1006" s="2" t="b">
        <f t="shared" ca="1" si="548"/>
        <v>1</v>
      </c>
      <c r="AG1006" s="2" t="str">
        <f t="shared" si="549"/>
        <v>2018</v>
      </c>
      <c r="AH1006" s="2" t="str">
        <f t="shared" si="550"/>
        <v>4</v>
      </c>
      <c r="AI1006" t="str">
        <f t="shared" si="551"/>
        <v>10</v>
      </c>
      <c r="AJ1006" s="2" t="str">
        <f t="shared" si="552"/>
        <v>2018 Q4</v>
      </c>
    </row>
    <row r="1007" spans="1:36" x14ac:dyDescent="0.25">
      <c r="A1007" s="1">
        <v>43375</v>
      </c>
      <c r="B1007" s="2">
        <f t="shared" si="560"/>
        <v>2018</v>
      </c>
      <c r="C1007" s="2">
        <f t="shared" si="561"/>
        <v>4</v>
      </c>
      <c r="D1007" s="2">
        <f t="shared" si="527"/>
        <v>20184</v>
      </c>
      <c r="E1007">
        <f t="shared" si="528"/>
        <v>10</v>
      </c>
      <c r="F1007">
        <f t="shared" si="529"/>
        <v>201810</v>
      </c>
      <c r="G1007">
        <f t="shared" si="530"/>
        <v>275</v>
      </c>
      <c r="H1007">
        <f t="shared" si="531"/>
        <v>275</v>
      </c>
      <c r="I1007">
        <f t="shared" si="532"/>
        <v>2</v>
      </c>
      <c r="J1007">
        <f t="shared" si="533"/>
        <v>91</v>
      </c>
      <c r="K1007" s="1">
        <f t="shared" si="534"/>
        <v>43375</v>
      </c>
      <c r="L1007" s="1">
        <f t="shared" si="535"/>
        <v>43374</v>
      </c>
      <c r="M1007" s="1">
        <f t="shared" si="553"/>
        <v>43404</v>
      </c>
      <c r="N1007" s="1">
        <f t="shared" si="536"/>
        <v>43374</v>
      </c>
      <c r="O1007" s="1">
        <f t="shared" si="554"/>
        <v>43465</v>
      </c>
      <c r="P1007" s="2">
        <f t="shared" si="555"/>
        <v>34</v>
      </c>
      <c r="Q1007" s="2">
        <f t="shared" si="556"/>
        <v>12</v>
      </c>
      <c r="R1007" s="2">
        <f t="shared" ca="1" si="557"/>
        <v>2018</v>
      </c>
      <c r="S1007" s="2">
        <f t="shared" ca="1" si="558"/>
        <v>4</v>
      </c>
      <c r="T1007" s="2">
        <f t="shared" ca="1" si="559"/>
        <v>12</v>
      </c>
      <c r="U1007" s="2">
        <f t="shared" ca="1" si="537"/>
        <v>344</v>
      </c>
      <c r="V1007" s="2">
        <f t="shared" ca="1" si="538"/>
        <v>344</v>
      </c>
      <c r="W1007" s="2">
        <f t="shared" ca="1" si="539"/>
        <v>71</v>
      </c>
      <c r="X1007" s="2">
        <f t="shared" ca="1" si="540"/>
        <v>12</v>
      </c>
      <c r="Y1007" s="2">
        <f t="shared" ca="1" si="541"/>
        <v>36</v>
      </c>
      <c r="Z1007" s="2">
        <f t="shared" ca="1" si="542"/>
        <v>0</v>
      </c>
      <c r="AA1007" s="2">
        <f t="shared" ca="1" si="543"/>
        <v>0</v>
      </c>
      <c r="AB1007" s="2">
        <f t="shared" ca="1" si="544"/>
        <v>-2</v>
      </c>
      <c r="AC1007" s="2" t="str">
        <f t="shared" ca="1" si="545"/>
        <v xml:space="preserve"> Current Quarter</v>
      </c>
      <c r="AD1007" s="2" t="str">
        <f t="shared" ca="1" si="546"/>
        <v xml:space="preserve"> Current Month</v>
      </c>
      <c r="AE1007" s="2" t="b">
        <f t="shared" ca="1" si="547"/>
        <v>1</v>
      </c>
      <c r="AF1007" s="2" t="b">
        <f t="shared" ca="1" si="548"/>
        <v>1</v>
      </c>
      <c r="AG1007" s="2" t="str">
        <f t="shared" si="549"/>
        <v>2018</v>
      </c>
      <c r="AH1007" s="2" t="str">
        <f t="shared" si="550"/>
        <v>4</v>
      </c>
      <c r="AI1007" t="str">
        <f t="shared" si="551"/>
        <v>10</v>
      </c>
      <c r="AJ1007" s="2" t="str">
        <f t="shared" si="552"/>
        <v>2018 Q4</v>
      </c>
    </row>
    <row r="1008" spans="1:36" x14ac:dyDescent="0.25">
      <c r="A1008" s="1">
        <v>43376</v>
      </c>
      <c r="B1008" s="2">
        <f t="shared" si="560"/>
        <v>2018</v>
      </c>
      <c r="C1008" s="2">
        <f t="shared" si="561"/>
        <v>4</v>
      </c>
      <c r="D1008" s="2">
        <f t="shared" si="527"/>
        <v>20184</v>
      </c>
      <c r="E1008">
        <f t="shared" si="528"/>
        <v>10</v>
      </c>
      <c r="F1008">
        <f t="shared" si="529"/>
        <v>201810</v>
      </c>
      <c r="G1008">
        <f t="shared" si="530"/>
        <v>276</v>
      </c>
      <c r="H1008">
        <f t="shared" si="531"/>
        <v>276</v>
      </c>
      <c r="I1008">
        <f t="shared" si="532"/>
        <v>3</v>
      </c>
      <c r="J1008">
        <f t="shared" si="533"/>
        <v>90</v>
      </c>
      <c r="K1008" s="1">
        <f t="shared" si="534"/>
        <v>43376</v>
      </c>
      <c r="L1008" s="1">
        <f t="shared" si="535"/>
        <v>43374</v>
      </c>
      <c r="M1008" s="1">
        <f t="shared" si="553"/>
        <v>43404</v>
      </c>
      <c r="N1008" s="1">
        <f t="shared" si="536"/>
        <v>43374</v>
      </c>
      <c r="O1008" s="1">
        <f t="shared" si="554"/>
        <v>43465</v>
      </c>
      <c r="P1008" s="2">
        <f t="shared" si="555"/>
        <v>34</v>
      </c>
      <c r="Q1008" s="2">
        <f t="shared" si="556"/>
        <v>12</v>
      </c>
      <c r="R1008" s="2">
        <f t="shared" ca="1" si="557"/>
        <v>2018</v>
      </c>
      <c r="S1008" s="2">
        <f t="shared" ca="1" si="558"/>
        <v>4</v>
      </c>
      <c r="T1008" s="2">
        <f t="shared" ca="1" si="559"/>
        <v>12</v>
      </c>
      <c r="U1008" s="2">
        <f t="shared" ca="1" si="537"/>
        <v>344</v>
      </c>
      <c r="V1008" s="2">
        <f t="shared" ca="1" si="538"/>
        <v>344</v>
      </c>
      <c r="W1008" s="2">
        <f t="shared" ca="1" si="539"/>
        <v>71</v>
      </c>
      <c r="X1008" s="2">
        <f t="shared" ca="1" si="540"/>
        <v>12</v>
      </c>
      <c r="Y1008" s="2">
        <f t="shared" ca="1" si="541"/>
        <v>36</v>
      </c>
      <c r="Z1008" s="2">
        <f t="shared" ca="1" si="542"/>
        <v>0</v>
      </c>
      <c r="AA1008" s="2">
        <f t="shared" ca="1" si="543"/>
        <v>0</v>
      </c>
      <c r="AB1008" s="2">
        <f t="shared" ca="1" si="544"/>
        <v>-2</v>
      </c>
      <c r="AC1008" s="2" t="str">
        <f t="shared" ca="1" si="545"/>
        <v xml:space="preserve"> Current Quarter</v>
      </c>
      <c r="AD1008" s="2" t="str">
        <f t="shared" ca="1" si="546"/>
        <v xml:space="preserve"> Current Month</v>
      </c>
      <c r="AE1008" s="2" t="b">
        <f t="shared" ca="1" si="547"/>
        <v>1</v>
      </c>
      <c r="AF1008" s="2" t="b">
        <f t="shared" ca="1" si="548"/>
        <v>1</v>
      </c>
      <c r="AG1008" s="2" t="str">
        <f t="shared" si="549"/>
        <v>2018</v>
      </c>
      <c r="AH1008" s="2" t="str">
        <f t="shared" si="550"/>
        <v>4</v>
      </c>
      <c r="AI1008" t="str">
        <f t="shared" si="551"/>
        <v>10</v>
      </c>
      <c r="AJ1008" s="2" t="str">
        <f t="shared" si="552"/>
        <v>2018 Q4</v>
      </c>
    </row>
    <row r="1009" spans="1:36" x14ac:dyDescent="0.25">
      <c r="A1009" s="1">
        <v>43377</v>
      </c>
      <c r="B1009" s="2">
        <f t="shared" si="560"/>
        <v>2018</v>
      </c>
      <c r="C1009" s="2">
        <f t="shared" si="561"/>
        <v>4</v>
      </c>
      <c r="D1009" s="2">
        <f t="shared" si="527"/>
        <v>20184</v>
      </c>
      <c r="E1009">
        <f t="shared" si="528"/>
        <v>10</v>
      </c>
      <c r="F1009">
        <f t="shared" si="529"/>
        <v>201810</v>
      </c>
      <c r="G1009">
        <f t="shared" si="530"/>
        <v>277</v>
      </c>
      <c r="H1009">
        <f t="shared" si="531"/>
        <v>277</v>
      </c>
      <c r="I1009">
        <f t="shared" si="532"/>
        <v>4</v>
      </c>
      <c r="J1009">
        <f t="shared" si="533"/>
        <v>89</v>
      </c>
      <c r="K1009" s="1">
        <f t="shared" si="534"/>
        <v>43377</v>
      </c>
      <c r="L1009" s="1">
        <f t="shared" si="535"/>
        <v>43374</v>
      </c>
      <c r="M1009" s="1">
        <f t="shared" si="553"/>
        <v>43404</v>
      </c>
      <c r="N1009" s="1">
        <f t="shared" si="536"/>
        <v>43374</v>
      </c>
      <c r="O1009" s="1">
        <f t="shared" si="554"/>
        <v>43465</v>
      </c>
      <c r="P1009" s="2">
        <f t="shared" si="555"/>
        <v>34</v>
      </c>
      <c r="Q1009" s="2">
        <f t="shared" si="556"/>
        <v>12</v>
      </c>
      <c r="R1009" s="2">
        <f t="shared" ca="1" si="557"/>
        <v>2018</v>
      </c>
      <c r="S1009" s="2">
        <f t="shared" ca="1" si="558"/>
        <v>4</v>
      </c>
      <c r="T1009" s="2">
        <f t="shared" ca="1" si="559"/>
        <v>12</v>
      </c>
      <c r="U1009" s="2">
        <f t="shared" ca="1" si="537"/>
        <v>344</v>
      </c>
      <c r="V1009" s="2">
        <f t="shared" ca="1" si="538"/>
        <v>344</v>
      </c>
      <c r="W1009" s="2">
        <f t="shared" ca="1" si="539"/>
        <v>71</v>
      </c>
      <c r="X1009" s="2">
        <f t="shared" ca="1" si="540"/>
        <v>12</v>
      </c>
      <c r="Y1009" s="2">
        <f t="shared" ca="1" si="541"/>
        <v>36</v>
      </c>
      <c r="Z1009" s="2">
        <f t="shared" ca="1" si="542"/>
        <v>0</v>
      </c>
      <c r="AA1009" s="2">
        <f t="shared" ca="1" si="543"/>
        <v>0</v>
      </c>
      <c r="AB1009" s="2">
        <f t="shared" ca="1" si="544"/>
        <v>-2</v>
      </c>
      <c r="AC1009" s="2" t="str">
        <f t="shared" ca="1" si="545"/>
        <v xml:space="preserve"> Current Quarter</v>
      </c>
      <c r="AD1009" s="2" t="str">
        <f t="shared" ca="1" si="546"/>
        <v xml:space="preserve"> Current Month</v>
      </c>
      <c r="AE1009" s="2" t="b">
        <f t="shared" ca="1" si="547"/>
        <v>1</v>
      </c>
      <c r="AF1009" s="2" t="b">
        <f t="shared" ca="1" si="548"/>
        <v>1</v>
      </c>
      <c r="AG1009" s="2" t="str">
        <f t="shared" si="549"/>
        <v>2018</v>
      </c>
      <c r="AH1009" s="2" t="str">
        <f t="shared" si="550"/>
        <v>4</v>
      </c>
      <c r="AI1009" t="str">
        <f t="shared" si="551"/>
        <v>10</v>
      </c>
      <c r="AJ1009" s="2" t="str">
        <f t="shared" si="552"/>
        <v>2018 Q4</v>
      </c>
    </row>
    <row r="1010" spans="1:36" x14ac:dyDescent="0.25">
      <c r="A1010" s="1">
        <v>43378</v>
      </c>
      <c r="B1010" s="2">
        <f t="shared" si="560"/>
        <v>2018</v>
      </c>
      <c r="C1010" s="2">
        <f t="shared" si="561"/>
        <v>4</v>
      </c>
      <c r="D1010" s="2">
        <f t="shared" si="527"/>
        <v>20184</v>
      </c>
      <c r="E1010">
        <f t="shared" si="528"/>
        <v>10</v>
      </c>
      <c r="F1010">
        <f t="shared" si="529"/>
        <v>201810</v>
      </c>
      <c r="G1010">
        <f t="shared" si="530"/>
        <v>278</v>
      </c>
      <c r="H1010">
        <f t="shared" si="531"/>
        <v>278</v>
      </c>
      <c r="I1010">
        <f t="shared" si="532"/>
        <v>5</v>
      </c>
      <c r="J1010">
        <f t="shared" si="533"/>
        <v>88</v>
      </c>
      <c r="K1010" s="1">
        <f t="shared" si="534"/>
        <v>43378</v>
      </c>
      <c r="L1010" s="1">
        <f t="shared" si="535"/>
        <v>43374</v>
      </c>
      <c r="M1010" s="1">
        <f t="shared" si="553"/>
        <v>43404</v>
      </c>
      <c r="N1010" s="1">
        <f t="shared" si="536"/>
        <v>43374</v>
      </c>
      <c r="O1010" s="1">
        <f t="shared" si="554"/>
        <v>43465</v>
      </c>
      <c r="P1010" s="2">
        <f t="shared" si="555"/>
        <v>34</v>
      </c>
      <c r="Q1010" s="2">
        <f t="shared" si="556"/>
        <v>12</v>
      </c>
      <c r="R1010" s="2">
        <f t="shared" ca="1" si="557"/>
        <v>2018</v>
      </c>
      <c r="S1010" s="2">
        <f t="shared" ca="1" si="558"/>
        <v>4</v>
      </c>
      <c r="T1010" s="2">
        <f t="shared" ca="1" si="559"/>
        <v>12</v>
      </c>
      <c r="U1010" s="2">
        <f t="shared" ca="1" si="537"/>
        <v>344</v>
      </c>
      <c r="V1010" s="2">
        <f t="shared" ca="1" si="538"/>
        <v>344</v>
      </c>
      <c r="W1010" s="2">
        <f t="shared" ca="1" si="539"/>
        <v>71</v>
      </c>
      <c r="X1010" s="2">
        <f t="shared" ca="1" si="540"/>
        <v>12</v>
      </c>
      <c r="Y1010" s="2">
        <f t="shared" ca="1" si="541"/>
        <v>36</v>
      </c>
      <c r="Z1010" s="2">
        <f t="shared" ca="1" si="542"/>
        <v>0</v>
      </c>
      <c r="AA1010" s="2">
        <f t="shared" ca="1" si="543"/>
        <v>0</v>
      </c>
      <c r="AB1010" s="2">
        <f t="shared" ca="1" si="544"/>
        <v>-2</v>
      </c>
      <c r="AC1010" s="2" t="str">
        <f t="shared" ca="1" si="545"/>
        <v xml:space="preserve"> Current Quarter</v>
      </c>
      <c r="AD1010" s="2" t="str">
        <f t="shared" ca="1" si="546"/>
        <v xml:space="preserve"> Current Month</v>
      </c>
      <c r="AE1010" s="2" t="b">
        <f t="shared" ca="1" si="547"/>
        <v>1</v>
      </c>
      <c r="AF1010" s="2" t="b">
        <f t="shared" ca="1" si="548"/>
        <v>1</v>
      </c>
      <c r="AG1010" s="2" t="str">
        <f t="shared" si="549"/>
        <v>2018</v>
      </c>
      <c r="AH1010" s="2" t="str">
        <f t="shared" si="550"/>
        <v>4</v>
      </c>
      <c r="AI1010" t="str">
        <f t="shared" si="551"/>
        <v>10</v>
      </c>
      <c r="AJ1010" s="2" t="str">
        <f t="shared" si="552"/>
        <v>2018 Q4</v>
      </c>
    </row>
    <row r="1011" spans="1:36" x14ac:dyDescent="0.25">
      <c r="A1011" s="1">
        <v>43379</v>
      </c>
      <c r="B1011" s="2">
        <f t="shared" si="560"/>
        <v>2018</v>
      </c>
      <c r="C1011" s="2">
        <f t="shared" si="561"/>
        <v>4</v>
      </c>
      <c r="D1011" s="2">
        <f t="shared" si="527"/>
        <v>20184</v>
      </c>
      <c r="E1011">
        <f t="shared" si="528"/>
        <v>10</v>
      </c>
      <c r="F1011">
        <f t="shared" si="529"/>
        <v>201810</v>
      </c>
      <c r="G1011">
        <f t="shared" si="530"/>
        <v>279</v>
      </c>
      <c r="H1011">
        <f t="shared" si="531"/>
        <v>279</v>
      </c>
      <c r="I1011">
        <f t="shared" si="532"/>
        <v>6</v>
      </c>
      <c r="J1011">
        <f t="shared" si="533"/>
        <v>87</v>
      </c>
      <c r="K1011" s="1">
        <f t="shared" si="534"/>
        <v>43379</v>
      </c>
      <c r="L1011" s="1">
        <f t="shared" si="535"/>
        <v>43374</v>
      </c>
      <c r="M1011" s="1">
        <f t="shared" si="553"/>
        <v>43404</v>
      </c>
      <c r="N1011" s="1">
        <f t="shared" si="536"/>
        <v>43374</v>
      </c>
      <c r="O1011" s="1">
        <f t="shared" si="554"/>
        <v>43465</v>
      </c>
      <c r="P1011" s="2">
        <f t="shared" si="555"/>
        <v>34</v>
      </c>
      <c r="Q1011" s="2">
        <f t="shared" si="556"/>
        <v>12</v>
      </c>
      <c r="R1011" s="2">
        <f t="shared" ca="1" si="557"/>
        <v>2018</v>
      </c>
      <c r="S1011" s="2">
        <f t="shared" ca="1" si="558"/>
        <v>4</v>
      </c>
      <c r="T1011" s="2">
        <f t="shared" ca="1" si="559"/>
        <v>12</v>
      </c>
      <c r="U1011" s="2">
        <f t="shared" ca="1" si="537"/>
        <v>344</v>
      </c>
      <c r="V1011" s="2">
        <f t="shared" ca="1" si="538"/>
        <v>344</v>
      </c>
      <c r="W1011" s="2">
        <f t="shared" ca="1" si="539"/>
        <v>71</v>
      </c>
      <c r="X1011" s="2">
        <f t="shared" ca="1" si="540"/>
        <v>12</v>
      </c>
      <c r="Y1011" s="2">
        <f t="shared" ca="1" si="541"/>
        <v>36</v>
      </c>
      <c r="Z1011" s="2">
        <f t="shared" ca="1" si="542"/>
        <v>0</v>
      </c>
      <c r="AA1011" s="2">
        <f t="shared" ca="1" si="543"/>
        <v>0</v>
      </c>
      <c r="AB1011" s="2">
        <f t="shared" ca="1" si="544"/>
        <v>-2</v>
      </c>
      <c r="AC1011" s="2" t="str">
        <f t="shared" ca="1" si="545"/>
        <v xml:space="preserve"> Current Quarter</v>
      </c>
      <c r="AD1011" s="2" t="str">
        <f t="shared" ca="1" si="546"/>
        <v xml:space="preserve"> Current Month</v>
      </c>
      <c r="AE1011" s="2" t="b">
        <f t="shared" ca="1" si="547"/>
        <v>1</v>
      </c>
      <c r="AF1011" s="2" t="b">
        <f t="shared" ca="1" si="548"/>
        <v>1</v>
      </c>
      <c r="AG1011" s="2" t="str">
        <f t="shared" si="549"/>
        <v>2018</v>
      </c>
      <c r="AH1011" s="2" t="str">
        <f t="shared" si="550"/>
        <v>4</v>
      </c>
      <c r="AI1011" t="str">
        <f t="shared" si="551"/>
        <v>10</v>
      </c>
      <c r="AJ1011" s="2" t="str">
        <f t="shared" si="552"/>
        <v>2018 Q4</v>
      </c>
    </row>
    <row r="1012" spans="1:36" x14ac:dyDescent="0.25">
      <c r="A1012" s="1">
        <v>43380</v>
      </c>
      <c r="B1012" s="2">
        <f t="shared" si="560"/>
        <v>2018</v>
      </c>
      <c r="C1012" s="2">
        <f t="shared" si="561"/>
        <v>4</v>
      </c>
      <c r="D1012" s="2">
        <f t="shared" si="527"/>
        <v>20184</v>
      </c>
      <c r="E1012">
        <f t="shared" si="528"/>
        <v>10</v>
      </c>
      <c r="F1012">
        <f t="shared" si="529"/>
        <v>201810</v>
      </c>
      <c r="G1012">
        <f t="shared" si="530"/>
        <v>280</v>
      </c>
      <c r="H1012">
        <f t="shared" si="531"/>
        <v>280</v>
      </c>
      <c r="I1012">
        <f t="shared" si="532"/>
        <v>7</v>
      </c>
      <c r="J1012">
        <f t="shared" si="533"/>
        <v>86</v>
      </c>
      <c r="K1012" s="1">
        <f t="shared" si="534"/>
        <v>43380</v>
      </c>
      <c r="L1012" s="1">
        <f t="shared" si="535"/>
        <v>43374</v>
      </c>
      <c r="M1012" s="1">
        <f t="shared" si="553"/>
        <v>43404</v>
      </c>
      <c r="N1012" s="1">
        <f t="shared" si="536"/>
        <v>43374</v>
      </c>
      <c r="O1012" s="1">
        <f t="shared" si="554"/>
        <v>43465</v>
      </c>
      <c r="P1012" s="2">
        <f t="shared" si="555"/>
        <v>34</v>
      </c>
      <c r="Q1012" s="2">
        <f t="shared" si="556"/>
        <v>12</v>
      </c>
      <c r="R1012" s="2">
        <f t="shared" ca="1" si="557"/>
        <v>2018</v>
      </c>
      <c r="S1012" s="2">
        <f t="shared" ca="1" si="558"/>
        <v>4</v>
      </c>
      <c r="T1012" s="2">
        <f t="shared" ca="1" si="559"/>
        <v>12</v>
      </c>
      <c r="U1012" s="2">
        <f t="shared" ca="1" si="537"/>
        <v>344</v>
      </c>
      <c r="V1012" s="2">
        <f t="shared" ca="1" si="538"/>
        <v>344</v>
      </c>
      <c r="W1012" s="2">
        <f t="shared" ca="1" si="539"/>
        <v>71</v>
      </c>
      <c r="X1012" s="2">
        <f t="shared" ca="1" si="540"/>
        <v>12</v>
      </c>
      <c r="Y1012" s="2">
        <f t="shared" ca="1" si="541"/>
        <v>36</v>
      </c>
      <c r="Z1012" s="2">
        <f t="shared" ca="1" si="542"/>
        <v>0</v>
      </c>
      <c r="AA1012" s="2">
        <f t="shared" ca="1" si="543"/>
        <v>0</v>
      </c>
      <c r="AB1012" s="2">
        <f t="shared" ca="1" si="544"/>
        <v>-2</v>
      </c>
      <c r="AC1012" s="2" t="str">
        <f t="shared" ca="1" si="545"/>
        <v xml:space="preserve"> Current Quarter</v>
      </c>
      <c r="AD1012" s="2" t="str">
        <f t="shared" ca="1" si="546"/>
        <v xml:space="preserve"> Current Month</v>
      </c>
      <c r="AE1012" s="2" t="b">
        <f t="shared" ca="1" si="547"/>
        <v>1</v>
      </c>
      <c r="AF1012" s="2" t="b">
        <f t="shared" ca="1" si="548"/>
        <v>1</v>
      </c>
      <c r="AG1012" s="2" t="str">
        <f t="shared" si="549"/>
        <v>2018</v>
      </c>
      <c r="AH1012" s="2" t="str">
        <f t="shared" si="550"/>
        <v>4</v>
      </c>
      <c r="AI1012" t="str">
        <f t="shared" si="551"/>
        <v>10</v>
      </c>
      <c r="AJ1012" s="2" t="str">
        <f t="shared" si="552"/>
        <v>2018 Q4</v>
      </c>
    </row>
    <row r="1013" spans="1:36" x14ac:dyDescent="0.25">
      <c r="A1013" s="1">
        <v>43381</v>
      </c>
      <c r="B1013" s="2">
        <f t="shared" si="560"/>
        <v>2018</v>
      </c>
      <c r="C1013" s="2">
        <f t="shared" si="561"/>
        <v>4</v>
      </c>
      <c r="D1013" s="2">
        <f t="shared" si="527"/>
        <v>20184</v>
      </c>
      <c r="E1013">
        <f t="shared" si="528"/>
        <v>10</v>
      </c>
      <c r="F1013">
        <f t="shared" si="529"/>
        <v>201810</v>
      </c>
      <c r="G1013">
        <f t="shared" si="530"/>
        <v>281</v>
      </c>
      <c r="H1013">
        <f t="shared" si="531"/>
        <v>281</v>
      </c>
      <c r="I1013">
        <f t="shared" si="532"/>
        <v>8</v>
      </c>
      <c r="J1013">
        <f t="shared" si="533"/>
        <v>85</v>
      </c>
      <c r="K1013" s="1">
        <f t="shared" si="534"/>
        <v>43381</v>
      </c>
      <c r="L1013" s="1">
        <f t="shared" si="535"/>
        <v>43374</v>
      </c>
      <c r="M1013" s="1">
        <f t="shared" si="553"/>
        <v>43404</v>
      </c>
      <c r="N1013" s="1">
        <f t="shared" si="536"/>
        <v>43374</v>
      </c>
      <c r="O1013" s="1">
        <f t="shared" si="554"/>
        <v>43465</v>
      </c>
      <c r="P1013" s="2">
        <f t="shared" si="555"/>
        <v>34</v>
      </c>
      <c r="Q1013" s="2">
        <f t="shared" si="556"/>
        <v>12</v>
      </c>
      <c r="R1013" s="2">
        <f t="shared" ca="1" si="557"/>
        <v>2018</v>
      </c>
      <c r="S1013" s="2">
        <f t="shared" ca="1" si="558"/>
        <v>4</v>
      </c>
      <c r="T1013" s="2">
        <f t="shared" ca="1" si="559"/>
        <v>12</v>
      </c>
      <c r="U1013" s="2">
        <f t="shared" ca="1" si="537"/>
        <v>344</v>
      </c>
      <c r="V1013" s="2">
        <f t="shared" ca="1" si="538"/>
        <v>344</v>
      </c>
      <c r="W1013" s="2">
        <f t="shared" ca="1" si="539"/>
        <v>71</v>
      </c>
      <c r="X1013" s="2">
        <f t="shared" ca="1" si="540"/>
        <v>12</v>
      </c>
      <c r="Y1013" s="2">
        <f t="shared" ca="1" si="541"/>
        <v>36</v>
      </c>
      <c r="Z1013" s="2">
        <f t="shared" ca="1" si="542"/>
        <v>0</v>
      </c>
      <c r="AA1013" s="2">
        <f t="shared" ca="1" si="543"/>
        <v>0</v>
      </c>
      <c r="AB1013" s="2">
        <f t="shared" ca="1" si="544"/>
        <v>-2</v>
      </c>
      <c r="AC1013" s="2" t="str">
        <f t="shared" ca="1" si="545"/>
        <v xml:space="preserve"> Current Quarter</v>
      </c>
      <c r="AD1013" s="2" t="str">
        <f t="shared" ca="1" si="546"/>
        <v xml:space="preserve"> Current Month</v>
      </c>
      <c r="AE1013" s="2" t="b">
        <f t="shared" ca="1" si="547"/>
        <v>1</v>
      </c>
      <c r="AF1013" s="2" t="b">
        <f t="shared" ca="1" si="548"/>
        <v>1</v>
      </c>
      <c r="AG1013" s="2" t="str">
        <f t="shared" si="549"/>
        <v>2018</v>
      </c>
      <c r="AH1013" s="2" t="str">
        <f t="shared" si="550"/>
        <v>4</v>
      </c>
      <c r="AI1013" t="str">
        <f t="shared" si="551"/>
        <v>10</v>
      </c>
      <c r="AJ1013" s="2" t="str">
        <f t="shared" si="552"/>
        <v>2018 Q4</v>
      </c>
    </row>
    <row r="1014" spans="1:36" x14ac:dyDescent="0.25">
      <c r="A1014" s="1">
        <v>43382</v>
      </c>
      <c r="B1014" s="2">
        <f t="shared" si="560"/>
        <v>2018</v>
      </c>
      <c r="C1014" s="2">
        <f t="shared" si="561"/>
        <v>4</v>
      </c>
      <c r="D1014" s="2">
        <f t="shared" si="527"/>
        <v>20184</v>
      </c>
      <c r="E1014">
        <f t="shared" si="528"/>
        <v>10</v>
      </c>
      <c r="F1014">
        <f t="shared" si="529"/>
        <v>201810</v>
      </c>
      <c r="G1014">
        <f t="shared" si="530"/>
        <v>282</v>
      </c>
      <c r="H1014">
        <f t="shared" si="531"/>
        <v>282</v>
      </c>
      <c r="I1014">
        <f t="shared" si="532"/>
        <v>9</v>
      </c>
      <c r="J1014">
        <f t="shared" si="533"/>
        <v>84</v>
      </c>
      <c r="K1014" s="1">
        <f t="shared" si="534"/>
        <v>43382</v>
      </c>
      <c r="L1014" s="1">
        <f t="shared" si="535"/>
        <v>43374</v>
      </c>
      <c r="M1014" s="1">
        <f t="shared" si="553"/>
        <v>43404</v>
      </c>
      <c r="N1014" s="1">
        <f t="shared" si="536"/>
        <v>43374</v>
      </c>
      <c r="O1014" s="1">
        <f t="shared" si="554"/>
        <v>43465</v>
      </c>
      <c r="P1014" s="2">
        <f t="shared" si="555"/>
        <v>34</v>
      </c>
      <c r="Q1014" s="2">
        <f t="shared" si="556"/>
        <v>12</v>
      </c>
      <c r="R1014" s="2">
        <f t="shared" ca="1" si="557"/>
        <v>2018</v>
      </c>
      <c r="S1014" s="2">
        <f t="shared" ca="1" si="558"/>
        <v>4</v>
      </c>
      <c r="T1014" s="2">
        <f t="shared" ca="1" si="559"/>
        <v>12</v>
      </c>
      <c r="U1014" s="2">
        <f t="shared" ca="1" si="537"/>
        <v>344</v>
      </c>
      <c r="V1014" s="2">
        <f t="shared" ca="1" si="538"/>
        <v>344</v>
      </c>
      <c r="W1014" s="2">
        <f t="shared" ca="1" si="539"/>
        <v>71</v>
      </c>
      <c r="X1014" s="2">
        <f t="shared" ca="1" si="540"/>
        <v>12</v>
      </c>
      <c r="Y1014" s="2">
        <f t="shared" ca="1" si="541"/>
        <v>36</v>
      </c>
      <c r="Z1014" s="2">
        <f t="shared" ca="1" si="542"/>
        <v>0</v>
      </c>
      <c r="AA1014" s="2">
        <f t="shared" ca="1" si="543"/>
        <v>0</v>
      </c>
      <c r="AB1014" s="2">
        <f t="shared" ca="1" si="544"/>
        <v>-2</v>
      </c>
      <c r="AC1014" s="2" t="str">
        <f t="shared" ca="1" si="545"/>
        <v xml:space="preserve"> Current Quarter</v>
      </c>
      <c r="AD1014" s="2" t="str">
        <f t="shared" ca="1" si="546"/>
        <v xml:space="preserve"> Current Month</v>
      </c>
      <c r="AE1014" s="2" t="b">
        <f t="shared" ca="1" si="547"/>
        <v>1</v>
      </c>
      <c r="AF1014" s="2" t="b">
        <f t="shared" ca="1" si="548"/>
        <v>1</v>
      </c>
      <c r="AG1014" s="2" t="str">
        <f t="shared" si="549"/>
        <v>2018</v>
      </c>
      <c r="AH1014" s="2" t="str">
        <f t="shared" si="550"/>
        <v>4</v>
      </c>
      <c r="AI1014" t="str">
        <f t="shared" si="551"/>
        <v>10</v>
      </c>
      <c r="AJ1014" s="2" t="str">
        <f t="shared" si="552"/>
        <v>2018 Q4</v>
      </c>
    </row>
    <row r="1015" spans="1:36" x14ac:dyDescent="0.25">
      <c r="A1015" s="1">
        <v>43383</v>
      </c>
      <c r="B1015" s="2">
        <f t="shared" si="560"/>
        <v>2018</v>
      </c>
      <c r="C1015" s="2">
        <f t="shared" si="561"/>
        <v>4</v>
      </c>
      <c r="D1015" s="2">
        <f t="shared" si="527"/>
        <v>20184</v>
      </c>
      <c r="E1015">
        <f t="shared" si="528"/>
        <v>10</v>
      </c>
      <c r="F1015">
        <f t="shared" si="529"/>
        <v>201810</v>
      </c>
      <c r="G1015">
        <f t="shared" si="530"/>
        <v>283</v>
      </c>
      <c r="H1015">
        <f t="shared" si="531"/>
        <v>283</v>
      </c>
      <c r="I1015">
        <f t="shared" si="532"/>
        <v>10</v>
      </c>
      <c r="J1015">
        <f t="shared" si="533"/>
        <v>83</v>
      </c>
      <c r="K1015" s="1">
        <f t="shared" si="534"/>
        <v>43383</v>
      </c>
      <c r="L1015" s="1">
        <f t="shared" si="535"/>
        <v>43374</v>
      </c>
      <c r="M1015" s="1">
        <f t="shared" si="553"/>
        <v>43404</v>
      </c>
      <c r="N1015" s="1">
        <f t="shared" si="536"/>
        <v>43374</v>
      </c>
      <c r="O1015" s="1">
        <f t="shared" si="554"/>
        <v>43465</v>
      </c>
      <c r="P1015" s="2">
        <f t="shared" si="555"/>
        <v>34</v>
      </c>
      <c r="Q1015" s="2">
        <f t="shared" si="556"/>
        <v>12</v>
      </c>
      <c r="R1015" s="2">
        <f t="shared" ca="1" si="557"/>
        <v>2018</v>
      </c>
      <c r="S1015" s="2">
        <f t="shared" ca="1" si="558"/>
        <v>4</v>
      </c>
      <c r="T1015" s="2">
        <f t="shared" ca="1" si="559"/>
        <v>12</v>
      </c>
      <c r="U1015" s="2">
        <f t="shared" ca="1" si="537"/>
        <v>344</v>
      </c>
      <c r="V1015" s="2">
        <f t="shared" ca="1" si="538"/>
        <v>344</v>
      </c>
      <c r="W1015" s="2">
        <f t="shared" ca="1" si="539"/>
        <v>71</v>
      </c>
      <c r="X1015" s="2">
        <f t="shared" ca="1" si="540"/>
        <v>12</v>
      </c>
      <c r="Y1015" s="2">
        <f t="shared" ca="1" si="541"/>
        <v>36</v>
      </c>
      <c r="Z1015" s="2">
        <f t="shared" ca="1" si="542"/>
        <v>0</v>
      </c>
      <c r="AA1015" s="2">
        <f t="shared" ca="1" si="543"/>
        <v>0</v>
      </c>
      <c r="AB1015" s="2">
        <f t="shared" ca="1" si="544"/>
        <v>-2</v>
      </c>
      <c r="AC1015" s="2" t="str">
        <f t="shared" ca="1" si="545"/>
        <v xml:space="preserve"> Current Quarter</v>
      </c>
      <c r="AD1015" s="2" t="str">
        <f t="shared" ca="1" si="546"/>
        <v xml:space="preserve"> Current Month</v>
      </c>
      <c r="AE1015" s="2" t="b">
        <f t="shared" ca="1" si="547"/>
        <v>1</v>
      </c>
      <c r="AF1015" s="2" t="b">
        <f t="shared" ca="1" si="548"/>
        <v>1</v>
      </c>
      <c r="AG1015" s="2" t="str">
        <f t="shared" si="549"/>
        <v>2018</v>
      </c>
      <c r="AH1015" s="2" t="str">
        <f t="shared" si="550"/>
        <v>4</v>
      </c>
      <c r="AI1015" t="str">
        <f t="shared" si="551"/>
        <v>10</v>
      </c>
      <c r="AJ1015" s="2" t="str">
        <f t="shared" si="552"/>
        <v>2018 Q4</v>
      </c>
    </row>
    <row r="1016" spans="1:36" x14ac:dyDescent="0.25">
      <c r="A1016" s="1">
        <v>43384</v>
      </c>
      <c r="B1016" s="2">
        <f t="shared" si="560"/>
        <v>2018</v>
      </c>
      <c r="C1016" s="2">
        <f t="shared" si="561"/>
        <v>4</v>
      </c>
      <c r="D1016" s="2">
        <f t="shared" si="527"/>
        <v>20184</v>
      </c>
      <c r="E1016">
        <f t="shared" si="528"/>
        <v>10</v>
      </c>
      <c r="F1016">
        <f t="shared" si="529"/>
        <v>201810</v>
      </c>
      <c r="G1016">
        <f t="shared" si="530"/>
        <v>284</v>
      </c>
      <c r="H1016">
        <f t="shared" si="531"/>
        <v>284</v>
      </c>
      <c r="I1016">
        <f t="shared" si="532"/>
        <v>11</v>
      </c>
      <c r="J1016">
        <f t="shared" si="533"/>
        <v>82</v>
      </c>
      <c r="K1016" s="1">
        <f t="shared" si="534"/>
        <v>43384</v>
      </c>
      <c r="L1016" s="1">
        <f t="shared" si="535"/>
        <v>43374</v>
      </c>
      <c r="M1016" s="1">
        <f t="shared" si="553"/>
        <v>43404</v>
      </c>
      <c r="N1016" s="1">
        <f t="shared" si="536"/>
        <v>43374</v>
      </c>
      <c r="O1016" s="1">
        <f t="shared" si="554"/>
        <v>43465</v>
      </c>
      <c r="P1016" s="2">
        <f t="shared" si="555"/>
        <v>34</v>
      </c>
      <c r="Q1016" s="2">
        <f t="shared" si="556"/>
        <v>12</v>
      </c>
      <c r="R1016" s="2">
        <f t="shared" ca="1" si="557"/>
        <v>2018</v>
      </c>
      <c r="S1016" s="2">
        <f t="shared" ca="1" si="558"/>
        <v>4</v>
      </c>
      <c r="T1016" s="2">
        <f t="shared" ca="1" si="559"/>
        <v>12</v>
      </c>
      <c r="U1016" s="2">
        <f t="shared" ca="1" si="537"/>
        <v>344</v>
      </c>
      <c r="V1016" s="2">
        <f t="shared" ca="1" si="538"/>
        <v>344</v>
      </c>
      <c r="W1016" s="2">
        <f t="shared" ca="1" si="539"/>
        <v>71</v>
      </c>
      <c r="X1016" s="2">
        <f t="shared" ca="1" si="540"/>
        <v>12</v>
      </c>
      <c r="Y1016" s="2">
        <f t="shared" ca="1" si="541"/>
        <v>36</v>
      </c>
      <c r="Z1016" s="2">
        <f t="shared" ca="1" si="542"/>
        <v>0</v>
      </c>
      <c r="AA1016" s="2">
        <f t="shared" ca="1" si="543"/>
        <v>0</v>
      </c>
      <c r="AB1016" s="2">
        <f t="shared" ca="1" si="544"/>
        <v>-2</v>
      </c>
      <c r="AC1016" s="2" t="str">
        <f t="shared" ca="1" si="545"/>
        <v xml:space="preserve"> Current Quarter</v>
      </c>
      <c r="AD1016" s="2" t="str">
        <f t="shared" ca="1" si="546"/>
        <v xml:space="preserve"> Current Month</v>
      </c>
      <c r="AE1016" s="2" t="b">
        <f t="shared" ca="1" si="547"/>
        <v>1</v>
      </c>
      <c r="AF1016" s="2" t="b">
        <f t="shared" ca="1" si="548"/>
        <v>1</v>
      </c>
      <c r="AG1016" s="2" t="str">
        <f t="shared" si="549"/>
        <v>2018</v>
      </c>
      <c r="AH1016" s="2" t="str">
        <f t="shared" si="550"/>
        <v>4</v>
      </c>
      <c r="AI1016" t="str">
        <f t="shared" si="551"/>
        <v>10</v>
      </c>
      <c r="AJ1016" s="2" t="str">
        <f t="shared" si="552"/>
        <v>2018 Q4</v>
      </c>
    </row>
    <row r="1017" spans="1:36" x14ac:dyDescent="0.25">
      <c r="A1017" s="1">
        <v>43385</v>
      </c>
      <c r="B1017" s="2">
        <f t="shared" si="560"/>
        <v>2018</v>
      </c>
      <c r="C1017" s="2">
        <f t="shared" si="561"/>
        <v>4</v>
      </c>
      <c r="D1017" s="2">
        <f t="shared" si="527"/>
        <v>20184</v>
      </c>
      <c r="E1017">
        <f t="shared" si="528"/>
        <v>10</v>
      </c>
      <c r="F1017">
        <f t="shared" si="529"/>
        <v>201810</v>
      </c>
      <c r="G1017">
        <f t="shared" si="530"/>
        <v>285</v>
      </c>
      <c r="H1017">
        <f t="shared" si="531"/>
        <v>285</v>
      </c>
      <c r="I1017">
        <f t="shared" si="532"/>
        <v>12</v>
      </c>
      <c r="J1017">
        <f t="shared" si="533"/>
        <v>81</v>
      </c>
      <c r="K1017" s="1">
        <f t="shared" si="534"/>
        <v>43385</v>
      </c>
      <c r="L1017" s="1">
        <f t="shared" si="535"/>
        <v>43374</v>
      </c>
      <c r="M1017" s="1">
        <f t="shared" si="553"/>
        <v>43404</v>
      </c>
      <c r="N1017" s="1">
        <f t="shared" si="536"/>
        <v>43374</v>
      </c>
      <c r="O1017" s="1">
        <f t="shared" si="554"/>
        <v>43465</v>
      </c>
      <c r="P1017" s="2">
        <f t="shared" si="555"/>
        <v>34</v>
      </c>
      <c r="Q1017" s="2">
        <f t="shared" si="556"/>
        <v>12</v>
      </c>
      <c r="R1017" s="2">
        <f t="shared" ca="1" si="557"/>
        <v>2018</v>
      </c>
      <c r="S1017" s="2">
        <f t="shared" ca="1" si="558"/>
        <v>4</v>
      </c>
      <c r="T1017" s="2">
        <f t="shared" ca="1" si="559"/>
        <v>12</v>
      </c>
      <c r="U1017" s="2">
        <f t="shared" ca="1" si="537"/>
        <v>344</v>
      </c>
      <c r="V1017" s="2">
        <f t="shared" ca="1" si="538"/>
        <v>344</v>
      </c>
      <c r="W1017" s="2">
        <f t="shared" ca="1" si="539"/>
        <v>71</v>
      </c>
      <c r="X1017" s="2">
        <f t="shared" ca="1" si="540"/>
        <v>12</v>
      </c>
      <c r="Y1017" s="2">
        <f t="shared" ca="1" si="541"/>
        <v>36</v>
      </c>
      <c r="Z1017" s="2">
        <f t="shared" ca="1" si="542"/>
        <v>0</v>
      </c>
      <c r="AA1017" s="2">
        <f t="shared" ca="1" si="543"/>
        <v>0</v>
      </c>
      <c r="AB1017" s="2">
        <f t="shared" ca="1" si="544"/>
        <v>-2</v>
      </c>
      <c r="AC1017" s="2" t="str">
        <f t="shared" ca="1" si="545"/>
        <v xml:space="preserve"> Current Quarter</v>
      </c>
      <c r="AD1017" s="2" t="str">
        <f t="shared" ca="1" si="546"/>
        <v xml:space="preserve"> Current Month</v>
      </c>
      <c r="AE1017" s="2" t="b">
        <f t="shared" ca="1" si="547"/>
        <v>1</v>
      </c>
      <c r="AF1017" s="2" t="b">
        <f t="shared" ca="1" si="548"/>
        <v>1</v>
      </c>
      <c r="AG1017" s="2" t="str">
        <f t="shared" si="549"/>
        <v>2018</v>
      </c>
      <c r="AH1017" s="2" t="str">
        <f t="shared" si="550"/>
        <v>4</v>
      </c>
      <c r="AI1017" t="str">
        <f t="shared" si="551"/>
        <v>10</v>
      </c>
      <c r="AJ1017" s="2" t="str">
        <f t="shared" si="552"/>
        <v>2018 Q4</v>
      </c>
    </row>
    <row r="1018" spans="1:36" x14ac:dyDescent="0.25">
      <c r="A1018" s="1">
        <v>43386</v>
      </c>
      <c r="B1018" s="2">
        <f t="shared" si="560"/>
        <v>2018</v>
      </c>
      <c r="C1018" s="2">
        <f t="shared" si="561"/>
        <v>4</v>
      </c>
      <c r="D1018" s="2">
        <f t="shared" si="527"/>
        <v>20184</v>
      </c>
      <c r="E1018">
        <f t="shared" si="528"/>
        <v>10</v>
      </c>
      <c r="F1018">
        <f t="shared" si="529"/>
        <v>201810</v>
      </c>
      <c r="G1018">
        <f t="shared" si="530"/>
        <v>286</v>
      </c>
      <c r="H1018">
        <f t="shared" si="531"/>
        <v>286</v>
      </c>
      <c r="I1018">
        <f t="shared" si="532"/>
        <v>13</v>
      </c>
      <c r="J1018">
        <f t="shared" si="533"/>
        <v>80</v>
      </c>
      <c r="K1018" s="1">
        <f t="shared" si="534"/>
        <v>43386</v>
      </c>
      <c r="L1018" s="1">
        <f t="shared" si="535"/>
        <v>43374</v>
      </c>
      <c r="M1018" s="1">
        <f t="shared" si="553"/>
        <v>43404</v>
      </c>
      <c r="N1018" s="1">
        <f t="shared" si="536"/>
        <v>43374</v>
      </c>
      <c r="O1018" s="1">
        <f t="shared" si="554"/>
        <v>43465</v>
      </c>
      <c r="P1018" s="2">
        <f t="shared" si="555"/>
        <v>34</v>
      </c>
      <c r="Q1018" s="2">
        <f t="shared" si="556"/>
        <v>12</v>
      </c>
      <c r="R1018" s="2">
        <f t="shared" ca="1" si="557"/>
        <v>2018</v>
      </c>
      <c r="S1018" s="2">
        <f t="shared" ca="1" si="558"/>
        <v>4</v>
      </c>
      <c r="T1018" s="2">
        <f t="shared" ca="1" si="559"/>
        <v>12</v>
      </c>
      <c r="U1018" s="2">
        <f t="shared" ca="1" si="537"/>
        <v>344</v>
      </c>
      <c r="V1018" s="2">
        <f t="shared" ca="1" si="538"/>
        <v>344</v>
      </c>
      <c r="W1018" s="2">
        <f t="shared" ca="1" si="539"/>
        <v>71</v>
      </c>
      <c r="X1018" s="2">
        <f t="shared" ca="1" si="540"/>
        <v>12</v>
      </c>
      <c r="Y1018" s="2">
        <f t="shared" ca="1" si="541"/>
        <v>36</v>
      </c>
      <c r="Z1018" s="2">
        <f t="shared" ca="1" si="542"/>
        <v>0</v>
      </c>
      <c r="AA1018" s="2">
        <f t="shared" ca="1" si="543"/>
        <v>0</v>
      </c>
      <c r="AB1018" s="2">
        <f t="shared" ca="1" si="544"/>
        <v>-2</v>
      </c>
      <c r="AC1018" s="2" t="str">
        <f t="shared" ca="1" si="545"/>
        <v xml:space="preserve"> Current Quarter</v>
      </c>
      <c r="AD1018" s="2" t="str">
        <f t="shared" ca="1" si="546"/>
        <v xml:space="preserve"> Current Month</v>
      </c>
      <c r="AE1018" s="2" t="b">
        <f t="shared" ca="1" si="547"/>
        <v>1</v>
      </c>
      <c r="AF1018" s="2" t="b">
        <f t="shared" ca="1" si="548"/>
        <v>1</v>
      </c>
      <c r="AG1018" s="2" t="str">
        <f t="shared" si="549"/>
        <v>2018</v>
      </c>
      <c r="AH1018" s="2" t="str">
        <f t="shared" si="550"/>
        <v>4</v>
      </c>
      <c r="AI1018" t="str">
        <f t="shared" si="551"/>
        <v>10</v>
      </c>
      <c r="AJ1018" s="2" t="str">
        <f t="shared" si="552"/>
        <v>2018 Q4</v>
      </c>
    </row>
    <row r="1019" spans="1:36" x14ac:dyDescent="0.25">
      <c r="A1019" s="1">
        <v>43387</v>
      </c>
      <c r="B1019" s="2">
        <f t="shared" si="560"/>
        <v>2018</v>
      </c>
      <c r="C1019" s="2">
        <f t="shared" si="561"/>
        <v>4</v>
      </c>
      <c r="D1019" s="2">
        <f t="shared" si="527"/>
        <v>20184</v>
      </c>
      <c r="E1019">
        <f t="shared" si="528"/>
        <v>10</v>
      </c>
      <c r="F1019">
        <f t="shared" si="529"/>
        <v>201810</v>
      </c>
      <c r="G1019">
        <f t="shared" si="530"/>
        <v>287</v>
      </c>
      <c r="H1019">
        <f t="shared" si="531"/>
        <v>287</v>
      </c>
      <c r="I1019">
        <f t="shared" si="532"/>
        <v>14</v>
      </c>
      <c r="J1019">
        <f t="shared" si="533"/>
        <v>79</v>
      </c>
      <c r="K1019" s="1">
        <f t="shared" si="534"/>
        <v>43387</v>
      </c>
      <c r="L1019" s="1">
        <f t="shared" si="535"/>
        <v>43374</v>
      </c>
      <c r="M1019" s="1">
        <f t="shared" si="553"/>
        <v>43404</v>
      </c>
      <c r="N1019" s="1">
        <f t="shared" si="536"/>
        <v>43374</v>
      </c>
      <c r="O1019" s="1">
        <f t="shared" si="554"/>
        <v>43465</v>
      </c>
      <c r="P1019" s="2">
        <f t="shared" si="555"/>
        <v>34</v>
      </c>
      <c r="Q1019" s="2">
        <f t="shared" si="556"/>
        <v>12</v>
      </c>
      <c r="R1019" s="2">
        <f t="shared" ca="1" si="557"/>
        <v>2018</v>
      </c>
      <c r="S1019" s="2">
        <f t="shared" ca="1" si="558"/>
        <v>4</v>
      </c>
      <c r="T1019" s="2">
        <f t="shared" ca="1" si="559"/>
        <v>12</v>
      </c>
      <c r="U1019" s="2">
        <f t="shared" ca="1" si="537"/>
        <v>344</v>
      </c>
      <c r="V1019" s="2">
        <f t="shared" ca="1" si="538"/>
        <v>344</v>
      </c>
      <c r="W1019" s="2">
        <f t="shared" ca="1" si="539"/>
        <v>71</v>
      </c>
      <c r="X1019" s="2">
        <f t="shared" ca="1" si="540"/>
        <v>12</v>
      </c>
      <c r="Y1019" s="2">
        <f t="shared" ca="1" si="541"/>
        <v>36</v>
      </c>
      <c r="Z1019" s="2">
        <f t="shared" ca="1" si="542"/>
        <v>0</v>
      </c>
      <c r="AA1019" s="2">
        <f t="shared" ca="1" si="543"/>
        <v>0</v>
      </c>
      <c r="AB1019" s="2">
        <f t="shared" ca="1" si="544"/>
        <v>-2</v>
      </c>
      <c r="AC1019" s="2" t="str">
        <f t="shared" ca="1" si="545"/>
        <v xml:space="preserve"> Current Quarter</v>
      </c>
      <c r="AD1019" s="2" t="str">
        <f t="shared" ca="1" si="546"/>
        <v xml:space="preserve"> Current Month</v>
      </c>
      <c r="AE1019" s="2" t="b">
        <f t="shared" ca="1" si="547"/>
        <v>1</v>
      </c>
      <c r="AF1019" s="2" t="b">
        <f t="shared" ca="1" si="548"/>
        <v>1</v>
      </c>
      <c r="AG1019" s="2" t="str">
        <f t="shared" si="549"/>
        <v>2018</v>
      </c>
      <c r="AH1019" s="2" t="str">
        <f t="shared" si="550"/>
        <v>4</v>
      </c>
      <c r="AI1019" t="str">
        <f t="shared" si="551"/>
        <v>10</v>
      </c>
      <c r="AJ1019" s="2" t="str">
        <f t="shared" si="552"/>
        <v>2018 Q4</v>
      </c>
    </row>
    <row r="1020" spans="1:36" x14ac:dyDescent="0.25">
      <c r="A1020" s="1">
        <v>43388</v>
      </c>
      <c r="B1020" s="2">
        <f t="shared" si="560"/>
        <v>2018</v>
      </c>
      <c r="C1020" s="2">
        <f t="shared" si="561"/>
        <v>4</v>
      </c>
      <c r="D1020" s="2">
        <f t="shared" si="527"/>
        <v>20184</v>
      </c>
      <c r="E1020">
        <f t="shared" si="528"/>
        <v>10</v>
      </c>
      <c r="F1020">
        <f t="shared" si="529"/>
        <v>201810</v>
      </c>
      <c r="G1020">
        <f t="shared" si="530"/>
        <v>288</v>
      </c>
      <c r="H1020">
        <f t="shared" si="531"/>
        <v>288</v>
      </c>
      <c r="I1020">
        <f t="shared" si="532"/>
        <v>15</v>
      </c>
      <c r="J1020">
        <f t="shared" si="533"/>
        <v>78</v>
      </c>
      <c r="K1020" s="1">
        <f t="shared" si="534"/>
        <v>43388</v>
      </c>
      <c r="L1020" s="1">
        <f t="shared" si="535"/>
        <v>43374</v>
      </c>
      <c r="M1020" s="1">
        <f t="shared" si="553"/>
        <v>43404</v>
      </c>
      <c r="N1020" s="1">
        <f t="shared" si="536"/>
        <v>43374</v>
      </c>
      <c r="O1020" s="1">
        <f t="shared" si="554"/>
        <v>43465</v>
      </c>
      <c r="P1020" s="2">
        <f t="shared" si="555"/>
        <v>34</v>
      </c>
      <c r="Q1020" s="2">
        <f t="shared" si="556"/>
        <v>12</v>
      </c>
      <c r="R1020" s="2">
        <f t="shared" ca="1" si="557"/>
        <v>2018</v>
      </c>
      <c r="S1020" s="2">
        <f t="shared" ca="1" si="558"/>
        <v>4</v>
      </c>
      <c r="T1020" s="2">
        <f t="shared" ca="1" si="559"/>
        <v>12</v>
      </c>
      <c r="U1020" s="2">
        <f t="shared" ca="1" si="537"/>
        <v>344</v>
      </c>
      <c r="V1020" s="2">
        <f t="shared" ca="1" si="538"/>
        <v>344</v>
      </c>
      <c r="W1020" s="2">
        <f t="shared" ca="1" si="539"/>
        <v>71</v>
      </c>
      <c r="X1020" s="2">
        <f t="shared" ca="1" si="540"/>
        <v>12</v>
      </c>
      <c r="Y1020" s="2">
        <f t="shared" ca="1" si="541"/>
        <v>36</v>
      </c>
      <c r="Z1020" s="2">
        <f t="shared" ca="1" si="542"/>
        <v>0</v>
      </c>
      <c r="AA1020" s="2">
        <f t="shared" ca="1" si="543"/>
        <v>0</v>
      </c>
      <c r="AB1020" s="2">
        <f t="shared" ca="1" si="544"/>
        <v>-2</v>
      </c>
      <c r="AC1020" s="2" t="str">
        <f t="shared" ca="1" si="545"/>
        <v xml:space="preserve"> Current Quarter</v>
      </c>
      <c r="AD1020" s="2" t="str">
        <f t="shared" ca="1" si="546"/>
        <v xml:space="preserve"> Current Month</v>
      </c>
      <c r="AE1020" s="2" t="b">
        <f t="shared" ca="1" si="547"/>
        <v>1</v>
      </c>
      <c r="AF1020" s="2" t="b">
        <f t="shared" ca="1" si="548"/>
        <v>1</v>
      </c>
      <c r="AG1020" s="2" t="str">
        <f t="shared" si="549"/>
        <v>2018</v>
      </c>
      <c r="AH1020" s="2" t="str">
        <f t="shared" si="550"/>
        <v>4</v>
      </c>
      <c r="AI1020" t="str">
        <f t="shared" si="551"/>
        <v>10</v>
      </c>
      <c r="AJ1020" s="2" t="str">
        <f t="shared" si="552"/>
        <v>2018 Q4</v>
      </c>
    </row>
    <row r="1021" spans="1:36" x14ac:dyDescent="0.25">
      <c r="A1021" s="1">
        <v>43389</v>
      </c>
      <c r="B1021" s="2">
        <f t="shared" si="560"/>
        <v>2018</v>
      </c>
      <c r="C1021" s="2">
        <f t="shared" si="561"/>
        <v>4</v>
      </c>
      <c r="D1021" s="2">
        <f t="shared" si="527"/>
        <v>20184</v>
      </c>
      <c r="E1021">
        <f t="shared" si="528"/>
        <v>10</v>
      </c>
      <c r="F1021">
        <f t="shared" si="529"/>
        <v>201810</v>
      </c>
      <c r="G1021">
        <f t="shared" si="530"/>
        <v>289</v>
      </c>
      <c r="H1021">
        <f t="shared" si="531"/>
        <v>289</v>
      </c>
      <c r="I1021">
        <f t="shared" si="532"/>
        <v>16</v>
      </c>
      <c r="J1021">
        <f t="shared" si="533"/>
        <v>77</v>
      </c>
      <c r="K1021" s="1">
        <f t="shared" si="534"/>
        <v>43389</v>
      </c>
      <c r="L1021" s="1">
        <f t="shared" si="535"/>
        <v>43374</v>
      </c>
      <c r="M1021" s="1">
        <f t="shared" si="553"/>
        <v>43404</v>
      </c>
      <c r="N1021" s="1">
        <f t="shared" si="536"/>
        <v>43374</v>
      </c>
      <c r="O1021" s="1">
        <f t="shared" si="554"/>
        <v>43465</v>
      </c>
      <c r="P1021" s="2">
        <f t="shared" si="555"/>
        <v>34</v>
      </c>
      <c r="Q1021" s="2">
        <f t="shared" si="556"/>
        <v>12</v>
      </c>
      <c r="R1021" s="2">
        <f t="shared" ca="1" si="557"/>
        <v>2018</v>
      </c>
      <c r="S1021" s="2">
        <f t="shared" ca="1" si="558"/>
        <v>4</v>
      </c>
      <c r="T1021" s="2">
        <f t="shared" ca="1" si="559"/>
        <v>12</v>
      </c>
      <c r="U1021" s="2">
        <f t="shared" ca="1" si="537"/>
        <v>344</v>
      </c>
      <c r="V1021" s="2">
        <f t="shared" ca="1" si="538"/>
        <v>344</v>
      </c>
      <c r="W1021" s="2">
        <f t="shared" ca="1" si="539"/>
        <v>71</v>
      </c>
      <c r="X1021" s="2">
        <f t="shared" ca="1" si="540"/>
        <v>12</v>
      </c>
      <c r="Y1021" s="2">
        <f t="shared" ca="1" si="541"/>
        <v>36</v>
      </c>
      <c r="Z1021" s="2">
        <f t="shared" ca="1" si="542"/>
        <v>0</v>
      </c>
      <c r="AA1021" s="2">
        <f t="shared" ca="1" si="543"/>
        <v>0</v>
      </c>
      <c r="AB1021" s="2">
        <f t="shared" ca="1" si="544"/>
        <v>-2</v>
      </c>
      <c r="AC1021" s="2" t="str">
        <f t="shared" ca="1" si="545"/>
        <v xml:space="preserve"> Current Quarter</v>
      </c>
      <c r="AD1021" s="2" t="str">
        <f t="shared" ca="1" si="546"/>
        <v xml:space="preserve"> Current Month</v>
      </c>
      <c r="AE1021" s="2" t="b">
        <f t="shared" ca="1" si="547"/>
        <v>1</v>
      </c>
      <c r="AF1021" s="2" t="b">
        <f t="shared" ca="1" si="548"/>
        <v>1</v>
      </c>
      <c r="AG1021" s="2" t="str">
        <f t="shared" si="549"/>
        <v>2018</v>
      </c>
      <c r="AH1021" s="2" t="str">
        <f t="shared" si="550"/>
        <v>4</v>
      </c>
      <c r="AI1021" t="str">
        <f t="shared" si="551"/>
        <v>10</v>
      </c>
      <c r="AJ1021" s="2" t="str">
        <f t="shared" si="552"/>
        <v>2018 Q4</v>
      </c>
    </row>
    <row r="1022" spans="1:36" x14ac:dyDescent="0.25">
      <c r="A1022" s="1">
        <v>43390</v>
      </c>
      <c r="B1022" s="2">
        <f t="shared" si="560"/>
        <v>2018</v>
      </c>
      <c r="C1022" s="2">
        <f t="shared" si="561"/>
        <v>4</v>
      </c>
      <c r="D1022" s="2">
        <f t="shared" si="527"/>
        <v>20184</v>
      </c>
      <c r="E1022">
        <f t="shared" si="528"/>
        <v>10</v>
      </c>
      <c r="F1022">
        <f t="shared" si="529"/>
        <v>201810</v>
      </c>
      <c r="G1022">
        <f t="shared" si="530"/>
        <v>290</v>
      </c>
      <c r="H1022">
        <f t="shared" si="531"/>
        <v>290</v>
      </c>
      <c r="I1022">
        <f t="shared" si="532"/>
        <v>17</v>
      </c>
      <c r="J1022">
        <f t="shared" si="533"/>
        <v>76</v>
      </c>
      <c r="K1022" s="1">
        <f t="shared" si="534"/>
        <v>43390</v>
      </c>
      <c r="L1022" s="1">
        <f t="shared" si="535"/>
        <v>43374</v>
      </c>
      <c r="M1022" s="1">
        <f t="shared" si="553"/>
        <v>43404</v>
      </c>
      <c r="N1022" s="1">
        <f t="shared" si="536"/>
        <v>43374</v>
      </c>
      <c r="O1022" s="1">
        <f t="shared" si="554"/>
        <v>43465</v>
      </c>
      <c r="P1022" s="2">
        <f t="shared" si="555"/>
        <v>34</v>
      </c>
      <c r="Q1022" s="2">
        <f t="shared" si="556"/>
        <v>12</v>
      </c>
      <c r="R1022" s="2">
        <f t="shared" ca="1" si="557"/>
        <v>2018</v>
      </c>
      <c r="S1022" s="2">
        <f t="shared" ca="1" si="558"/>
        <v>4</v>
      </c>
      <c r="T1022" s="2">
        <f t="shared" ca="1" si="559"/>
        <v>12</v>
      </c>
      <c r="U1022" s="2">
        <f t="shared" ca="1" si="537"/>
        <v>344</v>
      </c>
      <c r="V1022" s="2">
        <f t="shared" ca="1" si="538"/>
        <v>344</v>
      </c>
      <c r="W1022" s="2">
        <f t="shared" ca="1" si="539"/>
        <v>71</v>
      </c>
      <c r="X1022" s="2">
        <f t="shared" ca="1" si="540"/>
        <v>12</v>
      </c>
      <c r="Y1022" s="2">
        <f t="shared" ca="1" si="541"/>
        <v>36</v>
      </c>
      <c r="Z1022" s="2">
        <f t="shared" ca="1" si="542"/>
        <v>0</v>
      </c>
      <c r="AA1022" s="2">
        <f t="shared" ca="1" si="543"/>
        <v>0</v>
      </c>
      <c r="AB1022" s="2">
        <f t="shared" ca="1" si="544"/>
        <v>-2</v>
      </c>
      <c r="AC1022" s="2" t="str">
        <f t="shared" ca="1" si="545"/>
        <v xml:space="preserve"> Current Quarter</v>
      </c>
      <c r="AD1022" s="2" t="str">
        <f t="shared" ca="1" si="546"/>
        <v xml:space="preserve"> Current Month</v>
      </c>
      <c r="AE1022" s="2" t="b">
        <f t="shared" ca="1" si="547"/>
        <v>1</v>
      </c>
      <c r="AF1022" s="2" t="b">
        <f t="shared" ca="1" si="548"/>
        <v>1</v>
      </c>
      <c r="AG1022" s="2" t="str">
        <f t="shared" si="549"/>
        <v>2018</v>
      </c>
      <c r="AH1022" s="2" t="str">
        <f t="shared" si="550"/>
        <v>4</v>
      </c>
      <c r="AI1022" t="str">
        <f t="shared" si="551"/>
        <v>10</v>
      </c>
      <c r="AJ1022" s="2" t="str">
        <f t="shared" si="552"/>
        <v>2018 Q4</v>
      </c>
    </row>
    <row r="1023" spans="1:36" x14ac:dyDescent="0.25">
      <c r="A1023" s="1">
        <v>43391</v>
      </c>
      <c r="B1023" s="2">
        <f t="shared" si="560"/>
        <v>2018</v>
      </c>
      <c r="C1023" s="2">
        <f t="shared" si="561"/>
        <v>4</v>
      </c>
      <c r="D1023" s="2">
        <f t="shared" si="527"/>
        <v>20184</v>
      </c>
      <c r="E1023">
        <f t="shared" si="528"/>
        <v>10</v>
      </c>
      <c r="F1023">
        <f t="shared" si="529"/>
        <v>201810</v>
      </c>
      <c r="G1023">
        <f t="shared" si="530"/>
        <v>291</v>
      </c>
      <c r="H1023">
        <f t="shared" si="531"/>
        <v>291</v>
      </c>
      <c r="I1023">
        <f t="shared" si="532"/>
        <v>18</v>
      </c>
      <c r="J1023">
        <f t="shared" si="533"/>
        <v>75</v>
      </c>
      <c r="K1023" s="1">
        <f t="shared" si="534"/>
        <v>43391</v>
      </c>
      <c r="L1023" s="1">
        <f t="shared" si="535"/>
        <v>43374</v>
      </c>
      <c r="M1023" s="1">
        <f t="shared" si="553"/>
        <v>43404</v>
      </c>
      <c r="N1023" s="1">
        <f t="shared" si="536"/>
        <v>43374</v>
      </c>
      <c r="O1023" s="1">
        <f t="shared" si="554"/>
        <v>43465</v>
      </c>
      <c r="P1023" s="2">
        <f t="shared" si="555"/>
        <v>34</v>
      </c>
      <c r="Q1023" s="2">
        <f t="shared" si="556"/>
        <v>12</v>
      </c>
      <c r="R1023" s="2">
        <f t="shared" ca="1" si="557"/>
        <v>2018</v>
      </c>
      <c r="S1023" s="2">
        <f t="shared" ca="1" si="558"/>
        <v>4</v>
      </c>
      <c r="T1023" s="2">
        <f t="shared" ca="1" si="559"/>
        <v>12</v>
      </c>
      <c r="U1023" s="2">
        <f t="shared" ca="1" si="537"/>
        <v>344</v>
      </c>
      <c r="V1023" s="2">
        <f t="shared" ca="1" si="538"/>
        <v>344</v>
      </c>
      <c r="W1023" s="2">
        <f t="shared" ca="1" si="539"/>
        <v>71</v>
      </c>
      <c r="X1023" s="2">
        <f t="shared" ca="1" si="540"/>
        <v>12</v>
      </c>
      <c r="Y1023" s="2">
        <f t="shared" ca="1" si="541"/>
        <v>36</v>
      </c>
      <c r="Z1023" s="2">
        <f t="shared" ca="1" si="542"/>
        <v>0</v>
      </c>
      <c r="AA1023" s="2">
        <f t="shared" ca="1" si="543"/>
        <v>0</v>
      </c>
      <c r="AB1023" s="2">
        <f t="shared" ca="1" si="544"/>
        <v>-2</v>
      </c>
      <c r="AC1023" s="2" t="str">
        <f t="shared" ca="1" si="545"/>
        <v xml:space="preserve"> Current Quarter</v>
      </c>
      <c r="AD1023" s="2" t="str">
        <f t="shared" ca="1" si="546"/>
        <v xml:space="preserve"> Current Month</v>
      </c>
      <c r="AE1023" s="2" t="b">
        <f t="shared" ca="1" si="547"/>
        <v>1</v>
      </c>
      <c r="AF1023" s="2" t="b">
        <f t="shared" ca="1" si="548"/>
        <v>1</v>
      </c>
      <c r="AG1023" s="2" t="str">
        <f t="shared" si="549"/>
        <v>2018</v>
      </c>
      <c r="AH1023" s="2" t="str">
        <f t="shared" si="550"/>
        <v>4</v>
      </c>
      <c r="AI1023" t="str">
        <f t="shared" si="551"/>
        <v>10</v>
      </c>
      <c r="AJ1023" s="2" t="str">
        <f t="shared" si="552"/>
        <v>2018 Q4</v>
      </c>
    </row>
    <row r="1024" spans="1:36" x14ac:dyDescent="0.25">
      <c r="A1024" s="1">
        <v>43392</v>
      </c>
      <c r="B1024" s="2">
        <f t="shared" si="560"/>
        <v>2018</v>
      </c>
      <c r="C1024" s="2">
        <f t="shared" si="561"/>
        <v>4</v>
      </c>
      <c r="D1024" s="2">
        <f t="shared" si="527"/>
        <v>20184</v>
      </c>
      <c r="E1024">
        <f t="shared" si="528"/>
        <v>10</v>
      </c>
      <c r="F1024">
        <f t="shared" si="529"/>
        <v>201810</v>
      </c>
      <c r="G1024">
        <f t="shared" si="530"/>
        <v>292</v>
      </c>
      <c r="H1024">
        <f t="shared" si="531"/>
        <v>292</v>
      </c>
      <c r="I1024">
        <f t="shared" si="532"/>
        <v>19</v>
      </c>
      <c r="J1024">
        <f t="shared" si="533"/>
        <v>74</v>
      </c>
      <c r="K1024" s="1">
        <f t="shared" si="534"/>
        <v>43392</v>
      </c>
      <c r="L1024" s="1">
        <f t="shared" si="535"/>
        <v>43374</v>
      </c>
      <c r="M1024" s="1">
        <f t="shared" si="553"/>
        <v>43404</v>
      </c>
      <c r="N1024" s="1">
        <f t="shared" si="536"/>
        <v>43374</v>
      </c>
      <c r="O1024" s="1">
        <f t="shared" si="554"/>
        <v>43465</v>
      </c>
      <c r="P1024" s="2">
        <f t="shared" si="555"/>
        <v>34</v>
      </c>
      <c r="Q1024" s="2">
        <f t="shared" si="556"/>
        <v>12</v>
      </c>
      <c r="R1024" s="2">
        <f t="shared" ca="1" si="557"/>
        <v>2018</v>
      </c>
      <c r="S1024" s="2">
        <f t="shared" ca="1" si="558"/>
        <v>4</v>
      </c>
      <c r="T1024" s="2">
        <f t="shared" ca="1" si="559"/>
        <v>12</v>
      </c>
      <c r="U1024" s="2">
        <f t="shared" ca="1" si="537"/>
        <v>344</v>
      </c>
      <c r="V1024" s="2">
        <f t="shared" ca="1" si="538"/>
        <v>344</v>
      </c>
      <c r="W1024" s="2">
        <f t="shared" ca="1" si="539"/>
        <v>71</v>
      </c>
      <c r="X1024" s="2">
        <f t="shared" ca="1" si="540"/>
        <v>12</v>
      </c>
      <c r="Y1024" s="2">
        <f t="shared" ca="1" si="541"/>
        <v>36</v>
      </c>
      <c r="Z1024" s="2">
        <f t="shared" ca="1" si="542"/>
        <v>0</v>
      </c>
      <c r="AA1024" s="2">
        <f t="shared" ca="1" si="543"/>
        <v>0</v>
      </c>
      <c r="AB1024" s="2">
        <f t="shared" ca="1" si="544"/>
        <v>-2</v>
      </c>
      <c r="AC1024" s="2" t="str">
        <f t="shared" ca="1" si="545"/>
        <v xml:space="preserve"> Current Quarter</v>
      </c>
      <c r="AD1024" s="2" t="str">
        <f t="shared" ca="1" si="546"/>
        <v xml:space="preserve"> Current Month</v>
      </c>
      <c r="AE1024" s="2" t="b">
        <f t="shared" ca="1" si="547"/>
        <v>1</v>
      </c>
      <c r="AF1024" s="2" t="b">
        <f t="shared" ca="1" si="548"/>
        <v>1</v>
      </c>
      <c r="AG1024" s="2" t="str">
        <f t="shared" si="549"/>
        <v>2018</v>
      </c>
      <c r="AH1024" s="2" t="str">
        <f t="shared" si="550"/>
        <v>4</v>
      </c>
      <c r="AI1024" t="str">
        <f t="shared" si="551"/>
        <v>10</v>
      </c>
      <c r="AJ1024" s="2" t="str">
        <f t="shared" si="552"/>
        <v>2018 Q4</v>
      </c>
    </row>
    <row r="1025" spans="1:36" x14ac:dyDescent="0.25">
      <c r="A1025" s="1">
        <v>43393</v>
      </c>
      <c r="B1025" s="2">
        <f t="shared" si="560"/>
        <v>2018</v>
      </c>
      <c r="C1025" s="2">
        <f t="shared" si="561"/>
        <v>4</v>
      </c>
      <c r="D1025" s="2">
        <f t="shared" si="527"/>
        <v>20184</v>
      </c>
      <c r="E1025">
        <f t="shared" si="528"/>
        <v>10</v>
      </c>
      <c r="F1025">
        <f t="shared" si="529"/>
        <v>201810</v>
      </c>
      <c r="G1025">
        <f t="shared" si="530"/>
        <v>293</v>
      </c>
      <c r="H1025">
        <f t="shared" si="531"/>
        <v>293</v>
      </c>
      <c r="I1025">
        <f t="shared" si="532"/>
        <v>20</v>
      </c>
      <c r="J1025">
        <f t="shared" si="533"/>
        <v>73</v>
      </c>
      <c r="K1025" s="1">
        <f t="shared" si="534"/>
        <v>43393</v>
      </c>
      <c r="L1025" s="1">
        <f t="shared" si="535"/>
        <v>43374</v>
      </c>
      <c r="M1025" s="1">
        <f t="shared" si="553"/>
        <v>43404</v>
      </c>
      <c r="N1025" s="1">
        <f t="shared" si="536"/>
        <v>43374</v>
      </c>
      <c r="O1025" s="1">
        <f t="shared" si="554"/>
        <v>43465</v>
      </c>
      <c r="P1025" s="2">
        <f t="shared" si="555"/>
        <v>34</v>
      </c>
      <c r="Q1025" s="2">
        <f t="shared" si="556"/>
        <v>12</v>
      </c>
      <c r="R1025" s="2">
        <f t="shared" ca="1" si="557"/>
        <v>2018</v>
      </c>
      <c r="S1025" s="2">
        <f t="shared" ca="1" si="558"/>
        <v>4</v>
      </c>
      <c r="T1025" s="2">
        <f t="shared" ca="1" si="559"/>
        <v>12</v>
      </c>
      <c r="U1025" s="2">
        <f t="shared" ca="1" si="537"/>
        <v>344</v>
      </c>
      <c r="V1025" s="2">
        <f t="shared" ca="1" si="538"/>
        <v>344</v>
      </c>
      <c r="W1025" s="2">
        <f t="shared" ca="1" si="539"/>
        <v>71</v>
      </c>
      <c r="X1025" s="2">
        <f t="shared" ca="1" si="540"/>
        <v>12</v>
      </c>
      <c r="Y1025" s="2">
        <f t="shared" ca="1" si="541"/>
        <v>36</v>
      </c>
      <c r="Z1025" s="2">
        <f t="shared" ca="1" si="542"/>
        <v>0</v>
      </c>
      <c r="AA1025" s="2">
        <f t="shared" ca="1" si="543"/>
        <v>0</v>
      </c>
      <c r="AB1025" s="2">
        <f t="shared" ca="1" si="544"/>
        <v>-2</v>
      </c>
      <c r="AC1025" s="2" t="str">
        <f t="shared" ca="1" si="545"/>
        <v xml:space="preserve"> Current Quarter</v>
      </c>
      <c r="AD1025" s="2" t="str">
        <f t="shared" ca="1" si="546"/>
        <v xml:space="preserve"> Current Month</v>
      </c>
      <c r="AE1025" s="2" t="b">
        <f t="shared" ca="1" si="547"/>
        <v>1</v>
      </c>
      <c r="AF1025" s="2" t="b">
        <f t="shared" ca="1" si="548"/>
        <v>1</v>
      </c>
      <c r="AG1025" s="2" t="str">
        <f t="shared" si="549"/>
        <v>2018</v>
      </c>
      <c r="AH1025" s="2" t="str">
        <f t="shared" si="550"/>
        <v>4</v>
      </c>
      <c r="AI1025" t="str">
        <f t="shared" si="551"/>
        <v>10</v>
      </c>
      <c r="AJ1025" s="2" t="str">
        <f t="shared" si="552"/>
        <v>2018 Q4</v>
      </c>
    </row>
    <row r="1026" spans="1:36" x14ac:dyDescent="0.25">
      <c r="A1026" s="1">
        <v>43394</v>
      </c>
      <c r="B1026" s="2">
        <f t="shared" si="560"/>
        <v>2018</v>
      </c>
      <c r="C1026" s="2">
        <f t="shared" si="561"/>
        <v>4</v>
      </c>
      <c r="D1026" s="2">
        <f t="shared" ref="D1026:D1089" si="562">B1026*10 + C1026</f>
        <v>20184</v>
      </c>
      <c r="E1026">
        <f t="shared" ref="E1026:E1089" si="563">MONTH(A1026)</f>
        <v>10</v>
      </c>
      <c r="F1026">
        <f t="shared" ref="F1026:F1089" si="564">B1026*100 + E1026</f>
        <v>201810</v>
      </c>
      <c r="G1026">
        <f t="shared" ref="G1026:G1089" si="565">A1026-DATE(YEAR(A1026), 1, 0)</f>
        <v>294</v>
      </c>
      <c r="H1026">
        <f t="shared" ref="H1026:H1089" si="566">IF(MOD(B1026, 4) = 0, IF(G1026&gt;59, G1026-1, G1026), G1026)</f>
        <v>294</v>
      </c>
      <c r="I1026">
        <f t="shared" ref="I1026:I1089" si="567">A1026-N1026 + 1</f>
        <v>21</v>
      </c>
      <c r="J1026">
        <f t="shared" ref="J1026:J1089" si="568">O1026-A1026+1</f>
        <v>72</v>
      </c>
      <c r="K1026" s="1">
        <f t="shared" ref="K1026:K1089" si="569">A1026</f>
        <v>43394</v>
      </c>
      <c r="L1026" s="1">
        <f t="shared" ref="L1026:L1089" si="570">VLOOKUP(F1026, $F$2:$K$1828, 6,  FALSE)</f>
        <v>43374</v>
      </c>
      <c r="M1026" s="1">
        <f t="shared" si="553"/>
        <v>43404</v>
      </c>
      <c r="N1026" s="1">
        <f t="shared" ref="N1026:N1089" si="571">VLOOKUP(D1026, $D$2:$K$1828, 8, FALSE)</f>
        <v>43374</v>
      </c>
      <c r="O1026" s="1">
        <f t="shared" si="554"/>
        <v>43465</v>
      </c>
      <c r="P1026" s="2">
        <f t="shared" si="555"/>
        <v>34</v>
      </c>
      <c r="Q1026" s="2">
        <f t="shared" si="556"/>
        <v>12</v>
      </c>
      <c r="R1026" s="2">
        <f t="shared" ca="1" si="557"/>
        <v>2018</v>
      </c>
      <c r="S1026" s="2">
        <f t="shared" ca="1" si="558"/>
        <v>4</v>
      </c>
      <c r="T1026" s="2">
        <f t="shared" ca="1" si="559"/>
        <v>12</v>
      </c>
      <c r="U1026" s="2">
        <f t="shared" ref="U1026:U1089" ca="1" si="572">VLOOKUP(TODAY(), $A$2:$G$1828, 7, FALSE)</f>
        <v>344</v>
      </c>
      <c r="V1026" s="2">
        <f t="shared" ref="V1026:V1089" ca="1" si="573">VLOOKUP(TODAY(), $A$2:$H$1828, 8, FALSE)</f>
        <v>344</v>
      </c>
      <c r="W1026" s="2">
        <f t="shared" ref="W1026:W1089" ca="1" si="574">VLOOKUP(TODAY(), $A$2:$I$1828, 9, FALSE)</f>
        <v>71</v>
      </c>
      <c r="X1026" s="2">
        <f t="shared" ref="X1026:X1089" ca="1" si="575">VLOOKUP(TODAY(), $A$2:$Q$1828, 17, FALSE)</f>
        <v>12</v>
      </c>
      <c r="Y1026" s="2">
        <f t="shared" ref="Y1026:Y1089" ca="1" si="576">VLOOKUP(TODAY(), $A$2:$P$1828, 16, FALSE)</f>
        <v>36</v>
      </c>
      <c r="Z1026" s="2">
        <f t="shared" ref="Z1026:Z1089" ca="1" si="577">B1026 - R1026</f>
        <v>0</v>
      </c>
      <c r="AA1026" s="2">
        <f t="shared" ref="AA1026:AA1089" ca="1" si="578">Q1026 - X1026</f>
        <v>0</v>
      </c>
      <c r="AB1026" s="2">
        <f t="shared" ref="AB1026:AB1089" ca="1" si="579">P1026 - Y1026</f>
        <v>-2</v>
      </c>
      <c r="AC1026" s="2" t="str">
        <f t="shared" ref="AC1026:AC1089" ca="1" si="580">IF(Z1026&gt;0,AG1026&amp;" Q"&amp;AH1026,IF(Z1026 &lt; 0," "&amp;AG1026&amp;" Q"&amp;AH1026, " Current Quarter"))</f>
        <v xml:space="preserve"> Current Quarter</v>
      </c>
      <c r="AD1026" s="2" t="str">
        <f t="shared" ref="AD1026:AD1089" ca="1" si="581">IF(Z1026&gt;0,AG1026&amp;" M"&amp;AI1026,IF(Z1026 &lt; 0," "&amp;AG1026&amp;" M"&amp;AI1026, " Current Month"))</f>
        <v xml:space="preserve"> Current Month</v>
      </c>
      <c r="AE1026" s="2" t="b">
        <f t="shared" ref="AE1026:AE1089" ca="1" si="582">IF(H1026 &lt;= V1026, TRUE(), FALSE())</f>
        <v>1</v>
      </c>
      <c r="AF1026" s="2" t="b">
        <f t="shared" ref="AF1026:AF1089" ca="1" si="583">IF(I1026 &lt;= W1026, TRUE(), FALSE())</f>
        <v>1</v>
      </c>
      <c r="AG1026" s="2" t="str">
        <f t="shared" ref="AG1026:AG1089" si="584">TEXT(B1026, "0")</f>
        <v>2018</v>
      </c>
      <c r="AH1026" s="2" t="str">
        <f t="shared" ref="AH1026:AH1089" si="585">TEXT(C1026, "0")</f>
        <v>4</v>
      </c>
      <c r="AI1026" t="str">
        <f t="shared" ref="AI1026:AI1089" si="586">IF(LEN(TEXT(E1026, "0")) = 1, "0" &amp; TEXT(E1026, "0"), TEXT(E1026,"0"))</f>
        <v>10</v>
      </c>
      <c r="AJ1026" s="2" t="str">
        <f t="shared" ref="AJ1026:AJ1089" si="587">AG1026 &amp; " Q" &amp; AH1026</f>
        <v>2018 Q4</v>
      </c>
    </row>
    <row r="1027" spans="1:36" x14ac:dyDescent="0.25">
      <c r="A1027" s="1">
        <v>43395</v>
      </c>
      <c r="B1027" s="2">
        <f t="shared" si="560"/>
        <v>2018</v>
      </c>
      <c r="C1027" s="2">
        <f t="shared" si="561"/>
        <v>4</v>
      </c>
      <c r="D1027" s="2">
        <f t="shared" si="562"/>
        <v>20184</v>
      </c>
      <c r="E1027">
        <f t="shared" si="563"/>
        <v>10</v>
      </c>
      <c r="F1027">
        <f t="shared" si="564"/>
        <v>201810</v>
      </c>
      <c r="G1027">
        <f t="shared" si="565"/>
        <v>295</v>
      </c>
      <c r="H1027">
        <f t="shared" si="566"/>
        <v>295</v>
      </c>
      <c r="I1027">
        <f t="shared" si="567"/>
        <v>22</v>
      </c>
      <c r="J1027">
        <f t="shared" si="568"/>
        <v>71</v>
      </c>
      <c r="K1027" s="1">
        <f t="shared" si="569"/>
        <v>43395</v>
      </c>
      <c r="L1027" s="1">
        <f t="shared" si="570"/>
        <v>43374</v>
      </c>
      <c r="M1027" s="1">
        <f t="shared" ref="M1027:M1090" si="588">LOOKUP(2, 1/($F$2:$K$1828=F1027),$A$2:$A$1828)</f>
        <v>43404</v>
      </c>
      <c r="N1027" s="1">
        <f t="shared" si="571"/>
        <v>43374</v>
      </c>
      <c r="O1027" s="1">
        <f t="shared" ref="O1027:O1090" si="589">LOOKUP(2, 1/($D$2:$D$1828=D1027),$A$2:$A$1828)</f>
        <v>43465</v>
      </c>
      <c r="P1027" s="2">
        <f t="shared" ref="P1027:P1090" si="590">SUMPRODUCT( (FREQUENCY($F$2:$F$1828, $F$2:$F$1828) &gt; 0) * (F1027 &gt;= $F$2:$F$1829) )</f>
        <v>34</v>
      </c>
      <c r="Q1027" s="2">
        <f t="shared" ref="Q1027:Q1090" si="591">SUMPRODUCT( (FREQUENCY($D$2:$D$1828, $D$2:$D$1828) &gt; 0) * (D1027 &gt;= $D$2:$D$1829) )</f>
        <v>12</v>
      </c>
      <c r="R1027" s="2">
        <f t="shared" ref="R1027:R1090" ca="1" si="592">VLOOKUP(TODAY(), $A$2:$B$1828, 2, FALSE)</f>
        <v>2018</v>
      </c>
      <c r="S1027" s="2">
        <f t="shared" ref="S1027:S1090" ca="1" si="593">VLOOKUP(TODAY(), $A$2:$C$1828, 3, FALSE)</f>
        <v>4</v>
      </c>
      <c r="T1027" s="2">
        <f t="shared" ref="T1027:T1090" ca="1" si="594">VLOOKUP(TODAY(), $A$2:$E$1828, 5, FALSE)</f>
        <v>12</v>
      </c>
      <c r="U1027" s="2">
        <f t="shared" ca="1" si="572"/>
        <v>344</v>
      </c>
      <c r="V1027" s="2">
        <f t="shared" ca="1" si="573"/>
        <v>344</v>
      </c>
      <c r="W1027" s="2">
        <f t="shared" ca="1" si="574"/>
        <v>71</v>
      </c>
      <c r="X1027" s="2">
        <f t="shared" ca="1" si="575"/>
        <v>12</v>
      </c>
      <c r="Y1027" s="2">
        <f t="shared" ca="1" si="576"/>
        <v>36</v>
      </c>
      <c r="Z1027" s="2">
        <f t="shared" ca="1" si="577"/>
        <v>0</v>
      </c>
      <c r="AA1027" s="2">
        <f t="shared" ca="1" si="578"/>
        <v>0</v>
      </c>
      <c r="AB1027" s="2">
        <f t="shared" ca="1" si="579"/>
        <v>-2</v>
      </c>
      <c r="AC1027" s="2" t="str">
        <f t="shared" ca="1" si="580"/>
        <v xml:space="preserve"> Current Quarter</v>
      </c>
      <c r="AD1027" s="2" t="str">
        <f t="shared" ca="1" si="581"/>
        <v xml:space="preserve"> Current Month</v>
      </c>
      <c r="AE1027" s="2" t="b">
        <f t="shared" ca="1" si="582"/>
        <v>1</v>
      </c>
      <c r="AF1027" s="2" t="b">
        <f t="shared" ca="1" si="583"/>
        <v>1</v>
      </c>
      <c r="AG1027" s="2" t="str">
        <f t="shared" si="584"/>
        <v>2018</v>
      </c>
      <c r="AH1027" s="2" t="str">
        <f t="shared" si="585"/>
        <v>4</v>
      </c>
      <c r="AI1027" t="str">
        <f t="shared" si="586"/>
        <v>10</v>
      </c>
      <c r="AJ1027" s="2" t="str">
        <f t="shared" si="587"/>
        <v>2018 Q4</v>
      </c>
    </row>
    <row r="1028" spans="1:36" x14ac:dyDescent="0.25">
      <c r="A1028" s="1">
        <v>43396</v>
      </c>
      <c r="B1028" s="2">
        <f t="shared" si="560"/>
        <v>2018</v>
      </c>
      <c r="C1028" s="2">
        <f t="shared" si="561"/>
        <v>4</v>
      </c>
      <c r="D1028" s="2">
        <f t="shared" si="562"/>
        <v>20184</v>
      </c>
      <c r="E1028">
        <f t="shared" si="563"/>
        <v>10</v>
      </c>
      <c r="F1028">
        <f t="shared" si="564"/>
        <v>201810</v>
      </c>
      <c r="G1028">
        <f t="shared" si="565"/>
        <v>296</v>
      </c>
      <c r="H1028">
        <f t="shared" si="566"/>
        <v>296</v>
      </c>
      <c r="I1028">
        <f t="shared" si="567"/>
        <v>23</v>
      </c>
      <c r="J1028">
        <f t="shared" si="568"/>
        <v>70</v>
      </c>
      <c r="K1028" s="1">
        <f t="shared" si="569"/>
        <v>43396</v>
      </c>
      <c r="L1028" s="1">
        <f t="shared" si="570"/>
        <v>43374</v>
      </c>
      <c r="M1028" s="1">
        <f t="shared" si="588"/>
        <v>43404</v>
      </c>
      <c r="N1028" s="1">
        <f t="shared" si="571"/>
        <v>43374</v>
      </c>
      <c r="O1028" s="1">
        <f t="shared" si="589"/>
        <v>43465</v>
      </c>
      <c r="P1028" s="2">
        <f t="shared" si="590"/>
        <v>34</v>
      </c>
      <c r="Q1028" s="2">
        <f t="shared" si="591"/>
        <v>12</v>
      </c>
      <c r="R1028" s="2">
        <f t="shared" ca="1" si="592"/>
        <v>2018</v>
      </c>
      <c r="S1028" s="2">
        <f t="shared" ca="1" si="593"/>
        <v>4</v>
      </c>
      <c r="T1028" s="2">
        <f t="shared" ca="1" si="594"/>
        <v>12</v>
      </c>
      <c r="U1028" s="2">
        <f t="shared" ca="1" si="572"/>
        <v>344</v>
      </c>
      <c r="V1028" s="2">
        <f t="shared" ca="1" si="573"/>
        <v>344</v>
      </c>
      <c r="W1028" s="2">
        <f t="shared" ca="1" si="574"/>
        <v>71</v>
      </c>
      <c r="X1028" s="2">
        <f t="shared" ca="1" si="575"/>
        <v>12</v>
      </c>
      <c r="Y1028" s="2">
        <f t="shared" ca="1" si="576"/>
        <v>36</v>
      </c>
      <c r="Z1028" s="2">
        <f t="shared" ca="1" si="577"/>
        <v>0</v>
      </c>
      <c r="AA1028" s="2">
        <f t="shared" ca="1" si="578"/>
        <v>0</v>
      </c>
      <c r="AB1028" s="2">
        <f t="shared" ca="1" si="579"/>
        <v>-2</v>
      </c>
      <c r="AC1028" s="2" t="str">
        <f t="shared" ca="1" si="580"/>
        <v xml:space="preserve"> Current Quarter</v>
      </c>
      <c r="AD1028" s="2" t="str">
        <f t="shared" ca="1" si="581"/>
        <v xml:space="preserve"> Current Month</v>
      </c>
      <c r="AE1028" s="2" t="b">
        <f t="shared" ca="1" si="582"/>
        <v>1</v>
      </c>
      <c r="AF1028" s="2" t="b">
        <f t="shared" ca="1" si="583"/>
        <v>1</v>
      </c>
      <c r="AG1028" s="2" t="str">
        <f t="shared" si="584"/>
        <v>2018</v>
      </c>
      <c r="AH1028" s="2" t="str">
        <f t="shared" si="585"/>
        <v>4</v>
      </c>
      <c r="AI1028" t="str">
        <f t="shared" si="586"/>
        <v>10</v>
      </c>
      <c r="AJ1028" s="2" t="str">
        <f t="shared" si="587"/>
        <v>2018 Q4</v>
      </c>
    </row>
    <row r="1029" spans="1:36" x14ac:dyDescent="0.25">
      <c r="A1029" s="1">
        <v>43397</v>
      </c>
      <c r="B1029" s="2">
        <f t="shared" si="560"/>
        <v>2018</v>
      </c>
      <c r="C1029" s="2">
        <f t="shared" si="561"/>
        <v>4</v>
      </c>
      <c r="D1029" s="2">
        <f t="shared" si="562"/>
        <v>20184</v>
      </c>
      <c r="E1029">
        <f t="shared" si="563"/>
        <v>10</v>
      </c>
      <c r="F1029">
        <f t="shared" si="564"/>
        <v>201810</v>
      </c>
      <c r="G1029">
        <f t="shared" si="565"/>
        <v>297</v>
      </c>
      <c r="H1029">
        <f t="shared" si="566"/>
        <v>297</v>
      </c>
      <c r="I1029">
        <f t="shared" si="567"/>
        <v>24</v>
      </c>
      <c r="J1029">
        <f t="shared" si="568"/>
        <v>69</v>
      </c>
      <c r="K1029" s="1">
        <f t="shared" si="569"/>
        <v>43397</v>
      </c>
      <c r="L1029" s="1">
        <f t="shared" si="570"/>
        <v>43374</v>
      </c>
      <c r="M1029" s="1">
        <f t="shared" si="588"/>
        <v>43404</v>
      </c>
      <c r="N1029" s="1">
        <f t="shared" si="571"/>
        <v>43374</v>
      </c>
      <c r="O1029" s="1">
        <f t="shared" si="589"/>
        <v>43465</v>
      </c>
      <c r="P1029" s="2">
        <f t="shared" si="590"/>
        <v>34</v>
      </c>
      <c r="Q1029" s="2">
        <f t="shared" si="591"/>
        <v>12</v>
      </c>
      <c r="R1029" s="2">
        <f t="shared" ca="1" si="592"/>
        <v>2018</v>
      </c>
      <c r="S1029" s="2">
        <f t="shared" ca="1" si="593"/>
        <v>4</v>
      </c>
      <c r="T1029" s="2">
        <f t="shared" ca="1" si="594"/>
        <v>12</v>
      </c>
      <c r="U1029" s="2">
        <f t="shared" ca="1" si="572"/>
        <v>344</v>
      </c>
      <c r="V1029" s="2">
        <f t="shared" ca="1" si="573"/>
        <v>344</v>
      </c>
      <c r="W1029" s="2">
        <f t="shared" ca="1" si="574"/>
        <v>71</v>
      </c>
      <c r="X1029" s="2">
        <f t="shared" ca="1" si="575"/>
        <v>12</v>
      </c>
      <c r="Y1029" s="2">
        <f t="shared" ca="1" si="576"/>
        <v>36</v>
      </c>
      <c r="Z1029" s="2">
        <f t="shared" ca="1" si="577"/>
        <v>0</v>
      </c>
      <c r="AA1029" s="2">
        <f t="shared" ca="1" si="578"/>
        <v>0</v>
      </c>
      <c r="AB1029" s="2">
        <f t="shared" ca="1" si="579"/>
        <v>-2</v>
      </c>
      <c r="AC1029" s="2" t="str">
        <f t="shared" ca="1" si="580"/>
        <v xml:space="preserve"> Current Quarter</v>
      </c>
      <c r="AD1029" s="2" t="str">
        <f t="shared" ca="1" si="581"/>
        <v xml:space="preserve"> Current Month</v>
      </c>
      <c r="AE1029" s="2" t="b">
        <f t="shared" ca="1" si="582"/>
        <v>1</v>
      </c>
      <c r="AF1029" s="2" t="b">
        <f t="shared" ca="1" si="583"/>
        <v>1</v>
      </c>
      <c r="AG1029" s="2" t="str">
        <f t="shared" si="584"/>
        <v>2018</v>
      </c>
      <c r="AH1029" s="2" t="str">
        <f t="shared" si="585"/>
        <v>4</v>
      </c>
      <c r="AI1029" t="str">
        <f t="shared" si="586"/>
        <v>10</v>
      </c>
      <c r="AJ1029" s="2" t="str">
        <f t="shared" si="587"/>
        <v>2018 Q4</v>
      </c>
    </row>
    <row r="1030" spans="1:36" x14ac:dyDescent="0.25">
      <c r="A1030" s="1">
        <v>43398</v>
      </c>
      <c r="B1030" s="2">
        <f t="shared" si="560"/>
        <v>2018</v>
      </c>
      <c r="C1030" s="2">
        <f t="shared" si="561"/>
        <v>4</v>
      </c>
      <c r="D1030" s="2">
        <f t="shared" si="562"/>
        <v>20184</v>
      </c>
      <c r="E1030">
        <f t="shared" si="563"/>
        <v>10</v>
      </c>
      <c r="F1030">
        <f t="shared" si="564"/>
        <v>201810</v>
      </c>
      <c r="G1030">
        <f t="shared" si="565"/>
        <v>298</v>
      </c>
      <c r="H1030">
        <f t="shared" si="566"/>
        <v>298</v>
      </c>
      <c r="I1030">
        <f t="shared" si="567"/>
        <v>25</v>
      </c>
      <c r="J1030">
        <f t="shared" si="568"/>
        <v>68</v>
      </c>
      <c r="K1030" s="1">
        <f t="shared" si="569"/>
        <v>43398</v>
      </c>
      <c r="L1030" s="1">
        <f t="shared" si="570"/>
        <v>43374</v>
      </c>
      <c r="M1030" s="1">
        <f t="shared" si="588"/>
        <v>43404</v>
      </c>
      <c r="N1030" s="1">
        <f t="shared" si="571"/>
        <v>43374</v>
      </c>
      <c r="O1030" s="1">
        <f t="shared" si="589"/>
        <v>43465</v>
      </c>
      <c r="P1030" s="2">
        <f t="shared" si="590"/>
        <v>34</v>
      </c>
      <c r="Q1030" s="2">
        <f t="shared" si="591"/>
        <v>12</v>
      </c>
      <c r="R1030" s="2">
        <f t="shared" ca="1" si="592"/>
        <v>2018</v>
      </c>
      <c r="S1030" s="2">
        <f t="shared" ca="1" si="593"/>
        <v>4</v>
      </c>
      <c r="T1030" s="2">
        <f t="shared" ca="1" si="594"/>
        <v>12</v>
      </c>
      <c r="U1030" s="2">
        <f t="shared" ca="1" si="572"/>
        <v>344</v>
      </c>
      <c r="V1030" s="2">
        <f t="shared" ca="1" si="573"/>
        <v>344</v>
      </c>
      <c r="W1030" s="2">
        <f t="shared" ca="1" si="574"/>
        <v>71</v>
      </c>
      <c r="X1030" s="2">
        <f t="shared" ca="1" si="575"/>
        <v>12</v>
      </c>
      <c r="Y1030" s="2">
        <f t="shared" ca="1" si="576"/>
        <v>36</v>
      </c>
      <c r="Z1030" s="2">
        <f t="shared" ca="1" si="577"/>
        <v>0</v>
      </c>
      <c r="AA1030" s="2">
        <f t="shared" ca="1" si="578"/>
        <v>0</v>
      </c>
      <c r="AB1030" s="2">
        <f t="shared" ca="1" si="579"/>
        <v>-2</v>
      </c>
      <c r="AC1030" s="2" t="str">
        <f t="shared" ca="1" si="580"/>
        <v xml:space="preserve"> Current Quarter</v>
      </c>
      <c r="AD1030" s="2" t="str">
        <f t="shared" ca="1" si="581"/>
        <v xml:space="preserve"> Current Month</v>
      </c>
      <c r="AE1030" s="2" t="b">
        <f t="shared" ca="1" si="582"/>
        <v>1</v>
      </c>
      <c r="AF1030" s="2" t="b">
        <f t="shared" ca="1" si="583"/>
        <v>1</v>
      </c>
      <c r="AG1030" s="2" t="str">
        <f t="shared" si="584"/>
        <v>2018</v>
      </c>
      <c r="AH1030" s="2" t="str">
        <f t="shared" si="585"/>
        <v>4</v>
      </c>
      <c r="AI1030" t="str">
        <f t="shared" si="586"/>
        <v>10</v>
      </c>
      <c r="AJ1030" s="2" t="str">
        <f t="shared" si="587"/>
        <v>2018 Q4</v>
      </c>
    </row>
    <row r="1031" spans="1:36" x14ac:dyDescent="0.25">
      <c r="A1031" s="1">
        <v>43399</v>
      </c>
      <c r="B1031" s="2">
        <f t="shared" si="560"/>
        <v>2018</v>
      </c>
      <c r="C1031" s="2">
        <f t="shared" si="561"/>
        <v>4</v>
      </c>
      <c r="D1031" s="2">
        <f t="shared" si="562"/>
        <v>20184</v>
      </c>
      <c r="E1031">
        <f t="shared" si="563"/>
        <v>10</v>
      </c>
      <c r="F1031">
        <f t="shared" si="564"/>
        <v>201810</v>
      </c>
      <c r="G1031">
        <f t="shared" si="565"/>
        <v>299</v>
      </c>
      <c r="H1031">
        <f t="shared" si="566"/>
        <v>299</v>
      </c>
      <c r="I1031">
        <f t="shared" si="567"/>
        <v>26</v>
      </c>
      <c r="J1031">
        <f t="shared" si="568"/>
        <v>67</v>
      </c>
      <c r="K1031" s="1">
        <f t="shared" si="569"/>
        <v>43399</v>
      </c>
      <c r="L1031" s="1">
        <f t="shared" si="570"/>
        <v>43374</v>
      </c>
      <c r="M1031" s="1">
        <f t="shared" si="588"/>
        <v>43404</v>
      </c>
      <c r="N1031" s="1">
        <f t="shared" si="571"/>
        <v>43374</v>
      </c>
      <c r="O1031" s="1">
        <f t="shared" si="589"/>
        <v>43465</v>
      </c>
      <c r="P1031" s="2">
        <f t="shared" si="590"/>
        <v>34</v>
      </c>
      <c r="Q1031" s="2">
        <f t="shared" si="591"/>
        <v>12</v>
      </c>
      <c r="R1031" s="2">
        <f t="shared" ca="1" si="592"/>
        <v>2018</v>
      </c>
      <c r="S1031" s="2">
        <f t="shared" ca="1" si="593"/>
        <v>4</v>
      </c>
      <c r="T1031" s="2">
        <f t="shared" ca="1" si="594"/>
        <v>12</v>
      </c>
      <c r="U1031" s="2">
        <f t="shared" ca="1" si="572"/>
        <v>344</v>
      </c>
      <c r="V1031" s="2">
        <f t="shared" ca="1" si="573"/>
        <v>344</v>
      </c>
      <c r="W1031" s="2">
        <f t="shared" ca="1" si="574"/>
        <v>71</v>
      </c>
      <c r="X1031" s="2">
        <f t="shared" ca="1" si="575"/>
        <v>12</v>
      </c>
      <c r="Y1031" s="2">
        <f t="shared" ca="1" si="576"/>
        <v>36</v>
      </c>
      <c r="Z1031" s="2">
        <f t="shared" ca="1" si="577"/>
        <v>0</v>
      </c>
      <c r="AA1031" s="2">
        <f t="shared" ca="1" si="578"/>
        <v>0</v>
      </c>
      <c r="AB1031" s="2">
        <f t="shared" ca="1" si="579"/>
        <v>-2</v>
      </c>
      <c r="AC1031" s="2" t="str">
        <f t="shared" ca="1" si="580"/>
        <v xml:space="preserve"> Current Quarter</v>
      </c>
      <c r="AD1031" s="2" t="str">
        <f t="shared" ca="1" si="581"/>
        <v xml:space="preserve"> Current Month</v>
      </c>
      <c r="AE1031" s="2" t="b">
        <f t="shared" ca="1" si="582"/>
        <v>1</v>
      </c>
      <c r="AF1031" s="2" t="b">
        <f t="shared" ca="1" si="583"/>
        <v>1</v>
      </c>
      <c r="AG1031" s="2" t="str">
        <f t="shared" si="584"/>
        <v>2018</v>
      </c>
      <c r="AH1031" s="2" t="str">
        <f t="shared" si="585"/>
        <v>4</v>
      </c>
      <c r="AI1031" t="str">
        <f t="shared" si="586"/>
        <v>10</v>
      </c>
      <c r="AJ1031" s="2" t="str">
        <f t="shared" si="587"/>
        <v>2018 Q4</v>
      </c>
    </row>
    <row r="1032" spans="1:36" x14ac:dyDescent="0.25">
      <c r="A1032" s="1">
        <v>43400</v>
      </c>
      <c r="B1032" s="2">
        <f t="shared" si="560"/>
        <v>2018</v>
      </c>
      <c r="C1032" s="2">
        <f t="shared" si="561"/>
        <v>4</v>
      </c>
      <c r="D1032" s="2">
        <f t="shared" si="562"/>
        <v>20184</v>
      </c>
      <c r="E1032">
        <f t="shared" si="563"/>
        <v>10</v>
      </c>
      <c r="F1032">
        <f t="shared" si="564"/>
        <v>201810</v>
      </c>
      <c r="G1032">
        <f t="shared" si="565"/>
        <v>300</v>
      </c>
      <c r="H1032">
        <f t="shared" si="566"/>
        <v>300</v>
      </c>
      <c r="I1032">
        <f t="shared" si="567"/>
        <v>27</v>
      </c>
      <c r="J1032">
        <f t="shared" si="568"/>
        <v>66</v>
      </c>
      <c r="K1032" s="1">
        <f t="shared" si="569"/>
        <v>43400</v>
      </c>
      <c r="L1032" s="1">
        <f t="shared" si="570"/>
        <v>43374</v>
      </c>
      <c r="M1032" s="1">
        <f t="shared" si="588"/>
        <v>43404</v>
      </c>
      <c r="N1032" s="1">
        <f t="shared" si="571"/>
        <v>43374</v>
      </c>
      <c r="O1032" s="1">
        <f t="shared" si="589"/>
        <v>43465</v>
      </c>
      <c r="P1032" s="2">
        <f t="shared" si="590"/>
        <v>34</v>
      </c>
      <c r="Q1032" s="2">
        <f t="shared" si="591"/>
        <v>12</v>
      </c>
      <c r="R1032" s="2">
        <f t="shared" ca="1" si="592"/>
        <v>2018</v>
      </c>
      <c r="S1032" s="2">
        <f t="shared" ca="1" si="593"/>
        <v>4</v>
      </c>
      <c r="T1032" s="2">
        <f t="shared" ca="1" si="594"/>
        <v>12</v>
      </c>
      <c r="U1032" s="2">
        <f t="shared" ca="1" si="572"/>
        <v>344</v>
      </c>
      <c r="V1032" s="2">
        <f t="shared" ca="1" si="573"/>
        <v>344</v>
      </c>
      <c r="W1032" s="2">
        <f t="shared" ca="1" si="574"/>
        <v>71</v>
      </c>
      <c r="X1032" s="2">
        <f t="shared" ca="1" si="575"/>
        <v>12</v>
      </c>
      <c r="Y1032" s="2">
        <f t="shared" ca="1" si="576"/>
        <v>36</v>
      </c>
      <c r="Z1032" s="2">
        <f t="shared" ca="1" si="577"/>
        <v>0</v>
      </c>
      <c r="AA1032" s="2">
        <f t="shared" ca="1" si="578"/>
        <v>0</v>
      </c>
      <c r="AB1032" s="2">
        <f t="shared" ca="1" si="579"/>
        <v>-2</v>
      </c>
      <c r="AC1032" s="2" t="str">
        <f t="shared" ca="1" si="580"/>
        <v xml:space="preserve"> Current Quarter</v>
      </c>
      <c r="AD1032" s="2" t="str">
        <f t="shared" ca="1" si="581"/>
        <v xml:space="preserve"> Current Month</v>
      </c>
      <c r="AE1032" s="2" t="b">
        <f t="shared" ca="1" si="582"/>
        <v>1</v>
      </c>
      <c r="AF1032" s="2" t="b">
        <f t="shared" ca="1" si="583"/>
        <v>1</v>
      </c>
      <c r="AG1032" s="2" t="str">
        <f t="shared" si="584"/>
        <v>2018</v>
      </c>
      <c r="AH1032" s="2" t="str">
        <f t="shared" si="585"/>
        <v>4</v>
      </c>
      <c r="AI1032" t="str">
        <f t="shared" si="586"/>
        <v>10</v>
      </c>
      <c r="AJ1032" s="2" t="str">
        <f t="shared" si="587"/>
        <v>2018 Q4</v>
      </c>
    </row>
    <row r="1033" spans="1:36" x14ac:dyDescent="0.25">
      <c r="A1033" s="1">
        <v>43401</v>
      </c>
      <c r="B1033" s="2">
        <f t="shared" si="560"/>
        <v>2018</v>
      </c>
      <c r="C1033" s="2">
        <f t="shared" si="561"/>
        <v>4</v>
      </c>
      <c r="D1033" s="2">
        <f t="shared" si="562"/>
        <v>20184</v>
      </c>
      <c r="E1033">
        <f t="shared" si="563"/>
        <v>10</v>
      </c>
      <c r="F1033">
        <f t="shared" si="564"/>
        <v>201810</v>
      </c>
      <c r="G1033">
        <f t="shared" si="565"/>
        <v>301</v>
      </c>
      <c r="H1033">
        <f t="shared" si="566"/>
        <v>301</v>
      </c>
      <c r="I1033">
        <f t="shared" si="567"/>
        <v>28</v>
      </c>
      <c r="J1033">
        <f t="shared" si="568"/>
        <v>65</v>
      </c>
      <c r="K1033" s="1">
        <f t="shared" si="569"/>
        <v>43401</v>
      </c>
      <c r="L1033" s="1">
        <f t="shared" si="570"/>
        <v>43374</v>
      </c>
      <c r="M1033" s="1">
        <f t="shared" si="588"/>
        <v>43404</v>
      </c>
      <c r="N1033" s="1">
        <f t="shared" si="571"/>
        <v>43374</v>
      </c>
      <c r="O1033" s="1">
        <f t="shared" si="589"/>
        <v>43465</v>
      </c>
      <c r="P1033" s="2">
        <f t="shared" si="590"/>
        <v>34</v>
      </c>
      <c r="Q1033" s="2">
        <f t="shared" si="591"/>
        <v>12</v>
      </c>
      <c r="R1033" s="2">
        <f t="shared" ca="1" si="592"/>
        <v>2018</v>
      </c>
      <c r="S1033" s="2">
        <f t="shared" ca="1" si="593"/>
        <v>4</v>
      </c>
      <c r="T1033" s="2">
        <f t="shared" ca="1" si="594"/>
        <v>12</v>
      </c>
      <c r="U1033" s="2">
        <f t="shared" ca="1" si="572"/>
        <v>344</v>
      </c>
      <c r="V1033" s="2">
        <f t="shared" ca="1" si="573"/>
        <v>344</v>
      </c>
      <c r="W1033" s="2">
        <f t="shared" ca="1" si="574"/>
        <v>71</v>
      </c>
      <c r="X1033" s="2">
        <f t="shared" ca="1" si="575"/>
        <v>12</v>
      </c>
      <c r="Y1033" s="2">
        <f t="shared" ca="1" si="576"/>
        <v>36</v>
      </c>
      <c r="Z1033" s="2">
        <f t="shared" ca="1" si="577"/>
        <v>0</v>
      </c>
      <c r="AA1033" s="2">
        <f t="shared" ca="1" si="578"/>
        <v>0</v>
      </c>
      <c r="AB1033" s="2">
        <f t="shared" ca="1" si="579"/>
        <v>-2</v>
      </c>
      <c r="AC1033" s="2" t="str">
        <f t="shared" ca="1" si="580"/>
        <v xml:space="preserve"> Current Quarter</v>
      </c>
      <c r="AD1033" s="2" t="str">
        <f t="shared" ca="1" si="581"/>
        <v xml:space="preserve"> Current Month</v>
      </c>
      <c r="AE1033" s="2" t="b">
        <f t="shared" ca="1" si="582"/>
        <v>1</v>
      </c>
      <c r="AF1033" s="2" t="b">
        <f t="shared" ca="1" si="583"/>
        <v>1</v>
      </c>
      <c r="AG1033" s="2" t="str">
        <f t="shared" si="584"/>
        <v>2018</v>
      </c>
      <c r="AH1033" s="2" t="str">
        <f t="shared" si="585"/>
        <v>4</v>
      </c>
      <c r="AI1033" t="str">
        <f t="shared" si="586"/>
        <v>10</v>
      </c>
      <c r="AJ1033" s="2" t="str">
        <f t="shared" si="587"/>
        <v>2018 Q4</v>
      </c>
    </row>
    <row r="1034" spans="1:36" x14ac:dyDescent="0.25">
      <c r="A1034" s="1">
        <v>43402</v>
      </c>
      <c r="B1034" s="2">
        <f t="shared" si="560"/>
        <v>2018</v>
      </c>
      <c r="C1034" s="2">
        <f t="shared" si="561"/>
        <v>4</v>
      </c>
      <c r="D1034" s="2">
        <f t="shared" si="562"/>
        <v>20184</v>
      </c>
      <c r="E1034">
        <f t="shared" si="563"/>
        <v>10</v>
      </c>
      <c r="F1034">
        <f t="shared" si="564"/>
        <v>201810</v>
      </c>
      <c r="G1034">
        <f t="shared" si="565"/>
        <v>302</v>
      </c>
      <c r="H1034">
        <f t="shared" si="566"/>
        <v>302</v>
      </c>
      <c r="I1034">
        <f t="shared" si="567"/>
        <v>29</v>
      </c>
      <c r="J1034">
        <f t="shared" si="568"/>
        <v>64</v>
      </c>
      <c r="K1034" s="1">
        <f t="shared" si="569"/>
        <v>43402</v>
      </c>
      <c r="L1034" s="1">
        <f t="shared" si="570"/>
        <v>43374</v>
      </c>
      <c r="M1034" s="1">
        <f t="shared" si="588"/>
        <v>43404</v>
      </c>
      <c r="N1034" s="1">
        <f t="shared" si="571"/>
        <v>43374</v>
      </c>
      <c r="O1034" s="1">
        <f t="shared" si="589"/>
        <v>43465</v>
      </c>
      <c r="P1034" s="2">
        <f t="shared" si="590"/>
        <v>34</v>
      </c>
      <c r="Q1034" s="2">
        <f t="shared" si="591"/>
        <v>12</v>
      </c>
      <c r="R1034" s="2">
        <f t="shared" ca="1" si="592"/>
        <v>2018</v>
      </c>
      <c r="S1034" s="2">
        <f t="shared" ca="1" si="593"/>
        <v>4</v>
      </c>
      <c r="T1034" s="2">
        <f t="shared" ca="1" si="594"/>
        <v>12</v>
      </c>
      <c r="U1034" s="2">
        <f t="shared" ca="1" si="572"/>
        <v>344</v>
      </c>
      <c r="V1034" s="2">
        <f t="shared" ca="1" si="573"/>
        <v>344</v>
      </c>
      <c r="W1034" s="2">
        <f t="shared" ca="1" si="574"/>
        <v>71</v>
      </c>
      <c r="X1034" s="2">
        <f t="shared" ca="1" si="575"/>
        <v>12</v>
      </c>
      <c r="Y1034" s="2">
        <f t="shared" ca="1" si="576"/>
        <v>36</v>
      </c>
      <c r="Z1034" s="2">
        <f t="shared" ca="1" si="577"/>
        <v>0</v>
      </c>
      <c r="AA1034" s="2">
        <f t="shared" ca="1" si="578"/>
        <v>0</v>
      </c>
      <c r="AB1034" s="2">
        <f t="shared" ca="1" si="579"/>
        <v>-2</v>
      </c>
      <c r="AC1034" s="2" t="str">
        <f t="shared" ca="1" si="580"/>
        <v xml:space="preserve"> Current Quarter</v>
      </c>
      <c r="AD1034" s="2" t="str">
        <f t="shared" ca="1" si="581"/>
        <v xml:space="preserve"> Current Month</v>
      </c>
      <c r="AE1034" s="2" t="b">
        <f t="shared" ca="1" si="582"/>
        <v>1</v>
      </c>
      <c r="AF1034" s="2" t="b">
        <f t="shared" ca="1" si="583"/>
        <v>1</v>
      </c>
      <c r="AG1034" s="2" t="str">
        <f t="shared" si="584"/>
        <v>2018</v>
      </c>
      <c r="AH1034" s="2" t="str">
        <f t="shared" si="585"/>
        <v>4</v>
      </c>
      <c r="AI1034" t="str">
        <f t="shared" si="586"/>
        <v>10</v>
      </c>
      <c r="AJ1034" s="2" t="str">
        <f t="shared" si="587"/>
        <v>2018 Q4</v>
      </c>
    </row>
    <row r="1035" spans="1:36" x14ac:dyDescent="0.25">
      <c r="A1035" s="1">
        <v>43403</v>
      </c>
      <c r="B1035" s="2">
        <f t="shared" si="560"/>
        <v>2018</v>
      </c>
      <c r="C1035" s="2">
        <f t="shared" si="561"/>
        <v>4</v>
      </c>
      <c r="D1035" s="2">
        <f t="shared" si="562"/>
        <v>20184</v>
      </c>
      <c r="E1035">
        <f t="shared" si="563"/>
        <v>10</v>
      </c>
      <c r="F1035">
        <f t="shared" si="564"/>
        <v>201810</v>
      </c>
      <c r="G1035">
        <f t="shared" si="565"/>
        <v>303</v>
      </c>
      <c r="H1035">
        <f t="shared" si="566"/>
        <v>303</v>
      </c>
      <c r="I1035">
        <f t="shared" si="567"/>
        <v>30</v>
      </c>
      <c r="J1035">
        <f t="shared" si="568"/>
        <v>63</v>
      </c>
      <c r="K1035" s="1">
        <f t="shared" si="569"/>
        <v>43403</v>
      </c>
      <c r="L1035" s="1">
        <f t="shared" si="570"/>
        <v>43374</v>
      </c>
      <c r="M1035" s="1">
        <f t="shared" si="588"/>
        <v>43404</v>
      </c>
      <c r="N1035" s="1">
        <f t="shared" si="571"/>
        <v>43374</v>
      </c>
      <c r="O1035" s="1">
        <f t="shared" si="589"/>
        <v>43465</v>
      </c>
      <c r="P1035" s="2">
        <f t="shared" si="590"/>
        <v>34</v>
      </c>
      <c r="Q1035" s="2">
        <f t="shared" si="591"/>
        <v>12</v>
      </c>
      <c r="R1035" s="2">
        <f t="shared" ca="1" si="592"/>
        <v>2018</v>
      </c>
      <c r="S1035" s="2">
        <f t="shared" ca="1" si="593"/>
        <v>4</v>
      </c>
      <c r="T1035" s="2">
        <f t="shared" ca="1" si="594"/>
        <v>12</v>
      </c>
      <c r="U1035" s="2">
        <f t="shared" ca="1" si="572"/>
        <v>344</v>
      </c>
      <c r="V1035" s="2">
        <f t="shared" ca="1" si="573"/>
        <v>344</v>
      </c>
      <c r="W1035" s="2">
        <f t="shared" ca="1" si="574"/>
        <v>71</v>
      </c>
      <c r="X1035" s="2">
        <f t="shared" ca="1" si="575"/>
        <v>12</v>
      </c>
      <c r="Y1035" s="2">
        <f t="shared" ca="1" si="576"/>
        <v>36</v>
      </c>
      <c r="Z1035" s="2">
        <f t="shared" ca="1" si="577"/>
        <v>0</v>
      </c>
      <c r="AA1035" s="2">
        <f t="shared" ca="1" si="578"/>
        <v>0</v>
      </c>
      <c r="AB1035" s="2">
        <f t="shared" ca="1" si="579"/>
        <v>-2</v>
      </c>
      <c r="AC1035" s="2" t="str">
        <f t="shared" ca="1" si="580"/>
        <v xml:space="preserve"> Current Quarter</v>
      </c>
      <c r="AD1035" s="2" t="str">
        <f t="shared" ca="1" si="581"/>
        <v xml:space="preserve"> Current Month</v>
      </c>
      <c r="AE1035" s="2" t="b">
        <f t="shared" ca="1" si="582"/>
        <v>1</v>
      </c>
      <c r="AF1035" s="2" t="b">
        <f t="shared" ca="1" si="583"/>
        <v>1</v>
      </c>
      <c r="AG1035" s="2" t="str">
        <f t="shared" si="584"/>
        <v>2018</v>
      </c>
      <c r="AH1035" s="2" t="str">
        <f t="shared" si="585"/>
        <v>4</v>
      </c>
      <c r="AI1035" t="str">
        <f t="shared" si="586"/>
        <v>10</v>
      </c>
      <c r="AJ1035" s="2" t="str">
        <f t="shared" si="587"/>
        <v>2018 Q4</v>
      </c>
    </row>
    <row r="1036" spans="1:36" x14ac:dyDescent="0.25">
      <c r="A1036" s="1">
        <v>43404</v>
      </c>
      <c r="B1036" s="2">
        <f t="shared" si="560"/>
        <v>2018</v>
      </c>
      <c r="C1036" s="2">
        <f t="shared" si="561"/>
        <v>4</v>
      </c>
      <c r="D1036" s="2">
        <f t="shared" si="562"/>
        <v>20184</v>
      </c>
      <c r="E1036">
        <f t="shared" si="563"/>
        <v>10</v>
      </c>
      <c r="F1036">
        <f t="shared" si="564"/>
        <v>201810</v>
      </c>
      <c r="G1036">
        <f t="shared" si="565"/>
        <v>304</v>
      </c>
      <c r="H1036">
        <f t="shared" si="566"/>
        <v>304</v>
      </c>
      <c r="I1036">
        <f t="shared" si="567"/>
        <v>31</v>
      </c>
      <c r="J1036">
        <f t="shared" si="568"/>
        <v>62</v>
      </c>
      <c r="K1036" s="1">
        <f t="shared" si="569"/>
        <v>43404</v>
      </c>
      <c r="L1036" s="1">
        <f t="shared" si="570"/>
        <v>43374</v>
      </c>
      <c r="M1036" s="1">
        <f t="shared" si="588"/>
        <v>43404</v>
      </c>
      <c r="N1036" s="1">
        <f t="shared" si="571"/>
        <v>43374</v>
      </c>
      <c r="O1036" s="1">
        <f t="shared" si="589"/>
        <v>43465</v>
      </c>
      <c r="P1036" s="2">
        <f t="shared" si="590"/>
        <v>34</v>
      </c>
      <c r="Q1036" s="2">
        <f t="shared" si="591"/>
        <v>12</v>
      </c>
      <c r="R1036" s="2">
        <f t="shared" ca="1" si="592"/>
        <v>2018</v>
      </c>
      <c r="S1036" s="2">
        <f t="shared" ca="1" si="593"/>
        <v>4</v>
      </c>
      <c r="T1036" s="2">
        <f t="shared" ca="1" si="594"/>
        <v>12</v>
      </c>
      <c r="U1036" s="2">
        <f t="shared" ca="1" si="572"/>
        <v>344</v>
      </c>
      <c r="V1036" s="2">
        <f t="shared" ca="1" si="573"/>
        <v>344</v>
      </c>
      <c r="W1036" s="2">
        <f t="shared" ca="1" si="574"/>
        <v>71</v>
      </c>
      <c r="X1036" s="2">
        <f t="shared" ca="1" si="575"/>
        <v>12</v>
      </c>
      <c r="Y1036" s="2">
        <f t="shared" ca="1" si="576"/>
        <v>36</v>
      </c>
      <c r="Z1036" s="2">
        <f t="shared" ca="1" si="577"/>
        <v>0</v>
      </c>
      <c r="AA1036" s="2">
        <f t="shared" ca="1" si="578"/>
        <v>0</v>
      </c>
      <c r="AB1036" s="2">
        <f t="shared" ca="1" si="579"/>
        <v>-2</v>
      </c>
      <c r="AC1036" s="2" t="str">
        <f t="shared" ca="1" si="580"/>
        <v xml:space="preserve"> Current Quarter</v>
      </c>
      <c r="AD1036" s="2" t="str">
        <f t="shared" ca="1" si="581"/>
        <v xml:space="preserve"> Current Month</v>
      </c>
      <c r="AE1036" s="2" t="b">
        <f t="shared" ca="1" si="582"/>
        <v>1</v>
      </c>
      <c r="AF1036" s="2" t="b">
        <f t="shared" ca="1" si="583"/>
        <v>1</v>
      </c>
      <c r="AG1036" s="2" t="str">
        <f t="shared" si="584"/>
        <v>2018</v>
      </c>
      <c r="AH1036" s="2" t="str">
        <f t="shared" si="585"/>
        <v>4</v>
      </c>
      <c r="AI1036" t="str">
        <f t="shared" si="586"/>
        <v>10</v>
      </c>
      <c r="AJ1036" s="2" t="str">
        <f t="shared" si="587"/>
        <v>2018 Q4</v>
      </c>
    </row>
    <row r="1037" spans="1:36" x14ac:dyDescent="0.25">
      <c r="A1037" s="1">
        <v>43405</v>
      </c>
      <c r="B1037" s="2">
        <f t="shared" si="560"/>
        <v>2018</v>
      </c>
      <c r="C1037" s="2">
        <f t="shared" si="561"/>
        <v>4</v>
      </c>
      <c r="D1037" s="2">
        <f t="shared" si="562"/>
        <v>20184</v>
      </c>
      <c r="E1037">
        <f t="shared" si="563"/>
        <v>11</v>
      </c>
      <c r="F1037">
        <f t="shared" si="564"/>
        <v>201811</v>
      </c>
      <c r="G1037">
        <f t="shared" si="565"/>
        <v>305</v>
      </c>
      <c r="H1037">
        <f t="shared" si="566"/>
        <v>305</v>
      </c>
      <c r="I1037">
        <f t="shared" si="567"/>
        <v>32</v>
      </c>
      <c r="J1037">
        <f t="shared" si="568"/>
        <v>61</v>
      </c>
      <c r="K1037" s="1">
        <f t="shared" si="569"/>
        <v>43405</v>
      </c>
      <c r="L1037" s="1">
        <f t="shared" si="570"/>
        <v>43405</v>
      </c>
      <c r="M1037" s="1">
        <f t="shared" si="588"/>
        <v>43434</v>
      </c>
      <c r="N1037" s="1">
        <f t="shared" si="571"/>
        <v>43374</v>
      </c>
      <c r="O1037" s="1">
        <f t="shared" si="589"/>
        <v>43465</v>
      </c>
      <c r="P1037" s="2">
        <f t="shared" si="590"/>
        <v>35</v>
      </c>
      <c r="Q1037" s="2">
        <f t="shared" si="591"/>
        <v>12</v>
      </c>
      <c r="R1037" s="2">
        <f t="shared" ca="1" si="592"/>
        <v>2018</v>
      </c>
      <c r="S1037" s="2">
        <f t="shared" ca="1" si="593"/>
        <v>4</v>
      </c>
      <c r="T1037" s="2">
        <f t="shared" ca="1" si="594"/>
        <v>12</v>
      </c>
      <c r="U1037" s="2">
        <f t="shared" ca="1" si="572"/>
        <v>344</v>
      </c>
      <c r="V1037" s="2">
        <f t="shared" ca="1" si="573"/>
        <v>344</v>
      </c>
      <c r="W1037" s="2">
        <f t="shared" ca="1" si="574"/>
        <v>71</v>
      </c>
      <c r="X1037" s="2">
        <f t="shared" ca="1" si="575"/>
        <v>12</v>
      </c>
      <c r="Y1037" s="2">
        <f t="shared" ca="1" si="576"/>
        <v>36</v>
      </c>
      <c r="Z1037" s="2">
        <f t="shared" ca="1" si="577"/>
        <v>0</v>
      </c>
      <c r="AA1037" s="2">
        <f t="shared" ca="1" si="578"/>
        <v>0</v>
      </c>
      <c r="AB1037" s="2">
        <f t="shared" ca="1" si="579"/>
        <v>-1</v>
      </c>
      <c r="AC1037" s="2" t="str">
        <f t="shared" ca="1" si="580"/>
        <v xml:space="preserve"> Current Quarter</v>
      </c>
      <c r="AD1037" s="2" t="str">
        <f t="shared" ca="1" si="581"/>
        <v xml:space="preserve"> Current Month</v>
      </c>
      <c r="AE1037" s="2" t="b">
        <f t="shared" ca="1" si="582"/>
        <v>1</v>
      </c>
      <c r="AF1037" s="2" t="b">
        <f t="shared" ca="1" si="583"/>
        <v>1</v>
      </c>
      <c r="AG1037" s="2" t="str">
        <f t="shared" si="584"/>
        <v>2018</v>
      </c>
      <c r="AH1037" s="2" t="str">
        <f t="shared" si="585"/>
        <v>4</v>
      </c>
      <c r="AI1037" t="str">
        <f t="shared" si="586"/>
        <v>11</v>
      </c>
      <c r="AJ1037" s="2" t="str">
        <f t="shared" si="587"/>
        <v>2018 Q4</v>
      </c>
    </row>
    <row r="1038" spans="1:36" x14ac:dyDescent="0.25">
      <c r="A1038" s="1">
        <v>43406</v>
      </c>
      <c r="B1038" s="2">
        <f t="shared" si="560"/>
        <v>2018</v>
      </c>
      <c r="C1038" s="2">
        <f t="shared" si="561"/>
        <v>4</v>
      </c>
      <c r="D1038" s="2">
        <f t="shared" si="562"/>
        <v>20184</v>
      </c>
      <c r="E1038">
        <f t="shared" si="563"/>
        <v>11</v>
      </c>
      <c r="F1038">
        <f t="shared" si="564"/>
        <v>201811</v>
      </c>
      <c r="G1038">
        <f t="shared" si="565"/>
        <v>306</v>
      </c>
      <c r="H1038">
        <f t="shared" si="566"/>
        <v>306</v>
      </c>
      <c r="I1038">
        <f t="shared" si="567"/>
        <v>33</v>
      </c>
      <c r="J1038">
        <f t="shared" si="568"/>
        <v>60</v>
      </c>
      <c r="K1038" s="1">
        <f t="shared" si="569"/>
        <v>43406</v>
      </c>
      <c r="L1038" s="1">
        <f t="shared" si="570"/>
        <v>43405</v>
      </c>
      <c r="M1038" s="1">
        <f t="shared" si="588"/>
        <v>43434</v>
      </c>
      <c r="N1038" s="1">
        <f t="shared" si="571"/>
        <v>43374</v>
      </c>
      <c r="O1038" s="1">
        <f t="shared" si="589"/>
        <v>43465</v>
      </c>
      <c r="P1038" s="2">
        <f t="shared" si="590"/>
        <v>35</v>
      </c>
      <c r="Q1038" s="2">
        <f t="shared" si="591"/>
        <v>12</v>
      </c>
      <c r="R1038" s="2">
        <f t="shared" ca="1" si="592"/>
        <v>2018</v>
      </c>
      <c r="S1038" s="2">
        <f t="shared" ca="1" si="593"/>
        <v>4</v>
      </c>
      <c r="T1038" s="2">
        <f t="shared" ca="1" si="594"/>
        <v>12</v>
      </c>
      <c r="U1038" s="2">
        <f t="shared" ca="1" si="572"/>
        <v>344</v>
      </c>
      <c r="V1038" s="2">
        <f t="shared" ca="1" si="573"/>
        <v>344</v>
      </c>
      <c r="W1038" s="2">
        <f t="shared" ca="1" si="574"/>
        <v>71</v>
      </c>
      <c r="X1038" s="2">
        <f t="shared" ca="1" si="575"/>
        <v>12</v>
      </c>
      <c r="Y1038" s="2">
        <f t="shared" ca="1" si="576"/>
        <v>36</v>
      </c>
      <c r="Z1038" s="2">
        <f t="shared" ca="1" si="577"/>
        <v>0</v>
      </c>
      <c r="AA1038" s="2">
        <f t="shared" ca="1" si="578"/>
        <v>0</v>
      </c>
      <c r="AB1038" s="2">
        <f t="shared" ca="1" si="579"/>
        <v>-1</v>
      </c>
      <c r="AC1038" s="2" t="str">
        <f t="shared" ca="1" si="580"/>
        <v xml:space="preserve"> Current Quarter</v>
      </c>
      <c r="AD1038" s="2" t="str">
        <f t="shared" ca="1" si="581"/>
        <v xml:space="preserve"> Current Month</v>
      </c>
      <c r="AE1038" s="2" t="b">
        <f t="shared" ca="1" si="582"/>
        <v>1</v>
      </c>
      <c r="AF1038" s="2" t="b">
        <f t="shared" ca="1" si="583"/>
        <v>1</v>
      </c>
      <c r="AG1038" s="2" t="str">
        <f t="shared" si="584"/>
        <v>2018</v>
      </c>
      <c r="AH1038" s="2" t="str">
        <f t="shared" si="585"/>
        <v>4</v>
      </c>
      <c r="AI1038" t="str">
        <f t="shared" si="586"/>
        <v>11</v>
      </c>
      <c r="AJ1038" s="2" t="str">
        <f t="shared" si="587"/>
        <v>2018 Q4</v>
      </c>
    </row>
    <row r="1039" spans="1:36" x14ac:dyDescent="0.25">
      <c r="A1039" s="1">
        <v>43407</v>
      </c>
      <c r="B1039" s="2">
        <f t="shared" si="560"/>
        <v>2018</v>
      </c>
      <c r="C1039" s="2">
        <f t="shared" si="561"/>
        <v>4</v>
      </c>
      <c r="D1039" s="2">
        <f t="shared" si="562"/>
        <v>20184</v>
      </c>
      <c r="E1039">
        <f t="shared" si="563"/>
        <v>11</v>
      </c>
      <c r="F1039">
        <f t="shared" si="564"/>
        <v>201811</v>
      </c>
      <c r="G1039">
        <f t="shared" si="565"/>
        <v>307</v>
      </c>
      <c r="H1039">
        <f t="shared" si="566"/>
        <v>307</v>
      </c>
      <c r="I1039">
        <f t="shared" si="567"/>
        <v>34</v>
      </c>
      <c r="J1039">
        <f t="shared" si="568"/>
        <v>59</v>
      </c>
      <c r="K1039" s="1">
        <f t="shared" si="569"/>
        <v>43407</v>
      </c>
      <c r="L1039" s="1">
        <f t="shared" si="570"/>
        <v>43405</v>
      </c>
      <c r="M1039" s="1">
        <f t="shared" si="588"/>
        <v>43434</v>
      </c>
      <c r="N1039" s="1">
        <f t="shared" si="571"/>
        <v>43374</v>
      </c>
      <c r="O1039" s="1">
        <f t="shared" si="589"/>
        <v>43465</v>
      </c>
      <c r="P1039" s="2">
        <f t="shared" si="590"/>
        <v>35</v>
      </c>
      <c r="Q1039" s="2">
        <f t="shared" si="591"/>
        <v>12</v>
      </c>
      <c r="R1039" s="2">
        <f t="shared" ca="1" si="592"/>
        <v>2018</v>
      </c>
      <c r="S1039" s="2">
        <f t="shared" ca="1" si="593"/>
        <v>4</v>
      </c>
      <c r="T1039" s="2">
        <f t="shared" ca="1" si="594"/>
        <v>12</v>
      </c>
      <c r="U1039" s="2">
        <f t="shared" ca="1" si="572"/>
        <v>344</v>
      </c>
      <c r="V1039" s="2">
        <f t="shared" ca="1" si="573"/>
        <v>344</v>
      </c>
      <c r="W1039" s="2">
        <f t="shared" ca="1" si="574"/>
        <v>71</v>
      </c>
      <c r="X1039" s="2">
        <f t="shared" ca="1" si="575"/>
        <v>12</v>
      </c>
      <c r="Y1039" s="2">
        <f t="shared" ca="1" si="576"/>
        <v>36</v>
      </c>
      <c r="Z1039" s="2">
        <f t="shared" ca="1" si="577"/>
        <v>0</v>
      </c>
      <c r="AA1039" s="2">
        <f t="shared" ca="1" si="578"/>
        <v>0</v>
      </c>
      <c r="AB1039" s="2">
        <f t="shared" ca="1" si="579"/>
        <v>-1</v>
      </c>
      <c r="AC1039" s="2" t="str">
        <f t="shared" ca="1" si="580"/>
        <v xml:space="preserve"> Current Quarter</v>
      </c>
      <c r="AD1039" s="2" t="str">
        <f t="shared" ca="1" si="581"/>
        <v xml:space="preserve"> Current Month</v>
      </c>
      <c r="AE1039" s="2" t="b">
        <f t="shared" ca="1" si="582"/>
        <v>1</v>
      </c>
      <c r="AF1039" s="2" t="b">
        <f t="shared" ca="1" si="583"/>
        <v>1</v>
      </c>
      <c r="AG1039" s="2" t="str">
        <f t="shared" si="584"/>
        <v>2018</v>
      </c>
      <c r="AH1039" s="2" t="str">
        <f t="shared" si="585"/>
        <v>4</v>
      </c>
      <c r="AI1039" t="str">
        <f t="shared" si="586"/>
        <v>11</v>
      </c>
      <c r="AJ1039" s="2" t="str">
        <f t="shared" si="587"/>
        <v>2018 Q4</v>
      </c>
    </row>
    <row r="1040" spans="1:36" x14ac:dyDescent="0.25">
      <c r="A1040" s="1">
        <v>43408</v>
      </c>
      <c r="B1040" s="2">
        <f t="shared" si="560"/>
        <v>2018</v>
      </c>
      <c r="C1040" s="2">
        <f t="shared" si="561"/>
        <v>4</v>
      </c>
      <c r="D1040" s="2">
        <f t="shared" si="562"/>
        <v>20184</v>
      </c>
      <c r="E1040">
        <f t="shared" si="563"/>
        <v>11</v>
      </c>
      <c r="F1040">
        <f t="shared" si="564"/>
        <v>201811</v>
      </c>
      <c r="G1040">
        <f t="shared" si="565"/>
        <v>308</v>
      </c>
      <c r="H1040">
        <f t="shared" si="566"/>
        <v>308</v>
      </c>
      <c r="I1040">
        <f t="shared" si="567"/>
        <v>35</v>
      </c>
      <c r="J1040">
        <f t="shared" si="568"/>
        <v>58</v>
      </c>
      <c r="K1040" s="1">
        <f t="shared" si="569"/>
        <v>43408</v>
      </c>
      <c r="L1040" s="1">
        <f t="shared" si="570"/>
        <v>43405</v>
      </c>
      <c r="M1040" s="1">
        <f t="shared" si="588"/>
        <v>43434</v>
      </c>
      <c r="N1040" s="1">
        <f t="shared" si="571"/>
        <v>43374</v>
      </c>
      <c r="O1040" s="1">
        <f t="shared" si="589"/>
        <v>43465</v>
      </c>
      <c r="P1040" s="2">
        <f t="shared" si="590"/>
        <v>35</v>
      </c>
      <c r="Q1040" s="2">
        <f t="shared" si="591"/>
        <v>12</v>
      </c>
      <c r="R1040" s="2">
        <f t="shared" ca="1" si="592"/>
        <v>2018</v>
      </c>
      <c r="S1040" s="2">
        <f t="shared" ca="1" si="593"/>
        <v>4</v>
      </c>
      <c r="T1040" s="2">
        <f t="shared" ca="1" si="594"/>
        <v>12</v>
      </c>
      <c r="U1040" s="2">
        <f t="shared" ca="1" si="572"/>
        <v>344</v>
      </c>
      <c r="V1040" s="2">
        <f t="shared" ca="1" si="573"/>
        <v>344</v>
      </c>
      <c r="W1040" s="2">
        <f t="shared" ca="1" si="574"/>
        <v>71</v>
      </c>
      <c r="X1040" s="2">
        <f t="shared" ca="1" si="575"/>
        <v>12</v>
      </c>
      <c r="Y1040" s="2">
        <f t="shared" ca="1" si="576"/>
        <v>36</v>
      </c>
      <c r="Z1040" s="2">
        <f t="shared" ca="1" si="577"/>
        <v>0</v>
      </c>
      <c r="AA1040" s="2">
        <f t="shared" ca="1" si="578"/>
        <v>0</v>
      </c>
      <c r="AB1040" s="2">
        <f t="shared" ca="1" si="579"/>
        <v>-1</v>
      </c>
      <c r="AC1040" s="2" t="str">
        <f t="shared" ca="1" si="580"/>
        <v xml:space="preserve"> Current Quarter</v>
      </c>
      <c r="AD1040" s="2" t="str">
        <f t="shared" ca="1" si="581"/>
        <v xml:space="preserve"> Current Month</v>
      </c>
      <c r="AE1040" s="2" t="b">
        <f t="shared" ca="1" si="582"/>
        <v>1</v>
      </c>
      <c r="AF1040" s="2" t="b">
        <f t="shared" ca="1" si="583"/>
        <v>1</v>
      </c>
      <c r="AG1040" s="2" t="str">
        <f t="shared" si="584"/>
        <v>2018</v>
      </c>
      <c r="AH1040" s="2" t="str">
        <f t="shared" si="585"/>
        <v>4</v>
      </c>
      <c r="AI1040" t="str">
        <f t="shared" si="586"/>
        <v>11</v>
      </c>
      <c r="AJ1040" s="2" t="str">
        <f t="shared" si="587"/>
        <v>2018 Q4</v>
      </c>
    </row>
    <row r="1041" spans="1:36" x14ac:dyDescent="0.25">
      <c r="A1041" s="1">
        <v>43409</v>
      </c>
      <c r="B1041" s="2">
        <f t="shared" si="560"/>
        <v>2018</v>
      </c>
      <c r="C1041" s="2">
        <f t="shared" si="561"/>
        <v>4</v>
      </c>
      <c r="D1041" s="2">
        <f t="shared" si="562"/>
        <v>20184</v>
      </c>
      <c r="E1041">
        <f t="shared" si="563"/>
        <v>11</v>
      </c>
      <c r="F1041">
        <f t="shared" si="564"/>
        <v>201811</v>
      </c>
      <c r="G1041">
        <f t="shared" si="565"/>
        <v>309</v>
      </c>
      <c r="H1041">
        <f t="shared" si="566"/>
        <v>309</v>
      </c>
      <c r="I1041">
        <f t="shared" si="567"/>
        <v>36</v>
      </c>
      <c r="J1041">
        <f t="shared" si="568"/>
        <v>57</v>
      </c>
      <c r="K1041" s="1">
        <f t="shared" si="569"/>
        <v>43409</v>
      </c>
      <c r="L1041" s="1">
        <f t="shared" si="570"/>
        <v>43405</v>
      </c>
      <c r="M1041" s="1">
        <f t="shared" si="588"/>
        <v>43434</v>
      </c>
      <c r="N1041" s="1">
        <f t="shared" si="571"/>
        <v>43374</v>
      </c>
      <c r="O1041" s="1">
        <f t="shared" si="589"/>
        <v>43465</v>
      </c>
      <c r="P1041" s="2">
        <f t="shared" si="590"/>
        <v>35</v>
      </c>
      <c r="Q1041" s="2">
        <f t="shared" si="591"/>
        <v>12</v>
      </c>
      <c r="R1041" s="2">
        <f t="shared" ca="1" si="592"/>
        <v>2018</v>
      </c>
      <c r="S1041" s="2">
        <f t="shared" ca="1" si="593"/>
        <v>4</v>
      </c>
      <c r="T1041" s="2">
        <f t="shared" ca="1" si="594"/>
        <v>12</v>
      </c>
      <c r="U1041" s="2">
        <f t="shared" ca="1" si="572"/>
        <v>344</v>
      </c>
      <c r="V1041" s="2">
        <f t="shared" ca="1" si="573"/>
        <v>344</v>
      </c>
      <c r="W1041" s="2">
        <f t="shared" ca="1" si="574"/>
        <v>71</v>
      </c>
      <c r="X1041" s="2">
        <f t="shared" ca="1" si="575"/>
        <v>12</v>
      </c>
      <c r="Y1041" s="2">
        <f t="shared" ca="1" si="576"/>
        <v>36</v>
      </c>
      <c r="Z1041" s="2">
        <f t="shared" ca="1" si="577"/>
        <v>0</v>
      </c>
      <c r="AA1041" s="2">
        <f t="shared" ca="1" si="578"/>
        <v>0</v>
      </c>
      <c r="AB1041" s="2">
        <f t="shared" ca="1" si="579"/>
        <v>-1</v>
      </c>
      <c r="AC1041" s="2" t="str">
        <f t="shared" ca="1" si="580"/>
        <v xml:space="preserve"> Current Quarter</v>
      </c>
      <c r="AD1041" s="2" t="str">
        <f t="shared" ca="1" si="581"/>
        <v xml:space="preserve"> Current Month</v>
      </c>
      <c r="AE1041" s="2" t="b">
        <f t="shared" ca="1" si="582"/>
        <v>1</v>
      </c>
      <c r="AF1041" s="2" t="b">
        <f t="shared" ca="1" si="583"/>
        <v>1</v>
      </c>
      <c r="AG1041" s="2" t="str">
        <f t="shared" si="584"/>
        <v>2018</v>
      </c>
      <c r="AH1041" s="2" t="str">
        <f t="shared" si="585"/>
        <v>4</v>
      </c>
      <c r="AI1041" t="str">
        <f t="shared" si="586"/>
        <v>11</v>
      </c>
      <c r="AJ1041" s="2" t="str">
        <f t="shared" si="587"/>
        <v>2018 Q4</v>
      </c>
    </row>
    <row r="1042" spans="1:36" x14ac:dyDescent="0.25">
      <c r="A1042" s="1">
        <v>43410</v>
      </c>
      <c r="B1042" s="2">
        <f t="shared" si="560"/>
        <v>2018</v>
      </c>
      <c r="C1042" s="2">
        <f t="shared" si="561"/>
        <v>4</v>
      </c>
      <c r="D1042" s="2">
        <f t="shared" si="562"/>
        <v>20184</v>
      </c>
      <c r="E1042">
        <f t="shared" si="563"/>
        <v>11</v>
      </c>
      <c r="F1042">
        <f t="shared" si="564"/>
        <v>201811</v>
      </c>
      <c r="G1042">
        <f t="shared" si="565"/>
        <v>310</v>
      </c>
      <c r="H1042">
        <f t="shared" si="566"/>
        <v>310</v>
      </c>
      <c r="I1042">
        <f t="shared" si="567"/>
        <v>37</v>
      </c>
      <c r="J1042">
        <f t="shared" si="568"/>
        <v>56</v>
      </c>
      <c r="K1042" s="1">
        <f t="shared" si="569"/>
        <v>43410</v>
      </c>
      <c r="L1042" s="1">
        <f t="shared" si="570"/>
        <v>43405</v>
      </c>
      <c r="M1042" s="1">
        <f t="shared" si="588"/>
        <v>43434</v>
      </c>
      <c r="N1042" s="1">
        <f t="shared" si="571"/>
        <v>43374</v>
      </c>
      <c r="O1042" s="1">
        <f t="shared" si="589"/>
        <v>43465</v>
      </c>
      <c r="P1042" s="2">
        <f t="shared" si="590"/>
        <v>35</v>
      </c>
      <c r="Q1042" s="2">
        <f t="shared" si="591"/>
        <v>12</v>
      </c>
      <c r="R1042" s="2">
        <f t="shared" ca="1" si="592"/>
        <v>2018</v>
      </c>
      <c r="S1042" s="2">
        <f t="shared" ca="1" si="593"/>
        <v>4</v>
      </c>
      <c r="T1042" s="2">
        <f t="shared" ca="1" si="594"/>
        <v>12</v>
      </c>
      <c r="U1042" s="2">
        <f t="shared" ca="1" si="572"/>
        <v>344</v>
      </c>
      <c r="V1042" s="2">
        <f t="shared" ca="1" si="573"/>
        <v>344</v>
      </c>
      <c r="W1042" s="2">
        <f t="shared" ca="1" si="574"/>
        <v>71</v>
      </c>
      <c r="X1042" s="2">
        <f t="shared" ca="1" si="575"/>
        <v>12</v>
      </c>
      <c r="Y1042" s="2">
        <f t="shared" ca="1" si="576"/>
        <v>36</v>
      </c>
      <c r="Z1042" s="2">
        <f t="shared" ca="1" si="577"/>
        <v>0</v>
      </c>
      <c r="AA1042" s="2">
        <f t="shared" ca="1" si="578"/>
        <v>0</v>
      </c>
      <c r="AB1042" s="2">
        <f t="shared" ca="1" si="579"/>
        <v>-1</v>
      </c>
      <c r="AC1042" s="2" t="str">
        <f t="shared" ca="1" si="580"/>
        <v xml:space="preserve"> Current Quarter</v>
      </c>
      <c r="AD1042" s="2" t="str">
        <f t="shared" ca="1" si="581"/>
        <v xml:space="preserve"> Current Month</v>
      </c>
      <c r="AE1042" s="2" t="b">
        <f t="shared" ca="1" si="582"/>
        <v>1</v>
      </c>
      <c r="AF1042" s="2" t="b">
        <f t="shared" ca="1" si="583"/>
        <v>1</v>
      </c>
      <c r="AG1042" s="2" t="str">
        <f t="shared" si="584"/>
        <v>2018</v>
      </c>
      <c r="AH1042" s="2" t="str">
        <f t="shared" si="585"/>
        <v>4</v>
      </c>
      <c r="AI1042" t="str">
        <f t="shared" si="586"/>
        <v>11</v>
      </c>
      <c r="AJ1042" s="2" t="str">
        <f t="shared" si="587"/>
        <v>2018 Q4</v>
      </c>
    </row>
    <row r="1043" spans="1:36" x14ac:dyDescent="0.25">
      <c r="A1043" s="1">
        <v>43411</v>
      </c>
      <c r="B1043" s="2">
        <f t="shared" si="560"/>
        <v>2018</v>
      </c>
      <c r="C1043" s="2">
        <f t="shared" si="561"/>
        <v>4</v>
      </c>
      <c r="D1043" s="2">
        <f t="shared" si="562"/>
        <v>20184</v>
      </c>
      <c r="E1043">
        <f t="shared" si="563"/>
        <v>11</v>
      </c>
      <c r="F1043">
        <f t="shared" si="564"/>
        <v>201811</v>
      </c>
      <c r="G1043">
        <f t="shared" si="565"/>
        <v>311</v>
      </c>
      <c r="H1043">
        <f t="shared" si="566"/>
        <v>311</v>
      </c>
      <c r="I1043">
        <f t="shared" si="567"/>
        <v>38</v>
      </c>
      <c r="J1043">
        <f t="shared" si="568"/>
        <v>55</v>
      </c>
      <c r="K1043" s="1">
        <f t="shared" si="569"/>
        <v>43411</v>
      </c>
      <c r="L1043" s="1">
        <f t="shared" si="570"/>
        <v>43405</v>
      </c>
      <c r="M1043" s="1">
        <f t="shared" si="588"/>
        <v>43434</v>
      </c>
      <c r="N1043" s="1">
        <f t="shared" si="571"/>
        <v>43374</v>
      </c>
      <c r="O1043" s="1">
        <f t="shared" si="589"/>
        <v>43465</v>
      </c>
      <c r="P1043" s="2">
        <f t="shared" si="590"/>
        <v>35</v>
      </c>
      <c r="Q1043" s="2">
        <f t="shared" si="591"/>
        <v>12</v>
      </c>
      <c r="R1043" s="2">
        <f t="shared" ca="1" si="592"/>
        <v>2018</v>
      </c>
      <c r="S1043" s="2">
        <f t="shared" ca="1" si="593"/>
        <v>4</v>
      </c>
      <c r="T1043" s="2">
        <f t="shared" ca="1" si="594"/>
        <v>12</v>
      </c>
      <c r="U1043" s="2">
        <f t="shared" ca="1" si="572"/>
        <v>344</v>
      </c>
      <c r="V1043" s="2">
        <f t="shared" ca="1" si="573"/>
        <v>344</v>
      </c>
      <c r="W1043" s="2">
        <f t="shared" ca="1" si="574"/>
        <v>71</v>
      </c>
      <c r="X1043" s="2">
        <f t="shared" ca="1" si="575"/>
        <v>12</v>
      </c>
      <c r="Y1043" s="2">
        <f t="shared" ca="1" si="576"/>
        <v>36</v>
      </c>
      <c r="Z1043" s="2">
        <f t="shared" ca="1" si="577"/>
        <v>0</v>
      </c>
      <c r="AA1043" s="2">
        <f t="shared" ca="1" si="578"/>
        <v>0</v>
      </c>
      <c r="AB1043" s="2">
        <f t="shared" ca="1" si="579"/>
        <v>-1</v>
      </c>
      <c r="AC1043" s="2" t="str">
        <f t="shared" ca="1" si="580"/>
        <v xml:space="preserve"> Current Quarter</v>
      </c>
      <c r="AD1043" s="2" t="str">
        <f t="shared" ca="1" si="581"/>
        <v xml:space="preserve"> Current Month</v>
      </c>
      <c r="AE1043" s="2" t="b">
        <f t="shared" ca="1" si="582"/>
        <v>1</v>
      </c>
      <c r="AF1043" s="2" t="b">
        <f t="shared" ca="1" si="583"/>
        <v>1</v>
      </c>
      <c r="AG1043" s="2" t="str">
        <f t="shared" si="584"/>
        <v>2018</v>
      </c>
      <c r="AH1043" s="2" t="str">
        <f t="shared" si="585"/>
        <v>4</v>
      </c>
      <c r="AI1043" t="str">
        <f t="shared" si="586"/>
        <v>11</v>
      </c>
      <c r="AJ1043" s="2" t="str">
        <f t="shared" si="587"/>
        <v>2018 Q4</v>
      </c>
    </row>
    <row r="1044" spans="1:36" x14ac:dyDescent="0.25">
      <c r="A1044" s="1">
        <v>43412</v>
      </c>
      <c r="B1044" s="2">
        <f t="shared" si="560"/>
        <v>2018</v>
      </c>
      <c r="C1044" s="2">
        <f t="shared" si="561"/>
        <v>4</v>
      </c>
      <c r="D1044" s="2">
        <f t="shared" si="562"/>
        <v>20184</v>
      </c>
      <c r="E1044">
        <f t="shared" si="563"/>
        <v>11</v>
      </c>
      <c r="F1044">
        <f t="shared" si="564"/>
        <v>201811</v>
      </c>
      <c r="G1044">
        <f t="shared" si="565"/>
        <v>312</v>
      </c>
      <c r="H1044">
        <f t="shared" si="566"/>
        <v>312</v>
      </c>
      <c r="I1044">
        <f t="shared" si="567"/>
        <v>39</v>
      </c>
      <c r="J1044">
        <f t="shared" si="568"/>
        <v>54</v>
      </c>
      <c r="K1044" s="1">
        <f t="shared" si="569"/>
        <v>43412</v>
      </c>
      <c r="L1044" s="1">
        <f t="shared" si="570"/>
        <v>43405</v>
      </c>
      <c r="M1044" s="1">
        <f t="shared" si="588"/>
        <v>43434</v>
      </c>
      <c r="N1044" s="1">
        <f t="shared" si="571"/>
        <v>43374</v>
      </c>
      <c r="O1044" s="1">
        <f t="shared" si="589"/>
        <v>43465</v>
      </c>
      <c r="P1044" s="2">
        <f t="shared" si="590"/>
        <v>35</v>
      </c>
      <c r="Q1044" s="2">
        <f t="shared" si="591"/>
        <v>12</v>
      </c>
      <c r="R1044" s="2">
        <f t="shared" ca="1" si="592"/>
        <v>2018</v>
      </c>
      <c r="S1044" s="2">
        <f t="shared" ca="1" si="593"/>
        <v>4</v>
      </c>
      <c r="T1044" s="2">
        <f t="shared" ca="1" si="594"/>
        <v>12</v>
      </c>
      <c r="U1044" s="2">
        <f t="shared" ca="1" si="572"/>
        <v>344</v>
      </c>
      <c r="V1044" s="2">
        <f t="shared" ca="1" si="573"/>
        <v>344</v>
      </c>
      <c r="W1044" s="2">
        <f t="shared" ca="1" si="574"/>
        <v>71</v>
      </c>
      <c r="X1044" s="2">
        <f t="shared" ca="1" si="575"/>
        <v>12</v>
      </c>
      <c r="Y1044" s="2">
        <f t="shared" ca="1" si="576"/>
        <v>36</v>
      </c>
      <c r="Z1044" s="2">
        <f t="shared" ca="1" si="577"/>
        <v>0</v>
      </c>
      <c r="AA1044" s="2">
        <f t="shared" ca="1" si="578"/>
        <v>0</v>
      </c>
      <c r="AB1044" s="2">
        <f t="shared" ca="1" si="579"/>
        <v>-1</v>
      </c>
      <c r="AC1044" s="2" t="str">
        <f t="shared" ca="1" si="580"/>
        <v xml:space="preserve"> Current Quarter</v>
      </c>
      <c r="AD1044" s="2" t="str">
        <f t="shared" ca="1" si="581"/>
        <v xml:space="preserve"> Current Month</v>
      </c>
      <c r="AE1044" s="2" t="b">
        <f t="shared" ca="1" si="582"/>
        <v>1</v>
      </c>
      <c r="AF1044" s="2" t="b">
        <f t="shared" ca="1" si="583"/>
        <v>1</v>
      </c>
      <c r="AG1044" s="2" t="str">
        <f t="shared" si="584"/>
        <v>2018</v>
      </c>
      <c r="AH1044" s="2" t="str">
        <f t="shared" si="585"/>
        <v>4</v>
      </c>
      <c r="AI1044" t="str">
        <f t="shared" si="586"/>
        <v>11</v>
      </c>
      <c r="AJ1044" s="2" t="str">
        <f t="shared" si="587"/>
        <v>2018 Q4</v>
      </c>
    </row>
    <row r="1045" spans="1:36" x14ac:dyDescent="0.25">
      <c r="A1045" s="1">
        <v>43413</v>
      </c>
      <c r="B1045" s="2">
        <f t="shared" si="560"/>
        <v>2018</v>
      </c>
      <c r="C1045" s="2">
        <f t="shared" si="561"/>
        <v>4</v>
      </c>
      <c r="D1045" s="2">
        <f t="shared" si="562"/>
        <v>20184</v>
      </c>
      <c r="E1045">
        <f t="shared" si="563"/>
        <v>11</v>
      </c>
      <c r="F1045">
        <f t="shared" si="564"/>
        <v>201811</v>
      </c>
      <c r="G1045">
        <f t="shared" si="565"/>
        <v>313</v>
      </c>
      <c r="H1045">
        <f t="shared" si="566"/>
        <v>313</v>
      </c>
      <c r="I1045">
        <f t="shared" si="567"/>
        <v>40</v>
      </c>
      <c r="J1045">
        <f t="shared" si="568"/>
        <v>53</v>
      </c>
      <c r="K1045" s="1">
        <f t="shared" si="569"/>
        <v>43413</v>
      </c>
      <c r="L1045" s="1">
        <f t="shared" si="570"/>
        <v>43405</v>
      </c>
      <c r="M1045" s="1">
        <f t="shared" si="588"/>
        <v>43434</v>
      </c>
      <c r="N1045" s="1">
        <f t="shared" si="571"/>
        <v>43374</v>
      </c>
      <c r="O1045" s="1">
        <f t="shared" si="589"/>
        <v>43465</v>
      </c>
      <c r="P1045" s="2">
        <f t="shared" si="590"/>
        <v>35</v>
      </c>
      <c r="Q1045" s="2">
        <f t="shared" si="591"/>
        <v>12</v>
      </c>
      <c r="R1045" s="2">
        <f t="shared" ca="1" si="592"/>
        <v>2018</v>
      </c>
      <c r="S1045" s="2">
        <f t="shared" ca="1" si="593"/>
        <v>4</v>
      </c>
      <c r="T1045" s="2">
        <f t="shared" ca="1" si="594"/>
        <v>12</v>
      </c>
      <c r="U1045" s="2">
        <f t="shared" ca="1" si="572"/>
        <v>344</v>
      </c>
      <c r="V1045" s="2">
        <f t="shared" ca="1" si="573"/>
        <v>344</v>
      </c>
      <c r="W1045" s="2">
        <f t="shared" ca="1" si="574"/>
        <v>71</v>
      </c>
      <c r="X1045" s="2">
        <f t="shared" ca="1" si="575"/>
        <v>12</v>
      </c>
      <c r="Y1045" s="2">
        <f t="shared" ca="1" si="576"/>
        <v>36</v>
      </c>
      <c r="Z1045" s="2">
        <f t="shared" ca="1" si="577"/>
        <v>0</v>
      </c>
      <c r="AA1045" s="2">
        <f t="shared" ca="1" si="578"/>
        <v>0</v>
      </c>
      <c r="AB1045" s="2">
        <f t="shared" ca="1" si="579"/>
        <v>-1</v>
      </c>
      <c r="AC1045" s="2" t="str">
        <f t="shared" ca="1" si="580"/>
        <v xml:space="preserve"> Current Quarter</v>
      </c>
      <c r="AD1045" s="2" t="str">
        <f t="shared" ca="1" si="581"/>
        <v xml:space="preserve"> Current Month</v>
      </c>
      <c r="AE1045" s="2" t="b">
        <f t="shared" ca="1" si="582"/>
        <v>1</v>
      </c>
      <c r="AF1045" s="2" t="b">
        <f t="shared" ca="1" si="583"/>
        <v>1</v>
      </c>
      <c r="AG1045" s="2" t="str">
        <f t="shared" si="584"/>
        <v>2018</v>
      </c>
      <c r="AH1045" s="2" t="str">
        <f t="shared" si="585"/>
        <v>4</v>
      </c>
      <c r="AI1045" t="str">
        <f t="shared" si="586"/>
        <v>11</v>
      </c>
      <c r="AJ1045" s="2" t="str">
        <f t="shared" si="587"/>
        <v>2018 Q4</v>
      </c>
    </row>
    <row r="1046" spans="1:36" x14ac:dyDescent="0.25">
      <c r="A1046" s="1">
        <v>43414</v>
      </c>
      <c r="B1046" s="2">
        <f t="shared" si="560"/>
        <v>2018</v>
      </c>
      <c r="C1046" s="2">
        <f t="shared" si="561"/>
        <v>4</v>
      </c>
      <c r="D1046" s="2">
        <f t="shared" si="562"/>
        <v>20184</v>
      </c>
      <c r="E1046">
        <f t="shared" si="563"/>
        <v>11</v>
      </c>
      <c r="F1046">
        <f t="shared" si="564"/>
        <v>201811</v>
      </c>
      <c r="G1046">
        <f t="shared" si="565"/>
        <v>314</v>
      </c>
      <c r="H1046">
        <f t="shared" si="566"/>
        <v>314</v>
      </c>
      <c r="I1046">
        <f t="shared" si="567"/>
        <v>41</v>
      </c>
      <c r="J1046">
        <f t="shared" si="568"/>
        <v>52</v>
      </c>
      <c r="K1046" s="1">
        <f t="shared" si="569"/>
        <v>43414</v>
      </c>
      <c r="L1046" s="1">
        <f t="shared" si="570"/>
        <v>43405</v>
      </c>
      <c r="M1046" s="1">
        <f t="shared" si="588"/>
        <v>43434</v>
      </c>
      <c r="N1046" s="1">
        <f t="shared" si="571"/>
        <v>43374</v>
      </c>
      <c r="O1046" s="1">
        <f t="shared" si="589"/>
        <v>43465</v>
      </c>
      <c r="P1046" s="2">
        <f t="shared" si="590"/>
        <v>35</v>
      </c>
      <c r="Q1046" s="2">
        <f t="shared" si="591"/>
        <v>12</v>
      </c>
      <c r="R1046" s="2">
        <f t="shared" ca="1" si="592"/>
        <v>2018</v>
      </c>
      <c r="S1046" s="2">
        <f t="shared" ca="1" si="593"/>
        <v>4</v>
      </c>
      <c r="T1046" s="2">
        <f t="shared" ca="1" si="594"/>
        <v>12</v>
      </c>
      <c r="U1046" s="2">
        <f t="shared" ca="1" si="572"/>
        <v>344</v>
      </c>
      <c r="V1046" s="2">
        <f t="shared" ca="1" si="573"/>
        <v>344</v>
      </c>
      <c r="W1046" s="2">
        <f t="shared" ca="1" si="574"/>
        <v>71</v>
      </c>
      <c r="X1046" s="2">
        <f t="shared" ca="1" si="575"/>
        <v>12</v>
      </c>
      <c r="Y1046" s="2">
        <f t="shared" ca="1" si="576"/>
        <v>36</v>
      </c>
      <c r="Z1046" s="2">
        <f t="shared" ca="1" si="577"/>
        <v>0</v>
      </c>
      <c r="AA1046" s="2">
        <f t="shared" ca="1" si="578"/>
        <v>0</v>
      </c>
      <c r="AB1046" s="2">
        <f t="shared" ca="1" si="579"/>
        <v>-1</v>
      </c>
      <c r="AC1046" s="2" t="str">
        <f t="shared" ca="1" si="580"/>
        <v xml:space="preserve"> Current Quarter</v>
      </c>
      <c r="AD1046" s="2" t="str">
        <f t="shared" ca="1" si="581"/>
        <v xml:space="preserve"> Current Month</v>
      </c>
      <c r="AE1046" s="2" t="b">
        <f t="shared" ca="1" si="582"/>
        <v>1</v>
      </c>
      <c r="AF1046" s="2" t="b">
        <f t="shared" ca="1" si="583"/>
        <v>1</v>
      </c>
      <c r="AG1046" s="2" t="str">
        <f t="shared" si="584"/>
        <v>2018</v>
      </c>
      <c r="AH1046" s="2" t="str">
        <f t="shared" si="585"/>
        <v>4</v>
      </c>
      <c r="AI1046" t="str">
        <f t="shared" si="586"/>
        <v>11</v>
      </c>
      <c r="AJ1046" s="2" t="str">
        <f t="shared" si="587"/>
        <v>2018 Q4</v>
      </c>
    </row>
    <row r="1047" spans="1:36" x14ac:dyDescent="0.25">
      <c r="A1047" s="1">
        <v>43415</v>
      </c>
      <c r="B1047" s="2">
        <f t="shared" si="560"/>
        <v>2018</v>
      </c>
      <c r="C1047" s="2">
        <f t="shared" si="561"/>
        <v>4</v>
      </c>
      <c r="D1047" s="2">
        <f t="shared" si="562"/>
        <v>20184</v>
      </c>
      <c r="E1047">
        <f t="shared" si="563"/>
        <v>11</v>
      </c>
      <c r="F1047">
        <f t="shared" si="564"/>
        <v>201811</v>
      </c>
      <c r="G1047">
        <f t="shared" si="565"/>
        <v>315</v>
      </c>
      <c r="H1047">
        <f t="shared" si="566"/>
        <v>315</v>
      </c>
      <c r="I1047">
        <f t="shared" si="567"/>
        <v>42</v>
      </c>
      <c r="J1047">
        <f t="shared" si="568"/>
        <v>51</v>
      </c>
      <c r="K1047" s="1">
        <f t="shared" si="569"/>
        <v>43415</v>
      </c>
      <c r="L1047" s="1">
        <f t="shared" si="570"/>
        <v>43405</v>
      </c>
      <c r="M1047" s="1">
        <f t="shared" si="588"/>
        <v>43434</v>
      </c>
      <c r="N1047" s="1">
        <f t="shared" si="571"/>
        <v>43374</v>
      </c>
      <c r="O1047" s="1">
        <f t="shared" si="589"/>
        <v>43465</v>
      </c>
      <c r="P1047" s="2">
        <f t="shared" si="590"/>
        <v>35</v>
      </c>
      <c r="Q1047" s="2">
        <f t="shared" si="591"/>
        <v>12</v>
      </c>
      <c r="R1047" s="2">
        <f t="shared" ca="1" si="592"/>
        <v>2018</v>
      </c>
      <c r="S1047" s="2">
        <f t="shared" ca="1" si="593"/>
        <v>4</v>
      </c>
      <c r="T1047" s="2">
        <f t="shared" ca="1" si="594"/>
        <v>12</v>
      </c>
      <c r="U1047" s="2">
        <f t="shared" ca="1" si="572"/>
        <v>344</v>
      </c>
      <c r="V1047" s="2">
        <f t="shared" ca="1" si="573"/>
        <v>344</v>
      </c>
      <c r="W1047" s="2">
        <f t="shared" ca="1" si="574"/>
        <v>71</v>
      </c>
      <c r="X1047" s="2">
        <f t="shared" ca="1" si="575"/>
        <v>12</v>
      </c>
      <c r="Y1047" s="2">
        <f t="shared" ca="1" si="576"/>
        <v>36</v>
      </c>
      <c r="Z1047" s="2">
        <f t="shared" ca="1" si="577"/>
        <v>0</v>
      </c>
      <c r="AA1047" s="2">
        <f t="shared" ca="1" si="578"/>
        <v>0</v>
      </c>
      <c r="AB1047" s="2">
        <f t="shared" ca="1" si="579"/>
        <v>-1</v>
      </c>
      <c r="AC1047" s="2" t="str">
        <f t="shared" ca="1" si="580"/>
        <v xml:space="preserve"> Current Quarter</v>
      </c>
      <c r="AD1047" s="2" t="str">
        <f t="shared" ca="1" si="581"/>
        <v xml:space="preserve"> Current Month</v>
      </c>
      <c r="AE1047" s="2" t="b">
        <f t="shared" ca="1" si="582"/>
        <v>1</v>
      </c>
      <c r="AF1047" s="2" t="b">
        <f t="shared" ca="1" si="583"/>
        <v>1</v>
      </c>
      <c r="AG1047" s="2" t="str">
        <f t="shared" si="584"/>
        <v>2018</v>
      </c>
      <c r="AH1047" s="2" t="str">
        <f t="shared" si="585"/>
        <v>4</v>
      </c>
      <c r="AI1047" t="str">
        <f t="shared" si="586"/>
        <v>11</v>
      </c>
      <c r="AJ1047" s="2" t="str">
        <f t="shared" si="587"/>
        <v>2018 Q4</v>
      </c>
    </row>
    <row r="1048" spans="1:36" x14ac:dyDescent="0.25">
      <c r="A1048" s="1">
        <v>43416</v>
      </c>
      <c r="B1048" s="2">
        <f t="shared" si="560"/>
        <v>2018</v>
      </c>
      <c r="C1048" s="2">
        <f t="shared" si="561"/>
        <v>4</v>
      </c>
      <c r="D1048" s="2">
        <f t="shared" si="562"/>
        <v>20184</v>
      </c>
      <c r="E1048">
        <f t="shared" si="563"/>
        <v>11</v>
      </c>
      <c r="F1048">
        <f t="shared" si="564"/>
        <v>201811</v>
      </c>
      <c r="G1048">
        <f t="shared" si="565"/>
        <v>316</v>
      </c>
      <c r="H1048">
        <f t="shared" si="566"/>
        <v>316</v>
      </c>
      <c r="I1048">
        <f t="shared" si="567"/>
        <v>43</v>
      </c>
      <c r="J1048">
        <f t="shared" si="568"/>
        <v>50</v>
      </c>
      <c r="K1048" s="1">
        <f t="shared" si="569"/>
        <v>43416</v>
      </c>
      <c r="L1048" s="1">
        <f t="shared" si="570"/>
        <v>43405</v>
      </c>
      <c r="M1048" s="1">
        <f t="shared" si="588"/>
        <v>43434</v>
      </c>
      <c r="N1048" s="1">
        <f t="shared" si="571"/>
        <v>43374</v>
      </c>
      <c r="O1048" s="1">
        <f t="shared" si="589"/>
        <v>43465</v>
      </c>
      <c r="P1048" s="2">
        <f t="shared" si="590"/>
        <v>35</v>
      </c>
      <c r="Q1048" s="2">
        <f t="shared" si="591"/>
        <v>12</v>
      </c>
      <c r="R1048" s="2">
        <f t="shared" ca="1" si="592"/>
        <v>2018</v>
      </c>
      <c r="S1048" s="2">
        <f t="shared" ca="1" si="593"/>
        <v>4</v>
      </c>
      <c r="T1048" s="2">
        <f t="shared" ca="1" si="594"/>
        <v>12</v>
      </c>
      <c r="U1048" s="2">
        <f t="shared" ca="1" si="572"/>
        <v>344</v>
      </c>
      <c r="V1048" s="2">
        <f t="shared" ca="1" si="573"/>
        <v>344</v>
      </c>
      <c r="W1048" s="2">
        <f t="shared" ca="1" si="574"/>
        <v>71</v>
      </c>
      <c r="X1048" s="2">
        <f t="shared" ca="1" si="575"/>
        <v>12</v>
      </c>
      <c r="Y1048" s="2">
        <f t="shared" ca="1" si="576"/>
        <v>36</v>
      </c>
      <c r="Z1048" s="2">
        <f t="shared" ca="1" si="577"/>
        <v>0</v>
      </c>
      <c r="AA1048" s="2">
        <f t="shared" ca="1" si="578"/>
        <v>0</v>
      </c>
      <c r="AB1048" s="2">
        <f t="shared" ca="1" si="579"/>
        <v>-1</v>
      </c>
      <c r="AC1048" s="2" t="str">
        <f t="shared" ca="1" si="580"/>
        <v xml:space="preserve"> Current Quarter</v>
      </c>
      <c r="AD1048" s="2" t="str">
        <f t="shared" ca="1" si="581"/>
        <v xml:space="preserve"> Current Month</v>
      </c>
      <c r="AE1048" s="2" t="b">
        <f t="shared" ca="1" si="582"/>
        <v>1</v>
      </c>
      <c r="AF1048" s="2" t="b">
        <f t="shared" ca="1" si="583"/>
        <v>1</v>
      </c>
      <c r="AG1048" s="2" t="str">
        <f t="shared" si="584"/>
        <v>2018</v>
      </c>
      <c r="AH1048" s="2" t="str">
        <f t="shared" si="585"/>
        <v>4</v>
      </c>
      <c r="AI1048" t="str">
        <f t="shared" si="586"/>
        <v>11</v>
      </c>
      <c r="AJ1048" s="2" t="str">
        <f t="shared" si="587"/>
        <v>2018 Q4</v>
      </c>
    </row>
    <row r="1049" spans="1:36" x14ac:dyDescent="0.25">
      <c r="A1049" s="1">
        <v>43417</v>
      </c>
      <c r="B1049" s="2">
        <f t="shared" si="560"/>
        <v>2018</v>
      </c>
      <c r="C1049" s="2">
        <f t="shared" si="561"/>
        <v>4</v>
      </c>
      <c r="D1049" s="2">
        <f t="shared" si="562"/>
        <v>20184</v>
      </c>
      <c r="E1049">
        <f t="shared" si="563"/>
        <v>11</v>
      </c>
      <c r="F1049">
        <f t="shared" si="564"/>
        <v>201811</v>
      </c>
      <c r="G1049">
        <f t="shared" si="565"/>
        <v>317</v>
      </c>
      <c r="H1049">
        <f t="shared" si="566"/>
        <v>317</v>
      </c>
      <c r="I1049">
        <f t="shared" si="567"/>
        <v>44</v>
      </c>
      <c r="J1049">
        <f t="shared" si="568"/>
        <v>49</v>
      </c>
      <c r="K1049" s="1">
        <f t="shared" si="569"/>
        <v>43417</v>
      </c>
      <c r="L1049" s="1">
        <f t="shared" si="570"/>
        <v>43405</v>
      </c>
      <c r="M1049" s="1">
        <f t="shared" si="588"/>
        <v>43434</v>
      </c>
      <c r="N1049" s="1">
        <f t="shared" si="571"/>
        <v>43374</v>
      </c>
      <c r="O1049" s="1">
        <f t="shared" si="589"/>
        <v>43465</v>
      </c>
      <c r="P1049" s="2">
        <f t="shared" si="590"/>
        <v>35</v>
      </c>
      <c r="Q1049" s="2">
        <f t="shared" si="591"/>
        <v>12</v>
      </c>
      <c r="R1049" s="2">
        <f t="shared" ca="1" si="592"/>
        <v>2018</v>
      </c>
      <c r="S1049" s="2">
        <f t="shared" ca="1" si="593"/>
        <v>4</v>
      </c>
      <c r="T1049" s="2">
        <f t="shared" ca="1" si="594"/>
        <v>12</v>
      </c>
      <c r="U1049" s="2">
        <f t="shared" ca="1" si="572"/>
        <v>344</v>
      </c>
      <c r="V1049" s="2">
        <f t="shared" ca="1" si="573"/>
        <v>344</v>
      </c>
      <c r="W1049" s="2">
        <f t="shared" ca="1" si="574"/>
        <v>71</v>
      </c>
      <c r="X1049" s="2">
        <f t="shared" ca="1" si="575"/>
        <v>12</v>
      </c>
      <c r="Y1049" s="2">
        <f t="shared" ca="1" si="576"/>
        <v>36</v>
      </c>
      <c r="Z1049" s="2">
        <f t="shared" ca="1" si="577"/>
        <v>0</v>
      </c>
      <c r="AA1049" s="2">
        <f t="shared" ca="1" si="578"/>
        <v>0</v>
      </c>
      <c r="AB1049" s="2">
        <f t="shared" ca="1" si="579"/>
        <v>-1</v>
      </c>
      <c r="AC1049" s="2" t="str">
        <f t="shared" ca="1" si="580"/>
        <v xml:space="preserve"> Current Quarter</v>
      </c>
      <c r="AD1049" s="2" t="str">
        <f t="shared" ca="1" si="581"/>
        <v xml:space="preserve"> Current Month</v>
      </c>
      <c r="AE1049" s="2" t="b">
        <f t="shared" ca="1" si="582"/>
        <v>1</v>
      </c>
      <c r="AF1049" s="2" t="b">
        <f t="shared" ca="1" si="583"/>
        <v>1</v>
      </c>
      <c r="AG1049" s="2" t="str">
        <f t="shared" si="584"/>
        <v>2018</v>
      </c>
      <c r="AH1049" s="2" t="str">
        <f t="shared" si="585"/>
        <v>4</v>
      </c>
      <c r="AI1049" t="str">
        <f t="shared" si="586"/>
        <v>11</v>
      </c>
      <c r="AJ1049" s="2" t="str">
        <f t="shared" si="587"/>
        <v>2018 Q4</v>
      </c>
    </row>
    <row r="1050" spans="1:36" x14ac:dyDescent="0.25">
      <c r="A1050" s="1">
        <v>43418</v>
      </c>
      <c r="B1050" s="2">
        <f t="shared" si="560"/>
        <v>2018</v>
      </c>
      <c r="C1050" s="2">
        <f t="shared" si="561"/>
        <v>4</v>
      </c>
      <c r="D1050" s="2">
        <f t="shared" si="562"/>
        <v>20184</v>
      </c>
      <c r="E1050">
        <f t="shared" si="563"/>
        <v>11</v>
      </c>
      <c r="F1050">
        <f t="shared" si="564"/>
        <v>201811</v>
      </c>
      <c r="G1050">
        <f t="shared" si="565"/>
        <v>318</v>
      </c>
      <c r="H1050">
        <f t="shared" si="566"/>
        <v>318</v>
      </c>
      <c r="I1050">
        <f t="shared" si="567"/>
        <v>45</v>
      </c>
      <c r="J1050">
        <f t="shared" si="568"/>
        <v>48</v>
      </c>
      <c r="K1050" s="1">
        <f t="shared" si="569"/>
        <v>43418</v>
      </c>
      <c r="L1050" s="1">
        <f t="shared" si="570"/>
        <v>43405</v>
      </c>
      <c r="M1050" s="1">
        <f t="shared" si="588"/>
        <v>43434</v>
      </c>
      <c r="N1050" s="1">
        <f t="shared" si="571"/>
        <v>43374</v>
      </c>
      <c r="O1050" s="1">
        <f t="shared" si="589"/>
        <v>43465</v>
      </c>
      <c r="P1050" s="2">
        <f t="shared" si="590"/>
        <v>35</v>
      </c>
      <c r="Q1050" s="2">
        <f t="shared" si="591"/>
        <v>12</v>
      </c>
      <c r="R1050" s="2">
        <f t="shared" ca="1" si="592"/>
        <v>2018</v>
      </c>
      <c r="S1050" s="2">
        <f t="shared" ca="1" si="593"/>
        <v>4</v>
      </c>
      <c r="T1050" s="2">
        <f t="shared" ca="1" si="594"/>
        <v>12</v>
      </c>
      <c r="U1050" s="2">
        <f t="shared" ca="1" si="572"/>
        <v>344</v>
      </c>
      <c r="V1050" s="2">
        <f t="shared" ca="1" si="573"/>
        <v>344</v>
      </c>
      <c r="W1050" s="2">
        <f t="shared" ca="1" si="574"/>
        <v>71</v>
      </c>
      <c r="X1050" s="2">
        <f t="shared" ca="1" si="575"/>
        <v>12</v>
      </c>
      <c r="Y1050" s="2">
        <f t="shared" ca="1" si="576"/>
        <v>36</v>
      </c>
      <c r="Z1050" s="2">
        <f t="shared" ca="1" si="577"/>
        <v>0</v>
      </c>
      <c r="AA1050" s="2">
        <f t="shared" ca="1" si="578"/>
        <v>0</v>
      </c>
      <c r="AB1050" s="2">
        <f t="shared" ca="1" si="579"/>
        <v>-1</v>
      </c>
      <c r="AC1050" s="2" t="str">
        <f t="shared" ca="1" si="580"/>
        <v xml:space="preserve"> Current Quarter</v>
      </c>
      <c r="AD1050" s="2" t="str">
        <f t="shared" ca="1" si="581"/>
        <v xml:space="preserve"> Current Month</v>
      </c>
      <c r="AE1050" s="2" t="b">
        <f t="shared" ca="1" si="582"/>
        <v>1</v>
      </c>
      <c r="AF1050" s="2" t="b">
        <f t="shared" ca="1" si="583"/>
        <v>1</v>
      </c>
      <c r="AG1050" s="2" t="str">
        <f t="shared" si="584"/>
        <v>2018</v>
      </c>
      <c r="AH1050" s="2" t="str">
        <f t="shared" si="585"/>
        <v>4</v>
      </c>
      <c r="AI1050" t="str">
        <f t="shared" si="586"/>
        <v>11</v>
      </c>
      <c r="AJ1050" s="2" t="str">
        <f t="shared" si="587"/>
        <v>2018 Q4</v>
      </c>
    </row>
    <row r="1051" spans="1:36" x14ac:dyDescent="0.25">
      <c r="A1051" s="1">
        <v>43419</v>
      </c>
      <c r="B1051" s="2">
        <f t="shared" si="560"/>
        <v>2018</v>
      </c>
      <c r="C1051" s="2">
        <f t="shared" si="561"/>
        <v>4</v>
      </c>
      <c r="D1051" s="2">
        <f t="shared" si="562"/>
        <v>20184</v>
      </c>
      <c r="E1051">
        <f t="shared" si="563"/>
        <v>11</v>
      </c>
      <c r="F1051">
        <f t="shared" si="564"/>
        <v>201811</v>
      </c>
      <c r="G1051">
        <f t="shared" si="565"/>
        <v>319</v>
      </c>
      <c r="H1051">
        <f t="shared" si="566"/>
        <v>319</v>
      </c>
      <c r="I1051">
        <f t="shared" si="567"/>
        <v>46</v>
      </c>
      <c r="J1051">
        <f t="shared" si="568"/>
        <v>47</v>
      </c>
      <c r="K1051" s="1">
        <f t="shared" si="569"/>
        <v>43419</v>
      </c>
      <c r="L1051" s="1">
        <f t="shared" si="570"/>
        <v>43405</v>
      </c>
      <c r="M1051" s="1">
        <f t="shared" si="588"/>
        <v>43434</v>
      </c>
      <c r="N1051" s="1">
        <f t="shared" si="571"/>
        <v>43374</v>
      </c>
      <c r="O1051" s="1">
        <f t="shared" si="589"/>
        <v>43465</v>
      </c>
      <c r="P1051" s="2">
        <f t="shared" si="590"/>
        <v>35</v>
      </c>
      <c r="Q1051" s="2">
        <f t="shared" si="591"/>
        <v>12</v>
      </c>
      <c r="R1051" s="2">
        <f t="shared" ca="1" si="592"/>
        <v>2018</v>
      </c>
      <c r="S1051" s="2">
        <f t="shared" ca="1" si="593"/>
        <v>4</v>
      </c>
      <c r="T1051" s="2">
        <f t="shared" ca="1" si="594"/>
        <v>12</v>
      </c>
      <c r="U1051" s="2">
        <f t="shared" ca="1" si="572"/>
        <v>344</v>
      </c>
      <c r="V1051" s="2">
        <f t="shared" ca="1" si="573"/>
        <v>344</v>
      </c>
      <c r="W1051" s="2">
        <f t="shared" ca="1" si="574"/>
        <v>71</v>
      </c>
      <c r="X1051" s="2">
        <f t="shared" ca="1" si="575"/>
        <v>12</v>
      </c>
      <c r="Y1051" s="2">
        <f t="shared" ca="1" si="576"/>
        <v>36</v>
      </c>
      <c r="Z1051" s="2">
        <f t="shared" ca="1" si="577"/>
        <v>0</v>
      </c>
      <c r="AA1051" s="2">
        <f t="shared" ca="1" si="578"/>
        <v>0</v>
      </c>
      <c r="AB1051" s="2">
        <f t="shared" ca="1" si="579"/>
        <v>-1</v>
      </c>
      <c r="AC1051" s="2" t="str">
        <f t="shared" ca="1" si="580"/>
        <v xml:space="preserve"> Current Quarter</v>
      </c>
      <c r="AD1051" s="2" t="str">
        <f t="shared" ca="1" si="581"/>
        <v xml:space="preserve"> Current Month</v>
      </c>
      <c r="AE1051" s="2" t="b">
        <f t="shared" ca="1" si="582"/>
        <v>1</v>
      </c>
      <c r="AF1051" s="2" t="b">
        <f t="shared" ca="1" si="583"/>
        <v>1</v>
      </c>
      <c r="AG1051" s="2" t="str">
        <f t="shared" si="584"/>
        <v>2018</v>
      </c>
      <c r="AH1051" s="2" t="str">
        <f t="shared" si="585"/>
        <v>4</v>
      </c>
      <c r="AI1051" t="str">
        <f t="shared" si="586"/>
        <v>11</v>
      </c>
      <c r="AJ1051" s="2" t="str">
        <f t="shared" si="587"/>
        <v>2018 Q4</v>
      </c>
    </row>
    <row r="1052" spans="1:36" x14ac:dyDescent="0.25">
      <c r="A1052" s="1">
        <v>43420</v>
      </c>
      <c r="B1052" s="2">
        <f t="shared" si="560"/>
        <v>2018</v>
      </c>
      <c r="C1052" s="2">
        <f t="shared" si="561"/>
        <v>4</v>
      </c>
      <c r="D1052" s="2">
        <f t="shared" si="562"/>
        <v>20184</v>
      </c>
      <c r="E1052">
        <f t="shared" si="563"/>
        <v>11</v>
      </c>
      <c r="F1052">
        <f t="shared" si="564"/>
        <v>201811</v>
      </c>
      <c r="G1052">
        <f t="shared" si="565"/>
        <v>320</v>
      </c>
      <c r="H1052">
        <f t="shared" si="566"/>
        <v>320</v>
      </c>
      <c r="I1052">
        <f t="shared" si="567"/>
        <v>47</v>
      </c>
      <c r="J1052">
        <f t="shared" si="568"/>
        <v>46</v>
      </c>
      <c r="K1052" s="1">
        <f t="shared" si="569"/>
        <v>43420</v>
      </c>
      <c r="L1052" s="1">
        <f t="shared" si="570"/>
        <v>43405</v>
      </c>
      <c r="M1052" s="1">
        <f t="shared" si="588"/>
        <v>43434</v>
      </c>
      <c r="N1052" s="1">
        <f t="shared" si="571"/>
        <v>43374</v>
      </c>
      <c r="O1052" s="1">
        <f t="shared" si="589"/>
        <v>43465</v>
      </c>
      <c r="P1052" s="2">
        <f t="shared" si="590"/>
        <v>35</v>
      </c>
      <c r="Q1052" s="2">
        <f t="shared" si="591"/>
        <v>12</v>
      </c>
      <c r="R1052" s="2">
        <f t="shared" ca="1" si="592"/>
        <v>2018</v>
      </c>
      <c r="S1052" s="2">
        <f t="shared" ca="1" si="593"/>
        <v>4</v>
      </c>
      <c r="T1052" s="2">
        <f t="shared" ca="1" si="594"/>
        <v>12</v>
      </c>
      <c r="U1052" s="2">
        <f t="shared" ca="1" si="572"/>
        <v>344</v>
      </c>
      <c r="V1052" s="2">
        <f t="shared" ca="1" si="573"/>
        <v>344</v>
      </c>
      <c r="W1052" s="2">
        <f t="shared" ca="1" si="574"/>
        <v>71</v>
      </c>
      <c r="X1052" s="2">
        <f t="shared" ca="1" si="575"/>
        <v>12</v>
      </c>
      <c r="Y1052" s="2">
        <f t="shared" ca="1" si="576"/>
        <v>36</v>
      </c>
      <c r="Z1052" s="2">
        <f t="shared" ca="1" si="577"/>
        <v>0</v>
      </c>
      <c r="AA1052" s="2">
        <f t="shared" ca="1" si="578"/>
        <v>0</v>
      </c>
      <c r="AB1052" s="2">
        <f t="shared" ca="1" si="579"/>
        <v>-1</v>
      </c>
      <c r="AC1052" s="2" t="str">
        <f t="shared" ca="1" si="580"/>
        <v xml:space="preserve"> Current Quarter</v>
      </c>
      <c r="AD1052" s="2" t="str">
        <f t="shared" ca="1" si="581"/>
        <v xml:space="preserve"> Current Month</v>
      </c>
      <c r="AE1052" s="2" t="b">
        <f t="shared" ca="1" si="582"/>
        <v>1</v>
      </c>
      <c r="AF1052" s="2" t="b">
        <f t="shared" ca="1" si="583"/>
        <v>1</v>
      </c>
      <c r="AG1052" s="2" t="str">
        <f t="shared" si="584"/>
        <v>2018</v>
      </c>
      <c r="AH1052" s="2" t="str">
        <f t="shared" si="585"/>
        <v>4</v>
      </c>
      <c r="AI1052" t="str">
        <f t="shared" si="586"/>
        <v>11</v>
      </c>
      <c r="AJ1052" s="2" t="str">
        <f t="shared" si="587"/>
        <v>2018 Q4</v>
      </c>
    </row>
    <row r="1053" spans="1:36" x14ac:dyDescent="0.25">
      <c r="A1053" s="1">
        <v>43421</v>
      </c>
      <c r="B1053" s="2">
        <f t="shared" si="560"/>
        <v>2018</v>
      </c>
      <c r="C1053" s="2">
        <f t="shared" si="561"/>
        <v>4</v>
      </c>
      <c r="D1053" s="2">
        <f t="shared" si="562"/>
        <v>20184</v>
      </c>
      <c r="E1053">
        <f t="shared" si="563"/>
        <v>11</v>
      </c>
      <c r="F1053">
        <f t="shared" si="564"/>
        <v>201811</v>
      </c>
      <c r="G1053">
        <f t="shared" si="565"/>
        <v>321</v>
      </c>
      <c r="H1053">
        <f t="shared" si="566"/>
        <v>321</v>
      </c>
      <c r="I1053">
        <f t="shared" si="567"/>
        <v>48</v>
      </c>
      <c r="J1053">
        <f t="shared" si="568"/>
        <v>45</v>
      </c>
      <c r="K1053" s="1">
        <f t="shared" si="569"/>
        <v>43421</v>
      </c>
      <c r="L1053" s="1">
        <f t="shared" si="570"/>
        <v>43405</v>
      </c>
      <c r="M1053" s="1">
        <f t="shared" si="588"/>
        <v>43434</v>
      </c>
      <c r="N1053" s="1">
        <f t="shared" si="571"/>
        <v>43374</v>
      </c>
      <c r="O1053" s="1">
        <f t="shared" si="589"/>
        <v>43465</v>
      </c>
      <c r="P1053" s="2">
        <f t="shared" si="590"/>
        <v>35</v>
      </c>
      <c r="Q1053" s="2">
        <f t="shared" si="591"/>
        <v>12</v>
      </c>
      <c r="R1053" s="2">
        <f t="shared" ca="1" si="592"/>
        <v>2018</v>
      </c>
      <c r="S1053" s="2">
        <f t="shared" ca="1" si="593"/>
        <v>4</v>
      </c>
      <c r="T1053" s="2">
        <f t="shared" ca="1" si="594"/>
        <v>12</v>
      </c>
      <c r="U1053" s="2">
        <f t="shared" ca="1" si="572"/>
        <v>344</v>
      </c>
      <c r="V1053" s="2">
        <f t="shared" ca="1" si="573"/>
        <v>344</v>
      </c>
      <c r="W1053" s="2">
        <f t="shared" ca="1" si="574"/>
        <v>71</v>
      </c>
      <c r="X1053" s="2">
        <f t="shared" ca="1" si="575"/>
        <v>12</v>
      </c>
      <c r="Y1053" s="2">
        <f t="shared" ca="1" si="576"/>
        <v>36</v>
      </c>
      <c r="Z1053" s="2">
        <f t="shared" ca="1" si="577"/>
        <v>0</v>
      </c>
      <c r="AA1053" s="2">
        <f t="shared" ca="1" si="578"/>
        <v>0</v>
      </c>
      <c r="AB1053" s="2">
        <f t="shared" ca="1" si="579"/>
        <v>-1</v>
      </c>
      <c r="AC1053" s="2" t="str">
        <f t="shared" ca="1" si="580"/>
        <v xml:space="preserve"> Current Quarter</v>
      </c>
      <c r="AD1053" s="2" t="str">
        <f t="shared" ca="1" si="581"/>
        <v xml:space="preserve"> Current Month</v>
      </c>
      <c r="AE1053" s="2" t="b">
        <f t="shared" ca="1" si="582"/>
        <v>1</v>
      </c>
      <c r="AF1053" s="2" t="b">
        <f t="shared" ca="1" si="583"/>
        <v>1</v>
      </c>
      <c r="AG1053" s="2" t="str">
        <f t="shared" si="584"/>
        <v>2018</v>
      </c>
      <c r="AH1053" s="2" t="str">
        <f t="shared" si="585"/>
        <v>4</v>
      </c>
      <c r="AI1053" t="str">
        <f t="shared" si="586"/>
        <v>11</v>
      </c>
      <c r="AJ1053" s="2" t="str">
        <f t="shared" si="587"/>
        <v>2018 Q4</v>
      </c>
    </row>
    <row r="1054" spans="1:36" x14ac:dyDescent="0.25">
      <c r="A1054" s="1">
        <v>43422</v>
      </c>
      <c r="B1054" s="2">
        <f t="shared" si="560"/>
        <v>2018</v>
      </c>
      <c r="C1054" s="2">
        <f t="shared" si="561"/>
        <v>4</v>
      </c>
      <c r="D1054" s="2">
        <f t="shared" si="562"/>
        <v>20184</v>
      </c>
      <c r="E1054">
        <f t="shared" si="563"/>
        <v>11</v>
      </c>
      <c r="F1054">
        <f t="shared" si="564"/>
        <v>201811</v>
      </c>
      <c r="G1054">
        <f t="shared" si="565"/>
        <v>322</v>
      </c>
      <c r="H1054">
        <f t="shared" si="566"/>
        <v>322</v>
      </c>
      <c r="I1054">
        <f t="shared" si="567"/>
        <v>49</v>
      </c>
      <c r="J1054">
        <f t="shared" si="568"/>
        <v>44</v>
      </c>
      <c r="K1054" s="1">
        <f t="shared" si="569"/>
        <v>43422</v>
      </c>
      <c r="L1054" s="1">
        <f t="shared" si="570"/>
        <v>43405</v>
      </c>
      <c r="M1054" s="1">
        <f t="shared" si="588"/>
        <v>43434</v>
      </c>
      <c r="N1054" s="1">
        <f t="shared" si="571"/>
        <v>43374</v>
      </c>
      <c r="O1054" s="1">
        <f t="shared" si="589"/>
        <v>43465</v>
      </c>
      <c r="P1054" s="2">
        <f t="shared" si="590"/>
        <v>35</v>
      </c>
      <c r="Q1054" s="2">
        <f t="shared" si="591"/>
        <v>12</v>
      </c>
      <c r="R1054" s="2">
        <f t="shared" ca="1" si="592"/>
        <v>2018</v>
      </c>
      <c r="S1054" s="2">
        <f t="shared" ca="1" si="593"/>
        <v>4</v>
      </c>
      <c r="T1054" s="2">
        <f t="shared" ca="1" si="594"/>
        <v>12</v>
      </c>
      <c r="U1054" s="2">
        <f t="shared" ca="1" si="572"/>
        <v>344</v>
      </c>
      <c r="V1054" s="2">
        <f t="shared" ca="1" si="573"/>
        <v>344</v>
      </c>
      <c r="W1054" s="2">
        <f t="shared" ca="1" si="574"/>
        <v>71</v>
      </c>
      <c r="X1054" s="2">
        <f t="shared" ca="1" si="575"/>
        <v>12</v>
      </c>
      <c r="Y1054" s="2">
        <f t="shared" ca="1" si="576"/>
        <v>36</v>
      </c>
      <c r="Z1054" s="2">
        <f t="shared" ca="1" si="577"/>
        <v>0</v>
      </c>
      <c r="AA1054" s="2">
        <f t="shared" ca="1" si="578"/>
        <v>0</v>
      </c>
      <c r="AB1054" s="2">
        <f t="shared" ca="1" si="579"/>
        <v>-1</v>
      </c>
      <c r="AC1054" s="2" t="str">
        <f t="shared" ca="1" si="580"/>
        <v xml:space="preserve"> Current Quarter</v>
      </c>
      <c r="AD1054" s="2" t="str">
        <f t="shared" ca="1" si="581"/>
        <v xml:space="preserve"> Current Month</v>
      </c>
      <c r="AE1054" s="2" t="b">
        <f t="shared" ca="1" si="582"/>
        <v>1</v>
      </c>
      <c r="AF1054" s="2" t="b">
        <f t="shared" ca="1" si="583"/>
        <v>1</v>
      </c>
      <c r="AG1054" s="2" t="str">
        <f t="shared" si="584"/>
        <v>2018</v>
      </c>
      <c r="AH1054" s="2" t="str">
        <f t="shared" si="585"/>
        <v>4</v>
      </c>
      <c r="AI1054" t="str">
        <f t="shared" si="586"/>
        <v>11</v>
      </c>
      <c r="AJ1054" s="2" t="str">
        <f t="shared" si="587"/>
        <v>2018 Q4</v>
      </c>
    </row>
    <row r="1055" spans="1:36" x14ac:dyDescent="0.25">
      <c r="A1055" s="1">
        <v>43423</v>
      </c>
      <c r="B1055" s="2">
        <f t="shared" si="560"/>
        <v>2018</v>
      </c>
      <c r="C1055" s="2">
        <f t="shared" si="561"/>
        <v>4</v>
      </c>
      <c r="D1055" s="2">
        <f t="shared" si="562"/>
        <v>20184</v>
      </c>
      <c r="E1055">
        <f t="shared" si="563"/>
        <v>11</v>
      </c>
      <c r="F1055">
        <f t="shared" si="564"/>
        <v>201811</v>
      </c>
      <c r="G1055">
        <f t="shared" si="565"/>
        <v>323</v>
      </c>
      <c r="H1055">
        <f t="shared" si="566"/>
        <v>323</v>
      </c>
      <c r="I1055">
        <f t="shared" si="567"/>
        <v>50</v>
      </c>
      <c r="J1055">
        <f t="shared" si="568"/>
        <v>43</v>
      </c>
      <c r="K1055" s="1">
        <f t="shared" si="569"/>
        <v>43423</v>
      </c>
      <c r="L1055" s="1">
        <f t="shared" si="570"/>
        <v>43405</v>
      </c>
      <c r="M1055" s="1">
        <f t="shared" si="588"/>
        <v>43434</v>
      </c>
      <c r="N1055" s="1">
        <f t="shared" si="571"/>
        <v>43374</v>
      </c>
      <c r="O1055" s="1">
        <f t="shared" si="589"/>
        <v>43465</v>
      </c>
      <c r="P1055" s="2">
        <f t="shared" si="590"/>
        <v>35</v>
      </c>
      <c r="Q1055" s="2">
        <f t="shared" si="591"/>
        <v>12</v>
      </c>
      <c r="R1055" s="2">
        <f t="shared" ca="1" si="592"/>
        <v>2018</v>
      </c>
      <c r="S1055" s="2">
        <f t="shared" ca="1" si="593"/>
        <v>4</v>
      </c>
      <c r="T1055" s="2">
        <f t="shared" ca="1" si="594"/>
        <v>12</v>
      </c>
      <c r="U1055" s="2">
        <f t="shared" ca="1" si="572"/>
        <v>344</v>
      </c>
      <c r="V1055" s="2">
        <f t="shared" ca="1" si="573"/>
        <v>344</v>
      </c>
      <c r="W1055" s="2">
        <f t="shared" ca="1" si="574"/>
        <v>71</v>
      </c>
      <c r="X1055" s="2">
        <f t="shared" ca="1" si="575"/>
        <v>12</v>
      </c>
      <c r="Y1055" s="2">
        <f t="shared" ca="1" si="576"/>
        <v>36</v>
      </c>
      <c r="Z1055" s="2">
        <f t="shared" ca="1" si="577"/>
        <v>0</v>
      </c>
      <c r="AA1055" s="2">
        <f t="shared" ca="1" si="578"/>
        <v>0</v>
      </c>
      <c r="AB1055" s="2">
        <f t="shared" ca="1" si="579"/>
        <v>-1</v>
      </c>
      <c r="AC1055" s="2" t="str">
        <f t="shared" ca="1" si="580"/>
        <v xml:space="preserve"> Current Quarter</v>
      </c>
      <c r="AD1055" s="2" t="str">
        <f t="shared" ca="1" si="581"/>
        <v xml:space="preserve"> Current Month</v>
      </c>
      <c r="AE1055" s="2" t="b">
        <f t="shared" ca="1" si="582"/>
        <v>1</v>
      </c>
      <c r="AF1055" s="2" t="b">
        <f t="shared" ca="1" si="583"/>
        <v>1</v>
      </c>
      <c r="AG1055" s="2" t="str">
        <f t="shared" si="584"/>
        <v>2018</v>
      </c>
      <c r="AH1055" s="2" t="str">
        <f t="shared" si="585"/>
        <v>4</v>
      </c>
      <c r="AI1055" t="str">
        <f t="shared" si="586"/>
        <v>11</v>
      </c>
      <c r="AJ1055" s="2" t="str">
        <f t="shared" si="587"/>
        <v>2018 Q4</v>
      </c>
    </row>
    <row r="1056" spans="1:36" x14ac:dyDescent="0.25">
      <c r="A1056" s="1">
        <v>43424</v>
      </c>
      <c r="B1056" s="2">
        <f t="shared" si="560"/>
        <v>2018</v>
      </c>
      <c r="C1056" s="2">
        <f t="shared" si="561"/>
        <v>4</v>
      </c>
      <c r="D1056" s="2">
        <f t="shared" si="562"/>
        <v>20184</v>
      </c>
      <c r="E1056">
        <f t="shared" si="563"/>
        <v>11</v>
      </c>
      <c r="F1056">
        <f t="shared" si="564"/>
        <v>201811</v>
      </c>
      <c r="G1056">
        <f t="shared" si="565"/>
        <v>324</v>
      </c>
      <c r="H1056">
        <f t="shared" si="566"/>
        <v>324</v>
      </c>
      <c r="I1056">
        <f t="shared" si="567"/>
        <v>51</v>
      </c>
      <c r="J1056">
        <f t="shared" si="568"/>
        <v>42</v>
      </c>
      <c r="K1056" s="1">
        <f t="shared" si="569"/>
        <v>43424</v>
      </c>
      <c r="L1056" s="1">
        <f t="shared" si="570"/>
        <v>43405</v>
      </c>
      <c r="M1056" s="1">
        <f t="shared" si="588"/>
        <v>43434</v>
      </c>
      <c r="N1056" s="1">
        <f t="shared" si="571"/>
        <v>43374</v>
      </c>
      <c r="O1056" s="1">
        <f t="shared" si="589"/>
        <v>43465</v>
      </c>
      <c r="P1056" s="2">
        <f t="shared" si="590"/>
        <v>35</v>
      </c>
      <c r="Q1056" s="2">
        <f t="shared" si="591"/>
        <v>12</v>
      </c>
      <c r="R1056" s="2">
        <f t="shared" ca="1" si="592"/>
        <v>2018</v>
      </c>
      <c r="S1056" s="2">
        <f t="shared" ca="1" si="593"/>
        <v>4</v>
      </c>
      <c r="T1056" s="2">
        <f t="shared" ca="1" si="594"/>
        <v>12</v>
      </c>
      <c r="U1056" s="2">
        <f t="shared" ca="1" si="572"/>
        <v>344</v>
      </c>
      <c r="V1056" s="2">
        <f t="shared" ca="1" si="573"/>
        <v>344</v>
      </c>
      <c r="W1056" s="2">
        <f t="shared" ca="1" si="574"/>
        <v>71</v>
      </c>
      <c r="X1056" s="2">
        <f t="shared" ca="1" si="575"/>
        <v>12</v>
      </c>
      <c r="Y1056" s="2">
        <f t="shared" ca="1" si="576"/>
        <v>36</v>
      </c>
      <c r="Z1056" s="2">
        <f t="shared" ca="1" si="577"/>
        <v>0</v>
      </c>
      <c r="AA1056" s="2">
        <f t="shared" ca="1" si="578"/>
        <v>0</v>
      </c>
      <c r="AB1056" s="2">
        <f t="shared" ca="1" si="579"/>
        <v>-1</v>
      </c>
      <c r="AC1056" s="2" t="str">
        <f t="shared" ca="1" si="580"/>
        <v xml:space="preserve"> Current Quarter</v>
      </c>
      <c r="AD1056" s="2" t="str">
        <f t="shared" ca="1" si="581"/>
        <v xml:space="preserve"> Current Month</v>
      </c>
      <c r="AE1056" s="2" t="b">
        <f t="shared" ca="1" si="582"/>
        <v>1</v>
      </c>
      <c r="AF1056" s="2" t="b">
        <f t="shared" ca="1" si="583"/>
        <v>1</v>
      </c>
      <c r="AG1056" s="2" t="str">
        <f t="shared" si="584"/>
        <v>2018</v>
      </c>
      <c r="AH1056" s="2" t="str">
        <f t="shared" si="585"/>
        <v>4</v>
      </c>
      <c r="AI1056" t="str">
        <f t="shared" si="586"/>
        <v>11</v>
      </c>
      <c r="AJ1056" s="2" t="str">
        <f t="shared" si="587"/>
        <v>2018 Q4</v>
      </c>
    </row>
    <row r="1057" spans="1:36" x14ac:dyDescent="0.25">
      <c r="A1057" s="1">
        <v>43425</v>
      </c>
      <c r="B1057" s="2">
        <f t="shared" si="560"/>
        <v>2018</v>
      </c>
      <c r="C1057" s="2">
        <f t="shared" si="561"/>
        <v>4</v>
      </c>
      <c r="D1057" s="2">
        <f t="shared" si="562"/>
        <v>20184</v>
      </c>
      <c r="E1057">
        <f t="shared" si="563"/>
        <v>11</v>
      </c>
      <c r="F1057">
        <f t="shared" si="564"/>
        <v>201811</v>
      </c>
      <c r="G1057">
        <f t="shared" si="565"/>
        <v>325</v>
      </c>
      <c r="H1057">
        <f t="shared" si="566"/>
        <v>325</v>
      </c>
      <c r="I1057">
        <f t="shared" si="567"/>
        <v>52</v>
      </c>
      <c r="J1057">
        <f t="shared" si="568"/>
        <v>41</v>
      </c>
      <c r="K1057" s="1">
        <f t="shared" si="569"/>
        <v>43425</v>
      </c>
      <c r="L1057" s="1">
        <f t="shared" si="570"/>
        <v>43405</v>
      </c>
      <c r="M1057" s="1">
        <f t="shared" si="588"/>
        <v>43434</v>
      </c>
      <c r="N1057" s="1">
        <f t="shared" si="571"/>
        <v>43374</v>
      </c>
      <c r="O1057" s="1">
        <f t="shared" si="589"/>
        <v>43465</v>
      </c>
      <c r="P1057" s="2">
        <f t="shared" si="590"/>
        <v>35</v>
      </c>
      <c r="Q1057" s="2">
        <f t="shared" si="591"/>
        <v>12</v>
      </c>
      <c r="R1057" s="2">
        <f t="shared" ca="1" si="592"/>
        <v>2018</v>
      </c>
      <c r="S1057" s="2">
        <f t="shared" ca="1" si="593"/>
        <v>4</v>
      </c>
      <c r="T1057" s="2">
        <f t="shared" ca="1" si="594"/>
        <v>12</v>
      </c>
      <c r="U1057" s="2">
        <f t="shared" ca="1" si="572"/>
        <v>344</v>
      </c>
      <c r="V1057" s="2">
        <f t="shared" ca="1" si="573"/>
        <v>344</v>
      </c>
      <c r="W1057" s="2">
        <f t="shared" ca="1" si="574"/>
        <v>71</v>
      </c>
      <c r="X1057" s="2">
        <f t="shared" ca="1" si="575"/>
        <v>12</v>
      </c>
      <c r="Y1057" s="2">
        <f t="shared" ca="1" si="576"/>
        <v>36</v>
      </c>
      <c r="Z1057" s="2">
        <f t="shared" ca="1" si="577"/>
        <v>0</v>
      </c>
      <c r="AA1057" s="2">
        <f t="shared" ca="1" si="578"/>
        <v>0</v>
      </c>
      <c r="AB1057" s="2">
        <f t="shared" ca="1" si="579"/>
        <v>-1</v>
      </c>
      <c r="AC1057" s="2" t="str">
        <f t="shared" ca="1" si="580"/>
        <v xml:space="preserve"> Current Quarter</v>
      </c>
      <c r="AD1057" s="2" t="str">
        <f t="shared" ca="1" si="581"/>
        <v xml:space="preserve"> Current Month</v>
      </c>
      <c r="AE1057" s="2" t="b">
        <f t="shared" ca="1" si="582"/>
        <v>1</v>
      </c>
      <c r="AF1057" s="2" t="b">
        <f t="shared" ca="1" si="583"/>
        <v>1</v>
      </c>
      <c r="AG1057" s="2" t="str">
        <f t="shared" si="584"/>
        <v>2018</v>
      </c>
      <c r="AH1057" s="2" t="str">
        <f t="shared" si="585"/>
        <v>4</v>
      </c>
      <c r="AI1057" t="str">
        <f t="shared" si="586"/>
        <v>11</v>
      </c>
      <c r="AJ1057" s="2" t="str">
        <f t="shared" si="587"/>
        <v>2018 Q4</v>
      </c>
    </row>
    <row r="1058" spans="1:36" x14ac:dyDescent="0.25">
      <c r="A1058" s="1">
        <v>43426</v>
      </c>
      <c r="B1058" s="2">
        <f t="shared" si="560"/>
        <v>2018</v>
      </c>
      <c r="C1058" s="2">
        <f t="shared" si="561"/>
        <v>4</v>
      </c>
      <c r="D1058" s="2">
        <f t="shared" si="562"/>
        <v>20184</v>
      </c>
      <c r="E1058">
        <f t="shared" si="563"/>
        <v>11</v>
      </c>
      <c r="F1058">
        <f t="shared" si="564"/>
        <v>201811</v>
      </c>
      <c r="G1058">
        <f t="shared" si="565"/>
        <v>326</v>
      </c>
      <c r="H1058">
        <f t="shared" si="566"/>
        <v>326</v>
      </c>
      <c r="I1058">
        <f t="shared" si="567"/>
        <v>53</v>
      </c>
      <c r="J1058">
        <f t="shared" si="568"/>
        <v>40</v>
      </c>
      <c r="K1058" s="1">
        <f t="shared" si="569"/>
        <v>43426</v>
      </c>
      <c r="L1058" s="1">
        <f t="shared" si="570"/>
        <v>43405</v>
      </c>
      <c r="M1058" s="1">
        <f t="shared" si="588"/>
        <v>43434</v>
      </c>
      <c r="N1058" s="1">
        <f t="shared" si="571"/>
        <v>43374</v>
      </c>
      <c r="O1058" s="1">
        <f t="shared" si="589"/>
        <v>43465</v>
      </c>
      <c r="P1058" s="2">
        <f t="shared" si="590"/>
        <v>35</v>
      </c>
      <c r="Q1058" s="2">
        <f t="shared" si="591"/>
        <v>12</v>
      </c>
      <c r="R1058" s="2">
        <f t="shared" ca="1" si="592"/>
        <v>2018</v>
      </c>
      <c r="S1058" s="2">
        <f t="shared" ca="1" si="593"/>
        <v>4</v>
      </c>
      <c r="T1058" s="2">
        <f t="shared" ca="1" si="594"/>
        <v>12</v>
      </c>
      <c r="U1058" s="2">
        <f t="shared" ca="1" si="572"/>
        <v>344</v>
      </c>
      <c r="V1058" s="2">
        <f t="shared" ca="1" si="573"/>
        <v>344</v>
      </c>
      <c r="W1058" s="2">
        <f t="shared" ca="1" si="574"/>
        <v>71</v>
      </c>
      <c r="X1058" s="2">
        <f t="shared" ca="1" si="575"/>
        <v>12</v>
      </c>
      <c r="Y1058" s="2">
        <f t="shared" ca="1" si="576"/>
        <v>36</v>
      </c>
      <c r="Z1058" s="2">
        <f t="shared" ca="1" si="577"/>
        <v>0</v>
      </c>
      <c r="AA1058" s="2">
        <f t="shared" ca="1" si="578"/>
        <v>0</v>
      </c>
      <c r="AB1058" s="2">
        <f t="shared" ca="1" si="579"/>
        <v>-1</v>
      </c>
      <c r="AC1058" s="2" t="str">
        <f t="shared" ca="1" si="580"/>
        <v xml:space="preserve"> Current Quarter</v>
      </c>
      <c r="AD1058" s="2" t="str">
        <f t="shared" ca="1" si="581"/>
        <v xml:space="preserve"> Current Month</v>
      </c>
      <c r="AE1058" s="2" t="b">
        <f t="shared" ca="1" si="582"/>
        <v>1</v>
      </c>
      <c r="AF1058" s="2" t="b">
        <f t="shared" ca="1" si="583"/>
        <v>1</v>
      </c>
      <c r="AG1058" s="2" t="str">
        <f t="shared" si="584"/>
        <v>2018</v>
      </c>
      <c r="AH1058" s="2" t="str">
        <f t="shared" si="585"/>
        <v>4</v>
      </c>
      <c r="AI1058" t="str">
        <f t="shared" si="586"/>
        <v>11</v>
      </c>
      <c r="AJ1058" s="2" t="str">
        <f t="shared" si="587"/>
        <v>2018 Q4</v>
      </c>
    </row>
    <row r="1059" spans="1:36" x14ac:dyDescent="0.25">
      <c r="A1059" s="1">
        <v>43427</v>
      </c>
      <c r="B1059" s="2">
        <f t="shared" si="560"/>
        <v>2018</v>
      </c>
      <c r="C1059" s="2">
        <f t="shared" si="561"/>
        <v>4</v>
      </c>
      <c r="D1059" s="2">
        <f t="shared" si="562"/>
        <v>20184</v>
      </c>
      <c r="E1059">
        <f t="shared" si="563"/>
        <v>11</v>
      </c>
      <c r="F1059">
        <f t="shared" si="564"/>
        <v>201811</v>
      </c>
      <c r="G1059">
        <f t="shared" si="565"/>
        <v>327</v>
      </c>
      <c r="H1059">
        <f t="shared" si="566"/>
        <v>327</v>
      </c>
      <c r="I1059">
        <f t="shared" si="567"/>
        <v>54</v>
      </c>
      <c r="J1059">
        <f t="shared" si="568"/>
        <v>39</v>
      </c>
      <c r="K1059" s="1">
        <f t="shared" si="569"/>
        <v>43427</v>
      </c>
      <c r="L1059" s="1">
        <f t="shared" si="570"/>
        <v>43405</v>
      </c>
      <c r="M1059" s="1">
        <f t="shared" si="588"/>
        <v>43434</v>
      </c>
      <c r="N1059" s="1">
        <f t="shared" si="571"/>
        <v>43374</v>
      </c>
      <c r="O1059" s="1">
        <f t="shared" si="589"/>
        <v>43465</v>
      </c>
      <c r="P1059" s="2">
        <f t="shared" si="590"/>
        <v>35</v>
      </c>
      <c r="Q1059" s="2">
        <f t="shared" si="591"/>
        <v>12</v>
      </c>
      <c r="R1059" s="2">
        <f t="shared" ca="1" si="592"/>
        <v>2018</v>
      </c>
      <c r="S1059" s="2">
        <f t="shared" ca="1" si="593"/>
        <v>4</v>
      </c>
      <c r="T1059" s="2">
        <f t="shared" ca="1" si="594"/>
        <v>12</v>
      </c>
      <c r="U1059" s="2">
        <f t="shared" ca="1" si="572"/>
        <v>344</v>
      </c>
      <c r="V1059" s="2">
        <f t="shared" ca="1" si="573"/>
        <v>344</v>
      </c>
      <c r="W1059" s="2">
        <f t="shared" ca="1" si="574"/>
        <v>71</v>
      </c>
      <c r="X1059" s="2">
        <f t="shared" ca="1" si="575"/>
        <v>12</v>
      </c>
      <c r="Y1059" s="2">
        <f t="shared" ca="1" si="576"/>
        <v>36</v>
      </c>
      <c r="Z1059" s="2">
        <f t="shared" ca="1" si="577"/>
        <v>0</v>
      </c>
      <c r="AA1059" s="2">
        <f t="shared" ca="1" si="578"/>
        <v>0</v>
      </c>
      <c r="AB1059" s="2">
        <f t="shared" ca="1" si="579"/>
        <v>-1</v>
      </c>
      <c r="AC1059" s="2" t="str">
        <f t="shared" ca="1" si="580"/>
        <v xml:space="preserve"> Current Quarter</v>
      </c>
      <c r="AD1059" s="2" t="str">
        <f t="shared" ca="1" si="581"/>
        <v xml:space="preserve"> Current Month</v>
      </c>
      <c r="AE1059" s="2" t="b">
        <f t="shared" ca="1" si="582"/>
        <v>1</v>
      </c>
      <c r="AF1059" s="2" t="b">
        <f t="shared" ca="1" si="583"/>
        <v>1</v>
      </c>
      <c r="AG1059" s="2" t="str">
        <f t="shared" si="584"/>
        <v>2018</v>
      </c>
      <c r="AH1059" s="2" t="str">
        <f t="shared" si="585"/>
        <v>4</v>
      </c>
      <c r="AI1059" t="str">
        <f t="shared" si="586"/>
        <v>11</v>
      </c>
      <c r="AJ1059" s="2" t="str">
        <f t="shared" si="587"/>
        <v>2018 Q4</v>
      </c>
    </row>
    <row r="1060" spans="1:36" x14ac:dyDescent="0.25">
      <c r="A1060" s="1">
        <v>43428</v>
      </c>
      <c r="B1060" s="2">
        <f t="shared" si="560"/>
        <v>2018</v>
      </c>
      <c r="C1060" s="2">
        <f t="shared" si="561"/>
        <v>4</v>
      </c>
      <c r="D1060" s="2">
        <f t="shared" si="562"/>
        <v>20184</v>
      </c>
      <c r="E1060">
        <f t="shared" si="563"/>
        <v>11</v>
      </c>
      <c r="F1060">
        <f t="shared" si="564"/>
        <v>201811</v>
      </c>
      <c r="G1060">
        <f t="shared" si="565"/>
        <v>328</v>
      </c>
      <c r="H1060">
        <f t="shared" si="566"/>
        <v>328</v>
      </c>
      <c r="I1060">
        <f t="shared" si="567"/>
        <v>55</v>
      </c>
      <c r="J1060">
        <f t="shared" si="568"/>
        <v>38</v>
      </c>
      <c r="K1060" s="1">
        <f t="shared" si="569"/>
        <v>43428</v>
      </c>
      <c r="L1060" s="1">
        <f t="shared" si="570"/>
        <v>43405</v>
      </c>
      <c r="M1060" s="1">
        <f t="shared" si="588"/>
        <v>43434</v>
      </c>
      <c r="N1060" s="1">
        <f t="shared" si="571"/>
        <v>43374</v>
      </c>
      <c r="O1060" s="1">
        <f t="shared" si="589"/>
        <v>43465</v>
      </c>
      <c r="P1060" s="2">
        <f t="shared" si="590"/>
        <v>35</v>
      </c>
      <c r="Q1060" s="2">
        <f t="shared" si="591"/>
        <v>12</v>
      </c>
      <c r="R1060" s="2">
        <f t="shared" ca="1" si="592"/>
        <v>2018</v>
      </c>
      <c r="S1060" s="2">
        <f t="shared" ca="1" si="593"/>
        <v>4</v>
      </c>
      <c r="T1060" s="2">
        <f t="shared" ca="1" si="594"/>
        <v>12</v>
      </c>
      <c r="U1060" s="2">
        <f t="shared" ca="1" si="572"/>
        <v>344</v>
      </c>
      <c r="V1060" s="2">
        <f t="shared" ca="1" si="573"/>
        <v>344</v>
      </c>
      <c r="W1060" s="2">
        <f t="shared" ca="1" si="574"/>
        <v>71</v>
      </c>
      <c r="X1060" s="2">
        <f t="shared" ca="1" si="575"/>
        <v>12</v>
      </c>
      <c r="Y1060" s="2">
        <f t="shared" ca="1" si="576"/>
        <v>36</v>
      </c>
      <c r="Z1060" s="2">
        <f t="shared" ca="1" si="577"/>
        <v>0</v>
      </c>
      <c r="AA1060" s="2">
        <f t="shared" ca="1" si="578"/>
        <v>0</v>
      </c>
      <c r="AB1060" s="2">
        <f t="shared" ca="1" si="579"/>
        <v>-1</v>
      </c>
      <c r="AC1060" s="2" t="str">
        <f t="shared" ca="1" si="580"/>
        <v xml:space="preserve"> Current Quarter</v>
      </c>
      <c r="AD1060" s="2" t="str">
        <f t="shared" ca="1" si="581"/>
        <v xml:space="preserve"> Current Month</v>
      </c>
      <c r="AE1060" s="2" t="b">
        <f t="shared" ca="1" si="582"/>
        <v>1</v>
      </c>
      <c r="AF1060" s="2" t="b">
        <f t="shared" ca="1" si="583"/>
        <v>1</v>
      </c>
      <c r="AG1060" s="2" t="str">
        <f t="shared" si="584"/>
        <v>2018</v>
      </c>
      <c r="AH1060" s="2" t="str">
        <f t="shared" si="585"/>
        <v>4</v>
      </c>
      <c r="AI1060" t="str">
        <f t="shared" si="586"/>
        <v>11</v>
      </c>
      <c r="AJ1060" s="2" t="str">
        <f t="shared" si="587"/>
        <v>2018 Q4</v>
      </c>
    </row>
    <row r="1061" spans="1:36" x14ac:dyDescent="0.25">
      <c r="A1061" s="1">
        <v>43429</v>
      </c>
      <c r="B1061" s="2">
        <f t="shared" si="560"/>
        <v>2018</v>
      </c>
      <c r="C1061" s="2">
        <f t="shared" si="561"/>
        <v>4</v>
      </c>
      <c r="D1061" s="2">
        <f t="shared" si="562"/>
        <v>20184</v>
      </c>
      <c r="E1061">
        <f t="shared" si="563"/>
        <v>11</v>
      </c>
      <c r="F1061">
        <f t="shared" si="564"/>
        <v>201811</v>
      </c>
      <c r="G1061">
        <f t="shared" si="565"/>
        <v>329</v>
      </c>
      <c r="H1061">
        <f t="shared" si="566"/>
        <v>329</v>
      </c>
      <c r="I1061">
        <f t="shared" si="567"/>
        <v>56</v>
      </c>
      <c r="J1061">
        <f t="shared" si="568"/>
        <v>37</v>
      </c>
      <c r="K1061" s="1">
        <f t="shared" si="569"/>
        <v>43429</v>
      </c>
      <c r="L1061" s="1">
        <f t="shared" si="570"/>
        <v>43405</v>
      </c>
      <c r="M1061" s="1">
        <f t="shared" si="588"/>
        <v>43434</v>
      </c>
      <c r="N1061" s="1">
        <f t="shared" si="571"/>
        <v>43374</v>
      </c>
      <c r="O1061" s="1">
        <f t="shared" si="589"/>
        <v>43465</v>
      </c>
      <c r="P1061" s="2">
        <f t="shared" si="590"/>
        <v>35</v>
      </c>
      <c r="Q1061" s="2">
        <f t="shared" si="591"/>
        <v>12</v>
      </c>
      <c r="R1061" s="2">
        <f t="shared" ca="1" si="592"/>
        <v>2018</v>
      </c>
      <c r="S1061" s="2">
        <f t="shared" ca="1" si="593"/>
        <v>4</v>
      </c>
      <c r="T1061" s="2">
        <f t="shared" ca="1" si="594"/>
        <v>12</v>
      </c>
      <c r="U1061" s="2">
        <f t="shared" ca="1" si="572"/>
        <v>344</v>
      </c>
      <c r="V1061" s="2">
        <f t="shared" ca="1" si="573"/>
        <v>344</v>
      </c>
      <c r="W1061" s="2">
        <f t="shared" ca="1" si="574"/>
        <v>71</v>
      </c>
      <c r="X1061" s="2">
        <f t="shared" ca="1" si="575"/>
        <v>12</v>
      </c>
      <c r="Y1061" s="2">
        <f t="shared" ca="1" si="576"/>
        <v>36</v>
      </c>
      <c r="Z1061" s="2">
        <f t="shared" ca="1" si="577"/>
        <v>0</v>
      </c>
      <c r="AA1061" s="2">
        <f t="shared" ca="1" si="578"/>
        <v>0</v>
      </c>
      <c r="AB1061" s="2">
        <f t="shared" ca="1" si="579"/>
        <v>-1</v>
      </c>
      <c r="AC1061" s="2" t="str">
        <f t="shared" ca="1" si="580"/>
        <v xml:space="preserve"> Current Quarter</v>
      </c>
      <c r="AD1061" s="2" t="str">
        <f t="shared" ca="1" si="581"/>
        <v xml:space="preserve"> Current Month</v>
      </c>
      <c r="AE1061" s="2" t="b">
        <f t="shared" ca="1" si="582"/>
        <v>1</v>
      </c>
      <c r="AF1061" s="2" t="b">
        <f t="shared" ca="1" si="583"/>
        <v>1</v>
      </c>
      <c r="AG1061" s="2" t="str">
        <f t="shared" si="584"/>
        <v>2018</v>
      </c>
      <c r="AH1061" s="2" t="str">
        <f t="shared" si="585"/>
        <v>4</v>
      </c>
      <c r="AI1061" t="str">
        <f t="shared" si="586"/>
        <v>11</v>
      </c>
      <c r="AJ1061" s="2" t="str">
        <f t="shared" si="587"/>
        <v>2018 Q4</v>
      </c>
    </row>
    <row r="1062" spans="1:36" x14ac:dyDescent="0.25">
      <c r="A1062" s="1">
        <v>43430</v>
      </c>
      <c r="B1062" s="2">
        <f t="shared" si="560"/>
        <v>2018</v>
      </c>
      <c r="C1062" s="2">
        <f t="shared" si="561"/>
        <v>4</v>
      </c>
      <c r="D1062" s="2">
        <f t="shared" si="562"/>
        <v>20184</v>
      </c>
      <c r="E1062">
        <f t="shared" si="563"/>
        <v>11</v>
      </c>
      <c r="F1062">
        <f t="shared" si="564"/>
        <v>201811</v>
      </c>
      <c r="G1062">
        <f t="shared" si="565"/>
        <v>330</v>
      </c>
      <c r="H1062">
        <f t="shared" si="566"/>
        <v>330</v>
      </c>
      <c r="I1062">
        <f t="shared" si="567"/>
        <v>57</v>
      </c>
      <c r="J1062">
        <f t="shared" si="568"/>
        <v>36</v>
      </c>
      <c r="K1062" s="1">
        <f t="shared" si="569"/>
        <v>43430</v>
      </c>
      <c r="L1062" s="1">
        <f t="shared" si="570"/>
        <v>43405</v>
      </c>
      <c r="M1062" s="1">
        <f t="shared" si="588"/>
        <v>43434</v>
      </c>
      <c r="N1062" s="1">
        <f t="shared" si="571"/>
        <v>43374</v>
      </c>
      <c r="O1062" s="1">
        <f t="shared" si="589"/>
        <v>43465</v>
      </c>
      <c r="P1062" s="2">
        <f t="shared" si="590"/>
        <v>35</v>
      </c>
      <c r="Q1062" s="2">
        <f t="shared" si="591"/>
        <v>12</v>
      </c>
      <c r="R1062" s="2">
        <f t="shared" ca="1" si="592"/>
        <v>2018</v>
      </c>
      <c r="S1062" s="2">
        <f t="shared" ca="1" si="593"/>
        <v>4</v>
      </c>
      <c r="T1062" s="2">
        <f t="shared" ca="1" si="594"/>
        <v>12</v>
      </c>
      <c r="U1062" s="2">
        <f t="shared" ca="1" si="572"/>
        <v>344</v>
      </c>
      <c r="V1062" s="2">
        <f t="shared" ca="1" si="573"/>
        <v>344</v>
      </c>
      <c r="W1062" s="2">
        <f t="shared" ca="1" si="574"/>
        <v>71</v>
      </c>
      <c r="X1062" s="2">
        <f t="shared" ca="1" si="575"/>
        <v>12</v>
      </c>
      <c r="Y1062" s="2">
        <f t="shared" ca="1" si="576"/>
        <v>36</v>
      </c>
      <c r="Z1062" s="2">
        <f t="shared" ca="1" si="577"/>
        <v>0</v>
      </c>
      <c r="AA1062" s="2">
        <f t="shared" ca="1" si="578"/>
        <v>0</v>
      </c>
      <c r="AB1062" s="2">
        <f t="shared" ca="1" si="579"/>
        <v>-1</v>
      </c>
      <c r="AC1062" s="2" t="str">
        <f t="shared" ca="1" si="580"/>
        <v xml:space="preserve"> Current Quarter</v>
      </c>
      <c r="AD1062" s="2" t="str">
        <f t="shared" ca="1" si="581"/>
        <v xml:space="preserve"> Current Month</v>
      </c>
      <c r="AE1062" s="2" t="b">
        <f t="shared" ca="1" si="582"/>
        <v>1</v>
      </c>
      <c r="AF1062" s="2" t="b">
        <f t="shared" ca="1" si="583"/>
        <v>1</v>
      </c>
      <c r="AG1062" s="2" t="str">
        <f t="shared" si="584"/>
        <v>2018</v>
      </c>
      <c r="AH1062" s="2" t="str">
        <f t="shared" si="585"/>
        <v>4</v>
      </c>
      <c r="AI1062" t="str">
        <f t="shared" si="586"/>
        <v>11</v>
      </c>
      <c r="AJ1062" s="2" t="str">
        <f t="shared" si="587"/>
        <v>2018 Q4</v>
      </c>
    </row>
    <row r="1063" spans="1:36" x14ac:dyDescent="0.25">
      <c r="A1063" s="1">
        <v>43431</v>
      </c>
      <c r="B1063" s="2">
        <f t="shared" si="560"/>
        <v>2018</v>
      </c>
      <c r="C1063" s="2">
        <f t="shared" si="561"/>
        <v>4</v>
      </c>
      <c r="D1063" s="2">
        <f t="shared" si="562"/>
        <v>20184</v>
      </c>
      <c r="E1063">
        <f t="shared" si="563"/>
        <v>11</v>
      </c>
      <c r="F1063">
        <f t="shared" si="564"/>
        <v>201811</v>
      </c>
      <c r="G1063">
        <f t="shared" si="565"/>
        <v>331</v>
      </c>
      <c r="H1063">
        <f t="shared" si="566"/>
        <v>331</v>
      </c>
      <c r="I1063">
        <f t="shared" si="567"/>
        <v>58</v>
      </c>
      <c r="J1063">
        <f t="shared" si="568"/>
        <v>35</v>
      </c>
      <c r="K1063" s="1">
        <f t="shared" si="569"/>
        <v>43431</v>
      </c>
      <c r="L1063" s="1">
        <f t="shared" si="570"/>
        <v>43405</v>
      </c>
      <c r="M1063" s="1">
        <f t="shared" si="588"/>
        <v>43434</v>
      </c>
      <c r="N1063" s="1">
        <f t="shared" si="571"/>
        <v>43374</v>
      </c>
      <c r="O1063" s="1">
        <f t="shared" si="589"/>
        <v>43465</v>
      </c>
      <c r="P1063" s="2">
        <f t="shared" si="590"/>
        <v>35</v>
      </c>
      <c r="Q1063" s="2">
        <f t="shared" si="591"/>
        <v>12</v>
      </c>
      <c r="R1063" s="2">
        <f t="shared" ca="1" si="592"/>
        <v>2018</v>
      </c>
      <c r="S1063" s="2">
        <f t="shared" ca="1" si="593"/>
        <v>4</v>
      </c>
      <c r="T1063" s="2">
        <f t="shared" ca="1" si="594"/>
        <v>12</v>
      </c>
      <c r="U1063" s="2">
        <f t="shared" ca="1" si="572"/>
        <v>344</v>
      </c>
      <c r="V1063" s="2">
        <f t="shared" ca="1" si="573"/>
        <v>344</v>
      </c>
      <c r="W1063" s="2">
        <f t="shared" ca="1" si="574"/>
        <v>71</v>
      </c>
      <c r="X1063" s="2">
        <f t="shared" ca="1" si="575"/>
        <v>12</v>
      </c>
      <c r="Y1063" s="2">
        <f t="shared" ca="1" si="576"/>
        <v>36</v>
      </c>
      <c r="Z1063" s="2">
        <f t="shared" ca="1" si="577"/>
        <v>0</v>
      </c>
      <c r="AA1063" s="2">
        <f t="shared" ca="1" si="578"/>
        <v>0</v>
      </c>
      <c r="AB1063" s="2">
        <f t="shared" ca="1" si="579"/>
        <v>-1</v>
      </c>
      <c r="AC1063" s="2" t="str">
        <f t="shared" ca="1" si="580"/>
        <v xml:space="preserve"> Current Quarter</v>
      </c>
      <c r="AD1063" s="2" t="str">
        <f t="shared" ca="1" si="581"/>
        <v xml:space="preserve"> Current Month</v>
      </c>
      <c r="AE1063" s="2" t="b">
        <f t="shared" ca="1" si="582"/>
        <v>1</v>
      </c>
      <c r="AF1063" s="2" t="b">
        <f t="shared" ca="1" si="583"/>
        <v>1</v>
      </c>
      <c r="AG1063" s="2" t="str">
        <f t="shared" si="584"/>
        <v>2018</v>
      </c>
      <c r="AH1063" s="2" t="str">
        <f t="shared" si="585"/>
        <v>4</v>
      </c>
      <c r="AI1063" t="str">
        <f t="shared" si="586"/>
        <v>11</v>
      </c>
      <c r="AJ1063" s="2" t="str">
        <f t="shared" si="587"/>
        <v>2018 Q4</v>
      </c>
    </row>
    <row r="1064" spans="1:36" x14ac:dyDescent="0.25">
      <c r="A1064" s="1">
        <v>43432</v>
      </c>
      <c r="B1064" s="2">
        <f t="shared" si="560"/>
        <v>2018</v>
      </c>
      <c r="C1064" s="2">
        <f t="shared" si="561"/>
        <v>4</v>
      </c>
      <c r="D1064" s="2">
        <f t="shared" si="562"/>
        <v>20184</v>
      </c>
      <c r="E1064">
        <f t="shared" si="563"/>
        <v>11</v>
      </c>
      <c r="F1064">
        <f t="shared" si="564"/>
        <v>201811</v>
      </c>
      <c r="G1064">
        <f t="shared" si="565"/>
        <v>332</v>
      </c>
      <c r="H1064">
        <f t="shared" si="566"/>
        <v>332</v>
      </c>
      <c r="I1064">
        <f t="shared" si="567"/>
        <v>59</v>
      </c>
      <c r="J1064">
        <f t="shared" si="568"/>
        <v>34</v>
      </c>
      <c r="K1064" s="1">
        <f t="shared" si="569"/>
        <v>43432</v>
      </c>
      <c r="L1064" s="1">
        <f t="shared" si="570"/>
        <v>43405</v>
      </c>
      <c r="M1064" s="1">
        <f t="shared" si="588"/>
        <v>43434</v>
      </c>
      <c r="N1064" s="1">
        <f t="shared" si="571"/>
        <v>43374</v>
      </c>
      <c r="O1064" s="1">
        <f t="shared" si="589"/>
        <v>43465</v>
      </c>
      <c r="P1064" s="2">
        <f t="shared" si="590"/>
        <v>35</v>
      </c>
      <c r="Q1064" s="2">
        <f t="shared" si="591"/>
        <v>12</v>
      </c>
      <c r="R1064" s="2">
        <f t="shared" ca="1" si="592"/>
        <v>2018</v>
      </c>
      <c r="S1064" s="2">
        <f t="shared" ca="1" si="593"/>
        <v>4</v>
      </c>
      <c r="T1064" s="2">
        <f t="shared" ca="1" si="594"/>
        <v>12</v>
      </c>
      <c r="U1064" s="2">
        <f t="shared" ca="1" si="572"/>
        <v>344</v>
      </c>
      <c r="V1064" s="2">
        <f t="shared" ca="1" si="573"/>
        <v>344</v>
      </c>
      <c r="W1064" s="2">
        <f t="shared" ca="1" si="574"/>
        <v>71</v>
      </c>
      <c r="X1064" s="2">
        <f t="shared" ca="1" si="575"/>
        <v>12</v>
      </c>
      <c r="Y1064" s="2">
        <f t="shared" ca="1" si="576"/>
        <v>36</v>
      </c>
      <c r="Z1064" s="2">
        <f t="shared" ca="1" si="577"/>
        <v>0</v>
      </c>
      <c r="AA1064" s="2">
        <f t="shared" ca="1" si="578"/>
        <v>0</v>
      </c>
      <c r="AB1064" s="2">
        <f t="shared" ca="1" si="579"/>
        <v>-1</v>
      </c>
      <c r="AC1064" s="2" t="str">
        <f t="shared" ca="1" si="580"/>
        <v xml:space="preserve"> Current Quarter</v>
      </c>
      <c r="AD1064" s="2" t="str">
        <f t="shared" ca="1" si="581"/>
        <v xml:space="preserve"> Current Month</v>
      </c>
      <c r="AE1064" s="2" t="b">
        <f t="shared" ca="1" si="582"/>
        <v>1</v>
      </c>
      <c r="AF1064" s="2" t="b">
        <f t="shared" ca="1" si="583"/>
        <v>1</v>
      </c>
      <c r="AG1064" s="2" t="str">
        <f t="shared" si="584"/>
        <v>2018</v>
      </c>
      <c r="AH1064" s="2" t="str">
        <f t="shared" si="585"/>
        <v>4</v>
      </c>
      <c r="AI1064" t="str">
        <f t="shared" si="586"/>
        <v>11</v>
      </c>
      <c r="AJ1064" s="2" t="str">
        <f t="shared" si="587"/>
        <v>2018 Q4</v>
      </c>
    </row>
    <row r="1065" spans="1:36" x14ac:dyDescent="0.25">
      <c r="A1065" s="1">
        <v>43433</v>
      </c>
      <c r="B1065" s="2">
        <f t="shared" si="560"/>
        <v>2018</v>
      </c>
      <c r="C1065" s="2">
        <f t="shared" si="561"/>
        <v>4</v>
      </c>
      <c r="D1065" s="2">
        <f t="shared" si="562"/>
        <v>20184</v>
      </c>
      <c r="E1065">
        <f t="shared" si="563"/>
        <v>11</v>
      </c>
      <c r="F1065">
        <f t="shared" si="564"/>
        <v>201811</v>
      </c>
      <c r="G1065">
        <f t="shared" si="565"/>
        <v>333</v>
      </c>
      <c r="H1065">
        <f t="shared" si="566"/>
        <v>333</v>
      </c>
      <c r="I1065">
        <f t="shared" si="567"/>
        <v>60</v>
      </c>
      <c r="J1065">
        <f t="shared" si="568"/>
        <v>33</v>
      </c>
      <c r="K1065" s="1">
        <f t="shared" si="569"/>
        <v>43433</v>
      </c>
      <c r="L1065" s="1">
        <f t="shared" si="570"/>
        <v>43405</v>
      </c>
      <c r="M1065" s="1">
        <f t="shared" si="588"/>
        <v>43434</v>
      </c>
      <c r="N1065" s="1">
        <f t="shared" si="571"/>
        <v>43374</v>
      </c>
      <c r="O1065" s="1">
        <f t="shared" si="589"/>
        <v>43465</v>
      </c>
      <c r="P1065" s="2">
        <f t="shared" si="590"/>
        <v>35</v>
      </c>
      <c r="Q1065" s="2">
        <f t="shared" si="591"/>
        <v>12</v>
      </c>
      <c r="R1065" s="2">
        <f t="shared" ca="1" si="592"/>
        <v>2018</v>
      </c>
      <c r="S1065" s="2">
        <f t="shared" ca="1" si="593"/>
        <v>4</v>
      </c>
      <c r="T1065" s="2">
        <f t="shared" ca="1" si="594"/>
        <v>12</v>
      </c>
      <c r="U1065" s="2">
        <f t="shared" ca="1" si="572"/>
        <v>344</v>
      </c>
      <c r="V1065" s="2">
        <f t="shared" ca="1" si="573"/>
        <v>344</v>
      </c>
      <c r="W1065" s="2">
        <f t="shared" ca="1" si="574"/>
        <v>71</v>
      </c>
      <c r="X1065" s="2">
        <f t="shared" ca="1" si="575"/>
        <v>12</v>
      </c>
      <c r="Y1065" s="2">
        <f t="shared" ca="1" si="576"/>
        <v>36</v>
      </c>
      <c r="Z1065" s="2">
        <f t="shared" ca="1" si="577"/>
        <v>0</v>
      </c>
      <c r="AA1065" s="2">
        <f t="shared" ca="1" si="578"/>
        <v>0</v>
      </c>
      <c r="AB1065" s="2">
        <f t="shared" ca="1" si="579"/>
        <v>-1</v>
      </c>
      <c r="AC1065" s="2" t="str">
        <f t="shared" ca="1" si="580"/>
        <v xml:space="preserve"> Current Quarter</v>
      </c>
      <c r="AD1065" s="2" t="str">
        <f t="shared" ca="1" si="581"/>
        <v xml:space="preserve"> Current Month</v>
      </c>
      <c r="AE1065" s="2" t="b">
        <f t="shared" ca="1" si="582"/>
        <v>1</v>
      </c>
      <c r="AF1065" s="2" t="b">
        <f t="shared" ca="1" si="583"/>
        <v>1</v>
      </c>
      <c r="AG1065" s="2" t="str">
        <f t="shared" si="584"/>
        <v>2018</v>
      </c>
      <c r="AH1065" s="2" t="str">
        <f t="shared" si="585"/>
        <v>4</v>
      </c>
      <c r="AI1065" t="str">
        <f t="shared" si="586"/>
        <v>11</v>
      </c>
      <c r="AJ1065" s="2" t="str">
        <f t="shared" si="587"/>
        <v>2018 Q4</v>
      </c>
    </row>
    <row r="1066" spans="1:36" x14ac:dyDescent="0.25">
      <c r="A1066" s="1">
        <v>43434</v>
      </c>
      <c r="B1066" s="2">
        <f t="shared" ref="B1066:B1129" si="595">YEAR(A1066)</f>
        <v>2018</v>
      </c>
      <c r="C1066" s="2">
        <f t="shared" ref="C1066:C1129" si="596">ROUNDUP(E1066/3, 0)</f>
        <v>4</v>
      </c>
      <c r="D1066" s="2">
        <f t="shared" si="562"/>
        <v>20184</v>
      </c>
      <c r="E1066">
        <f t="shared" si="563"/>
        <v>11</v>
      </c>
      <c r="F1066">
        <f t="shared" si="564"/>
        <v>201811</v>
      </c>
      <c r="G1066">
        <f t="shared" si="565"/>
        <v>334</v>
      </c>
      <c r="H1066">
        <f t="shared" si="566"/>
        <v>334</v>
      </c>
      <c r="I1066">
        <f t="shared" si="567"/>
        <v>61</v>
      </c>
      <c r="J1066">
        <f t="shared" si="568"/>
        <v>32</v>
      </c>
      <c r="K1066" s="1">
        <f t="shared" si="569"/>
        <v>43434</v>
      </c>
      <c r="L1066" s="1">
        <f t="shared" si="570"/>
        <v>43405</v>
      </c>
      <c r="M1066" s="1">
        <f t="shared" si="588"/>
        <v>43434</v>
      </c>
      <c r="N1066" s="1">
        <f t="shared" si="571"/>
        <v>43374</v>
      </c>
      <c r="O1066" s="1">
        <f t="shared" si="589"/>
        <v>43465</v>
      </c>
      <c r="P1066" s="2">
        <f t="shared" si="590"/>
        <v>35</v>
      </c>
      <c r="Q1066" s="2">
        <f t="shared" si="591"/>
        <v>12</v>
      </c>
      <c r="R1066" s="2">
        <f t="shared" ca="1" si="592"/>
        <v>2018</v>
      </c>
      <c r="S1066" s="2">
        <f t="shared" ca="1" si="593"/>
        <v>4</v>
      </c>
      <c r="T1066" s="2">
        <f t="shared" ca="1" si="594"/>
        <v>12</v>
      </c>
      <c r="U1066" s="2">
        <f t="shared" ca="1" si="572"/>
        <v>344</v>
      </c>
      <c r="V1066" s="2">
        <f t="shared" ca="1" si="573"/>
        <v>344</v>
      </c>
      <c r="W1066" s="2">
        <f t="shared" ca="1" si="574"/>
        <v>71</v>
      </c>
      <c r="X1066" s="2">
        <f t="shared" ca="1" si="575"/>
        <v>12</v>
      </c>
      <c r="Y1066" s="2">
        <f t="shared" ca="1" si="576"/>
        <v>36</v>
      </c>
      <c r="Z1066" s="2">
        <f t="shared" ca="1" si="577"/>
        <v>0</v>
      </c>
      <c r="AA1066" s="2">
        <f t="shared" ca="1" si="578"/>
        <v>0</v>
      </c>
      <c r="AB1066" s="2">
        <f t="shared" ca="1" si="579"/>
        <v>-1</v>
      </c>
      <c r="AC1066" s="2" t="str">
        <f t="shared" ca="1" si="580"/>
        <v xml:space="preserve"> Current Quarter</v>
      </c>
      <c r="AD1066" s="2" t="str">
        <f t="shared" ca="1" si="581"/>
        <v xml:space="preserve"> Current Month</v>
      </c>
      <c r="AE1066" s="2" t="b">
        <f t="shared" ca="1" si="582"/>
        <v>1</v>
      </c>
      <c r="AF1066" s="2" t="b">
        <f t="shared" ca="1" si="583"/>
        <v>1</v>
      </c>
      <c r="AG1066" s="2" t="str">
        <f t="shared" si="584"/>
        <v>2018</v>
      </c>
      <c r="AH1066" s="2" t="str">
        <f t="shared" si="585"/>
        <v>4</v>
      </c>
      <c r="AI1066" t="str">
        <f t="shared" si="586"/>
        <v>11</v>
      </c>
      <c r="AJ1066" s="2" t="str">
        <f t="shared" si="587"/>
        <v>2018 Q4</v>
      </c>
    </row>
    <row r="1067" spans="1:36" x14ac:dyDescent="0.25">
      <c r="A1067" s="1">
        <v>43435</v>
      </c>
      <c r="B1067" s="2">
        <f t="shared" si="595"/>
        <v>2018</v>
      </c>
      <c r="C1067" s="2">
        <f t="shared" si="596"/>
        <v>4</v>
      </c>
      <c r="D1067" s="2">
        <f t="shared" si="562"/>
        <v>20184</v>
      </c>
      <c r="E1067">
        <f t="shared" si="563"/>
        <v>12</v>
      </c>
      <c r="F1067">
        <f t="shared" si="564"/>
        <v>201812</v>
      </c>
      <c r="G1067">
        <f t="shared" si="565"/>
        <v>335</v>
      </c>
      <c r="H1067">
        <f t="shared" si="566"/>
        <v>335</v>
      </c>
      <c r="I1067">
        <f t="shared" si="567"/>
        <v>62</v>
      </c>
      <c r="J1067">
        <f t="shared" si="568"/>
        <v>31</v>
      </c>
      <c r="K1067" s="1">
        <f t="shared" si="569"/>
        <v>43435</v>
      </c>
      <c r="L1067" s="1">
        <f t="shared" si="570"/>
        <v>43435</v>
      </c>
      <c r="M1067" s="1">
        <f t="shared" si="588"/>
        <v>43465</v>
      </c>
      <c r="N1067" s="1">
        <f t="shared" si="571"/>
        <v>43374</v>
      </c>
      <c r="O1067" s="1">
        <f t="shared" si="589"/>
        <v>43465</v>
      </c>
      <c r="P1067" s="2">
        <f t="shared" si="590"/>
        <v>36</v>
      </c>
      <c r="Q1067" s="2">
        <f t="shared" si="591"/>
        <v>12</v>
      </c>
      <c r="R1067" s="2">
        <f t="shared" ca="1" si="592"/>
        <v>2018</v>
      </c>
      <c r="S1067" s="2">
        <f t="shared" ca="1" si="593"/>
        <v>4</v>
      </c>
      <c r="T1067" s="2">
        <f t="shared" ca="1" si="594"/>
        <v>12</v>
      </c>
      <c r="U1067" s="2">
        <f t="shared" ca="1" si="572"/>
        <v>344</v>
      </c>
      <c r="V1067" s="2">
        <f t="shared" ca="1" si="573"/>
        <v>344</v>
      </c>
      <c r="W1067" s="2">
        <f t="shared" ca="1" si="574"/>
        <v>71</v>
      </c>
      <c r="X1067" s="2">
        <f t="shared" ca="1" si="575"/>
        <v>12</v>
      </c>
      <c r="Y1067" s="2">
        <f t="shared" ca="1" si="576"/>
        <v>36</v>
      </c>
      <c r="Z1067" s="2">
        <f t="shared" ca="1" si="577"/>
        <v>0</v>
      </c>
      <c r="AA1067" s="2">
        <f t="shared" ca="1" si="578"/>
        <v>0</v>
      </c>
      <c r="AB1067" s="2">
        <f t="shared" ca="1" si="579"/>
        <v>0</v>
      </c>
      <c r="AC1067" s="2" t="str">
        <f t="shared" ca="1" si="580"/>
        <v xml:space="preserve"> Current Quarter</v>
      </c>
      <c r="AD1067" s="2" t="str">
        <f t="shared" ca="1" si="581"/>
        <v xml:space="preserve"> Current Month</v>
      </c>
      <c r="AE1067" s="2" t="b">
        <f t="shared" ca="1" si="582"/>
        <v>1</v>
      </c>
      <c r="AF1067" s="2" t="b">
        <f t="shared" ca="1" si="583"/>
        <v>1</v>
      </c>
      <c r="AG1067" s="2" t="str">
        <f t="shared" si="584"/>
        <v>2018</v>
      </c>
      <c r="AH1067" s="2" t="str">
        <f t="shared" si="585"/>
        <v>4</v>
      </c>
      <c r="AI1067" t="str">
        <f t="shared" si="586"/>
        <v>12</v>
      </c>
      <c r="AJ1067" s="2" t="str">
        <f t="shared" si="587"/>
        <v>2018 Q4</v>
      </c>
    </row>
    <row r="1068" spans="1:36" x14ac:dyDescent="0.25">
      <c r="A1068" s="1">
        <v>43436</v>
      </c>
      <c r="B1068" s="2">
        <f t="shared" si="595"/>
        <v>2018</v>
      </c>
      <c r="C1068" s="2">
        <f t="shared" si="596"/>
        <v>4</v>
      </c>
      <c r="D1068" s="2">
        <f t="shared" si="562"/>
        <v>20184</v>
      </c>
      <c r="E1068">
        <f t="shared" si="563"/>
        <v>12</v>
      </c>
      <c r="F1068">
        <f t="shared" si="564"/>
        <v>201812</v>
      </c>
      <c r="G1068">
        <f t="shared" si="565"/>
        <v>336</v>
      </c>
      <c r="H1068">
        <f t="shared" si="566"/>
        <v>336</v>
      </c>
      <c r="I1068">
        <f t="shared" si="567"/>
        <v>63</v>
      </c>
      <c r="J1068">
        <f t="shared" si="568"/>
        <v>30</v>
      </c>
      <c r="K1068" s="1">
        <f t="shared" si="569"/>
        <v>43436</v>
      </c>
      <c r="L1068" s="1">
        <f t="shared" si="570"/>
        <v>43435</v>
      </c>
      <c r="M1068" s="1">
        <f t="shared" si="588"/>
        <v>43465</v>
      </c>
      <c r="N1068" s="1">
        <f t="shared" si="571"/>
        <v>43374</v>
      </c>
      <c r="O1068" s="1">
        <f t="shared" si="589"/>
        <v>43465</v>
      </c>
      <c r="P1068" s="2">
        <f t="shared" si="590"/>
        <v>36</v>
      </c>
      <c r="Q1068" s="2">
        <f t="shared" si="591"/>
        <v>12</v>
      </c>
      <c r="R1068" s="2">
        <f t="shared" ca="1" si="592"/>
        <v>2018</v>
      </c>
      <c r="S1068" s="2">
        <f t="shared" ca="1" si="593"/>
        <v>4</v>
      </c>
      <c r="T1068" s="2">
        <f t="shared" ca="1" si="594"/>
        <v>12</v>
      </c>
      <c r="U1068" s="2">
        <f t="shared" ca="1" si="572"/>
        <v>344</v>
      </c>
      <c r="V1068" s="2">
        <f t="shared" ca="1" si="573"/>
        <v>344</v>
      </c>
      <c r="W1068" s="2">
        <f t="shared" ca="1" si="574"/>
        <v>71</v>
      </c>
      <c r="X1068" s="2">
        <f t="shared" ca="1" si="575"/>
        <v>12</v>
      </c>
      <c r="Y1068" s="2">
        <f t="shared" ca="1" si="576"/>
        <v>36</v>
      </c>
      <c r="Z1068" s="2">
        <f t="shared" ca="1" si="577"/>
        <v>0</v>
      </c>
      <c r="AA1068" s="2">
        <f t="shared" ca="1" si="578"/>
        <v>0</v>
      </c>
      <c r="AB1068" s="2">
        <f t="shared" ca="1" si="579"/>
        <v>0</v>
      </c>
      <c r="AC1068" s="2" t="str">
        <f t="shared" ca="1" si="580"/>
        <v xml:space="preserve"> Current Quarter</v>
      </c>
      <c r="AD1068" s="2" t="str">
        <f t="shared" ca="1" si="581"/>
        <v xml:space="preserve"> Current Month</v>
      </c>
      <c r="AE1068" s="2" t="b">
        <f t="shared" ca="1" si="582"/>
        <v>1</v>
      </c>
      <c r="AF1068" s="2" t="b">
        <f t="shared" ca="1" si="583"/>
        <v>1</v>
      </c>
      <c r="AG1068" s="2" t="str">
        <f t="shared" si="584"/>
        <v>2018</v>
      </c>
      <c r="AH1068" s="2" t="str">
        <f t="shared" si="585"/>
        <v>4</v>
      </c>
      <c r="AI1068" t="str">
        <f t="shared" si="586"/>
        <v>12</v>
      </c>
      <c r="AJ1068" s="2" t="str">
        <f t="shared" si="587"/>
        <v>2018 Q4</v>
      </c>
    </row>
    <row r="1069" spans="1:36" x14ac:dyDescent="0.25">
      <c r="A1069" s="1">
        <v>43437</v>
      </c>
      <c r="B1069" s="2">
        <f t="shared" si="595"/>
        <v>2018</v>
      </c>
      <c r="C1069" s="2">
        <f t="shared" si="596"/>
        <v>4</v>
      </c>
      <c r="D1069" s="2">
        <f t="shared" si="562"/>
        <v>20184</v>
      </c>
      <c r="E1069">
        <f t="shared" si="563"/>
        <v>12</v>
      </c>
      <c r="F1069">
        <f t="shared" si="564"/>
        <v>201812</v>
      </c>
      <c r="G1069">
        <f t="shared" si="565"/>
        <v>337</v>
      </c>
      <c r="H1069">
        <f t="shared" si="566"/>
        <v>337</v>
      </c>
      <c r="I1069">
        <f t="shared" si="567"/>
        <v>64</v>
      </c>
      <c r="J1069">
        <f t="shared" si="568"/>
        <v>29</v>
      </c>
      <c r="K1069" s="1">
        <f t="shared" si="569"/>
        <v>43437</v>
      </c>
      <c r="L1069" s="1">
        <f t="shared" si="570"/>
        <v>43435</v>
      </c>
      <c r="M1069" s="1">
        <f t="shared" si="588"/>
        <v>43465</v>
      </c>
      <c r="N1069" s="1">
        <f t="shared" si="571"/>
        <v>43374</v>
      </c>
      <c r="O1069" s="1">
        <f t="shared" si="589"/>
        <v>43465</v>
      </c>
      <c r="P1069" s="2">
        <f t="shared" si="590"/>
        <v>36</v>
      </c>
      <c r="Q1069" s="2">
        <f t="shared" si="591"/>
        <v>12</v>
      </c>
      <c r="R1069" s="2">
        <f t="shared" ca="1" si="592"/>
        <v>2018</v>
      </c>
      <c r="S1069" s="2">
        <f t="shared" ca="1" si="593"/>
        <v>4</v>
      </c>
      <c r="T1069" s="2">
        <f t="shared" ca="1" si="594"/>
        <v>12</v>
      </c>
      <c r="U1069" s="2">
        <f t="shared" ca="1" si="572"/>
        <v>344</v>
      </c>
      <c r="V1069" s="2">
        <f t="shared" ca="1" si="573"/>
        <v>344</v>
      </c>
      <c r="W1069" s="2">
        <f t="shared" ca="1" si="574"/>
        <v>71</v>
      </c>
      <c r="X1069" s="2">
        <f t="shared" ca="1" si="575"/>
        <v>12</v>
      </c>
      <c r="Y1069" s="2">
        <f t="shared" ca="1" si="576"/>
        <v>36</v>
      </c>
      <c r="Z1069" s="2">
        <f t="shared" ca="1" si="577"/>
        <v>0</v>
      </c>
      <c r="AA1069" s="2">
        <f t="shared" ca="1" si="578"/>
        <v>0</v>
      </c>
      <c r="AB1069" s="2">
        <f t="shared" ca="1" si="579"/>
        <v>0</v>
      </c>
      <c r="AC1069" s="2" t="str">
        <f t="shared" ca="1" si="580"/>
        <v xml:space="preserve"> Current Quarter</v>
      </c>
      <c r="AD1069" s="2" t="str">
        <f t="shared" ca="1" si="581"/>
        <v xml:space="preserve"> Current Month</v>
      </c>
      <c r="AE1069" s="2" t="b">
        <f t="shared" ca="1" si="582"/>
        <v>1</v>
      </c>
      <c r="AF1069" s="2" t="b">
        <f t="shared" ca="1" si="583"/>
        <v>1</v>
      </c>
      <c r="AG1069" s="2" t="str">
        <f t="shared" si="584"/>
        <v>2018</v>
      </c>
      <c r="AH1069" s="2" t="str">
        <f t="shared" si="585"/>
        <v>4</v>
      </c>
      <c r="AI1069" t="str">
        <f t="shared" si="586"/>
        <v>12</v>
      </c>
      <c r="AJ1069" s="2" t="str">
        <f t="shared" si="587"/>
        <v>2018 Q4</v>
      </c>
    </row>
    <row r="1070" spans="1:36" x14ac:dyDescent="0.25">
      <c r="A1070" s="1">
        <v>43438</v>
      </c>
      <c r="B1070" s="2">
        <f t="shared" si="595"/>
        <v>2018</v>
      </c>
      <c r="C1070" s="2">
        <f t="shared" si="596"/>
        <v>4</v>
      </c>
      <c r="D1070" s="2">
        <f t="shared" si="562"/>
        <v>20184</v>
      </c>
      <c r="E1070">
        <f t="shared" si="563"/>
        <v>12</v>
      </c>
      <c r="F1070">
        <f t="shared" si="564"/>
        <v>201812</v>
      </c>
      <c r="G1070">
        <f t="shared" si="565"/>
        <v>338</v>
      </c>
      <c r="H1070">
        <f t="shared" si="566"/>
        <v>338</v>
      </c>
      <c r="I1070">
        <f t="shared" si="567"/>
        <v>65</v>
      </c>
      <c r="J1070">
        <f t="shared" si="568"/>
        <v>28</v>
      </c>
      <c r="K1070" s="1">
        <f t="shared" si="569"/>
        <v>43438</v>
      </c>
      <c r="L1070" s="1">
        <f t="shared" si="570"/>
        <v>43435</v>
      </c>
      <c r="M1070" s="1">
        <f t="shared" si="588"/>
        <v>43465</v>
      </c>
      <c r="N1070" s="1">
        <f t="shared" si="571"/>
        <v>43374</v>
      </c>
      <c r="O1070" s="1">
        <f t="shared" si="589"/>
        <v>43465</v>
      </c>
      <c r="P1070" s="2">
        <f t="shared" si="590"/>
        <v>36</v>
      </c>
      <c r="Q1070" s="2">
        <f t="shared" si="591"/>
        <v>12</v>
      </c>
      <c r="R1070" s="2">
        <f t="shared" ca="1" si="592"/>
        <v>2018</v>
      </c>
      <c r="S1070" s="2">
        <f t="shared" ca="1" si="593"/>
        <v>4</v>
      </c>
      <c r="T1070" s="2">
        <f t="shared" ca="1" si="594"/>
        <v>12</v>
      </c>
      <c r="U1070" s="2">
        <f t="shared" ca="1" si="572"/>
        <v>344</v>
      </c>
      <c r="V1070" s="2">
        <f t="shared" ca="1" si="573"/>
        <v>344</v>
      </c>
      <c r="W1070" s="2">
        <f t="shared" ca="1" si="574"/>
        <v>71</v>
      </c>
      <c r="X1070" s="2">
        <f t="shared" ca="1" si="575"/>
        <v>12</v>
      </c>
      <c r="Y1070" s="2">
        <f t="shared" ca="1" si="576"/>
        <v>36</v>
      </c>
      <c r="Z1070" s="2">
        <f t="shared" ca="1" si="577"/>
        <v>0</v>
      </c>
      <c r="AA1070" s="2">
        <f t="shared" ca="1" si="578"/>
        <v>0</v>
      </c>
      <c r="AB1070" s="2">
        <f t="shared" ca="1" si="579"/>
        <v>0</v>
      </c>
      <c r="AC1070" s="2" t="str">
        <f t="shared" ca="1" si="580"/>
        <v xml:space="preserve"> Current Quarter</v>
      </c>
      <c r="AD1070" s="2" t="str">
        <f t="shared" ca="1" si="581"/>
        <v xml:space="preserve"> Current Month</v>
      </c>
      <c r="AE1070" s="2" t="b">
        <f t="shared" ca="1" si="582"/>
        <v>1</v>
      </c>
      <c r="AF1070" s="2" t="b">
        <f t="shared" ca="1" si="583"/>
        <v>1</v>
      </c>
      <c r="AG1070" s="2" t="str">
        <f t="shared" si="584"/>
        <v>2018</v>
      </c>
      <c r="AH1070" s="2" t="str">
        <f t="shared" si="585"/>
        <v>4</v>
      </c>
      <c r="AI1070" t="str">
        <f t="shared" si="586"/>
        <v>12</v>
      </c>
      <c r="AJ1070" s="2" t="str">
        <f t="shared" si="587"/>
        <v>2018 Q4</v>
      </c>
    </row>
    <row r="1071" spans="1:36" x14ac:dyDescent="0.25">
      <c r="A1071" s="1">
        <v>43439</v>
      </c>
      <c r="B1071" s="2">
        <f t="shared" si="595"/>
        <v>2018</v>
      </c>
      <c r="C1071" s="2">
        <f t="shared" si="596"/>
        <v>4</v>
      </c>
      <c r="D1071" s="2">
        <f t="shared" si="562"/>
        <v>20184</v>
      </c>
      <c r="E1071">
        <f t="shared" si="563"/>
        <v>12</v>
      </c>
      <c r="F1071">
        <f t="shared" si="564"/>
        <v>201812</v>
      </c>
      <c r="G1071">
        <f t="shared" si="565"/>
        <v>339</v>
      </c>
      <c r="H1071">
        <f t="shared" si="566"/>
        <v>339</v>
      </c>
      <c r="I1071">
        <f t="shared" si="567"/>
        <v>66</v>
      </c>
      <c r="J1071">
        <f t="shared" si="568"/>
        <v>27</v>
      </c>
      <c r="K1071" s="1">
        <f t="shared" si="569"/>
        <v>43439</v>
      </c>
      <c r="L1071" s="1">
        <f t="shared" si="570"/>
        <v>43435</v>
      </c>
      <c r="M1071" s="1">
        <f t="shared" si="588"/>
        <v>43465</v>
      </c>
      <c r="N1071" s="1">
        <f t="shared" si="571"/>
        <v>43374</v>
      </c>
      <c r="O1071" s="1">
        <f t="shared" si="589"/>
        <v>43465</v>
      </c>
      <c r="P1071" s="2">
        <f t="shared" si="590"/>
        <v>36</v>
      </c>
      <c r="Q1071" s="2">
        <f t="shared" si="591"/>
        <v>12</v>
      </c>
      <c r="R1071" s="2">
        <f t="shared" ca="1" si="592"/>
        <v>2018</v>
      </c>
      <c r="S1071" s="2">
        <f t="shared" ca="1" si="593"/>
        <v>4</v>
      </c>
      <c r="T1071" s="2">
        <f t="shared" ca="1" si="594"/>
        <v>12</v>
      </c>
      <c r="U1071" s="2">
        <f t="shared" ca="1" si="572"/>
        <v>344</v>
      </c>
      <c r="V1071" s="2">
        <f t="shared" ca="1" si="573"/>
        <v>344</v>
      </c>
      <c r="W1071" s="2">
        <f t="shared" ca="1" si="574"/>
        <v>71</v>
      </c>
      <c r="X1071" s="2">
        <f t="shared" ca="1" si="575"/>
        <v>12</v>
      </c>
      <c r="Y1071" s="2">
        <f t="shared" ca="1" si="576"/>
        <v>36</v>
      </c>
      <c r="Z1071" s="2">
        <f t="shared" ca="1" si="577"/>
        <v>0</v>
      </c>
      <c r="AA1071" s="2">
        <f t="shared" ca="1" si="578"/>
        <v>0</v>
      </c>
      <c r="AB1071" s="2">
        <f t="shared" ca="1" si="579"/>
        <v>0</v>
      </c>
      <c r="AC1071" s="2" t="str">
        <f t="shared" ca="1" si="580"/>
        <v xml:space="preserve"> Current Quarter</v>
      </c>
      <c r="AD1071" s="2" t="str">
        <f t="shared" ca="1" si="581"/>
        <v xml:space="preserve"> Current Month</v>
      </c>
      <c r="AE1071" s="2" t="b">
        <f t="shared" ca="1" si="582"/>
        <v>1</v>
      </c>
      <c r="AF1071" s="2" t="b">
        <f t="shared" ca="1" si="583"/>
        <v>1</v>
      </c>
      <c r="AG1071" s="2" t="str">
        <f t="shared" si="584"/>
        <v>2018</v>
      </c>
      <c r="AH1071" s="2" t="str">
        <f t="shared" si="585"/>
        <v>4</v>
      </c>
      <c r="AI1071" t="str">
        <f t="shared" si="586"/>
        <v>12</v>
      </c>
      <c r="AJ1071" s="2" t="str">
        <f t="shared" si="587"/>
        <v>2018 Q4</v>
      </c>
    </row>
    <row r="1072" spans="1:36" x14ac:dyDescent="0.25">
      <c r="A1072" s="1">
        <v>43440</v>
      </c>
      <c r="B1072" s="2">
        <f t="shared" si="595"/>
        <v>2018</v>
      </c>
      <c r="C1072" s="2">
        <f t="shared" si="596"/>
        <v>4</v>
      </c>
      <c r="D1072" s="2">
        <f t="shared" si="562"/>
        <v>20184</v>
      </c>
      <c r="E1072">
        <f t="shared" si="563"/>
        <v>12</v>
      </c>
      <c r="F1072">
        <f t="shared" si="564"/>
        <v>201812</v>
      </c>
      <c r="G1072">
        <f t="shared" si="565"/>
        <v>340</v>
      </c>
      <c r="H1072">
        <f t="shared" si="566"/>
        <v>340</v>
      </c>
      <c r="I1072">
        <f t="shared" si="567"/>
        <v>67</v>
      </c>
      <c r="J1072">
        <f t="shared" si="568"/>
        <v>26</v>
      </c>
      <c r="K1072" s="1">
        <f t="shared" si="569"/>
        <v>43440</v>
      </c>
      <c r="L1072" s="1">
        <f t="shared" si="570"/>
        <v>43435</v>
      </c>
      <c r="M1072" s="1">
        <f t="shared" si="588"/>
        <v>43465</v>
      </c>
      <c r="N1072" s="1">
        <f t="shared" si="571"/>
        <v>43374</v>
      </c>
      <c r="O1072" s="1">
        <f t="shared" si="589"/>
        <v>43465</v>
      </c>
      <c r="P1072" s="2">
        <f t="shared" si="590"/>
        <v>36</v>
      </c>
      <c r="Q1072" s="2">
        <f t="shared" si="591"/>
        <v>12</v>
      </c>
      <c r="R1072" s="2">
        <f t="shared" ca="1" si="592"/>
        <v>2018</v>
      </c>
      <c r="S1072" s="2">
        <f t="shared" ca="1" si="593"/>
        <v>4</v>
      </c>
      <c r="T1072" s="2">
        <f t="shared" ca="1" si="594"/>
        <v>12</v>
      </c>
      <c r="U1072" s="2">
        <f t="shared" ca="1" si="572"/>
        <v>344</v>
      </c>
      <c r="V1072" s="2">
        <f t="shared" ca="1" si="573"/>
        <v>344</v>
      </c>
      <c r="W1072" s="2">
        <f t="shared" ca="1" si="574"/>
        <v>71</v>
      </c>
      <c r="X1072" s="2">
        <f t="shared" ca="1" si="575"/>
        <v>12</v>
      </c>
      <c r="Y1072" s="2">
        <f t="shared" ca="1" si="576"/>
        <v>36</v>
      </c>
      <c r="Z1072" s="2">
        <f t="shared" ca="1" si="577"/>
        <v>0</v>
      </c>
      <c r="AA1072" s="2">
        <f t="shared" ca="1" si="578"/>
        <v>0</v>
      </c>
      <c r="AB1072" s="2">
        <f t="shared" ca="1" si="579"/>
        <v>0</v>
      </c>
      <c r="AC1072" s="2" t="str">
        <f t="shared" ca="1" si="580"/>
        <v xml:space="preserve"> Current Quarter</v>
      </c>
      <c r="AD1072" s="2" t="str">
        <f t="shared" ca="1" si="581"/>
        <v xml:space="preserve"> Current Month</v>
      </c>
      <c r="AE1072" s="2" t="b">
        <f t="shared" ca="1" si="582"/>
        <v>1</v>
      </c>
      <c r="AF1072" s="2" t="b">
        <f t="shared" ca="1" si="583"/>
        <v>1</v>
      </c>
      <c r="AG1072" s="2" t="str">
        <f t="shared" si="584"/>
        <v>2018</v>
      </c>
      <c r="AH1072" s="2" t="str">
        <f t="shared" si="585"/>
        <v>4</v>
      </c>
      <c r="AI1072" t="str">
        <f t="shared" si="586"/>
        <v>12</v>
      </c>
      <c r="AJ1072" s="2" t="str">
        <f t="shared" si="587"/>
        <v>2018 Q4</v>
      </c>
    </row>
    <row r="1073" spans="1:36" x14ac:dyDescent="0.25">
      <c r="A1073" s="1">
        <v>43441</v>
      </c>
      <c r="B1073" s="2">
        <f t="shared" si="595"/>
        <v>2018</v>
      </c>
      <c r="C1073" s="2">
        <f t="shared" si="596"/>
        <v>4</v>
      </c>
      <c r="D1073" s="2">
        <f t="shared" si="562"/>
        <v>20184</v>
      </c>
      <c r="E1073">
        <f t="shared" si="563"/>
        <v>12</v>
      </c>
      <c r="F1073">
        <f t="shared" si="564"/>
        <v>201812</v>
      </c>
      <c r="G1073">
        <f t="shared" si="565"/>
        <v>341</v>
      </c>
      <c r="H1073">
        <f t="shared" si="566"/>
        <v>341</v>
      </c>
      <c r="I1073">
        <f t="shared" si="567"/>
        <v>68</v>
      </c>
      <c r="J1073">
        <f t="shared" si="568"/>
        <v>25</v>
      </c>
      <c r="K1073" s="1">
        <f t="shared" si="569"/>
        <v>43441</v>
      </c>
      <c r="L1073" s="1">
        <f t="shared" si="570"/>
        <v>43435</v>
      </c>
      <c r="M1073" s="1">
        <f t="shared" si="588"/>
        <v>43465</v>
      </c>
      <c r="N1073" s="1">
        <f t="shared" si="571"/>
        <v>43374</v>
      </c>
      <c r="O1073" s="1">
        <f t="shared" si="589"/>
        <v>43465</v>
      </c>
      <c r="P1073" s="2">
        <f t="shared" si="590"/>
        <v>36</v>
      </c>
      <c r="Q1073" s="2">
        <f t="shared" si="591"/>
        <v>12</v>
      </c>
      <c r="R1073" s="2">
        <f t="shared" ca="1" si="592"/>
        <v>2018</v>
      </c>
      <c r="S1073" s="2">
        <f t="shared" ca="1" si="593"/>
        <v>4</v>
      </c>
      <c r="T1073" s="2">
        <f t="shared" ca="1" si="594"/>
        <v>12</v>
      </c>
      <c r="U1073" s="2">
        <f t="shared" ca="1" si="572"/>
        <v>344</v>
      </c>
      <c r="V1073" s="2">
        <f t="shared" ca="1" si="573"/>
        <v>344</v>
      </c>
      <c r="W1073" s="2">
        <f t="shared" ca="1" si="574"/>
        <v>71</v>
      </c>
      <c r="X1073" s="2">
        <f t="shared" ca="1" si="575"/>
        <v>12</v>
      </c>
      <c r="Y1073" s="2">
        <f t="shared" ca="1" si="576"/>
        <v>36</v>
      </c>
      <c r="Z1073" s="2">
        <f t="shared" ca="1" si="577"/>
        <v>0</v>
      </c>
      <c r="AA1073" s="2">
        <f t="shared" ca="1" si="578"/>
        <v>0</v>
      </c>
      <c r="AB1073" s="2">
        <f t="shared" ca="1" si="579"/>
        <v>0</v>
      </c>
      <c r="AC1073" s="2" t="str">
        <f t="shared" ca="1" si="580"/>
        <v xml:space="preserve"> Current Quarter</v>
      </c>
      <c r="AD1073" s="2" t="str">
        <f t="shared" ca="1" si="581"/>
        <v xml:space="preserve"> Current Month</v>
      </c>
      <c r="AE1073" s="2" t="b">
        <f t="shared" ca="1" si="582"/>
        <v>1</v>
      </c>
      <c r="AF1073" s="2" t="b">
        <f t="shared" ca="1" si="583"/>
        <v>1</v>
      </c>
      <c r="AG1073" s="2" t="str">
        <f t="shared" si="584"/>
        <v>2018</v>
      </c>
      <c r="AH1073" s="2" t="str">
        <f t="shared" si="585"/>
        <v>4</v>
      </c>
      <c r="AI1073" t="str">
        <f t="shared" si="586"/>
        <v>12</v>
      </c>
      <c r="AJ1073" s="2" t="str">
        <f t="shared" si="587"/>
        <v>2018 Q4</v>
      </c>
    </row>
    <row r="1074" spans="1:36" x14ac:dyDescent="0.25">
      <c r="A1074" s="1">
        <v>43442</v>
      </c>
      <c r="B1074" s="2">
        <f t="shared" si="595"/>
        <v>2018</v>
      </c>
      <c r="C1074" s="2">
        <f t="shared" si="596"/>
        <v>4</v>
      </c>
      <c r="D1074" s="2">
        <f t="shared" si="562"/>
        <v>20184</v>
      </c>
      <c r="E1074">
        <f t="shared" si="563"/>
        <v>12</v>
      </c>
      <c r="F1074">
        <f t="shared" si="564"/>
        <v>201812</v>
      </c>
      <c r="G1074">
        <f t="shared" si="565"/>
        <v>342</v>
      </c>
      <c r="H1074">
        <f t="shared" si="566"/>
        <v>342</v>
      </c>
      <c r="I1074">
        <f t="shared" si="567"/>
        <v>69</v>
      </c>
      <c r="J1074">
        <f t="shared" si="568"/>
        <v>24</v>
      </c>
      <c r="K1074" s="1">
        <f t="shared" si="569"/>
        <v>43442</v>
      </c>
      <c r="L1074" s="1">
        <f t="shared" si="570"/>
        <v>43435</v>
      </c>
      <c r="M1074" s="1">
        <f t="shared" si="588"/>
        <v>43465</v>
      </c>
      <c r="N1074" s="1">
        <f t="shared" si="571"/>
        <v>43374</v>
      </c>
      <c r="O1074" s="1">
        <f t="shared" si="589"/>
        <v>43465</v>
      </c>
      <c r="P1074" s="2">
        <f t="shared" si="590"/>
        <v>36</v>
      </c>
      <c r="Q1074" s="2">
        <f t="shared" si="591"/>
        <v>12</v>
      </c>
      <c r="R1074" s="2">
        <f t="shared" ca="1" si="592"/>
        <v>2018</v>
      </c>
      <c r="S1074" s="2">
        <f t="shared" ca="1" si="593"/>
        <v>4</v>
      </c>
      <c r="T1074" s="2">
        <f t="shared" ca="1" si="594"/>
        <v>12</v>
      </c>
      <c r="U1074" s="2">
        <f t="shared" ca="1" si="572"/>
        <v>344</v>
      </c>
      <c r="V1074" s="2">
        <f t="shared" ca="1" si="573"/>
        <v>344</v>
      </c>
      <c r="W1074" s="2">
        <f t="shared" ca="1" si="574"/>
        <v>71</v>
      </c>
      <c r="X1074" s="2">
        <f t="shared" ca="1" si="575"/>
        <v>12</v>
      </c>
      <c r="Y1074" s="2">
        <f t="shared" ca="1" si="576"/>
        <v>36</v>
      </c>
      <c r="Z1074" s="2">
        <f t="shared" ca="1" si="577"/>
        <v>0</v>
      </c>
      <c r="AA1074" s="2">
        <f t="shared" ca="1" si="578"/>
        <v>0</v>
      </c>
      <c r="AB1074" s="2">
        <f t="shared" ca="1" si="579"/>
        <v>0</v>
      </c>
      <c r="AC1074" s="2" t="str">
        <f t="shared" ca="1" si="580"/>
        <v xml:space="preserve"> Current Quarter</v>
      </c>
      <c r="AD1074" s="2" t="str">
        <f t="shared" ca="1" si="581"/>
        <v xml:space="preserve"> Current Month</v>
      </c>
      <c r="AE1074" s="2" t="b">
        <f t="shared" ca="1" si="582"/>
        <v>1</v>
      </c>
      <c r="AF1074" s="2" t="b">
        <f t="shared" ca="1" si="583"/>
        <v>1</v>
      </c>
      <c r="AG1074" s="2" t="str">
        <f t="shared" si="584"/>
        <v>2018</v>
      </c>
      <c r="AH1074" s="2" t="str">
        <f t="shared" si="585"/>
        <v>4</v>
      </c>
      <c r="AI1074" t="str">
        <f t="shared" si="586"/>
        <v>12</v>
      </c>
      <c r="AJ1074" s="2" t="str">
        <f t="shared" si="587"/>
        <v>2018 Q4</v>
      </c>
    </row>
    <row r="1075" spans="1:36" x14ac:dyDescent="0.25">
      <c r="A1075" s="1">
        <v>43443</v>
      </c>
      <c r="B1075" s="2">
        <f t="shared" si="595"/>
        <v>2018</v>
      </c>
      <c r="C1075" s="2">
        <f t="shared" si="596"/>
        <v>4</v>
      </c>
      <c r="D1075" s="2">
        <f t="shared" si="562"/>
        <v>20184</v>
      </c>
      <c r="E1075">
        <f t="shared" si="563"/>
        <v>12</v>
      </c>
      <c r="F1075">
        <f t="shared" si="564"/>
        <v>201812</v>
      </c>
      <c r="G1075">
        <f t="shared" si="565"/>
        <v>343</v>
      </c>
      <c r="H1075">
        <f t="shared" si="566"/>
        <v>343</v>
      </c>
      <c r="I1075">
        <f t="shared" si="567"/>
        <v>70</v>
      </c>
      <c r="J1075">
        <f t="shared" si="568"/>
        <v>23</v>
      </c>
      <c r="K1075" s="1">
        <f t="shared" si="569"/>
        <v>43443</v>
      </c>
      <c r="L1075" s="1">
        <f t="shared" si="570"/>
        <v>43435</v>
      </c>
      <c r="M1075" s="1">
        <f t="shared" si="588"/>
        <v>43465</v>
      </c>
      <c r="N1075" s="1">
        <f t="shared" si="571"/>
        <v>43374</v>
      </c>
      <c r="O1075" s="1">
        <f t="shared" si="589"/>
        <v>43465</v>
      </c>
      <c r="P1075" s="2">
        <f t="shared" si="590"/>
        <v>36</v>
      </c>
      <c r="Q1075" s="2">
        <f t="shared" si="591"/>
        <v>12</v>
      </c>
      <c r="R1075" s="2">
        <f t="shared" ca="1" si="592"/>
        <v>2018</v>
      </c>
      <c r="S1075" s="2">
        <f t="shared" ca="1" si="593"/>
        <v>4</v>
      </c>
      <c r="T1075" s="2">
        <f t="shared" ca="1" si="594"/>
        <v>12</v>
      </c>
      <c r="U1075" s="2">
        <f t="shared" ca="1" si="572"/>
        <v>344</v>
      </c>
      <c r="V1075" s="2">
        <f t="shared" ca="1" si="573"/>
        <v>344</v>
      </c>
      <c r="W1075" s="2">
        <f t="shared" ca="1" si="574"/>
        <v>71</v>
      </c>
      <c r="X1075" s="2">
        <f t="shared" ca="1" si="575"/>
        <v>12</v>
      </c>
      <c r="Y1075" s="2">
        <f t="shared" ca="1" si="576"/>
        <v>36</v>
      </c>
      <c r="Z1075" s="2">
        <f t="shared" ca="1" si="577"/>
        <v>0</v>
      </c>
      <c r="AA1075" s="2">
        <f t="shared" ca="1" si="578"/>
        <v>0</v>
      </c>
      <c r="AB1075" s="2">
        <f t="shared" ca="1" si="579"/>
        <v>0</v>
      </c>
      <c r="AC1075" s="2" t="str">
        <f t="shared" ca="1" si="580"/>
        <v xml:space="preserve"> Current Quarter</v>
      </c>
      <c r="AD1075" s="2" t="str">
        <f t="shared" ca="1" si="581"/>
        <v xml:space="preserve"> Current Month</v>
      </c>
      <c r="AE1075" s="2" t="b">
        <f t="shared" ca="1" si="582"/>
        <v>1</v>
      </c>
      <c r="AF1075" s="2" t="b">
        <f t="shared" ca="1" si="583"/>
        <v>1</v>
      </c>
      <c r="AG1075" s="2" t="str">
        <f t="shared" si="584"/>
        <v>2018</v>
      </c>
      <c r="AH1075" s="2" t="str">
        <f t="shared" si="585"/>
        <v>4</v>
      </c>
      <c r="AI1075" t="str">
        <f t="shared" si="586"/>
        <v>12</v>
      </c>
      <c r="AJ1075" s="2" t="str">
        <f t="shared" si="587"/>
        <v>2018 Q4</v>
      </c>
    </row>
    <row r="1076" spans="1:36" x14ac:dyDescent="0.25">
      <c r="A1076" s="1">
        <v>43444</v>
      </c>
      <c r="B1076" s="2">
        <f t="shared" si="595"/>
        <v>2018</v>
      </c>
      <c r="C1076" s="2">
        <f t="shared" si="596"/>
        <v>4</v>
      </c>
      <c r="D1076" s="2">
        <f t="shared" si="562"/>
        <v>20184</v>
      </c>
      <c r="E1076">
        <f t="shared" si="563"/>
        <v>12</v>
      </c>
      <c r="F1076">
        <f t="shared" si="564"/>
        <v>201812</v>
      </c>
      <c r="G1076">
        <f t="shared" si="565"/>
        <v>344</v>
      </c>
      <c r="H1076">
        <f t="shared" si="566"/>
        <v>344</v>
      </c>
      <c r="I1076">
        <f t="shared" si="567"/>
        <v>71</v>
      </c>
      <c r="J1076">
        <f t="shared" si="568"/>
        <v>22</v>
      </c>
      <c r="K1076" s="1">
        <f t="shared" si="569"/>
        <v>43444</v>
      </c>
      <c r="L1076" s="1">
        <f t="shared" si="570"/>
        <v>43435</v>
      </c>
      <c r="M1076" s="1">
        <f t="shared" si="588"/>
        <v>43465</v>
      </c>
      <c r="N1076" s="1">
        <f t="shared" si="571"/>
        <v>43374</v>
      </c>
      <c r="O1076" s="1">
        <f t="shared" si="589"/>
        <v>43465</v>
      </c>
      <c r="P1076" s="2">
        <f t="shared" si="590"/>
        <v>36</v>
      </c>
      <c r="Q1076" s="2">
        <f t="shared" si="591"/>
        <v>12</v>
      </c>
      <c r="R1076" s="2">
        <f t="shared" ca="1" si="592"/>
        <v>2018</v>
      </c>
      <c r="S1076" s="2">
        <f t="shared" ca="1" si="593"/>
        <v>4</v>
      </c>
      <c r="T1076" s="2">
        <f t="shared" ca="1" si="594"/>
        <v>12</v>
      </c>
      <c r="U1076" s="2">
        <f t="shared" ca="1" si="572"/>
        <v>344</v>
      </c>
      <c r="V1076" s="2">
        <f t="shared" ca="1" si="573"/>
        <v>344</v>
      </c>
      <c r="W1076" s="2">
        <f t="shared" ca="1" si="574"/>
        <v>71</v>
      </c>
      <c r="X1076" s="2">
        <f t="shared" ca="1" si="575"/>
        <v>12</v>
      </c>
      <c r="Y1076" s="2">
        <f t="shared" ca="1" si="576"/>
        <v>36</v>
      </c>
      <c r="Z1076" s="2">
        <f t="shared" ca="1" si="577"/>
        <v>0</v>
      </c>
      <c r="AA1076" s="2">
        <f t="shared" ca="1" si="578"/>
        <v>0</v>
      </c>
      <c r="AB1076" s="2">
        <f t="shared" ca="1" si="579"/>
        <v>0</v>
      </c>
      <c r="AC1076" s="2" t="str">
        <f t="shared" ca="1" si="580"/>
        <v xml:space="preserve"> Current Quarter</v>
      </c>
      <c r="AD1076" s="2" t="str">
        <f t="shared" ca="1" si="581"/>
        <v xml:space="preserve"> Current Month</v>
      </c>
      <c r="AE1076" s="2" t="b">
        <f t="shared" ca="1" si="582"/>
        <v>1</v>
      </c>
      <c r="AF1076" s="2" t="b">
        <f t="shared" ca="1" si="583"/>
        <v>1</v>
      </c>
      <c r="AG1076" s="2" t="str">
        <f t="shared" si="584"/>
        <v>2018</v>
      </c>
      <c r="AH1076" s="2" t="str">
        <f t="shared" si="585"/>
        <v>4</v>
      </c>
      <c r="AI1076" t="str">
        <f t="shared" si="586"/>
        <v>12</v>
      </c>
      <c r="AJ1076" s="2" t="str">
        <f t="shared" si="587"/>
        <v>2018 Q4</v>
      </c>
    </row>
    <row r="1077" spans="1:36" x14ac:dyDescent="0.25">
      <c r="A1077" s="1">
        <v>43445</v>
      </c>
      <c r="B1077" s="2">
        <f t="shared" si="595"/>
        <v>2018</v>
      </c>
      <c r="C1077" s="2">
        <f t="shared" si="596"/>
        <v>4</v>
      </c>
      <c r="D1077" s="2">
        <f t="shared" si="562"/>
        <v>20184</v>
      </c>
      <c r="E1077">
        <f t="shared" si="563"/>
        <v>12</v>
      </c>
      <c r="F1077">
        <f t="shared" si="564"/>
        <v>201812</v>
      </c>
      <c r="G1077">
        <f t="shared" si="565"/>
        <v>345</v>
      </c>
      <c r="H1077">
        <f t="shared" si="566"/>
        <v>345</v>
      </c>
      <c r="I1077">
        <f t="shared" si="567"/>
        <v>72</v>
      </c>
      <c r="J1077">
        <f t="shared" si="568"/>
        <v>21</v>
      </c>
      <c r="K1077" s="1">
        <f t="shared" si="569"/>
        <v>43445</v>
      </c>
      <c r="L1077" s="1">
        <f t="shared" si="570"/>
        <v>43435</v>
      </c>
      <c r="M1077" s="1">
        <f t="shared" si="588"/>
        <v>43465</v>
      </c>
      <c r="N1077" s="1">
        <f t="shared" si="571"/>
        <v>43374</v>
      </c>
      <c r="O1077" s="1">
        <f t="shared" si="589"/>
        <v>43465</v>
      </c>
      <c r="P1077" s="2">
        <f t="shared" si="590"/>
        <v>36</v>
      </c>
      <c r="Q1077" s="2">
        <f t="shared" si="591"/>
        <v>12</v>
      </c>
      <c r="R1077" s="2">
        <f t="shared" ca="1" si="592"/>
        <v>2018</v>
      </c>
      <c r="S1077" s="2">
        <f t="shared" ca="1" si="593"/>
        <v>4</v>
      </c>
      <c r="T1077" s="2">
        <f t="shared" ca="1" si="594"/>
        <v>12</v>
      </c>
      <c r="U1077" s="2">
        <f t="shared" ca="1" si="572"/>
        <v>344</v>
      </c>
      <c r="V1077" s="2">
        <f t="shared" ca="1" si="573"/>
        <v>344</v>
      </c>
      <c r="W1077" s="2">
        <f t="shared" ca="1" si="574"/>
        <v>71</v>
      </c>
      <c r="X1077" s="2">
        <f t="shared" ca="1" si="575"/>
        <v>12</v>
      </c>
      <c r="Y1077" s="2">
        <f t="shared" ca="1" si="576"/>
        <v>36</v>
      </c>
      <c r="Z1077" s="2">
        <f t="shared" ca="1" si="577"/>
        <v>0</v>
      </c>
      <c r="AA1077" s="2">
        <f t="shared" ca="1" si="578"/>
        <v>0</v>
      </c>
      <c r="AB1077" s="2">
        <f t="shared" ca="1" si="579"/>
        <v>0</v>
      </c>
      <c r="AC1077" s="2" t="str">
        <f t="shared" ca="1" si="580"/>
        <v xml:space="preserve"> Current Quarter</v>
      </c>
      <c r="AD1077" s="2" t="str">
        <f t="shared" ca="1" si="581"/>
        <v xml:space="preserve"> Current Month</v>
      </c>
      <c r="AE1077" s="2" t="b">
        <f t="shared" ca="1" si="582"/>
        <v>0</v>
      </c>
      <c r="AF1077" s="2" t="b">
        <f t="shared" ca="1" si="583"/>
        <v>0</v>
      </c>
      <c r="AG1077" s="2" t="str">
        <f t="shared" si="584"/>
        <v>2018</v>
      </c>
      <c r="AH1077" s="2" t="str">
        <f t="shared" si="585"/>
        <v>4</v>
      </c>
      <c r="AI1077" t="str">
        <f t="shared" si="586"/>
        <v>12</v>
      </c>
      <c r="AJ1077" s="2" t="str">
        <f t="shared" si="587"/>
        <v>2018 Q4</v>
      </c>
    </row>
    <row r="1078" spans="1:36" x14ac:dyDescent="0.25">
      <c r="A1078" s="1">
        <v>43446</v>
      </c>
      <c r="B1078" s="2">
        <f t="shared" si="595"/>
        <v>2018</v>
      </c>
      <c r="C1078" s="2">
        <f t="shared" si="596"/>
        <v>4</v>
      </c>
      <c r="D1078" s="2">
        <f t="shared" si="562"/>
        <v>20184</v>
      </c>
      <c r="E1078">
        <f t="shared" si="563"/>
        <v>12</v>
      </c>
      <c r="F1078">
        <f t="shared" si="564"/>
        <v>201812</v>
      </c>
      <c r="G1078">
        <f t="shared" si="565"/>
        <v>346</v>
      </c>
      <c r="H1078">
        <f t="shared" si="566"/>
        <v>346</v>
      </c>
      <c r="I1078">
        <f t="shared" si="567"/>
        <v>73</v>
      </c>
      <c r="J1078">
        <f t="shared" si="568"/>
        <v>20</v>
      </c>
      <c r="K1078" s="1">
        <f t="shared" si="569"/>
        <v>43446</v>
      </c>
      <c r="L1078" s="1">
        <f t="shared" si="570"/>
        <v>43435</v>
      </c>
      <c r="M1078" s="1">
        <f t="shared" si="588"/>
        <v>43465</v>
      </c>
      <c r="N1078" s="1">
        <f t="shared" si="571"/>
        <v>43374</v>
      </c>
      <c r="O1078" s="1">
        <f t="shared" si="589"/>
        <v>43465</v>
      </c>
      <c r="P1078" s="2">
        <f t="shared" si="590"/>
        <v>36</v>
      </c>
      <c r="Q1078" s="2">
        <f t="shared" si="591"/>
        <v>12</v>
      </c>
      <c r="R1078" s="2">
        <f t="shared" ca="1" si="592"/>
        <v>2018</v>
      </c>
      <c r="S1078" s="2">
        <f t="shared" ca="1" si="593"/>
        <v>4</v>
      </c>
      <c r="T1078" s="2">
        <f t="shared" ca="1" si="594"/>
        <v>12</v>
      </c>
      <c r="U1078" s="2">
        <f t="shared" ca="1" si="572"/>
        <v>344</v>
      </c>
      <c r="V1078" s="2">
        <f t="shared" ca="1" si="573"/>
        <v>344</v>
      </c>
      <c r="W1078" s="2">
        <f t="shared" ca="1" si="574"/>
        <v>71</v>
      </c>
      <c r="X1078" s="2">
        <f t="shared" ca="1" si="575"/>
        <v>12</v>
      </c>
      <c r="Y1078" s="2">
        <f t="shared" ca="1" si="576"/>
        <v>36</v>
      </c>
      <c r="Z1078" s="2">
        <f t="shared" ca="1" si="577"/>
        <v>0</v>
      </c>
      <c r="AA1078" s="2">
        <f t="shared" ca="1" si="578"/>
        <v>0</v>
      </c>
      <c r="AB1078" s="2">
        <f t="shared" ca="1" si="579"/>
        <v>0</v>
      </c>
      <c r="AC1078" s="2" t="str">
        <f t="shared" ca="1" si="580"/>
        <v xml:space="preserve"> Current Quarter</v>
      </c>
      <c r="AD1078" s="2" t="str">
        <f t="shared" ca="1" si="581"/>
        <v xml:space="preserve"> Current Month</v>
      </c>
      <c r="AE1078" s="2" t="b">
        <f t="shared" ca="1" si="582"/>
        <v>0</v>
      </c>
      <c r="AF1078" s="2" t="b">
        <f t="shared" ca="1" si="583"/>
        <v>0</v>
      </c>
      <c r="AG1078" s="2" t="str">
        <f t="shared" si="584"/>
        <v>2018</v>
      </c>
      <c r="AH1078" s="2" t="str">
        <f t="shared" si="585"/>
        <v>4</v>
      </c>
      <c r="AI1078" t="str">
        <f t="shared" si="586"/>
        <v>12</v>
      </c>
      <c r="AJ1078" s="2" t="str">
        <f t="shared" si="587"/>
        <v>2018 Q4</v>
      </c>
    </row>
    <row r="1079" spans="1:36" x14ac:dyDescent="0.25">
      <c r="A1079" s="1">
        <v>43447</v>
      </c>
      <c r="B1079" s="2">
        <f t="shared" si="595"/>
        <v>2018</v>
      </c>
      <c r="C1079" s="2">
        <f t="shared" si="596"/>
        <v>4</v>
      </c>
      <c r="D1079" s="2">
        <f t="shared" si="562"/>
        <v>20184</v>
      </c>
      <c r="E1079">
        <f t="shared" si="563"/>
        <v>12</v>
      </c>
      <c r="F1079">
        <f t="shared" si="564"/>
        <v>201812</v>
      </c>
      <c r="G1079">
        <f t="shared" si="565"/>
        <v>347</v>
      </c>
      <c r="H1079">
        <f t="shared" si="566"/>
        <v>347</v>
      </c>
      <c r="I1079">
        <f t="shared" si="567"/>
        <v>74</v>
      </c>
      <c r="J1079">
        <f t="shared" si="568"/>
        <v>19</v>
      </c>
      <c r="K1079" s="1">
        <f t="shared" si="569"/>
        <v>43447</v>
      </c>
      <c r="L1079" s="1">
        <f t="shared" si="570"/>
        <v>43435</v>
      </c>
      <c r="M1079" s="1">
        <f t="shared" si="588"/>
        <v>43465</v>
      </c>
      <c r="N1079" s="1">
        <f t="shared" si="571"/>
        <v>43374</v>
      </c>
      <c r="O1079" s="1">
        <f t="shared" si="589"/>
        <v>43465</v>
      </c>
      <c r="P1079" s="2">
        <f t="shared" si="590"/>
        <v>36</v>
      </c>
      <c r="Q1079" s="2">
        <f t="shared" si="591"/>
        <v>12</v>
      </c>
      <c r="R1079" s="2">
        <f t="shared" ca="1" si="592"/>
        <v>2018</v>
      </c>
      <c r="S1079" s="2">
        <f t="shared" ca="1" si="593"/>
        <v>4</v>
      </c>
      <c r="T1079" s="2">
        <f t="shared" ca="1" si="594"/>
        <v>12</v>
      </c>
      <c r="U1079" s="2">
        <f t="shared" ca="1" si="572"/>
        <v>344</v>
      </c>
      <c r="V1079" s="2">
        <f t="shared" ca="1" si="573"/>
        <v>344</v>
      </c>
      <c r="W1079" s="2">
        <f t="shared" ca="1" si="574"/>
        <v>71</v>
      </c>
      <c r="X1079" s="2">
        <f t="shared" ca="1" si="575"/>
        <v>12</v>
      </c>
      <c r="Y1079" s="2">
        <f t="shared" ca="1" si="576"/>
        <v>36</v>
      </c>
      <c r="Z1079" s="2">
        <f t="shared" ca="1" si="577"/>
        <v>0</v>
      </c>
      <c r="AA1079" s="2">
        <f t="shared" ca="1" si="578"/>
        <v>0</v>
      </c>
      <c r="AB1079" s="2">
        <f t="shared" ca="1" si="579"/>
        <v>0</v>
      </c>
      <c r="AC1079" s="2" t="str">
        <f t="shared" ca="1" si="580"/>
        <v xml:space="preserve"> Current Quarter</v>
      </c>
      <c r="AD1079" s="2" t="str">
        <f t="shared" ca="1" si="581"/>
        <v xml:space="preserve"> Current Month</v>
      </c>
      <c r="AE1079" s="2" t="b">
        <f t="shared" ca="1" si="582"/>
        <v>0</v>
      </c>
      <c r="AF1079" s="2" t="b">
        <f t="shared" ca="1" si="583"/>
        <v>0</v>
      </c>
      <c r="AG1079" s="2" t="str">
        <f t="shared" si="584"/>
        <v>2018</v>
      </c>
      <c r="AH1079" s="2" t="str">
        <f t="shared" si="585"/>
        <v>4</v>
      </c>
      <c r="AI1079" t="str">
        <f t="shared" si="586"/>
        <v>12</v>
      </c>
      <c r="AJ1079" s="2" t="str">
        <f t="shared" si="587"/>
        <v>2018 Q4</v>
      </c>
    </row>
    <row r="1080" spans="1:36" x14ac:dyDescent="0.25">
      <c r="A1080" s="1">
        <v>43448</v>
      </c>
      <c r="B1080" s="2">
        <f t="shared" si="595"/>
        <v>2018</v>
      </c>
      <c r="C1080" s="2">
        <f t="shared" si="596"/>
        <v>4</v>
      </c>
      <c r="D1080" s="2">
        <f t="shared" si="562"/>
        <v>20184</v>
      </c>
      <c r="E1080">
        <f t="shared" si="563"/>
        <v>12</v>
      </c>
      <c r="F1080">
        <f t="shared" si="564"/>
        <v>201812</v>
      </c>
      <c r="G1080">
        <f t="shared" si="565"/>
        <v>348</v>
      </c>
      <c r="H1080">
        <f t="shared" si="566"/>
        <v>348</v>
      </c>
      <c r="I1080">
        <f t="shared" si="567"/>
        <v>75</v>
      </c>
      <c r="J1080">
        <f t="shared" si="568"/>
        <v>18</v>
      </c>
      <c r="K1080" s="1">
        <f t="shared" si="569"/>
        <v>43448</v>
      </c>
      <c r="L1080" s="1">
        <f t="shared" si="570"/>
        <v>43435</v>
      </c>
      <c r="M1080" s="1">
        <f t="shared" si="588"/>
        <v>43465</v>
      </c>
      <c r="N1080" s="1">
        <f t="shared" si="571"/>
        <v>43374</v>
      </c>
      <c r="O1080" s="1">
        <f t="shared" si="589"/>
        <v>43465</v>
      </c>
      <c r="P1080" s="2">
        <f t="shared" si="590"/>
        <v>36</v>
      </c>
      <c r="Q1080" s="2">
        <f t="shared" si="591"/>
        <v>12</v>
      </c>
      <c r="R1080" s="2">
        <f t="shared" ca="1" si="592"/>
        <v>2018</v>
      </c>
      <c r="S1080" s="2">
        <f t="shared" ca="1" si="593"/>
        <v>4</v>
      </c>
      <c r="T1080" s="2">
        <f t="shared" ca="1" si="594"/>
        <v>12</v>
      </c>
      <c r="U1080" s="2">
        <f t="shared" ca="1" si="572"/>
        <v>344</v>
      </c>
      <c r="V1080" s="2">
        <f t="shared" ca="1" si="573"/>
        <v>344</v>
      </c>
      <c r="W1080" s="2">
        <f t="shared" ca="1" si="574"/>
        <v>71</v>
      </c>
      <c r="X1080" s="2">
        <f t="shared" ca="1" si="575"/>
        <v>12</v>
      </c>
      <c r="Y1080" s="2">
        <f t="shared" ca="1" si="576"/>
        <v>36</v>
      </c>
      <c r="Z1080" s="2">
        <f t="shared" ca="1" si="577"/>
        <v>0</v>
      </c>
      <c r="AA1080" s="2">
        <f t="shared" ca="1" si="578"/>
        <v>0</v>
      </c>
      <c r="AB1080" s="2">
        <f t="shared" ca="1" si="579"/>
        <v>0</v>
      </c>
      <c r="AC1080" s="2" t="str">
        <f t="shared" ca="1" si="580"/>
        <v xml:space="preserve"> Current Quarter</v>
      </c>
      <c r="AD1080" s="2" t="str">
        <f t="shared" ca="1" si="581"/>
        <v xml:space="preserve"> Current Month</v>
      </c>
      <c r="AE1080" s="2" t="b">
        <f t="shared" ca="1" si="582"/>
        <v>0</v>
      </c>
      <c r="AF1080" s="2" t="b">
        <f t="shared" ca="1" si="583"/>
        <v>0</v>
      </c>
      <c r="AG1080" s="2" t="str">
        <f t="shared" si="584"/>
        <v>2018</v>
      </c>
      <c r="AH1080" s="2" t="str">
        <f t="shared" si="585"/>
        <v>4</v>
      </c>
      <c r="AI1080" t="str">
        <f t="shared" si="586"/>
        <v>12</v>
      </c>
      <c r="AJ1080" s="2" t="str">
        <f t="shared" si="587"/>
        <v>2018 Q4</v>
      </c>
    </row>
    <row r="1081" spans="1:36" x14ac:dyDescent="0.25">
      <c r="A1081" s="1">
        <v>43449</v>
      </c>
      <c r="B1081" s="2">
        <f t="shared" si="595"/>
        <v>2018</v>
      </c>
      <c r="C1081" s="2">
        <f t="shared" si="596"/>
        <v>4</v>
      </c>
      <c r="D1081" s="2">
        <f t="shared" si="562"/>
        <v>20184</v>
      </c>
      <c r="E1081">
        <f t="shared" si="563"/>
        <v>12</v>
      </c>
      <c r="F1081">
        <f t="shared" si="564"/>
        <v>201812</v>
      </c>
      <c r="G1081">
        <f t="shared" si="565"/>
        <v>349</v>
      </c>
      <c r="H1081">
        <f t="shared" si="566"/>
        <v>349</v>
      </c>
      <c r="I1081">
        <f t="shared" si="567"/>
        <v>76</v>
      </c>
      <c r="J1081">
        <f t="shared" si="568"/>
        <v>17</v>
      </c>
      <c r="K1081" s="1">
        <f t="shared" si="569"/>
        <v>43449</v>
      </c>
      <c r="L1081" s="1">
        <f t="shared" si="570"/>
        <v>43435</v>
      </c>
      <c r="M1081" s="1">
        <f t="shared" si="588"/>
        <v>43465</v>
      </c>
      <c r="N1081" s="1">
        <f t="shared" si="571"/>
        <v>43374</v>
      </c>
      <c r="O1081" s="1">
        <f t="shared" si="589"/>
        <v>43465</v>
      </c>
      <c r="P1081" s="2">
        <f t="shared" si="590"/>
        <v>36</v>
      </c>
      <c r="Q1081" s="2">
        <f t="shared" si="591"/>
        <v>12</v>
      </c>
      <c r="R1081" s="2">
        <f t="shared" ca="1" si="592"/>
        <v>2018</v>
      </c>
      <c r="S1081" s="2">
        <f t="shared" ca="1" si="593"/>
        <v>4</v>
      </c>
      <c r="T1081" s="2">
        <f t="shared" ca="1" si="594"/>
        <v>12</v>
      </c>
      <c r="U1081" s="2">
        <f t="shared" ca="1" si="572"/>
        <v>344</v>
      </c>
      <c r="V1081" s="2">
        <f t="shared" ca="1" si="573"/>
        <v>344</v>
      </c>
      <c r="W1081" s="2">
        <f t="shared" ca="1" si="574"/>
        <v>71</v>
      </c>
      <c r="X1081" s="2">
        <f t="shared" ca="1" si="575"/>
        <v>12</v>
      </c>
      <c r="Y1081" s="2">
        <f t="shared" ca="1" si="576"/>
        <v>36</v>
      </c>
      <c r="Z1081" s="2">
        <f t="shared" ca="1" si="577"/>
        <v>0</v>
      </c>
      <c r="AA1081" s="2">
        <f t="shared" ca="1" si="578"/>
        <v>0</v>
      </c>
      <c r="AB1081" s="2">
        <f t="shared" ca="1" si="579"/>
        <v>0</v>
      </c>
      <c r="AC1081" s="2" t="str">
        <f t="shared" ca="1" si="580"/>
        <v xml:space="preserve"> Current Quarter</v>
      </c>
      <c r="AD1081" s="2" t="str">
        <f t="shared" ca="1" si="581"/>
        <v xml:space="preserve"> Current Month</v>
      </c>
      <c r="AE1081" s="2" t="b">
        <f t="shared" ca="1" si="582"/>
        <v>0</v>
      </c>
      <c r="AF1081" s="2" t="b">
        <f t="shared" ca="1" si="583"/>
        <v>0</v>
      </c>
      <c r="AG1081" s="2" t="str">
        <f t="shared" si="584"/>
        <v>2018</v>
      </c>
      <c r="AH1081" s="2" t="str">
        <f t="shared" si="585"/>
        <v>4</v>
      </c>
      <c r="AI1081" t="str">
        <f t="shared" si="586"/>
        <v>12</v>
      </c>
      <c r="AJ1081" s="2" t="str">
        <f t="shared" si="587"/>
        <v>2018 Q4</v>
      </c>
    </row>
    <row r="1082" spans="1:36" x14ac:dyDescent="0.25">
      <c r="A1082" s="1">
        <v>43450</v>
      </c>
      <c r="B1082" s="2">
        <f t="shared" si="595"/>
        <v>2018</v>
      </c>
      <c r="C1082" s="2">
        <f t="shared" si="596"/>
        <v>4</v>
      </c>
      <c r="D1082" s="2">
        <f t="shared" si="562"/>
        <v>20184</v>
      </c>
      <c r="E1082">
        <f t="shared" si="563"/>
        <v>12</v>
      </c>
      <c r="F1082">
        <f t="shared" si="564"/>
        <v>201812</v>
      </c>
      <c r="G1082">
        <f t="shared" si="565"/>
        <v>350</v>
      </c>
      <c r="H1082">
        <f t="shared" si="566"/>
        <v>350</v>
      </c>
      <c r="I1082">
        <f t="shared" si="567"/>
        <v>77</v>
      </c>
      <c r="J1082">
        <f t="shared" si="568"/>
        <v>16</v>
      </c>
      <c r="K1082" s="1">
        <f t="shared" si="569"/>
        <v>43450</v>
      </c>
      <c r="L1082" s="1">
        <f t="shared" si="570"/>
        <v>43435</v>
      </c>
      <c r="M1082" s="1">
        <f t="shared" si="588"/>
        <v>43465</v>
      </c>
      <c r="N1082" s="1">
        <f t="shared" si="571"/>
        <v>43374</v>
      </c>
      <c r="O1082" s="1">
        <f t="shared" si="589"/>
        <v>43465</v>
      </c>
      <c r="P1082" s="2">
        <f t="shared" si="590"/>
        <v>36</v>
      </c>
      <c r="Q1082" s="2">
        <f t="shared" si="591"/>
        <v>12</v>
      </c>
      <c r="R1082" s="2">
        <f t="shared" ca="1" si="592"/>
        <v>2018</v>
      </c>
      <c r="S1082" s="2">
        <f t="shared" ca="1" si="593"/>
        <v>4</v>
      </c>
      <c r="T1082" s="2">
        <f t="shared" ca="1" si="594"/>
        <v>12</v>
      </c>
      <c r="U1082" s="2">
        <f t="shared" ca="1" si="572"/>
        <v>344</v>
      </c>
      <c r="V1082" s="2">
        <f t="shared" ca="1" si="573"/>
        <v>344</v>
      </c>
      <c r="W1082" s="2">
        <f t="shared" ca="1" si="574"/>
        <v>71</v>
      </c>
      <c r="X1082" s="2">
        <f t="shared" ca="1" si="575"/>
        <v>12</v>
      </c>
      <c r="Y1082" s="2">
        <f t="shared" ca="1" si="576"/>
        <v>36</v>
      </c>
      <c r="Z1082" s="2">
        <f t="shared" ca="1" si="577"/>
        <v>0</v>
      </c>
      <c r="AA1082" s="2">
        <f t="shared" ca="1" si="578"/>
        <v>0</v>
      </c>
      <c r="AB1082" s="2">
        <f t="shared" ca="1" si="579"/>
        <v>0</v>
      </c>
      <c r="AC1082" s="2" t="str">
        <f t="shared" ca="1" si="580"/>
        <v xml:space="preserve"> Current Quarter</v>
      </c>
      <c r="AD1082" s="2" t="str">
        <f t="shared" ca="1" si="581"/>
        <v xml:space="preserve"> Current Month</v>
      </c>
      <c r="AE1082" s="2" t="b">
        <f t="shared" ca="1" si="582"/>
        <v>0</v>
      </c>
      <c r="AF1082" s="2" t="b">
        <f t="shared" ca="1" si="583"/>
        <v>0</v>
      </c>
      <c r="AG1082" s="2" t="str">
        <f t="shared" si="584"/>
        <v>2018</v>
      </c>
      <c r="AH1082" s="2" t="str">
        <f t="shared" si="585"/>
        <v>4</v>
      </c>
      <c r="AI1082" t="str">
        <f t="shared" si="586"/>
        <v>12</v>
      </c>
      <c r="AJ1082" s="2" t="str">
        <f t="shared" si="587"/>
        <v>2018 Q4</v>
      </c>
    </row>
    <row r="1083" spans="1:36" x14ac:dyDescent="0.25">
      <c r="A1083" s="1">
        <v>43451</v>
      </c>
      <c r="B1083" s="2">
        <f t="shared" si="595"/>
        <v>2018</v>
      </c>
      <c r="C1083" s="2">
        <f t="shared" si="596"/>
        <v>4</v>
      </c>
      <c r="D1083" s="2">
        <f t="shared" si="562"/>
        <v>20184</v>
      </c>
      <c r="E1083">
        <f t="shared" si="563"/>
        <v>12</v>
      </c>
      <c r="F1083">
        <f t="shared" si="564"/>
        <v>201812</v>
      </c>
      <c r="G1083">
        <f t="shared" si="565"/>
        <v>351</v>
      </c>
      <c r="H1083">
        <f t="shared" si="566"/>
        <v>351</v>
      </c>
      <c r="I1083">
        <f t="shared" si="567"/>
        <v>78</v>
      </c>
      <c r="J1083">
        <f t="shared" si="568"/>
        <v>15</v>
      </c>
      <c r="K1083" s="1">
        <f t="shared" si="569"/>
        <v>43451</v>
      </c>
      <c r="L1083" s="1">
        <f t="shared" si="570"/>
        <v>43435</v>
      </c>
      <c r="M1083" s="1">
        <f t="shared" si="588"/>
        <v>43465</v>
      </c>
      <c r="N1083" s="1">
        <f t="shared" si="571"/>
        <v>43374</v>
      </c>
      <c r="O1083" s="1">
        <f t="shared" si="589"/>
        <v>43465</v>
      </c>
      <c r="P1083" s="2">
        <f t="shared" si="590"/>
        <v>36</v>
      </c>
      <c r="Q1083" s="2">
        <f t="shared" si="591"/>
        <v>12</v>
      </c>
      <c r="R1083" s="2">
        <f t="shared" ca="1" si="592"/>
        <v>2018</v>
      </c>
      <c r="S1083" s="2">
        <f t="shared" ca="1" si="593"/>
        <v>4</v>
      </c>
      <c r="T1083" s="2">
        <f t="shared" ca="1" si="594"/>
        <v>12</v>
      </c>
      <c r="U1083" s="2">
        <f t="shared" ca="1" si="572"/>
        <v>344</v>
      </c>
      <c r="V1083" s="2">
        <f t="shared" ca="1" si="573"/>
        <v>344</v>
      </c>
      <c r="W1083" s="2">
        <f t="shared" ca="1" si="574"/>
        <v>71</v>
      </c>
      <c r="X1083" s="2">
        <f t="shared" ca="1" si="575"/>
        <v>12</v>
      </c>
      <c r="Y1083" s="2">
        <f t="shared" ca="1" si="576"/>
        <v>36</v>
      </c>
      <c r="Z1083" s="2">
        <f t="shared" ca="1" si="577"/>
        <v>0</v>
      </c>
      <c r="AA1083" s="2">
        <f t="shared" ca="1" si="578"/>
        <v>0</v>
      </c>
      <c r="AB1083" s="2">
        <f t="shared" ca="1" si="579"/>
        <v>0</v>
      </c>
      <c r="AC1083" s="2" t="str">
        <f t="shared" ca="1" si="580"/>
        <v xml:space="preserve"> Current Quarter</v>
      </c>
      <c r="AD1083" s="2" t="str">
        <f t="shared" ca="1" si="581"/>
        <v xml:space="preserve"> Current Month</v>
      </c>
      <c r="AE1083" s="2" t="b">
        <f t="shared" ca="1" si="582"/>
        <v>0</v>
      </c>
      <c r="AF1083" s="2" t="b">
        <f t="shared" ca="1" si="583"/>
        <v>0</v>
      </c>
      <c r="AG1083" s="2" t="str">
        <f t="shared" si="584"/>
        <v>2018</v>
      </c>
      <c r="AH1083" s="2" t="str">
        <f t="shared" si="585"/>
        <v>4</v>
      </c>
      <c r="AI1083" t="str">
        <f t="shared" si="586"/>
        <v>12</v>
      </c>
      <c r="AJ1083" s="2" t="str">
        <f t="shared" si="587"/>
        <v>2018 Q4</v>
      </c>
    </row>
    <row r="1084" spans="1:36" x14ac:dyDescent="0.25">
      <c r="A1084" s="1">
        <v>43452</v>
      </c>
      <c r="B1084" s="2">
        <f t="shared" si="595"/>
        <v>2018</v>
      </c>
      <c r="C1084" s="2">
        <f t="shared" si="596"/>
        <v>4</v>
      </c>
      <c r="D1084" s="2">
        <f t="shared" si="562"/>
        <v>20184</v>
      </c>
      <c r="E1084">
        <f t="shared" si="563"/>
        <v>12</v>
      </c>
      <c r="F1084">
        <f t="shared" si="564"/>
        <v>201812</v>
      </c>
      <c r="G1084">
        <f t="shared" si="565"/>
        <v>352</v>
      </c>
      <c r="H1084">
        <f t="shared" si="566"/>
        <v>352</v>
      </c>
      <c r="I1084">
        <f t="shared" si="567"/>
        <v>79</v>
      </c>
      <c r="J1084">
        <f t="shared" si="568"/>
        <v>14</v>
      </c>
      <c r="K1084" s="1">
        <f t="shared" si="569"/>
        <v>43452</v>
      </c>
      <c r="L1084" s="1">
        <f t="shared" si="570"/>
        <v>43435</v>
      </c>
      <c r="M1084" s="1">
        <f t="shared" si="588"/>
        <v>43465</v>
      </c>
      <c r="N1084" s="1">
        <f t="shared" si="571"/>
        <v>43374</v>
      </c>
      <c r="O1084" s="1">
        <f t="shared" si="589"/>
        <v>43465</v>
      </c>
      <c r="P1084" s="2">
        <f t="shared" si="590"/>
        <v>36</v>
      </c>
      <c r="Q1084" s="2">
        <f t="shared" si="591"/>
        <v>12</v>
      </c>
      <c r="R1084" s="2">
        <f t="shared" ca="1" si="592"/>
        <v>2018</v>
      </c>
      <c r="S1084" s="2">
        <f t="shared" ca="1" si="593"/>
        <v>4</v>
      </c>
      <c r="T1084" s="2">
        <f t="shared" ca="1" si="594"/>
        <v>12</v>
      </c>
      <c r="U1084" s="2">
        <f t="shared" ca="1" si="572"/>
        <v>344</v>
      </c>
      <c r="V1084" s="2">
        <f t="shared" ca="1" si="573"/>
        <v>344</v>
      </c>
      <c r="W1084" s="2">
        <f t="shared" ca="1" si="574"/>
        <v>71</v>
      </c>
      <c r="X1084" s="2">
        <f t="shared" ca="1" si="575"/>
        <v>12</v>
      </c>
      <c r="Y1084" s="2">
        <f t="shared" ca="1" si="576"/>
        <v>36</v>
      </c>
      <c r="Z1084" s="2">
        <f t="shared" ca="1" si="577"/>
        <v>0</v>
      </c>
      <c r="AA1084" s="2">
        <f t="shared" ca="1" si="578"/>
        <v>0</v>
      </c>
      <c r="AB1084" s="2">
        <f t="shared" ca="1" si="579"/>
        <v>0</v>
      </c>
      <c r="AC1084" s="2" t="str">
        <f t="shared" ca="1" si="580"/>
        <v xml:space="preserve"> Current Quarter</v>
      </c>
      <c r="AD1084" s="2" t="str">
        <f t="shared" ca="1" si="581"/>
        <v xml:space="preserve"> Current Month</v>
      </c>
      <c r="AE1084" s="2" t="b">
        <f t="shared" ca="1" si="582"/>
        <v>0</v>
      </c>
      <c r="AF1084" s="2" t="b">
        <f t="shared" ca="1" si="583"/>
        <v>0</v>
      </c>
      <c r="AG1084" s="2" t="str">
        <f t="shared" si="584"/>
        <v>2018</v>
      </c>
      <c r="AH1084" s="2" t="str">
        <f t="shared" si="585"/>
        <v>4</v>
      </c>
      <c r="AI1084" t="str">
        <f t="shared" si="586"/>
        <v>12</v>
      </c>
      <c r="AJ1084" s="2" t="str">
        <f t="shared" si="587"/>
        <v>2018 Q4</v>
      </c>
    </row>
    <row r="1085" spans="1:36" x14ac:dyDescent="0.25">
      <c r="A1085" s="1">
        <v>43453</v>
      </c>
      <c r="B1085" s="2">
        <f t="shared" si="595"/>
        <v>2018</v>
      </c>
      <c r="C1085" s="2">
        <f t="shared" si="596"/>
        <v>4</v>
      </c>
      <c r="D1085" s="2">
        <f t="shared" si="562"/>
        <v>20184</v>
      </c>
      <c r="E1085">
        <f t="shared" si="563"/>
        <v>12</v>
      </c>
      <c r="F1085">
        <f t="shared" si="564"/>
        <v>201812</v>
      </c>
      <c r="G1085">
        <f t="shared" si="565"/>
        <v>353</v>
      </c>
      <c r="H1085">
        <f t="shared" si="566"/>
        <v>353</v>
      </c>
      <c r="I1085">
        <f t="shared" si="567"/>
        <v>80</v>
      </c>
      <c r="J1085">
        <f t="shared" si="568"/>
        <v>13</v>
      </c>
      <c r="K1085" s="1">
        <f t="shared" si="569"/>
        <v>43453</v>
      </c>
      <c r="L1085" s="1">
        <f t="shared" si="570"/>
        <v>43435</v>
      </c>
      <c r="M1085" s="1">
        <f t="shared" si="588"/>
        <v>43465</v>
      </c>
      <c r="N1085" s="1">
        <f t="shared" si="571"/>
        <v>43374</v>
      </c>
      <c r="O1085" s="1">
        <f t="shared" si="589"/>
        <v>43465</v>
      </c>
      <c r="P1085" s="2">
        <f t="shared" si="590"/>
        <v>36</v>
      </c>
      <c r="Q1085" s="2">
        <f t="shared" si="591"/>
        <v>12</v>
      </c>
      <c r="R1085" s="2">
        <f t="shared" ca="1" si="592"/>
        <v>2018</v>
      </c>
      <c r="S1085" s="2">
        <f t="shared" ca="1" si="593"/>
        <v>4</v>
      </c>
      <c r="T1085" s="2">
        <f t="shared" ca="1" si="594"/>
        <v>12</v>
      </c>
      <c r="U1085" s="2">
        <f t="shared" ca="1" si="572"/>
        <v>344</v>
      </c>
      <c r="V1085" s="2">
        <f t="shared" ca="1" si="573"/>
        <v>344</v>
      </c>
      <c r="W1085" s="2">
        <f t="shared" ca="1" si="574"/>
        <v>71</v>
      </c>
      <c r="X1085" s="2">
        <f t="shared" ca="1" si="575"/>
        <v>12</v>
      </c>
      <c r="Y1085" s="2">
        <f t="shared" ca="1" si="576"/>
        <v>36</v>
      </c>
      <c r="Z1085" s="2">
        <f t="shared" ca="1" si="577"/>
        <v>0</v>
      </c>
      <c r="AA1085" s="2">
        <f t="shared" ca="1" si="578"/>
        <v>0</v>
      </c>
      <c r="AB1085" s="2">
        <f t="shared" ca="1" si="579"/>
        <v>0</v>
      </c>
      <c r="AC1085" s="2" t="str">
        <f t="shared" ca="1" si="580"/>
        <v xml:space="preserve"> Current Quarter</v>
      </c>
      <c r="AD1085" s="2" t="str">
        <f t="shared" ca="1" si="581"/>
        <v xml:space="preserve"> Current Month</v>
      </c>
      <c r="AE1085" s="2" t="b">
        <f t="shared" ca="1" si="582"/>
        <v>0</v>
      </c>
      <c r="AF1085" s="2" t="b">
        <f t="shared" ca="1" si="583"/>
        <v>0</v>
      </c>
      <c r="AG1085" s="2" t="str">
        <f t="shared" si="584"/>
        <v>2018</v>
      </c>
      <c r="AH1085" s="2" t="str">
        <f t="shared" si="585"/>
        <v>4</v>
      </c>
      <c r="AI1085" t="str">
        <f t="shared" si="586"/>
        <v>12</v>
      </c>
      <c r="AJ1085" s="2" t="str">
        <f t="shared" si="587"/>
        <v>2018 Q4</v>
      </c>
    </row>
    <row r="1086" spans="1:36" x14ac:dyDescent="0.25">
      <c r="A1086" s="1">
        <v>43454</v>
      </c>
      <c r="B1086" s="2">
        <f t="shared" si="595"/>
        <v>2018</v>
      </c>
      <c r="C1086" s="2">
        <f t="shared" si="596"/>
        <v>4</v>
      </c>
      <c r="D1086" s="2">
        <f t="shared" si="562"/>
        <v>20184</v>
      </c>
      <c r="E1086">
        <f t="shared" si="563"/>
        <v>12</v>
      </c>
      <c r="F1086">
        <f t="shared" si="564"/>
        <v>201812</v>
      </c>
      <c r="G1086">
        <f t="shared" si="565"/>
        <v>354</v>
      </c>
      <c r="H1086">
        <f t="shared" si="566"/>
        <v>354</v>
      </c>
      <c r="I1086">
        <f t="shared" si="567"/>
        <v>81</v>
      </c>
      <c r="J1086">
        <f t="shared" si="568"/>
        <v>12</v>
      </c>
      <c r="K1086" s="1">
        <f t="shared" si="569"/>
        <v>43454</v>
      </c>
      <c r="L1086" s="1">
        <f t="shared" si="570"/>
        <v>43435</v>
      </c>
      <c r="M1086" s="1">
        <f t="shared" si="588"/>
        <v>43465</v>
      </c>
      <c r="N1086" s="1">
        <f t="shared" si="571"/>
        <v>43374</v>
      </c>
      <c r="O1086" s="1">
        <f t="shared" si="589"/>
        <v>43465</v>
      </c>
      <c r="P1086" s="2">
        <f t="shared" si="590"/>
        <v>36</v>
      </c>
      <c r="Q1086" s="2">
        <f t="shared" si="591"/>
        <v>12</v>
      </c>
      <c r="R1086" s="2">
        <f t="shared" ca="1" si="592"/>
        <v>2018</v>
      </c>
      <c r="S1086" s="2">
        <f t="shared" ca="1" si="593"/>
        <v>4</v>
      </c>
      <c r="T1086" s="2">
        <f t="shared" ca="1" si="594"/>
        <v>12</v>
      </c>
      <c r="U1086" s="2">
        <f t="shared" ca="1" si="572"/>
        <v>344</v>
      </c>
      <c r="V1086" s="2">
        <f t="shared" ca="1" si="573"/>
        <v>344</v>
      </c>
      <c r="W1086" s="2">
        <f t="shared" ca="1" si="574"/>
        <v>71</v>
      </c>
      <c r="X1086" s="2">
        <f t="shared" ca="1" si="575"/>
        <v>12</v>
      </c>
      <c r="Y1086" s="2">
        <f t="shared" ca="1" si="576"/>
        <v>36</v>
      </c>
      <c r="Z1086" s="2">
        <f t="shared" ca="1" si="577"/>
        <v>0</v>
      </c>
      <c r="AA1086" s="2">
        <f t="shared" ca="1" si="578"/>
        <v>0</v>
      </c>
      <c r="AB1086" s="2">
        <f t="shared" ca="1" si="579"/>
        <v>0</v>
      </c>
      <c r="AC1086" s="2" t="str">
        <f t="shared" ca="1" si="580"/>
        <v xml:space="preserve"> Current Quarter</v>
      </c>
      <c r="AD1086" s="2" t="str">
        <f t="shared" ca="1" si="581"/>
        <v xml:space="preserve"> Current Month</v>
      </c>
      <c r="AE1086" s="2" t="b">
        <f t="shared" ca="1" si="582"/>
        <v>0</v>
      </c>
      <c r="AF1086" s="2" t="b">
        <f t="shared" ca="1" si="583"/>
        <v>0</v>
      </c>
      <c r="AG1086" s="2" t="str">
        <f t="shared" si="584"/>
        <v>2018</v>
      </c>
      <c r="AH1086" s="2" t="str">
        <f t="shared" si="585"/>
        <v>4</v>
      </c>
      <c r="AI1086" t="str">
        <f t="shared" si="586"/>
        <v>12</v>
      </c>
      <c r="AJ1086" s="2" t="str">
        <f t="shared" si="587"/>
        <v>2018 Q4</v>
      </c>
    </row>
    <row r="1087" spans="1:36" x14ac:dyDescent="0.25">
      <c r="A1087" s="1">
        <v>43455</v>
      </c>
      <c r="B1087" s="2">
        <f t="shared" si="595"/>
        <v>2018</v>
      </c>
      <c r="C1087" s="2">
        <f t="shared" si="596"/>
        <v>4</v>
      </c>
      <c r="D1087" s="2">
        <f t="shared" si="562"/>
        <v>20184</v>
      </c>
      <c r="E1087">
        <f t="shared" si="563"/>
        <v>12</v>
      </c>
      <c r="F1087">
        <f t="shared" si="564"/>
        <v>201812</v>
      </c>
      <c r="G1087">
        <f t="shared" si="565"/>
        <v>355</v>
      </c>
      <c r="H1087">
        <f t="shared" si="566"/>
        <v>355</v>
      </c>
      <c r="I1087">
        <f t="shared" si="567"/>
        <v>82</v>
      </c>
      <c r="J1087">
        <f t="shared" si="568"/>
        <v>11</v>
      </c>
      <c r="K1087" s="1">
        <f t="shared" si="569"/>
        <v>43455</v>
      </c>
      <c r="L1087" s="1">
        <f t="shared" si="570"/>
        <v>43435</v>
      </c>
      <c r="M1087" s="1">
        <f t="shared" si="588"/>
        <v>43465</v>
      </c>
      <c r="N1087" s="1">
        <f t="shared" si="571"/>
        <v>43374</v>
      </c>
      <c r="O1087" s="1">
        <f t="shared" si="589"/>
        <v>43465</v>
      </c>
      <c r="P1087" s="2">
        <f t="shared" si="590"/>
        <v>36</v>
      </c>
      <c r="Q1087" s="2">
        <f t="shared" si="591"/>
        <v>12</v>
      </c>
      <c r="R1087" s="2">
        <f t="shared" ca="1" si="592"/>
        <v>2018</v>
      </c>
      <c r="S1087" s="2">
        <f t="shared" ca="1" si="593"/>
        <v>4</v>
      </c>
      <c r="T1087" s="2">
        <f t="shared" ca="1" si="594"/>
        <v>12</v>
      </c>
      <c r="U1087" s="2">
        <f t="shared" ca="1" si="572"/>
        <v>344</v>
      </c>
      <c r="V1087" s="2">
        <f t="shared" ca="1" si="573"/>
        <v>344</v>
      </c>
      <c r="W1087" s="2">
        <f t="shared" ca="1" si="574"/>
        <v>71</v>
      </c>
      <c r="X1087" s="2">
        <f t="shared" ca="1" si="575"/>
        <v>12</v>
      </c>
      <c r="Y1087" s="2">
        <f t="shared" ca="1" si="576"/>
        <v>36</v>
      </c>
      <c r="Z1087" s="2">
        <f t="shared" ca="1" si="577"/>
        <v>0</v>
      </c>
      <c r="AA1087" s="2">
        <f t="shared" ca="1" si="578"/>
        <v>0</v>
      </c>
      <c r="AB1087" s="2">
        <f t="shared" ca="1" si="579"/>
        <v>0</v>
      </c>
      <c r="AC1087" s="2" t="str">
        <f t="shared" ca="1" si="580"/>
        <v xml:space="preserve"> Current Quarter</v>
      </c>
      <c r="AD1087" s="2" t="str">
        <f t="shared" ca="1" si="581"/>
        <v xml:space="preserve"> Current Month</v>
      </c>
      <c r="AE1087" s="2" t="b">
        <f t="shared" ca="1" si="582"/>
        <v>0</v>
      </c>
      <c r="AF1087" s="2" t="b">
        <f t="shared" ca="1" si="583"/>
        <v>0</v>
      </c>
      <c r="AG1087" s="2" t="str">
        <f t="shared" si="584"/>
        <v>2018</v>
      </c>
      <c r="AH1087" s="2" t="str">
        <f t="shared" si="585"/>
        <v>4</v>
      </c>
      <c r="AI1087" t="str">
        <f t="shared" si="586"/>
        <v>12</v>
      </c>
      <c r="AJ1087" s="2" t="str">
        <f t="shared" si="587"/>
        <v>2018 Q4</v>
      </c>
    </row>
    <row r="1088" spans="1:36" x14ac:dyDescent="0.25">
      <c r="A1088" s="1">
        <v>43456</v>
      </c>
      <c r="B1088" s="2">
        <f t="shared" si="595"/>
        <v>2018</v>
      </c>
      <c r="C1088" s="2">
        <f t="shared" si="596"/>
        <v>4</v>
      </c>
      <c r="D1088" s="2">
        <f t="shared" si="562"/>
        <v>20184</v>
      </c>
      <c r="E1088">
        <f t="shared" si="563"/>
        <v>12</v>
      </c>
      <c r="F1088">
        <f t="shared" si="564"/>
        <v>201812</v>
      </c>
      <c r="G1088">
        <f t="shared" si="565"/>
        <v>356</v>
      </c>
      <c r="H1088">
        <f t="shared" si="566"/>
        <v>356</v>
      </c>
      <c r="I1088">
        <f t="shared" si="567"/>
        <v>83</v>
      </c>
      <c r="J1088">
        <f t="shared" si="568"/>
        <v>10</v>
      </c>
      <c r="K1088" s="1">
        <f t="shared" si="569"/>
        <v>43456</v>
      </c>
      <c r="L1088" s="1">
        <f t="shared" si="570"/>
        <v>43435</v>
      </c>
      <c r="M1088" s="1">
        <f t="shared" si="588"/>
        <v>43465</v>
      </c>
      <c r="N1088" s="1">
        <f t="shared" si="571"/>
        <v>43374</v>
      </c>
      <c r="O1088" s="1">
        <f t="shared" si="589"/>
        <v>43465</v>
      </c>
      <c r="P1088" s="2">
        <f t="shared" si="590"/>
        <v>36</v>
      </c>
      <c r="Q1088" s="2">
        <f t="shared" si="591"/>
        <v>12</v>
      </c>
      <c r="R1088" s="2">
        <f t="shared" ca="1" si="592"/>
        <v>2018</v>
      </c>
      <c r="S1088" s="2">
        <f t="shared" ca="1" si="593"/>
        <v>4</v>
      </c>
      <c r="T1088" s="2">
        <f t="shared" ca="1" si="594"/>
        <v>12</v>
      </c>
      <c r="U1088" s="2">
        <f t="shared" ca="1" si="572"/>
        <v>344</v>
      </c>
      <c r="V1088" s="2">
        <f t="shared" ca="1" si="573"/>
        <v>344</v>
      </c>
      <c r="W1088" s="2">
        <f t="shared" ca="1" si="574"/>
        <v>71</v>
      </c>
      <c r="X1088" s="2">
        <f t="shared" ca="1" si="575"/>
        <v>12</v>
      </c>
      <c r="Y1088" s="2">
        <f t="shared" ca="1" si="576"/>
        <v>36</v>
      </c>
      <c r="Z1088" s="2">
        <f t="shared" ca="1" si="577"/>
        <v>0</v>
      </c>
      <c r="AA1088" s="2">
        <f t="shared" ca="1" si="578"/>
        <v>0</v>
      </c>
      <c r="AB1088" s="2">
        <f t="shared" ca="1" si="579"/>
        <v>0</v>
      </c>
      <c r="AC1088" s="2" t="str">
        <f t="shared" ca="1" si="580"/>
        <v xml:space="preserve"> Current Quarter</v>
      </c>
      <c r="AD1088" s="2" t="str">
        <f t="shared" ca="1" si="581"/>
        <v xml:space="preserve"> Current Month</v>
      </c>
      <c r="AE1088" s="2" t="b">
        <f t="shared" ca="1" si="582"/>
        <v>0</v>
      </c>
      <c r="AF1088" s="2" t="b">
        <f t="shared" ca="1" si="583"/>
        <v>0</v>
      </c>
      <c r="AG1088" s="2" t="str">
        <f t="shared" si="584"/>
        <v>2018</v>
      </c>
      <c r="AH1088" s="2" t="str">
        <f t="shared" si="585"/>
        <v>4</v>
      </c>
      <c r="AI1088" t="str">
        <f t="shared" si="586"/>
        <v>12</v>
      </c>
      <c r="AJ1088" s="2" t="str">
        <f t="shared" si="587"/>
        <v>2018 Q4</v>
      </c>
    </row>
    <row r="1089" spans="1:36" x14ac:dyDescent="0.25">
      <c r="A1089" s="1">
        <v>43457</v>
      </c>
      <c r="B1089" s="2">
        <f t="shared" si="595"/>
        <v>2018</v>
      </c>
      <c r="C1089" s="2">
        <f t="shared" si="596"/>
        <v>4</v>
      </c>
      <c r="D1089" s="2">
        <f t="shared" si="562"/>
        <v>20184</v>
      </c>
      <c r="E1089">
        <f t="shared" si="563"/>
        <v>12</v>
      </c>
      <c r="F1089">
        <f t="shared" si="564"/>
        <v>201812</v>
      </c>
      <c r="G1089">
        <f t="shared" si="565"/>
        <v>357</v>
      </c>
      <c r="H1089">
        <f t="shared" si="566"/>
        <v>357</v>
      </c>
      <c r="I1089">
        <f t="shared" si="567"/>
        <v>84</v>
      </c>
      <c r="J1089">
        <f t="shared" si="568"/>
        <v>9</v>
      </c>
      <c r="K1089" s="1">
        <f t="shared" si="569"/>
        <v>43457</v>
      </c>
      <c r="L1089" s="1">
        <f t="shared" si="570"/>
        <v>43435</v>
      </c>
      <c r="M1089" s="1">
        <f t="shared" si="588"/>
        <v>43465</v>
      </c>
      <c r="N1089" s="1">
        <f t="shared" si="571"/>
        <v>43374</v>
      </c>
      <c r="O1089" s="1">
        <f t="shared" si="589"/>
        <v>43465</v>
      </c>
      <c r="P1089" s="2">
        <f t="shared" si="590"/>
        <v>36</v>
      </c>
      <c r="Q1089" s="2">
        <f t="shared" si="591"/>
        <v>12</v>
      </c>
      <c r="R1089" s="2">
        <f t="shared" ca="1" si="592"/>
        <v>2018</v>
      </c>
      <c r="S1089" s="2">
        <f t="shared" ca="1" si="593"/>
        <v>4</v>
      </c>
      <c r="T1089" s="2">
        <f t="shared" ca="1" si="594"/>
        <v>12</v>
      </c>
      <c r="U1089" s="2">
        <f t="shared" ca="1" si="572"/>
        <v>344</v>
      </c>
      <c r="V1089" s="2">
        <f t="shared" ca="1" si="573"/>
        <v>344</v>
      </c>
      <c r="W1089" s="2">
        <f t="shared" ca="1" si="574"/>
        <v>71</v>
      </c>
      <c r="X1089" s="2">
        <f t="shared" ca="1" si="575"/>
        <v>12</v>
      </c>
      <c r="Y1089" s="2">
        <f t="shared" ca="1" si="576"/>
        <v>36</v>
      </c>
      <c r="Z1089" s="2">
        <f t="shared" ca="1" si="577"/>
        <v>0</v>
      </c>
      <c r="AA1089" s="2">
        <f t="shared" ca="1" si="578"/>
        <v>0</v>
      </c>
      <c r="AB1089" s="2">
        <f t="shared" ca="1" si="579"/>
        <v>0</v>
      </c>
      <c r="AC1089" s="2" t="str">
        <f t="shared" ca="1" si="580"/>
        <v xml:space="preserve"> Current Quarter</v>
      </c>
      <c r="AD1089" s="2" t="str">
        <f t="shared" ca="1" si="581"/>
        <v xml:space="preserve"> Current Month</v>
      </c>
      <c r="AE1089" s="2" t="b">
        <f t="shared" ca="1" si="582"/>
        <v>0</v>
      </c>
      <c r="AF1089" s="2" t="b">
        <f t="shared" ca="1" si="583"/>
        <v>0</v>
      </c>
      <c r="AG1089" s="2" t="str">
        <f t="shared" si="584"/>
        <v>2018</v>
      </c>
      <c r="AH1089" s="2" t="str">
        <f t="shared" si="585"/>
        <v>4</v>
      </c>
      <c r="AI1089" t="str">
        <f t="shared" si="586"/>
        <v>12</v>
      </c>
      <c r="AJ1089" s="2" t="str">
        <f t="shared" si="587"/>
        <v>2018 Q4</v>
      </c>
    </row>
    <row r="1090" spans="1:36" x14ac:dyDescent="0.25">
      <c r="A1090" s="1">
        <v>43458</v>
      </c>
      <c r="B1090" s="2">
        <f t="shared" si="595"/>
        <v>2018</v>
      </c>
      <c r="C1090" s="2">
        <f t="shared" si="596"/>
        <v>4</v>
      </c>
      <c r="D1090" s="2">
        <f t="shared" ref="D1090:D1153" si="597">B1090*10 + C1090</f>
        <v>20184</v>
      </c>
      <c r="E1090">
        <f t="shared" ref="E1090:E1153" si="598">MONTH(A1090)</f>
        <v>12</v>
      </c>
      <c r="F1090">
        <f t="shared" ref="F1090:F1153" si="599">B1090*100 + E1090</f>
        <v>201812</v>
      </c>
      <c r="G1090">
        <f t="shared" ref="G1090:G1153" si="600">A1090-DATE(YEAR(A1090), 1, 0)</f>
        <v>358</v>
      </c>
      <c r="H1090">
        <f t="shared" ref="H1090:H1153" si="601">IF(MOD(B1090, 4) = 0, IF(G1090&gt;59, G1090-1, G1090), G1090)</f>
        <v>358</v>
      </c>
      <c r="I1090">
        <f t="shared" ref="I1090:I1153" si="602">A1090-N1090 + 1</f>
        <v>85</v>
      </c>
      <c r="J1090">
        <f t="shared" ref="J1090:J1153" si="603">O1090-A1090+1</f>
        <v>8</v>
      </c>
      <c r="K1090" s="1">
        <f t="shared" ref="K1090:K1153" si="604">A1090</f>
        <v>43458</v>
      </c>
      <c r="L1090" s="1">
        <f t="shared" ref="L1090:L1153" si="605">VLOOKUP(F1090, $F$2:$K$1828, 6,  FALSE)</f>
        <v>43435</v>
      </c>
      <c r="M1090" s="1">
        <f t="shared" si="588"/>
        <v>43465</v>
      </c>
      <c r="N1090" s="1">
        <f t="shared" ref="N1090:N1153" si="606">VLOOKUP(D1090, $D$2:$K$1828, 8, FALSE)</f>
        <v>43374</v>
      </c>
      <c r="O1090" s="1">
        <f t="shared" si="589"/>
        <v>43465</v>
      </c>
      <c r="P1090" s="2">
        <f t="shared" si="590"/>
        <v>36</v>
      </c>
      <c r="Q1090" s="2">
        <f t="shared" si="591"/>
        <v>12</v>
      </c>
      <c r="R1090" s="2">
        <f t="shared" ca="1" si="592"/>
        <v>2018</v>
      </c>
      <c r="S1090" s="2">
        <f t="shared" ca="1" si="593"/>
        <v>4</v>
      </c>
      <c r="T1090" s="2">
        <f t="shared" ca="1" si="594"/>
        <v>12</v>
      </c>
      <c r="U1090" s="2">
        <f t="shared" ref="U1090:U1153" ca="1" si="607">VLOOKUP(TODAY(), $A$2:$G$1828, 7, FALSE)</f>
        <v>344</v>
      </c>
      <c r="V1090" s="2">
        <f t="shared" ref="V1090:V1153" ca="1" si="608">VLOOKUP(TODAY(), $A$2:$H$1828, 8, FALSE)</f>
        <v>344</v>
      </c>
      <c r="W1090" s="2">
        <f t="shared" ref="W1090:W1153" ca="1" si="609">VLOOKUP(TODAY(), $A$2:$I$1828, 9, FALSE)</f>
        <v>71</v>
      </c>
      <c r="X1090" s="2">
        <f t="shared" ref="X1090:X1153" ca="1" si="610">VLOOKUP(TODAY(), $A$2:$Q$1828, 17, FALSE)</f>
        <v>12</v>
      </c>
      <c r="Y1090" s="2">
        <f t="shared" ref="Y1090:Y1153" ca="1" si="611">VLOOKUP(TODAY(), $A$2:$P$1828, 16, FALSE)</f>
        <v>36</v>
      </c>
      <c r="Z1090" s="2">
        <f t="shared" ref="Z1090:Z1153" ca="1" si="612">B1090 - R1090</f>
        <v>0</v>
      </c>
      <c r="AA1090" s="2">
        <f t="shared" ref="AA1090:AA1153" ca="1" si="613">Q1090 - X1090</f>
        <v>0</v>
      </c>
      <c r="AB1090" s="2">
        <f t="shared" ref="AB1090:AB1153" ca="1" si="614">P1090 - Y1090</f>
        <v>0</v>
      </c>
      <c r="AC1090" s="2" t="str">
        <f t="shared" ref="AC1090:AC1153" ca="1" si="615">IF(Z1090&gt;0,AG1090&amp;" Q"&amp;AH1090,IF(Z1090 &lt; 0," "&amp;AG1090&amp;" Q"&amp;AH1090, " Current Quarter"))</f>
        <v xml:space="preserve"> Current Quarter</v>
      </c>
      <c r="AD1090" s="2" t="str">
        <f t="shared" ref="AD1090:AD1153" ca="1" si="616">IF(Z1090&gt;0,AG1090&amp;" M"&amp;AI1090,IF(Z1090 &lt; 0," "&amp;AG1090&amp;" M"&amp;AI1090, " Current Month"))</f>
        <v xml:space="preserve"> Current Month</v>
      </c>
      <c r="AE1090" s="2" t="b">
        <f t="shared" ref="AE1090:AE1153" ca="1" si="617">IF(H1090 &lt;= V1090, TRUE(), FALSE())</f>
        <v>0</v>
      </c>
      <c r="AF1090" s="2" t="b">
        <f t="shared" ref="AF1090:AF1153" ca="1" si="618">IF(I1090 &lt;= W1090, TRUE(), FALSE())</f>
        <v>0</v>
      </c>
      <c r="AG1090" s="2" t="str">
        <f t="shared" ref="AG1090:AG1153" si="619">TEXT(B1090, "0")</f>
        <v>2018</v>
      </c>
      <c r="AH1090" s="2" t="str">
        <f t="shared" ref="AH1090:AH1153" si="620">TEXT(C1090, "0")</f>
        <v>4</v>
      </c>
      <c r="AI1090" t="str">
        <f t="shared" ref="AI1090:AI1153" si="621">IF(LEN(TEXT(E1090, "0")) = 1, "0" &amp; TEXT(E1090, "0"), TEXT(E1090,"0"))</f>
        <v>12</v>
      </c>
      <c r="AJ1090" s="2" t="str">
        <f t="shared" ref="AJ1090:AJ1153" si="622">AG1090 &amp; " Q" &amp; AH1090</f>
        <v>2018 Q4</v>
      </c>
    </row>
    <row r="1091" spans="1:36" x14ac:dyDescent="0.25">
      <c r="A1091" s="1">
        <v>43459</v>
      </c>
      <c r="B1091" s="2">
        <f t="shared" si="595"/>
        <v>2018</v>
      </c>
      <c r="C1091" s="2">
        <f t="shared" si="596"/>
        <v>4</v>
      </c>
      <c r="D1091" s="2">
        <f t="shared" si="597"/>
        <v>20184</v>
      </c>
      <c r="E1091">
        <f t="shared" si="598"/>
        <v>12</v>
      </c>
      <c r="F1091">
        <f t="shared" si="599"/>
        <v>201812</v>
      </c>
      <c r="G1091">
        <f t="shared" si="600"/>
        <v>359</v>
      </c>
      <c r="H1091">
        <f t="shared" si="601"/>
        <v>359</v>
      </c>
      <c r="I1091">
        <f t="shared" si="602"/>
        <v>86</v>
      </c>
      <c r="J1091">
        <f t="shared" si="603"/>
        <v>7</v>
      </c>
      <c r="K1091" s="1">
        <f t="shared" si="604"/>
        <v>43459</v>
      </c>
      <c r="L1091" s="1">
        <f t="shared" si="605"/>
        <v>43435</v>
      </c>
      <c r="M1091" s="1">
        <f t="shared" ref="M1091:M1154" si="623">LOOKUP(2, 1/($F$2:$K$1828=F1091),$A$2:$A$1828)</f>
        <v>43465</v>
      </c>
      <c r="N1091" s="1">
        <f t="shared" si="606"/>
        <v>43374</v>
      </c>
      <c r="O1091" s="1">
        <f t="shared" ref="O1091:O1154" si="624">LOOKUP(2, 1/($D$2:$D$1828=D1091),$A$2:$A$1828)</f>
        <v>43465</v>
      </c>
      <c r="P1091" s="2">
        <f t="shared" ref="P1091:P1154" si="625">SUMPRODUCT( (FREQUENCY($F$2:$F$1828, $F$2:$F$1828) &gt; 0) * (F1091 &gt;= $F$2:$F$1829) )</f>
        <v>36</v>
      </c>
      <c r="Q1091" s="2">
        <f t="shared" ref="Q1091:Q1154" si="626">SUMPRODUCT( (FREQUENCY($D$2:$D$1828, $D$2:$D$1828) &gt; 0) * (D1091 &gt;= $D$2:$D$1829) )</f>
        <v>12</v>
      </c>
      <c r="R1091" s="2">
        <f t="shared" ref="R1091:R1154" ca="1" si="627">VLOOKUP(TODAY(), $A$2:$B$1828, 2, FALSE)</f>
        <v>2018</v>
      </c>
      <c r="S1091" s="2">
        <f t="shared" ref="S1091:S1154" ca="1" si="628">VLOOKUP(TODAY(), $A$2:$C$1828, 3, FALSE)</f>
        <v>4</v>
      </c>
      <c r="T1091" s="2">
        <f t="shared" ref="T1091:T1154" ca="1" si="629">VLOOKUP(TODAY(), $A$2:$E$1828, 5, FALSE)</f>
        <v>12</v>
      </c>
      <c r="U1091" s="2">
        <f t="shared" ca="1" si="607"/>
        <v>344</v>
      </c>
      <c r="V1091" s="2">
        <f t="shared" ca="1" si="608"/>
        <v>344</v>
      </c>
      <c r="W1091" s="2">
        <f t="shared" ca="1" si="609"/>
        <v>71</v>
      </c>
      <c r="X1091" s="2">
        <f t="shared" ca="1" si="610"/>
        <v>12</v>
      </c>
      <c r="Y1091" s="2">
        <f t="shared" ca="1" si="611"/>
        <v>36</v>
      </c>
      <c r="Z1091" s="2">
        <f t="shared" ca="1" si="612"/>
        <v>0</v>
      </c>
      <c r="AA1091" s="2">
        <f t="shared" ca="1" si="613"/>
        <v>0</v>
      </c>
      <c r="AB1091" s="2">
        <f t="shared" ca="1" si="614"/>
        <v>0</v>
      </c>
      <c r="AC1091" s="2" t="str">
        <f t="shared" ca="1" si="615"/>
        <v xml:space="preserve"> Current Quarter</v>
      </c>
      <c r="AD1091" s="2" t="str">
        <f t="shared" ca="1" si="616"/>
        <v xml:space="preserve"> Current Month</v>
      </c>
      <c r="AE1091" s="2" t="b">
        <f t="shared" ca="1" si="617"/>
        <v>0</v>
      </c>
      <c r="AF1091" s="2" t="b">
        <f t="shared" ca="1" si="618"/>
        <v>0</v>
      </c>
      <c r="AG1091" s="2" t="str">
        <f t="shared" si="619"/>
        <v>2018</v>
      </c>
      <c r="AH1091" s="2" t="str">
        <f t="shared" si="620"/>
        <v>4</v>
      </c>
      <c r="AI1091" t="str">
        <f t="shared" si="621"/>
        <v>12</v>
      </c>
      <c r="AJ1091" s="2" t="str">
        <f t="shared" si="622"/>
        <v>2018 Q4</v>
      </c>
    </row>
    <row r="1092" spans="1:36" x14ac:dyDescent="0.25">
      <c r="A1092" s="1">
        <v>43460</v>
      </c>
      <c r="B1092" s="2">
        <f t="shared" si="595"/>
        <v>2018</v>
      </c>
      <c r="C1092" s="2">
        <f t="shared" si="596"/>
        <v>4</v>
      </c>
      <c r="D1092" s="2">
        <f t="shared" si="597"/>
        <v>20184</v>
      </c>
      <c r="E1092">
        <f t="shared" si="598"/>
        <v>12</v>
      </c>
      <c r="F1092">
        <f t="shared" si="599"/>
        <v>201812</v>
      </c>
      <c r="G1092">
        <f t="shared" si="600"/>
        <v>360</v>
      </c>
      <c r="H1092">
        <f t="shared" si="601"/>
        <v>360</v>
      </c>
      <c r="I1092">
        <f t="shared" si="602"/>
        <v>87</v>
      </c>
      <c r="J1092">
        <f t="shared" si="603"/>
        <v>6</v>
      </c>
      <c r="K1092" s="1">
        <f t="shared" si="604"/>
        <v>43460</v>
      </c>
      <c r="L1092" s="1">
        <f t="shared" si="605"/>
        <v>43435</v>
      </c>
      <c r="M1092" s="1">
        <f t="shared" si="623"/>
        <v>43465</v>
      </c>
      <c r="N1092" s="1">
        <f t="shared" si="606"/>
        <v>43374</v>
      </c>
      <c r="O1092" s="1">
        <f t="shared" si="624"/>
        <v>43465</v>
      </c>
      <c r="P1092" s="2">
        <f t="shared" si="625"/>
        <v>36</v>
      </c>
      <c r="Q1092" s="2">
        <f t="shared" si="626"/>
        <v>12</v>
      </c>
      <c r="R1092" s="2">
        <f t="shared" ca="1" si="627"/>
        <v>2018</v>
      </c>
      <c r="S1092" s="2">
        <f t="shared" ca="1" si="628"/>
        <v>4</v>
      </c>
      <c r="T1092" s="2">
        <f t="shared" ca="1" si="629"/>
        <v>12</v>
      </c>
      <c r="U1092" s="2">
        <f t="shared" ca="1" si="607"/>
        <v>344</v>
      </c>
      <c r="V1092" s="2">
        <f t="shared" ca="1" si="608"/>
        <v>344</v>
      </c>
      <c r="W1092" s="2">
        <f t="shared" ca="1" si="609"/>
        <v>71</v>
      </c>
      <c r="X1092" s="2">
        <f t="shared" ca="1" si="610"/>
        <v>12</v>
      </c>
      <c r="Y1092" s="2">
        <f t="shared" ca="1" si="611"/>
        <v>36</v>
      </c>
      <c r="Z1092" s="2">
        <f t="shared" ca="1" si="612"/>
        <v>0</v>
      </c>
      <c r="AA1092" s="2">
        <f t="shared" ca="1" si="613"/>
        <v>0</v>
      </c>
      <c r="AB1092" s="2">
        <f t="shared" ca="1" si="614"/>
        <v>0</v>
      </c>
      <c r="AC1092" s="2" t="str">
        <f t="shared" ca="1" si="615"/>
        <v xml:space="preserve"> Current Quarter</v>
      </c>
      <c r="AD1092" s="2" t="str">
        <f t="shared" ca="1" si="616"/>
        <v xml:space="preserve"> Current Month</v>
      </c>
      <c r="AE1092" s="2" t="b">
        <f t="shared" ca="1" si="617"/>
        <v>0</v>
      </c>
      <c r="AF1092" s="2" t="b">
        <f t="shared" ca="1" si="618"/>
        <v>0</v>
      </c>
      <c r="AG1092" s="2" t="str">
        <f t="shared" si="619"/>
        <v>2018</v>
      </c>
      <c r="AH1092" s="2" t="str">
        <f t="shared" si="620"/>
        <v>4</v>
      </c>
      <c r="AI1092" t="str">
        <f t="shared" si="621"/>
        <v>12</v>
      </c>
      <c r="AJ1092" s="2" t="str">
        <f t="shared" si="622"/>
        <v>2018 Q4</v>
      </c>
    </row>
    <row r="1093" spans="1:36" x14ac:dyDescent="0.25">
      <c r="A1093" s="1">
        <v>43461</v>
      </c>
      <c r="B1093" s="2">
        <f t="shared" si="595"/>
        <v>2018</v>
      </c>
      <c r="C1093" s="2">
        <f t="shared" si="596"/>
        <v>4</v>
      </c>
      <c r="D1093" s="2">
        <f t="shared" si="597"/>
        <v>20184</v>
      </c>
      <c r="E1093">
        <f t="shared" si="598"/>
        <v>12</v>
      </c>
      <c r="F1093">
        <f t="shared" si="599"/>
        <v>201812</v>
      </c>
      <c r="G1093">
        <f t="shared" si="600"/>
        <v>361</v>
      </c>
      <c r="H1093">
        <f t="shared" si="601"/>
        <v>361</v>
      </c>
      <c r="I1093">
        <f t="shared" si="602"/>
        <v>88</v>
      </c>
      <c r="J1093">
        <f t="shared" si="603"/>
        <v>5</v>
      </c>
      <c r="K1093" s="1">
        <f t="shared" si="604"/>
        <v>43461</v>
      </c>
      <c r="L1093" s="1">
        <f t="shared" si="605"/>
        <v>43435</v>
      </c>
      <c r="M1093" s="1">
        <f t="shared" si="623"/>
        <v>43465</v>
      </c>
      <c r="N1093" s="1">
        <f t="shared" si="606"/>
        <v>43374</v>
      </c>
      <c r="O1093" s="1">
        <f t="shared" si="624"/>
        <v>43465</v>
      </c>
      <c r="P1093" s="2">
        <f t="shared" si="625"/>
        <v>36</v>
      </c>
      <c r="Q1093" s="2">
        <f t="shared" si="626"/>
        <v>12</v>
      </c>
      <c r="R1093" s="2">
        <f t="shared" ca="1" si="627"/>
        <v>2018</v>
      </c>
      <c r="S1093" s="2">
        <f t="shared" ca="1" si="628"/>
        <v>4</v>
      </c>
      <c r="T1093" s="2">
        <f t="shared" ca="1" si="629"/>
        <v>12</v>
      </c>
      <c r="U1093" s="2">
        <f t="shared" ca="1" si="607"/>
        <v>344</v>
      </c>
      <c r="V1093" s="2">
        <f t="shared" ca="1" si="608"/>
        <v>344</v>
      </c>
      <c r="W1093" s="2">
        <f t="shared" ca="1" si="609"/>
        <v>71</v>
      </c>
      <c r="X1093" s="2">
        <f t="shared" ca="1" si="610"/>
        <v>12</v>
      </c>
      <c r="Y1093" s="2">
        <f t="shared" ca="1" si="611"/>
        <v>36</v>
      </c>
      <c r="Z1093" s="2">
        <f t="shared" ca="1" si="612"/>
        <v>0</v>
      </c>
      <c r="AA1093" s="2">
        <f t="shared" ca="1" si="613"/>
        <v>0</v>
      </c>
      <c r="AB1093" s="2">
        <f t="shared" ca="1" si="614"/>
        <v>0</v>
      </c>
      <c r="AC1093" s="2" t="str">
        <f t="shared" ca="1" si="615"/>
        <v xml:space="preserve"> Current Quarter</v>
      </c>
      <c r="AD1093" s="2" t="str">
        <f t="shared" ca="1" si="616"/>
        <v xml:space="preserve"> Current Month</v>
      </c>
      <c r="AE1093" s="2" t="b">
        <f t="shared" ca="1" si="617"/>
        <v>0</v>
      </c>
      <c r="AF1093" s="2" t="b">
        <f t="shared" ca="1" si="618"/>
        <v>0</v>
      </c>
      <c r="AG1093" s="2" t="str">
        <f t="shared" si="619"/>
        <v>2018</v>
      </c>
      <c r="AH1093" s="2" t="str">
        <f t="shared" si="620"/>
        <v>4</v>
      </c>
      <c r="AI1093" t="str">
        <f t="shared" si="621"/>
        <v>12</v>
      </c>
      <c r="AJ1093" s="2" t="str">
        <f t="shared" si="622"/>
        <v>2018 Q4</v>
      </c>
    </row>
    <row r="1094" spans="1:36" x14ac:dyDescent="0.25">
      <c r="A1094" s="1">
        <v>43462</v>
      </c>
      <c r="B1094" s="2">
        <f t="shared" si="595"/>
        <v>2018</v>
      </c>
      <c r="C1094" s="2">
        <f t="shared" si="596"/>
        <v>4</v>
      </c>
      <c r="D1094" s="2">
        <f t="shared" si="597"/>
        <v>20184</v>
      </c>
      <c r="E1094">
        <f t="shared" si="598"/>
        <v>12</v>
      </c>
      <c r="F1094">
        <f t="shared" si="599"/>
        <v>201812</v>
      </c>
      <c r="G1094">
        <f t="shared" si="600"/>
        <v>362</v>
      </c>
      <c r="H1094">
        <f t="shared" si="601"/>
        <v>362</v>
      </c>
      <c r="I1094">
        <f t="shared" si="602"/>
        <v>89</v>
      </c>
      <c r="J1094">
        <f t="shared" si="603"/>
        <v>4</v>
      </c>
      <c r="K1094" s="1">
        <f t="shared" si="604"/>
        <v>43462</v>
      </c>
      <c r="L1094" s="1">
        <f t="shared" si="605"/>
        <v>43435</v>
      </c>
      <c r="M1094" s="1">
        <f t="shared" si="623"/>
        <v>43465</v>
      </c>
      <c r="N1094" s="1">
        <f t="shared" si="606"/>
        <v>43374</v>
      </c>
      <c r="O1094" s="1">
        <f t="shared" si="624"/>
        <v>43465</v>
      </c>
      <c r="P1094" s="2">
        <f t="shared" si="625"/>
        <v>36</v>
      </c>
      <c r="Q1094" s="2">
        <f t="shared" si="626"/>
        <v>12</v>
      </c>
      <c r="R1094" s="2">
        <f t="shared" ca="1" si="627"/>
        <v>2018</v>
      </c>
      <c r="S1094" s="2">
        <f t="shared" ca="1" si="628"/>
        <v>4</v>
      </c>
      <c r="T1094" s="2">
        <f t="shared" ca="1" si="629"/>
        <v>12</v>
      </c>
      <c r="U1094" s="2">
        <f t="shared" ca="1" si="607"/>
        <v>344</v>
      </c>
      <c r="V1094" s="2">
        <f t="shared" ca="1" si="608"/>
        <v>344</v>
      </c>
      <c r="W1094" s="2">
        <f t="shared" ca="1" si="609"/>
        <v>71</v>
      </c>
      <c r="X1094" s="2">
        <f t="shared" ca="1" si="610"/>
        <v>12</v>
      </c>
      <c r="Y1094" s="2">
        <f t="shared" ca="1" si="611"/>
        <v>36</v>
      </c>
      <c r="Z1094" s="2">
        <f t="shared" ca="1" si="612"/>
        <v>0</v>
      </c>
      <c r="AA1094" s="2">
        <f t="shared" ca="1" si="613"/>
        <v>0</v>
      </c>
      <c r="AB1094" s="2">
        <f t="shared" ca="1" si="614"/>
        <v>0</v>
      </c>
      <c r="AC1094" s="2" t="str">
        <f t="shared" ca="1" si="615"/>
        <v xml:space="preserve"> Current Quarter</v>
      </c>
      <c r="AD1094" s="2" t="str">
        <f t="shared" ca="1" si="616"/>
        <v xml:space="preserve"> Current Month</v>
      </c>
      <c r="AE1094" s="2" t="b">
        <f t="shared" ca="1" si="617"/>
        <v>0</v>
      </c>
      <c r="AF1094" s="2" t="b">
        <f t="shared" ca="1" si="618"/>
        <v>0</v>
      </c>
      <c r="AG1094" s="2" t="str">
        <f t="shared" si="619"/>
        <v>2018</v>
      </c>
      <c r="AH1094" s="2" t="str">
        <f t="shared" si="620"/>
        <v>4</v>
      </c>
      <c r="AI1094" t="str">
        <f t="shared" si="621"/>
        <v>12</v>
      </c>
      <c r="AJ1094" s="2" t="str">
        <f t="shared" si="622"/>
        <v>2018 Q4</v>
      </c>
    </row>
    <row r="1095" spans="1:36" x14ac:dyDescent="0.25">
      <c r="A1095" s="1">
        <v>43463</v>
      </c>
      <c r="B1095" s="2">
        <f t="shared" si="595"/>
        <v>2018</v>
      </c>
      <c r="C1095" s="2">
        <f t="shared" si="596"/>
        <v>4</v>
      </c>
      <c r="D1095" s="2">
        <f t="shared" si="597"/>
        <v>20184</v>
      </c>
      <c r="E1095">
        <f t="shared" si="598"/>
        <v>12</v>
      </c>
      <c r="F1095">
        <f t="shared" si="599"/>
        <v>201812</v>
      </c>
      <c r="G1095">
        <f t="shared" si="600"/>
        <v>363</v>
      </c>
      <c r="H1095">
        <f t="shared" si="601"/>
        <v>363</v>
      </c>
      <c r="I1095">
        <f t="shared" si="602"/>
        <v>90</v>
      </c>
      <c r="J1095">
        <f t="shared" si="603"/>
        <v>3</v>
      </c>
      <c r="K1095" s="1">
        <f t="shared" si="604"/>
        <v>43463</v>
      </c>
      <c r="L1095" s="1">
        <f t="shared" si="605"/>
        <v>43435</v>
      </c>
      <c r="M1095" s="1">
        <f t="shared" si="623"/>
        <v>43465</v>
      </c>
      <c r="N1095" s="1">
        <f t="shared" si="606"/>
        <v>43374</v>
      </c>
      <c r="O1095" s="1">
        <f t="shared" si="624"/>
        <v>43465</v>
      </c>
      <c r="P1095" s="2">
        <f t="shared" si="625"/>
        <v>36</v>
      </c>
      <c r="Q1095" s="2">
        <f t="shared" si="626"/>
        <v>12</v>
      </c>
      <c r="R1095" s="2">
        <f t="shared" ca="1" si="627"/>
        <v>2018</v>
      </c>
      <c r="S1095" s="2">
        <f t="shared" ca="1" si="628"/>
        <v>4</v>
      </c>
      <c r="T1095" s="2">
        <f t="shared" ca="1" si="629"/>
        <v>12</v>
      </c>
      <c r="U1095" s="2">
        <f t="shared" ca="1" si="607"/>
        <v>344</v>
      </c>
      <c r="V1095" s="2">
        <f t="shared" ca="1" si="608"/>
        <v>344</v>
      </c>
      <c r="W1095" s="2">
        <f t="shared" ca="1" si="609"/>
        <v>71</v>
      </c>
      <c r="X1095" s="2">
        <f t="shared" ca="1" si="610"/>
        <v>12</v>
      </c>
      <c r="Y1095" s="2">
        <f t="shared" ca="1" si="611"/>
        <v>36</v>
      </c>
      <c r="Z1095" s="2">
        <f t="shared" ca="1" si="612"/>
        <v>0</v>
      </c>
      <c r="AA1095" s="2">
        <f t="shared" ca="1" si="613"/>
        <v>0</v>
      </c>
      <c r="AB1095" s="2">
        <f t="shared" ca="1" si="614"/>
        <v>0</v>
      </c>
      <c r="AC1095" s="2" t="str">
        <f t="shared" ca="1" si="615"/>
        <v xml:space="preserve"> Current Quarter</v>
      </c>
      <c r="AD1095" s="2" t="str">
        <f t="shared" ca="1" si="616"/>
        <v xml:space="preserve"> Current Month</v>
      </c>
      <c r="AE1095" s="2" t="b">
        <f t="shared" ca="1" si="617"/>
        <v>0</v>
      </c>
      <c r="AF1095" s="2" t="b">
        <f t="shared" ca="1" si="618"/>
        <v>0</v>
      </c>
      <c r="AG1095" s="2" t="str">
        <f t="shared" si="619"/>
        <v>2018</v>
      </c>
      <c r="AH1095" s="2" t="str">
        <f t="shared" si="620"/>
        <v>4</v>
      </c>
      <c r="AI1095" t="str">
        <f t="shared" si="621"/>
        <v>12</v>
      </c>
      <c r="AJ1095" s="2" t="str">
        <f t="shared" si="622"/>
        <v>2018 Q4</v>
      </c>
    </row>
    <row r="1096" spans="1:36" x14ac:dyDescent="0.25">
      <c r="A1096" s="1">
        <v>43464</v>
      </c>
      <c r="B1096" s="2">
        <f t="shared" si="595"/>
        <v>2018</v>
      </c>
      <c r="C1096" s="2">
        <f t="shared" si="596"/>
        <v>4</v>
      </c>
      <c r="D1096" s="2">
        <f t="shared" si="597"/>
        <v>20184</v>
      </c>
      <c r="E1096">
        <f t="shared" si="598"/>
        <v>12</v>
      </c>
      <c r="F1096">
        <f t="shared" si="599"/>
        <v>201812</v>
      </c>
      <c r="G1096">
        <f t="shared" si="600"/>
        <v>364</v>
      </c>
      <c r="H1096">
        <f t="shared" si="601"/>
        <v>364</v>
      </c>
      <c r="I1096">
        <f t="shared" si="602"/>
        <v>91</v>
      </c>
      <c r="J1096">
        <f t="shared" si="603"/>
        <v>2</v>
      </c>
      <c r="K1096" s="1">
        <f t="shared" si="604"/>
        <v>43464</v>
      </c>
      <c r="L1096" s="1">
        <f t="shared" si="605"/>
        <v>43435</v>
      </c>
      <c r="M1096" s="1">
        <f t="shared" si="623"/>
        <v>43465</v>
      </c>
      <c r="N1096" s="1">
        <f t="shared" si="606"/>
        <v>43374</v>
      </c>
      <c r="O1096" s="1">
        <f t="shared" si="624"/>
        <v>43465</v>
      </c>
      <c r="P1096" s="2">
        <f t="shared" si="625"/>
        <v>36</v>
      </c>
      <c r="Q1096" s="2">
        <f t="shared" si="626"/>
        <v>12</v>
      </c>
      <c r="R1096" s="2">
        <f t="shared" ca="1" si="627"/>
        <v>2018</v>
      </c>
      <c r="S1096" s="2">
        <f t="shared" ca="1" si="628"/>
        <v>4</v>
      </c>
      <c r="T1096" s="2">
        <f t="shared" ca="1" si="629"/>
        <v>12</v>
      </c>
      <c r="U1096" s="2">
        <f t="shared" ca="1" si="607"/>
        <v>344</v>
      </c>
      <c r="V1096" s="2">
        <f t="shared" ca="1" si="608"/>
        <v>344</v>
      </c>
      <c r="W1096" s="2">
        <f t="shared" ca="1" si="609"/>
        <v>71</v>
      </c>
      <c r="X1096" s="2">
        <f t="shared" ca="1" si="610"/>
        <v>12</v>
      </c>
      <c r="Y1096" s="2">
        <f t="shared" ca="1" si="611"/>
        <v>36</v>
      </c>
      <c r="Z1096" s="2">
        <f t="shared" ca="1" si="612"/>
        <v>0</v>
      </c>
      <c r="AA1096" s="2">
        <f t="shared" ca="1" si="613"/>
        <v>0</v>
      </c>
      <c r="AB1096" s="2">
        <f t="shared" ca="1" si="614"/>
        <v>0</v>
      </c>
      <c r="AC1096" s="2" t="str">
        <f t="shared" ca="1" si="615"/>
        <v xml:space="preserve"> Current Quarter</v>
      </c>
      <c r="AD1096" s="2" t="str">
        <f t="shared" ca="1" si="616"/>
        <v xml:space="preserve"> Current Month</v>
      </c>
      <c r="AE1096" s="2" t="b">
        <f t="shared" ca="1" si="617"/>
        <v>0</v>
      </c>
      <c r="AF1096" s="2" t="b">
        <f t="shared" ca="1" si="618"/>
        <v>0</v>
      </c>
      <c r="AG1096" s="2" t="str">
        <f t="shared" si="619"/>
        <v>2018</v>
      </c>
      <c r="AH1096" s="2" t="str">
        <f t="shared" si="620"/>
        <v>4</v>
      </c>
      <c r="AI1096" t="str">
        <f t="shared" si="621"/>
        <v>12</v>
      </c>
      <c r="AJ1096" s="2" t="str">
        <f t="shared" si="622"/>
        <v>2018 Q4</v>
      </c>
    </row>
    <row r="1097" spans="1:36" x14ac:dyDescent="0.25">
      <c r="A1097" s="1">
        <v>43465</v>
      </c>
      <c r="B1097" s="2">
        <f t="shared" si="595"/>
        <v>2018</v>
      </c>
      <c r="C1097" s="2">
        <f t="shared" si="596"/>
        <v>4</v>
      </c>
      <c r="D1097" s="2">
        <f t="shared" si="597"/>
        <v>20184</v>
      </c>
      <c r="E1097">
        <f t="shared" si="598"/>
        <v>12</v>
      </c>
      <c r="F1097">
        <f t="shared" si="599"/>
        <v>201812</v>
      </c>
      <c r="G1097">
        <f t="shared" si="600"/>
        <v>365</v>
      </c>
      <c r="H1097">
        <f t="shared" si="601"/>
        <v>365</v>
      </c>
      <c r="I1097">
        <f t="shared" si="602"/>
        <v>92</v>
      </c>
      <c r="J1097">
        <f t="shared" si="603"/>
        <v>1</v>
      </c>
      <c r="K1097" s="1">
        <f t="shared" si="604"/>
        <v>43465</v>
      </c>
      <c r="L1097" s="1">
        <f t="shared" si="605"/>
        <v>43435</v>
      </c>
      <c r="M1097" s="1">
        <f t="shared" si="623"/>
        <v>43465</v>
      </c>
      <c r="N1097" s="1">
        <f t="shared" si="606"/>
        <v>43374</v>
      </c>
      <c r="O1097" s="1">
        <f t="shared" si="624"/>
        <v>43465</v>
      </c>
      <c r="P1097" s="2">
        <f t="shared" si="625"/>
        <v>36</v>
      </c>
      <c r="Q1097" s="2">
        <f t="shared" si="626"/>
        <v>12</v>
      </c>
      <c r="R1097" s="2">
        <f t="shared" ca="1" si="627"/>
        <v>2018</v>
      </c>
      <c r="S1097" s="2">
        <f t="shared" ca="1" si="628"/>
        <v>4</v>
      </c>
      <c r="T1097" s="2">
        <f t="shared" ca="1" si="629"/>
        <v>12</v>
      </c>
      <c r="U1097" s="2">
        <f t="shared" ca="1" si="607"/>
        <v>344</v>
      </c>
      <c r="V1097" s="2">
        <f t="shared" ca="1" si="608"/>
        <v>344</v>
      </c>
      <c r="W1097" s="2">
        <f t="shared" ca="1" si="609"/>
        <v>71</v>
      </c>
      <c r="X1097" s="2">
        <f t="shared" ca="1" si="610"/>
        <v>12</v>
      </c>
      <c r="Y1097" s="2">
        <f t="shared" ca="1" si="611"/>
        <v>36</v>
      </c>
      <c r="Z1097" s="2">
        <f t="shared" ca="1" si="612"/>
        <v>0</v>
      </c>
      <c r="AA1097" s="2">
        <f t="shared" ca="1" si="613"/>
        <v>0</v>
      </c>
      <c r="AB1097" s="2">
        <f t="shared" ca="1" si="614"/>
        <v>0</v>
      </c>
      <c r="AC1097" s="2" t="str">
        <f t="shared" ca="1" si="615"/>
        <v xml:space="preserve"> Current Quarter</v>
      </c>
      <c r="AD1097" s="2" t="str">
        <f t="shared" ca="1" si="616"/>
        <v xml:space="preserve"> Current Month</v>
      </c>
      <c r="AE1097" s="2" t="b">
        <f t="shared" ca="1" si="617"/>
        <v>0</v>
      </c>
      <c r="AF1097" s="2" t="b">
        <f t="shared" ca="1" si="618"/>
        <v>0</v>
      </c>
      <c r="AG1097" s="2" t="str">
        <f t="shared" si="619"/>
        <v>2018</v>
      </c>
      <c r="AH1097" s="2" t="str">
        <f t="shared" si="620"/>
        <v>4</v>
      </c>
      <c r="AI1097" t="str">
        <f t="shared" si="621"/>
        <v>12</v>
      </c>
      <c r="AJ1097" s="2" t="str">
        <f t="shared" si="622"/>
        <v>2018 Q4</v>
      </c>
    </row>
    <row r="1098" spans="1:36" x14ac:dyDescent="0.25">
      <c r="A1098" s="1">
        <v>43466</v>
      </c>
      <c r="B1098" s="2">
        <f t="shared" si="595"/>
        <v>2019</v>
      </c>
      <c r="C1098" s="2">
        <f t="shared" si="596"/>
        <v>1</v>
      </c>
      <c r="D1098" s="2">
        <f t="shared" si="597"/>
        <v>20191</v>
      </c>
      <c r="E1098">
        <f t="shared" si="598"/>
        <v>1</v>
      </c>
      <c r="F1098">
        <f t="shared" si="599"/>
        <v>201901</v>
      </c>
      <c r="G1098">
        <f t="shared" si="600"/>
        <v>1</v>
      </c>
      <c r="H1098">
        <f t="shared" si="601"/>
        <v>1</v>
      </c>
      <c r="I1098">
        <f t="shared" si="602"/>
        <v>1</v>
      </c>
      <c r="J1098">
        <f t="shared" si="603"/>
        <v>90</v>
      </c>
      <c r="K1098" s="1">
        <f t="shared" si="604"/>
        <v>43466</v>
      </c>
      <c r="L1098" s="1">
        <f t="shared" si="605"/>
        <v>43466</v>
      </c>
      <c r="M1098" s="1">
        <f t="shared" si="623"/>
        <v>43496</v>
      </c>
      <c r="N1098" s="1">
        <f t="shared" si="606"/>
        <v>43466</v>
      </c>
      <c r="O1098" s="1">
        <f t="shared" si="624"/>
        <v>43555</v>
      </c>
      <c r="P1098" s="2">
        <f t="shared" si="625"/>
        <v>37</v>
      </c>
      <c r="Q1098" s="2">
        <f t="shared" si="626"/>
        <v>13</v>
      </c>
      <c r="R1098" s="2">
        <f t="shared" ca="1" si="627"/>
        <v>2018</v>
      </c>
      <c r="S1098" s="2">
        <f t="shared" ca="1" si="628"/>
        <v>4</v>
      </c>
      <c r="T1098" s="2">
        <f t="shared" ca="1" si="629"/>
        <v>12</v>
      </c>
      <c r="U1098" s="2">
        <f t="shared" ca="1" si="607"/>
        <v>344</v>
      </c>
      <c r="V1098" s="2">
        <f t="shared" ca="1" si="608"/>
        <v>344</v>
      </c>
      <c r="W1098" s="2">
        <f t="shared" ca="1" si="609"/>
        <v>71</v>
      </c>
      <c r="X1098" s="2">
        <f t="shared" ca="1" si="610"/>
        <v>12</v>
      </c>
      <c r="Y1098" s="2">
        <f t="shared" ca="1" si="611"/>
        <v>36</v>
      </c>
      <c r="Z1098" s="2">
        <f t="shared" ca="1" si="612"/>
        <v>1</v>
      </c>
      <c r="AA1098" s="2">
        <f t="shared" ca="1" si="613"/>
        <v>1</v>
      </c>
      <c r="AB1098" s="2">
        <f t="shared" ca="1" si="614"/>
        <v>1</v>
      </c>
      <c r="AC1098" s="2" t="str">
        <f t="shared" ca="1" si="615"/>
        <v>2019 Q1</v>
      </c>
      <c r="AD1098" s="2" t="str">
        <f t="shared" ca="1" si="616"/>
        <v>2019 M01</v>
      </c>
      <c r="AE1098" s="2" t="b">
        <f t="shared" ca="1" si="617"/>
        <v>1</v>
      </c>
      <c r="AF1098" s="2" t="b">
        <f t="shared" ca="1" si="618"/>
        <v>1</v>
      </c>
      <c r="AG1098" s="2" t="str">
        <f t="shared" si="619"/>
        <v>2019</v>
      </c>
      <c r="AH1098" s="2" t="str">
        <f t="shared" si="620"/>
        <v>1</v>
      </c>
      <c r="AI1098" t="str">
        <f t="shared" si="621"/>
        <v>01</v>
      </c>
      <c r="AJ1098" s="2" t="str">
        <f t="shared" si="622"/>
        <v>2019 Q1</v>
      </c>
    </row>
    <row r="1099" spans="1:36" x14ac:dyDescent="0.25">
      <c r="A1099" s="1">
        <v>43467</v>
      </c>
      <c r="B1099" s="2">
        <f t="shared" si="595"/>
        <v>2019</v>
      </c>
      <c r="C1099" s="2">
        <f t="shared" si="596"/>
        <v>1</v>
      </c>
      <c r="D1099" s="2">
        <f t="shared" si="597"/>
        <v>20191</v>
      </c>
      <c r="E1099">
        <f t="shared" si="598"/>
        <v>1</v>
      </c>
      <c r="F1099">
        <f t="shared" si="599"/>
        <v>201901</v>
      </c>
      <c r="G1099">
        <f t="shared" si="600"/>
        <v>2</v>
      </c>
      <c r="H1099">
        <f t="shared" si="601"/>
        <v>2</v>
      </c>
      <c r="I1099">
        <f t="shared" si="602"/>
        <v>2</v>
      </c>
      <c r="J1099">
        <f t="shared" si="603"/>
        <v>89</v>
      </c>
      <c r="K1099" s="1">
        <f t="shared" si="604"/>
        <v>43467</v>
      </c>
      <c r="L1099" s="1">
        <f t="shared" si="605"/>
        <v>43466</v>
      </c>
      <c r="M1099" s="1">
        <f t="shared" si="623"/>
        <v>43496</v>
      </c>
      <c r="N1099" s="1">
        <f t="shared" si="606"/>
        <v>43466</v>
      </c>
      <c r="O1099" s="1">
        <f t="shared" si="624"/>
        <v>43555</v>
      </c>
      <c r="P1099" s="2">
        <f t="shared" si="625"/>
        <v>37</v>
      </c>
      <c r="Q1099" s="2">
        <f t="shared" si="626"/>
        <v>13</v>
      </c>
      <c r="R1099" s="2">
        <f t="shared" ca="1" si="627"/>
        <v>2018</v>
      </c>
      <c r="S1099" s="2">
        <f t="shared" ca="1" si="628"/>
        <v>4</v>
      </c>
      <c r="T1099" s="2">
        <f t="shared" ca="1" si="629"/>
        <v>12</v>
      </c>
      <c r="U1099" s="2">
        <f t="shared" ca="1" si="607"/>
        <v>344</v>
      </c>
      <c r="V1099" s="2">
        <f t="shared" ca="1" si="608"/>
        <v>344</v>
      </c>
      <c r="W1099" s="2">
        <f t="shared" ca="1" si="609"/>
        <v>71</v>
      </c>
      <c r="X1099" s="2">
        <f t="shared" ca="1" si="610"/>
        <v>12</v>
      </c>
      <c r="Y1099" s="2">
        <f t="shared" ca="1" si="611"/>
        <v>36</v>
      </c>
      <c r="Z1099" s="2">
        <f t="shared" ca="1" si="612"/>
        <v>1</v>
      </c>
      <c r="AA1099" s="2">
        <f t="shared" ca="1" si="613"/>
        <v>1</v>
      </c>
      <c r="AB1099" s="2">
        <f t="shared" ca="1" si="614"/>
        <v>1</v>
      </c>
      <c r="AC1099" s="2" t="str">
        <f t="shared" ca="1" si="615"/>
        <v>2019 Q1</v>
      </c>
      <c r="AD1099" s="2" t="str">
        <f t="shared" ca="1" si="616"/>
        <v>2019 M01</v>
      </c>
      <c r="AE1099" s="2" t="b">
        <f t="shared" ca="1" si="617"/>
        <v>1</v>
      </c>
      <c r="AF1099" s="2" t="b">
        <f t="shared" ca="1" si="618"/>
        <v>1</v>
      </c>
      <c r="AG1099" s="2" t="str">
        <f t="shared" si="619"/>
        <v>2019</v>
      </c>
      <c r="AH1099" s="2" t="str">
        <f t="shared" si="620"/>
        <v>1</v>
      </c>
      <c r="AI1099" t="str">
        <f t="shared" si="621"/>
        <v>01</v>
      </c>
      <c r="AJ1099" s="2" t="str">
        <f t="shared" si="622"/>
        <v>2019 Q1</v>
      </c>
    </row>
    <row r="1100" spans="1:36" x14ac:dyDescent="0.25">
      <c r="A1100" s="1">
        <v>43468</v>
      </c>
      <c r="B1100" s="2">
        <f t="shared" si="595"/>
        <v>2019</v>
      </c>
      <c r="C1100" s="2">
        <f t="shared" si="596"/>
        <v>1</v>
      </c>
      <c r="D1100" s="2">
        <f t="shared" si="597"/>
        <v>20191</v>
      </c>
      <c r="E1100">
        <f t="shared" si="598"/>
        <v>1</v>
      </c>
      <c r="F1100">
        <f t="shared" si="599"/>
        <v>201901</v>
      </c>
      <c r="G1100">
        <f t="shared" si="600"/>
        <v>3</v>
      </c>
      <c r="H1100">
        <f t="shared" si="601"/>
        <v>3</v>
      </c>
      <c r="I1100">
        <f t="shared" si="602"/>
        <v>3</v>
      </c>
      <c r="J1100">
        <f t="shared" si="603"/>
        <v>88</v>
      </c>
      <c r="K1100" s="1">
        <f t="shared" si="604"/>
        <v>43468</v>
      </c>
      <c r="L1100" s="1">
        <f t="shared" si="605"/>
        <v>43466</v>
      </c>
      <c r="M1100" s="1">
        <f t="shared" si="623"/>
        <v>43496</v>
      </c>
      <c r="N1100" s="1">
        <f t="shared" si="606"/>
        <v>43466</v>
      </c>
      <c r="O1100" s="1">
        <f t="shared" si="624"/>
        <v>43555</v>
      </c>
      <c r="P1100" s="2">
        <f t="shared" si="625"/>
        <v>37</v>
      </c>
      <c r="Q1100" s="2">
        <f t="shared" si="626"/>
        <v>13</v>
      </c>
      <c r="R1100" s="2">
        <f t="shared" ca="1" si="627"/>
        <v>2018</v>
      </c>
      <c r="S1100" s="2">
        <f t="shared" ca="1" si="628"/>
        <v>4</v>
      </c>
      <c r="T1100" s="2">
        <f t="shared" ca="1" si="629"/>
        <v>12</v>
      </c>
      <c r="U1100" s="2">
        <f t="shared" ca="1" si="607"/>
        <v>344</v>
      </c>
      <c r="V1100" s="2">
        <f t="shared" ca="1" si="608"/>
        <v>344</v>
      </c>
      <c r="W1100" s="2">
        <f t="shared" ca="1" si="609"/>
        <v>71</v>
      </c>
      <c r="X1100" s="2">
        <f t="shared" ca="1" si="610"/>
        <v>12</v>
      </c>
      <c r="Y1100" s="2">
        <f t="shared" ca="1" si="611"/>
        <v>36</v>
      </c>
      <c r="Z1100" s="2">
        <f t="shared" ca="1" si="612"/>
        <v>1</v>
      </c>
      <c r="AA1100" s="2">
        <f t="shared" ca="1" si="613"/>
        <v>1</v>
      </c>
      <c r="AB1100" s="2">
        <f t="shared" ca="1" si="614"/>
        <v>1</v>
      </c>
      <c r="AC1100" s="2" t="str">
        <f t="shared" ca="1" si="615"/>
        <v>2019 Q1</v>
      </c>
      <c r="AD1100" s="2" t="str">
        <f t="shared" ca="1" si="616"/>
        <v>2019 M01</v>
      </c>
      <c r="AE1100" s="2" t="b">
        <f t="shared" ca="1" si="617"/>
        <v>1</v>
      </c>
      <c r="AF1100" s="2" t="b">
        <f t="shared" ca="1" si="618"/>
        <v>1</v>
      </c>
      <c r="AG1100" s="2" t="str">
        <f t="shared" si="619"/>
        <v>2019</v>
      </c>
      <c r="AH1100" s="2" t="str">
        <f t="shared" si="620"/>
        <v>1</v>
      </c>
      <c r="AI1100" t="str">
        <f t="shared" si="621"/>
        <v>01</v>
      </c>
      <c r="AJ1100" s="2" t="str">
        <f t="shared" si="622"/>
        <v>2019 Q1</v>
      </c>
    </row>
    <row r="1101" spans="1:36" x14ac:dyDescent="0.25">
      <c r="A1101" s="1">
        <v>43469</v>
      </c>
      <c r="B1101" s="2">
        <f t="shared" si="595"/>
        <v>2019</v>
      </c>
      <c r="C1101" s="2">
        <f t="shared" si="596"/>
        <v>1</v>
      </c>
      <c r="D1101" s="2">
        <f t="shared" si="597"/>
        <v>20191</v>
      </c>
      <c r="E1101">
        <f t="shared" si="598"/>
        <v>1</v>
      </c>
      <c r="F1101">
        <f t="shared" si="599"/>
        <v>201901</v>
      </c>
      <c r="G1101">
        <f t="shared" si="600"/>
        <v>4</v>
      </c>
      <c r="H1101">
        <f t="shared" si="601"/>
        <v>4</v>
      </c>
      <c r="I1101">
        <f t="shared" si="602"/>
        <v>4</v>
      </c>
      <c r="J1101">
        <f t="shared" si="603"/>
        <v>87</v>
      </c>
      <c r="K1101" s="1">
        <f t="shared" si="604"/>
        <v>43469</v>
      </c>
      <c r="L1101" s="1">
        <f t="shared" si="605"/>
        <v>43466</v>
      </c>
      <c r="M1101" s="1">
        <f t="shared" si="623"/>
        <v>43496</v>
      </c>
      <c r="N1101" s="1">
        <f t="shared" si="606"/>
        <v>43466</v>
      </c>
      <c r="O1101" s="1">
        <f t="shared" si="624"/>
        <v>43555</v>
      </c>
      <c r="P1101" s="2">
        <f t="shared" si="625"/>
        <v>37</v>
      </c>
      <c r="Q1101" s="2">
        <f t="shared" si="626"/>
        <v>13</v>
      </c>
      <c r="R1101" s="2">
        <f t="shared" ca="1" si="627"/>
        <v>2018</v>
      </c>
      <c r="S1101" s="2">
        <f t="shared" ca="1" si="628"/>
        <v>4</v>
      </c>
      <c r="T1101" s="2">
        <f t="shared" ca="1" si="629"/>
        <v>12</v>
      </c>
      <c r="U1101" s="2">
        <f t="shared" ca="1" si="607"/>
        <v>344</v>
      </c>
      <c r="V1101" s="2">
        <f t="shared" ca="1" si="608"/>
        <v>344</v>
      </c>
      <c r="W1101" s="2">
        <f t="shared" ca="1" si="609"/>
        <v>71</v>
      </c>
      <c r="X1101" s="2">
        <f t="shared" ca="1" si="610"/>
        <v>12</v>
      </c>
      <c r="Y1101" s="2">
        <f t="shared" ca="1" si="611"/>
        <v>36</v>
      </c>
      <c r="Z1101" s="2">
        <f t="shared" ca="1" si="612"/>
        <v>1</v>
      </c>
      <c r="AA1101" s="2">
        <f t="shared" ca="1" si="613"/>
        <v>1</v>
      </c>
      <c r="AB1101" s="2">
        <f t="shared" ca="1" si="614"/>
        <v>1</v>
      </c>
      <c r="AC1101" s="2" t="str">
        <f t="shared" ca="1" si="615"/>
        <v>2019 Q1</v>
      </c>
      <c r="AD1101" s="2" t="str">
        <f t="shared" ca="1" si="616"/>
        <v>2019 M01</v>
      </c>
      <c r="AE1101" s="2" t="b">
        <f t="shared" ca="1" si="617"/>
        <v>1</v>
      </c>
      <c r="AF1101" s="2" t="b">
        <f t="shared" ca="1" si="618"/>
        <v>1</v>
      </c>
      <c r="AG1101" s="2" t="str">
        <f t="shared" si="619"/>
        <v>2019</v>
      </c>
      <c r="AH1101" s="2" t="str">
        <f t="shared" si="620"/>
        <v>1</v>
      </c>
      <c r="AI1101" t="str">
        <f t="shared" si="621"/>
        <v>01</v>
      </c>
      <c r="AJ1101" s="2" t="str">
        <f t="shared" si="622"/>
        <v>2019 Q1</v>
      </c>
    </row>
    <row r="1102" spans="1:36" x14ac:dyDescent="0.25">
      <c r="A1102" s="1">
        <v>43470</v>
      </c>
      <c r="B1102" s="2">
        <f t="shared" si="595"/>
        <v>2019</v>
      </c>
      <c r="C1102" s="2">
        <f t="shared" si="596"/>
        <v>1</v>
      </c>
      <c r="D1102" s="2">
        <f t="shared" si="597"/>
        <v>20191</v>
      </c>
      <c r="E1102">
        <f t="shared" si="598"/>
        <v>1</v>
      </c>
      <c r="F1102">
        <f t="shared" si="599"/>
        <v>201901</v>
      </c>
      <c r="G1102">
        <f t="shared" si="600"/>
        <v>5</v>
      </c>
      <c r="H1102">
        <f t="shared" si="601"/>
        <v>5</v>
      </c>
      <c r="I1102">
        <f t="shared" si="602"/>
        <v>5</v>
      </c>
      <c r="J1102">
        <f t="shared" si="603"/>
        <v>86</v>
      </c>
      <c r="K1102" s="1">
        <f t="shared" si="604"/>
        <v>43470</v>
      </c>
      <c r="L1102" s="1">
        <f t="shared" si="605"/>
        <v>43466</v>
      </c>
      <c r="M1102" s="1">
        <f t="shared" si="623"/>
        <v>43496</v>
      </c>
      <c r="N1102" s="1">
        <f t="shared" si="606"/>
        <v>43466</v>
      </c>
      <c r="O1102" s="1">
        <f t="shared" si="624"/>
        <v>43555</v>
      </c>
      <c r="P1102" s="2">
        <f t="shared" si="625"/>
        <v>37</v>
      </c>
      <c r="Q1102" s="2">
        <f t="shared" si="626"/>
        <v>13</v>
      </c>
      <c r="R1102" s="2">
        <f t="shared" ca="1" si="627"/>
        <v>2018</v>
      </c>
      <c r="S1102" s="2">
        <f t="shared" ca="1" si="628"/>
        <v>4</v>
      </c>
      <c r="T1102" s="2">
        <f t="shared" ca="1" si="629"/>
        <v>12</v>
      </c>
      <c r="U1102" s="2">
        <f t="shared" ca="1" si="607"/>
        <v>344</v>
      </c>
      <c r="V1102" s="2">
        <f t="shared" ca="1" si="608"/>
        <v>344</v>
      </c>
      <c r="W1102" s="2">
        <f t="shared" ca="1" si="609"/>
        <v>71</v>
      </c>
      <c r="X1102" s="2">
        <f t="shared" ca="1" si="610"/>
        <v>12</v>
      </c>
      <c r="Y1102" s="2">
        <f t="shared" ca="1" si="611"/>
        <v>36</v>
      </c>
      <c r="Z1102" s="2">
        <f t="shared" ca="1" si="612"/>
        <v>1</v>
      </c>
      <c r="AA1102" s="2">
        <f t="shared" ca="1" si="613"/>
        <v>1</v>
      </c>
      <c r="AB1102" s="2">
        <f t="shared" ca="1" si="614"/>
        <v>1</v>
      </c>
      <c r="AC1102" s="2" t="str">
        <f t="shared" ca="1" si="615"/>
        <v>2019 Q1</v>
      </c>
      <c r="AD1102" s="2" t="str">
        <f t="shared" ca="1" si="616"/>
        <v>2019 M01</v>
      </c>
      <c r="AE1102" s="2" t="b">
        <f t="shared" ca="1" si="617"/>
        <v>1</v>
      </c>
      <c r="AF1102" s="2" t="b">
        <f t="shared" ca="1" si="618"/>
        <v>1</v>
      </c>
      <c r="AG1102" s="2" t="str">
        <f t="shared" si="619"/>
        <v>2019</v>
      </c>
      <c r="AH1102" s="2" t="str">
        <f t="shared" si="620"/>
        <v>1</v>
      </c>
      <c r="AI1102" t="str">
        <f t="shared" si="621"/>
        <v>01</v>
      </c>
      <c r="AJ1102" s="2" t="str">
        <f t="shared" si="622"/>
        <v>2019 Q1</v>
      </c>
    </row>
    <row r="1103" spans="1:36" x14ac:dyDescent="0.25">
      <c r="A1103" s="1">
        <v>43471</v>
      </c>
      <c r="B1103" s="2">
        <f t="shared" si="595"/>
        <v>2019</v>
      </c>
      <c r="C1103" s="2">
        <f t="shared" si="596"/>
        <v>1</v>
      </c>
      <c r="D1103" s="2">
        <f t="shared" si="597"/>
        <v>20191</v>
      </c>
      <c r="E1103">
        <f t="shared" si="598"/>
        <v>1</v>
      </c>
      <c r="F1103">
        <f t="shared" si="599"/>
        <v>201901</v>
      </c>
      <c r="G1103">
        <f t="shared" si="600"/>
        <v>6</v>
      </c>
      <c r="H1103">
        <f t="shared" si="601"/>
        <v>6</v>
      </c>
      <c r="I1103">
        <f t="shared" si="602"/>
        <v>6</v>
      </c>
      <c r="J1103">
        <f t="shared" si="603"/>
        <v>85</v>
      </c>
      <c r="K1103" s="1">
        <f t="shared" si="604"/>
        <v>43471</v>
      </c>
      <c r="L1103" s="1">
        <f t="shared" si="605"/>
        <v>43466</v>
      </c>
      <c r="M1103" s="1">
        <f t="shared" si="623"/>
        <v>43496</v>
      </c>
      <c r="N1103" s="1">
        <f t="shared" si="606"/>
        <v>43466</v>
      </c>
      <c r="O1103" s="1">
        <f t="shared" si="624"/>
        <v>43555</v>
      </c>
      <c r="P1103" s="2">
        <f t="shared" si="625"/>
        <v>37</v>
      </c>
      <c r="Q1103" s="2">
        <f t="shared" si="626"/>
        <v>13</v>
      </c>
      <c r="R1103" s="2">
        <f t="shared" ca="1" si="627"/>
        <v>2018</v>
      </c>
      <c r="S1103" s="2">
        <f t="shared" ca="1" si="628"/>
        <v>4</v>
      </c>
      <c r="T1103" s="2">
        <f t="shared" ca="1" si="629"/>
        <v>12</v>
      </c>
      <c r="U1103" s="2">
        <f t="shared" ca="1" si="607"/>
        <v>344</v>
      </c>
      <c r="V1103" s="2">
        <f t="shared" ca="1" si="608"/>
        <v>344</v>
      </c>
      <c r="W1103" s="2">
        <f t="shared" ca="1" si="609"/>
        <v>71</v>
      </c>
      <c r="X1103" s="2">
        <f t="shared" ca="1" si="610"/>
        <v>12</v>
      </c>
      <c r="Y1103" s="2">
        <f t="shared" ca="1" si="611"/>
        <v>36</v>
      </c>
      <c r="Z1103" s="2">
        <f t="shared" ca="1" si="612"/>
        <v>1</v>
      </c>
      <c r="AA1103" s="2">
        <f t="shared" ca="1" si="613"/>
        <v>1</v>
      </c>
      <c r="AB1103" s="2">
        <f t="shared" ca="1" si="614"/>
        <v>1</v>
      </c>
      <c r="AC1103" s="2" t="str">
        <f t="shared" ca="1" si="615"/>
        <v>2019 Q1</v>
      </c>
      <c r="AD1103" s="2" t="str">
        <f t="shared" ca="1" si="616"/>
        <v>2019 M01</v>
      </c>
      <c r="AE1103" s="2" t="b">
        <f t="shared" ca="1" si="617"/>
        <v>1</v>
      </c>
      <c r="AF1103" s="2" t="b">
        <f t="shared" ca="1" si="618"/>
        <v>1</v>
      </c>
      <c r="AG1103" s="2" t="str">
        <f t="shared" si="619"/>
        <v>2019</v>
      </c>
      <c r="AH1103" s="2" t="str">
        <f t="shared" si="620"/>
        <v>1</v>
      </c>
      <c r="AI1103" t="str">
        <f t="shared" si="621"/>
        <v>01</v>
      </c>
      <c r="AJ1103" s="2" t="str">
        <f t="shared" si="622"/>
        <v>2019 Q1</v>
      </c>
    </row>
    <row r="1104" spans="1:36" x14ac:dyDescent="0.25">
      <c r="A1104" s="1">
        <v>43472</v>
      </c>
      <c r="B1104" s="2">
        <f t="shared" si="595"/>
        <v>2019</v>
      </c>
      <c r="C1104" s="2">
        <f t="shared" si="596"/>
        <v>1</v>
      </c>
      <c r="D1104" s="2">
        <f t="shared" si="597"/>
        <v>20191</v>
      </c>
      <c r="E1104">
        <f t="shared" si="598"/>
        <v>1</v>
      </c>
      <c r="F1104">
        <f t="shared" si="599"/>
        <v>201901</v>
      </c>
      <c r="G1104">
        <f t="shared" si="600"/>
        <v>7</v>
      </c>
      <c r="H1104">
        <f t="shared" si="601"/>
        <v>7</v>
      </c>
      <c r="I1104">
        <f t="shared" si="602"/>
        <v>7</v>
      </c>
      <c r="J1104">
        <f t="shared" si="603"/>
        <v>84</v>
      </c>
      <c r="K1104" s="1">
        <f t="shared" si="604"/>
        <v>43472</v>
      </c>
      <c r="L1104" s="1">
        <f t="shared" si="605"/>
        <v>43466</v>
      </c>
      <c r="M1104" s="1">
        <f t="shared" si="623"/>
        <v>43496</v>
      </c>
      <c r="N1104" s="1">
        <f t="shared" si="606"/>
        <v>43466</v>
      </c>
      <c r="O1104" s="1">
        <f t="shared" si="624"/>
        <v>43555</v>
      </c>
      <c r="P1104" s="2">
        <f t="shared" si="625"/>
        <v>37</v>
      </c>
      <c r="Q1104" s="2">
        <f t="shared" si="626"/>
        <v>13</v>
      </c>
      <c r="R1104" s="2">
        <f t="shared" ca="1" si="627"/>
        <v>2018</v>
      </c>
      <c r="S1104" s="2">
        <f t="shared" ca="1" si="628"/>
        <v>4</v>
      </c>
      <c r="T1104" s="2">
        <f t="shared" ca="1" si="629"/>
        <v>12</v>
      </c>
      <c r="U1104" s="2">
        <f t="shared" ca="1" si="607"/>
        <v>344</v>
      </c>
      <c r="V1104" s="2">
        <f t="shared" ca="1" si="608"/>
        <v>344</v>
      </c>
      <c r="W1104" s="2">
        <f t="shared" ca="1" si="609"/>
        <v>71</v>
      </c>
      <c r="X1104" s="2">
        <f t="shared" ca="1" si="610"/>
        <v>12</v>
      </c>
      <c r="Y1104" s="2">
        <f t="shared" ca="1" si="611"/>
        <v>36</v>
      </c>
      <c r="Z1104" s="2">
        <f t="shared" ca="1" si="612"/>
        <v>1</v>
      </c>
      <c r="AA1104" s="2">
        <f t="shared" ca="1" si="613"/>
        <v>1</v>
      </c>
      <c r="AB1104" s="2">
        <f t="shared" ca="1" si="614"/>
        <v>1</v>
      </c>
      <c r="AC1104" s="2" t="str">
        <f t="shared" ca="1" si="615"/>
        <v>2019 Q1</v>
      </c>
      <c r="AD1104" s="2" t="str">
        <f t="shared" ca="1" si="616"/>
        <v>2019 M01</v>
      </c>
      <c r="AE1104" s="2" t="b">
        <f t="shared" ca="1" si="617"/>
        <v>1</v>
      </c>
      <c r="AF1104" s="2" t="b">
        <f t="shared" ca="1" si="618"/>
        <v>1</v>
      </c>
      <c r="AG1104" s="2" t="str">
        <f t="shared" si="619"/>
        <v>2019</v>
      </c>
      <c r="AH1104" s="2" t="str">
        <f t="shared" si="620"/>
        <v>1</v>
      </c>
      <c r="AI1104" t="str">
        <f t="shared" si="621"/>
        <v>01</v>
      </c>
      <c r="AJ1104" s="2" t="str">
        <f t="shared" si="622"/>
        <v>2019 Q1</v>
      </c>
    </row>
    <row r="1105" spans="1:36" x14ac:dyDescent="0.25">
      <c r="A1105" s="1">
        <v>43473</v>
      </c>
      <c r="B1105" s="2">
        <f t="shared" si="595"/>
        <v>2019</v>
      </c>
      <c r="C1105" s="2">
        <f t="shared" si="596"/>
        <v>1</v>
      </c>
      <c r="D1105" s="2">
        <f t="shared" si="597"/>
        <v>20191</v>
      </c>
      <c r="E1105">
        <f t="shared" si="598"/>
        <v>1</v>
      </c>
      <c r="F1105">
        <f t="shared" si="599"/>
        <v>201901</v>
      </c>
      <c r="G1105">
        <f t="shared" si="600"/>
        <v>8</v>
      </c>
      <c r="H1105">
        <f t="shared" si="601"/>
        <v>8</v>
      </c>
      <c r="I1105">
        <f t="shared" si="602"/>
        <v>8</v>
      </c>
      <c r="J1105">
        <f t="shared" si="603"/>
        <v>83</v>
      </c>
      <c r="K1105" s="1">
        <f t="shared" si="604"/>
        <v>43473</v>
      </c>
      <c r="L1105" s="1">
        <f t="shared" si="605"/>
        <v>43466</v>
      </c>
      <c r="M1105" s="1">
        <f t="shared" si="623"/>
        <v>43496</v>
      </c>
      <c r="N1105" s="1">
        <f t="shared" si="606"/>
        <v>43466</v>
      </c>
      <c r="O1105" s="1">
        <f t="shared" si="624"/>
        <v>43555</v>
      </c>
      <c r="P1105" s="2">
        <f t="shared" si="625"/>
        <v>37</v>
      </c>
      <c r="Q1105" s="2">
        <f t="shared" si="626"/>
        <v>13</v>
      </c>
      <c r="R1105" s="2">
        <f t="shared" ca="1" si="627"/>
        <v>2018</v>
      </c>
      <c r="S1105" s="2">
        <f t="shared" ca="1" si="628"/>
        <v>4</v>
      </c>
      <c r="T1105" s="2">
        <f t="shared" ca="1" si="629"/>
        <v>12</v>
      </c>
      <c r="U1105" s="2">
        <f t="shared" ca="1" si="607"/>
        <v>344</v>
      </c>
      <c r="V1105" s="2">
        <f t="shared" ca="1" si="608"/>
        <v>344</v>
      </c>
      <c r="W1105" s="2">
        <f t="shared" ca="1" si="609"/>
        <v>71</v>
      </c>
      <c r="X1105" s="2">
        <f t="shared" ca="1" si="610"/>
        <v>12</v>
      </c>
      <c r="Y1105" s="2">
        <f t="shared" ca="1" si="611"/>
        <v>36</v>
      </c>
      <c r="Z1105" s="2">
        <f t="shared" ca="1" si="612"/>
        <v>1</v>
      </c>
      <c r="AA1105" s="2">
        <f t="shared" ca="1" si="613"/>
        <v>1</v>
      </c>
      <c r="AB1105" s="2">
        <f t="shared" ca="1" si="614"/>
        <v>1</v>
      </c>
      <c r="AC1105" s="2" t="str">
        <f t="shared" ca="1" si="615"/>
        <v>2019 Q1</v>
      </c>
      <c r="AD1105" s="2" t="str">
        <f t="shared" ca="1" si="616"/>
        <v>2019 M01</v>
      </c>
      <c r="AE1105" s="2" t="b">
        <f t="shared" ca="1" si="617"/>
        <v>1</v>
      </c>
      <c r="AF1105" s="2" t="b">
        <f t="shared" ca="1" si="618"/>
        <v>1</v>
      </c>
      <c r="AG1105" s="2" t="str">
        <f t="shared" si="619"/>
        <v>2019</v>
      </c>
      <c r="AH1105" s="2" t="str">
        <f t="shared" si="620"/>
        <v>1</v>
      </c>
      <c r="AI1105" t="str">
        <f t="shared" si="621"/>
        <v>01</v>
      </c>
      <c r="AJ1105" s="2" t="str">
        <f t="shared" si="622"/>
        <v>2019 Q1</v>
      </c>
    </row>
    <row r="1106" spans="1:36" x14ac:dyDescent="0.25">
      <c r="A1106" s="1">
        <v>43474</v>
      </c>
      <c r="B1106" s="2">
        <f t="shared" si="595"/>
        <v>2019</v>
      </c>
      <c r="C1106" s="2">
        <f t="shared" si="596"/>
        <v>1</v>
      </c>
      <c r="D1106" s="2">
        <f t="shared" si="597"/>
        <v>20191</v>
      </c>
      <c r="E1106">
        <f t="shared" si="598"/>
        <v>1</v>
      </c>
      <c r="F1106">
        <f t="shared" si="599"/>
        <v>201901</v>
      </c>
      <c r="G1106">
        <f t="shared" si="600"/>
        <v>9</v>
      </c>
      <c r="H1106">
        <f t="shared" si="601"/>
        <v>9</v>
      </c>
      <c r="I1106">
        <f t="shared" si="602"/>
        <v>9</v>
      </c>
      <c r="J1106">
        <f t="shared" si="603"/>
        <v>82</v>
      </c>
      <c r="K1106" s="1">
        <f t="shared" si="604"/>
        <v>43474</v>
      </c>
      <c r="L1106" s="1">
        <f t="shared" si="605"/>
        <v>43466</v>
      </c>
      <c r="M1106" s="1">
        <f t="shared" si="623"/>
        <v>43496</v>
      </c>
      <c r="N1106" s="1">
        <f t="shared" si="606"/>
        <v>43466</v>
      </c>
      <c r="O1106" s="1">
        <f t="shared" si="624"/>
        <v>43555</v>
      </c>
      <c r="P1106" s="2">
        <f t="shared" si="625"/>
        <v>37</v>
      </c>
      <c r="Q1106" s="2">
        <f t="shared" si="626"/>
        <v>13</v>
      </c>
      <c r="R1106" s="2">
        <f t="shared" ca="1" si="627"/>
        <v>2018</v>
      </c>
      <c r="S1106" s="2">
        <f t="shared" ca="1" si="628"/>
        <v>4</v>
      </c>
      <c r="T1106" s="2">
        <f t="shared" ca="1" si="629"/>
        <v>12</v>
      </c>
      <c r="U1106" s="2">
        <f t="shared" ca="1" si="607"/>
        <v>344</v>
      </c>
      <c r="V1106" s="2">
        <f t="shared" ca="1" si="608"/>
        <v>344</v>
      </c>
      <c r="W1106" s="2">
        <f t="shared" ca="1" si="609"/>
        <v>71</v>
      </c>
      <c r="X1106" s="2">
        <f t="shared" ca="1" si="610"/>
        <v>12</v>
      </c>
      <c r="Y1106" s="2">
        <f t="shared" ca="1" si="611"/>
        <v>36</v>
      </c>
      <c r="Z1106" s="2">
        <f t="shared" ca="1" si="612"/>
        <v>1</v>
      </c>
      <c r="AA1106" s="2">
        <f t="shared" ca="1" si="613"/>
        <v>1</v>
      </c>
      <c r="AB1106" s="2">
        <f t="shared" ca="1" si="614"/>
        <v>1</v>
      </c>
      <c r="AC1106" s="2" t="str">
        <f t="shared" ca="1" si="615"/>
        <v>2019 Q1</v>
      </c>
      <c r="AD1106" s="2" t="str">
        <f t="shared" ca="1" si="616"/>
        <v>2019 M01</v>
      </c>
      <c r="AE1106" s="2" t="b">
        <f t="shared" ca="1" si="617"/>
        <v>1</v>
      </c>
      <c r="AF1106" s="2" t="b">
        <f t="shared" ca="1" si="618"/>
        <v>1</v>
      </c>
      <c r="AG1106" s="2" t="str">
        <f t="shared" si="619"/>
        <v>2019</v>
      </c>
      <c r="AH1106" s="2" t="str">
        <f t="shared" si="620"/>
        <v>1</v>
      </c>
      <c r="AI1106" t="str">
        <f t="shared" si="621"/>
        <v>01</v>
      </c>
      <c r="AJ1106" s="2" t="str">
        <f t="shared" si="622"/>
        <v>2019 Q1</v>
      </c>
    </row>
    <row r="1107" spans="1:36" x14ac:dyDescent="0.25">
      <c r="A1107" s="1">
        <v>43475</v>
      </c>
      <c r="B1107" s="2">
        <f t="shared" si="595"/>
        <v>2019</v>
      </c>
      <c r="C1107" s="2">
        <f t="shared" si="596"/>
        <v>1</v>
      </c>
      <c r="D1107" s="2">
        <f t="shared" si="597"/>
        <v>20191</v>
      </c>
      <c r="E1107">
        <f t="shared" si="598"/>
        <v>1</v>
      </c>
      <c r="F1107">
        <f t="shared" si="599"/>
        <v>201901</v>
      </c>
      <c r="G1107">
        <f t="shared" si="600"/>
        <v>10</v>
      </c>
      <c r="H1107">
        <f t="shared" si="601"/>
        <v>10</v>
      </c>
      <c r="I1107">
        <f t="shared" si="602"/>
        <v>10</v>
      </c>
      <c r="J1107">
        <f t="shared" si="603"/>
        <v>81</v>
      </c>
      <c r="K1107" s="1">
        <f t="shared" si="604"/>
        <v>43475</v>
      </c>
      <c r="L1107" s="1">
        <f t="shared" si="605"/>
        <v>43466</v>
      </c>
      <c r="M1107" s="1">
        <f t="shared" si="623"/>
        <v>43496</v>
      </c>
      <c r="N1107" s="1">
        <f t="shared" si="606"/>
        <v>43466</v>
      </c>
      <c r="O1107" s="1">
        <f t="shared" si="624"/>
        <v>43555</v>
      </c>
      <c r="P1107" s="2">
        <f t="shared" si="625"/>
        <v>37</v>
      </c>
      <c r="Q1107" s="2">
        <f t="shared" si="626"/>
        <v>13</v>
      </c>
      <c r="R1107" s="2">
        <f t="shared" ca="1" si="627"/>
        <v>2018</v>
      </c>
      <c r="S1107" s="2">
        <f t="shared" ca="1" si="628"/>
        <v>4</v>
      </c>
      <c r="T1107" s="2">
        <f t="shared" ca="1" si="629"/>
        <v>12</v>
      </c>
      <c r="U1107" s="2">
        <f t="shared" ca="1" si="607"/>
        <v>344</v>
      </c>
      <c r="V1107" s="2">
        <f t="shared" ca="1" si="608"/>
        <v>344</v>
      </c>
      <c r="W1107" s="2">
        <f t="shared" ca="1" si="609"/>
        <v>71</v>
      </c>
      <c r="X1107" s="2">
        <f t="shared" ca="1" si="610"/>
        <v>12</v>
      </c>
      <c r="Y1107" s="2">
        <f t="shared" ca="1" si="611"/>
        <v>36</v>
      </c>
      <c r="Z1107" s="2">
        <f t="shared" ca="1" si="612"/>
        <v>1</v>
      </c>
      <c r="AA1107" s="2">
        <f t="shared" ca="1" si="613"/>
        <v>1</v>
      </c>
      <c r="AB1107" s="2">
        <f t="shared" ca="1" si="614"/>
        <v>1</v>
      </c>
      <c r="AC1107" s="2" t="str">
        <f t="shared" ca="1" si="615"/>
        <v>2019 Q1</v>
      </c>
      <c r="AD1107" s="2" t="str">
        <f t="shared" ca="1" si="616"/>
        <v>2019 M01</v>
      </c>
      <c r="AE1107" s="2" t="b">
        <f t="shared" ca="1" si="617"/>
        <v>1</v>
      </c>
      <c r="AF1107" s="2" t="b">
        <f t="shared" ca="1" si="618"/>
        <v>1</v>
      </c>
      <c r="AG1107" s="2" t="str">
        <f t="shared" si="619"/>
        <v>2019</v>
      </c>
      <c r="AH1107" s="2" t="str">
        <f t="shared" si="620"/>
        <v>1</v>
      </c>
      <c r="AI1107" t="str">
        <f t="shared" si="621"/>
        <v>01</v>
      </c>
      <c r="AJ1107" s="2" t="str">
        <f t="shared" si="622"/>
        <v>2019 Q1</v>
      </c>
    </row>
    <row r="1108" spans="1:36" x14ac:dyDescent="0.25">
      <c r="A1108" s="1">
        <v>43476</v>
      </c>
      <c r="B1108" s="2">
        <f t="shared" si="595"/>
        <v>2019</v>
      </c>
      <c r="C1108" s="2">
        <f t="shared" si="596"/>
        <v>1</v>
      </c>
      <c r="D1108" s="2">
        <f t="shared" si="597"/>
        <v>20191</v>
      </c>
      <c r="E1108">
        <f t="shared" si="598"/>
        <v>1</v>
      </c>
      <c r="F1108">
        <f t="shared" si="599"/>
        <v>201901</v>
      </c>
      <c r="G1108">
        <f t="shared" si="600"/>
        <v>11</v>
      </c>
      <c r="H1108">
        <f t="shared" si="601"/>
        <v>11</v>
      </c>
      <c r="I1108">
        <f t="shared" si="602"/>
        <v>11</v>
      </c>
      <c r="J1108">
        <f t="shared" si="603"/>
        <v>80</v>
      </c>
      <c r="K1108" s="1">
        <f t="shared" si="604"/>
        <v>43476</v>
      </c>
      <c r="L1108" s="1">
        <f t="shared" si="605"/>
        <v>43466</v>
      </c>
      <c r="M1108" s="1">
        <f t="shared" si="623"/>
        <v>43496</v>
      </c>
      <c r="N1108" s="1">
        <f t="shared" si="606"/>
        <v>43466</v>
      </c>
      <c r="O1108" s="1">
        <f t="shared" si="624"/>
        <v>43555</v>
      </c>
      <c r="P1108" s="2">
        <f t="shared" si="625"/>
        <v>37</v>
      </c>
      <c r="Q1108" s="2">
        <f t="shared" si="626"/>
        <v>13</v>
      </c>
      <c r="R1108" s="2">
        <f t="shared" ca="1" si="627"/>
        <v>2018</v>
      </c>
      <c r="S1108" s="2">
        <f t="shared" ca="1" si="628"/>
        <v>4</v>
      </c>
      <c r="T1108" s="2">
        <f t="shared" ca="1" si="629"/>
        <v>12</v>
      </c>
      <c r="U1108" s="2">
        <f t="shared" ca="1" si="607"/>
        <v>344</v>
      </c>
      <c r="V1108" s="2">
        <f t="shared" ca="1" si="608"/>
        <v>344</v>
      </c>
      <c r="W1108" s="2">
        <f t="shared" ca="1" si="609"/>
        <v>71</v>
      </c>
      <c r="X1108" s="2">
        <f t="shared" ca="1" si="610"/>
        <v>12</v>
      </c>
      <c r="Y1108" s="2">
        <f t="shared" ca="1" si="611"/>
        <v>36</v>
      </c>
      <c r="Z1108" s="2">
        <f t="shared" ca="1" si="612"/>
        <v>1</v>
      </c>
      <c r="AA1108" s="2">
        <f t="shared" ca="1" si="613"/>
        <v>1</v>
      </c>
      <c r="AB1108" s="2">
        <f t="shared" ca="1" si="614"/>
        <v>1</v>
      </c>
      <c r="AC1108" s="2" t="str">
        <f t="shared" ca="1" si="615"/>
        <v>2019 Q1</v>
      </c>
      <c r="AD1108" s="2" t="str">
        <f t="shared" ca="1" si="616"/>
        <v>2019 M01</v>
      </c>
      <c r="AE1108" s="2" t="b">
        <f t="shared" ca="1" si="617"/>
        <v>1</v>
      </c>
      <c r="AF1108" s="2" t="b">
        <f t="shared" ca="1" si="618"/>
        <v>1</v>
      </c>
      <c r="AG1108" s="2" t="str">
        <f t="shared" si="619"/>
        <v>2019</v>
      </c>
      <c r="AH1108" s="2" t="str">
        <f t="shared" si="620"/>
        <v>1</v>
      </c>
      <c r="AI1108" t="str">
        <f t="shared" si="621"/>
        <v>01</v>
      </c>
      <c r="AJ1108" s="2" t="str">
        <f t="shared" si="622"/>
        <v>2019 Q1</v>
      </c>
    </row>
    <row r="1109" spans="1:36" x14ac:dyDescent="0.25">
      <c r="A1109" s="1">
        <v>43477</v>
      </c>
      <c r="B1109" s="2">
        <f t="shared" si="595"/>
        <v>2019</v>
      </c>
      <c r="C1109" s="2">
        <f t="shared" si="596"/>
        <v>1</v>
      </c>
      <c r="D1109" s="2">
        <f t="shared" si="597"/>
        <v>20191</v>
      </c>
      <c r="E1109">
        <f t="shared" si="598"/>
        <v>1</v>
      </c>
      <c r="F1109">
        <f t="shared" si="599"/>
        <v>201901</v>
      </c>
      <c r="G1109">
        <f t="shared" si="600"/>
        <v>12</v>
      </c>
      <c r="H1109">
        <f t="shared" si="601"/>
        <v>12</v>
      </c>
      <c r="I1109">
        <f t="shared" si="602"/>
        <v>12</v>
      </c>
      <c r="J1109">
        <f t="shared" si="603"/>
        <v>79</v>
      </c>
      <c r="K1109" s="1">
        <f t="shared" si="604"/>
        <v>43477</v>
      </c>
      <c r="L1109" s="1">
        <f t="shared" si="605"/>
        <v>43466</v>
      </c>
      <c r="M1109" s="1">
        <f t="shared" si="623"/>
        <v>43496</v>
      </c>
      <c r="N1109" s="1">
        <f t="shared" si="606"/>
        <v>43466</v>
      </c>
      <c r="O1109" s="1">
        <f t="shared" si="624"/>
        <v>43555</v>
      </c>
      <c r="P1109" s="2">
        <f t="shared" si="625"/>
        <v>37</v>
      </c>
      <c r="Q1109" s="2">
        <f t="shared" si="626"/>
        <v>13</v>
      </c>
      <c r="R1109" s="2">
        <f t="shared" ca="1" si="627"/>
        <v>2018</v>
      </c>
      <c r="S1109" s="2">
        <f t="shared" ca="1" si="628"/>
        <v>4</v>
      </c>
      <c r="T1109" s="2">
        <f t="shared" ca="1" si="629"/>
        <v>12</v>
      </c>
      <c r="U1109" s="2">
        <f t="shared" ca="1" si="607"/>
        <v>344</v>
      </c>
      <c r="V1109" s="2">
        <f t="shared" ca="1" si="608"/>
        <v>344</v>
      </c>
      <c r="W1109" s="2">
        <f t="shared" ca="1" si="609"/>
        <v>71</v>
      </c>
      <c r="X1109" s="2">
        <f t="shared" ca="1" si="610"/>
        <v>12</v>
      </c>
      <c r="Y1109" s="2">
        <f t="shared" ca="1" si="611"/>
        <v>36</v>
      </c>
      <c r="Z1109" s="2">
        <f t="shared" ca="1" si="612"/>
        <v>1</v>
      </c>
      <c r="AA1109" s="2">
        <f t="shared" ca="1" si="613"/>
        <v>1</v>
      </c>
      <c r="AB1109" s="2">
        <f t="shared" ca="1" si="614"/>
        <v>1</v>
      </c>
      <c r="AC1109" s="2" t="str">
        <f t="shared" ca="1" si="615"/>
        <v>2019 Q1</v>
      </c>
      <c r="AD1109" s="2" t="str">
        <f t="shared" ca="1" si="616"/>
        <v>2019 M01</v>
      </c>
      <c r="AE1109" s="2" t="b">
        <f t="shared" ca="1" si="617"/>
        <v>1</v>
      </c>
      <c r="AF1109" s="2" t="b">
        <f t="shared" ca="1" si="618"/>
        <v>1</v>
      </c>
      <c r="AG1109" s="2" t="str">
        <f t="shared" si="619"/>
        <v>2019</v>
      </c>
      <c r="AH1109" s="2" t="str">
        <f t="shared" si="620"/>
        <v>1</v>
      </c>
      <c r="AI1109" t="str">
        <f t="shared" si="621"/>
        <v>01</v>
      </c>
      <c r="AJ1109" s="2" t="str">
        <f t="shared" si="622"/>
        <v>2019 Q1</v>
      </c>
    </row>
    <row r="1110" spans="1:36" x14ac:dyDescent="0.25">
      <c r="A1110" s="1">
        <v>43478</v>
      </c>
      <c r="B1110" s="2">
        <f t="shared" si="595"/>
        <v>2019</v>
      </c>
      <c r="C1110" s="2">
        <f t="shared" si="596"/>
        <v>1</v>
      </c>
      <c r="D1110" s="2">
        <f t="shared" si="597"/>
        <v>20191</v>
      </c>
      <c r="E1110">
        <f t="shared" si="598"/>
        <v>1</v>
      </c>
      <c r="F1110">
        <f t="shared" si="599"/>
        <v>201901</v>
      </c>
      <c r="G1110">
        <f t="shared" si="600"/>
        <v>13</v>
      </c>
      <c r="H1110">
        <f t="shared" si="601"/>
        <v>13</v>
      </c>
      <c r="I1110">
        <f t="shared" si="602"/>
        <v>13</v>
      </c>
      <c r="J1110">
        <f t="shared" si="603"/>
        <v>78</v>
      </c>
      <c r="K1110" s="1">
        <f t="shared" si="604"/>
        <v>43478</v>
      </c>
      <c r="L1110" s="1">
        <f t="shared" si="605"/>
        <v>43466</v>
      </c>
      <c r="M1110" s="1">
        <f t="shared" si="623"/>
        <v>43496</v>
      </c>
      <c r="N1110" s="1">
        <f t="shared" si="606"/>
        <v>43466</v>
      </c>
      <c r="O1110" s="1">
        <f t="shared" si="624"/>
        <v>43555</v>
      </c>
      <c r="P1110" s="2">
        <f t="shared" si="625"/>
        <v>37</v>
      </c>
      <c r="Q1110" s="2">
        <f t="shared" si="626"/>
        <v>13</v>
      </c>
      <c r="R1110" s="2">
        <f t="shared" ca="1" si="627"/>
        <v>2018</v>
      </c>
      <c r="S1110" s="2">
        <f t="shared" ca="1" si="628"/>
        <v>4</v>
      </c>
      <c r="T1110" s="2">
        <f t="shared" ca="1" si="629"/>
        <v>12</v>
      </c>
      <c r="U1110" s="2">
        <f t="shared" ca="1" si="607"/>
        <v>344</v>
      </c>
      <c r="V1110" s="2">
        <f t="shared" ca="1" si="608"/>
        <v>344</v>
      </c>
      <c r="W1110" s="2">
        <f t="shared" ca="1" si="609"/>
        <v>71</v>
      </c>
      <c r="X1110" s="2">
        <f t="shared" ca="1" si="610"/>
        <v>12</v>
      </c>
      <c r="Y1110" s="2">
        <f t="shared" ca="1" si="611"/>
        <v>36</v>
      </c>
      <c r="Z1110" s="2">
        <f t="shared" ca="1" si="612"/>
        <v>1</v>
      </c>
      <c r="AA1110" s="2">
        <f t="shared" ca="1" si="613"/>
        <v>1</v>
      </c>
      <c r="AB1110" s="2">
        <f t="shared" ca="1" si="614"/>
        <v>1</v>
      </c>
      <c r="AC1110" s="2" t="str">
        <f t="shared" ca="1" si="615"/>
        <v>2019 Q1</v>
      </c>
      <c r="AD1110" s="2" t="str">
        <f t="shared" ca="1" si="616"/>
        <v>2019 M01</v>
      </c>
      <c r="AE1110" s="2" t="b">
        <f t="shared" ca="1" si="617"/>
        <v>1</v>
      </c>
      <c r="AF1110" s="2" t="b">
        <f t="shared" ca="1" si="618"/>
        <v>1</v>
      </c>
      <c r="AG1110" s="2" t="str">
        <f t="shared" si="619"/>
        <v>2019</v>
      </c>
      <c r="AH1110" s="2" t="str">
        <f t="shared" si="620"/>
        <v>1</v>
      </c>
      <c r="AI1110" t="str">
        <f t="shared" si="621"/>
        <v>01</v>
      </c>
      <c r="AJ1110" s="2" t="str">
        <f t="shared" si="622"/>
        <v>2019 Q1</v>
      </c>
    </row>
    <row r="1111" spans="1:36" x14ac:dyDescent="0.25">
      <c r="A1111" s="1">
        <v>43479</v>
      </c>
      <c r="B1111" s="2">
        <f t="shared" si="595"/>
        <v>2019</v>
      </c>
      <c r="C1111" s="2">
        <f t="shared" si="596"/>
        <v>1</v>
      </c>
      <c r="D1111" s="2">
        <f t="shared" si="597"/>
        <v>20191</v>
      </c>
      <c r="E1111">
        <f t="shared" si="598"/>
        <v>1</v>
      </c>
      <c r="F1111">
        <f t="shared" si="599"/>
        <v>201901</v>
      </c>
      <c r="G1111">
        <f t="shared" si="600"/>
        <v>14</v>
      </c>
      <c r="H1111">
        <f t="shared" si="601"/>
        <v>14</v>
      </c>
      <c r="I1111">
        <f t="shared" si="602"/>
        <v>14</v>
      </c>
      <c r="J1111">
        <f t="shared" si="603"/>
        <v>77</v>
      </c>
      <c r="K1111" s="1">
        <f t="shared" si="604"/>
        <v>43479</v>
      </c>
      <c r="L1111" s="1">
        <f t="shared" si="605"/>
        <v>43466</v>
      </c>
      <c r="M1111" s="1">
        <f t="shared" si="623"/>
        <v>43496</v>
      </c>
      <c r="N1111" s="1">
        <f t="shared" si="606"/>
        <v>43466</v>
      </c>
      <c r="O1111" s="1">
        <f t="shared" si="624"/>
        <v>43555</v>
      </c>
      <c r="P1111" s="2">
        <f t="shared" si="625"/>
        <v>37</v>
      </c>
      <c r="Q1111" s="2">
        <f t="shared" si="626"/>
        <v>13</v>
      </c>
      <c r="R1111" s="2">
        <f t="shared" ca="1" si="627"/>
        <v>2018</v>
      </c>
      <c r="S1111" s="2">
        <f t="shared" ca="1" si="628"/>
        <v>4</v>
      </c>
      <c r="T1111" s="2">
        <f t="shared" ca="1" si="629"/>
        <v>12</v>
      </c>
      <c r="U1111" s="2">
        <f t="shared" ca="1" si="607"/>
        <v>344</v>
      </c>
      <c r="V1111" s="2">
        <f t="shared" ca="1" si="608"/>
        <v>344</v>
      </c>
      <c r="W1111" s="2">
        <f t="shared" ca="1" si="609"/>
        <v>71</v>
      </c>
      <c r="X1111" s="2">
        <f t="shared" ca="1" si="610"/>
        <v>12</v>
      </c>
      <c r="Y1111" s="2">
        <f t="shared" ca="1" si="611"/>
        <v>36</v>
      </c>
      <c r="Z1111" s="2">
        <f t="shared" ca="1" si="612"/>
        <v>1</v>
      </c>
      <c r="AA1111" s="2">
        <f t="shared" ca="1" si="613"/>
        <v>1</v>
      </c>
      <c r="AB1111" s="2">
        <f t="shared" ca="1" si="614"/>
        <v>1</v>
      </c>
      <c r="AC1111" s="2" t="str">
        <f t="shared" ca="1" si="615"/>
        <v>2019 Q1</v>
      </c>
      <c r="AD1111" s="2" t="str">
        <f t="shared" ca="1" si="616"/>
        <v>2019 M01</v>
      </c>
      <c r="AE1111" s="2" t="b">
        <f t="shared" ca="1" si="617"/>
        <v>1</v>
      </c>
      <c r="AF1111" s="2" t="b">
        <f t="shared" ca="1" si="618"/>
        <v>1</v>
      </c>
      <c r="AG1111" s="2" t="str">
        <f t="shared" si="619"/>
        <v>2019</v>
      </c>
      <c r="AH1111" s="2" t="str">
        <f t="shared" si="620"/>
        <v>1</v>
      </c>
      <c r="AI1111" t="str">
        <f t="shared" si="621"/>
        <v>01</v>
      </c>
      <c r="AJ1111" s="2" t="str">
        <f t="shared" si="622"/>
        <v>2019 Q1</v>
      </c>
    </row>
    <row r="1112" spans="1:36" x14ac:dyDescent="0.25">
      <c r="A1112" s="1">
        <v>43480</v>
      </c>
      <c r="B1112" s="2">
        <f t="shared" si="595"/>
        <v>2019</v>
      </c>
      <c r="C1112" s="2">
        <f t="shared" si="596"/>
        <v>1</v>
      </c>
      <c r="D1112" s="2">
        <f t="shared" si="597"/>
        <v>20191</v>
      </c>
      <c r="E1112">
        <f t="shared" si="598"/>
        <v>1</v>
      </c>
      <c r="F1112">
        <f t="shared" si="599"/>
        <v>201901</v>
      </c>
      <c r="G1112">
        <f t="shared" si="600"/>
        <v>15</v>
      </c>
      <c r="H1112">
        <f t="shared" si="601"/>
        <v>15</v>
      </c>
      <c r="I1112">
        <f t="shared" si="602"/>
        <v>15</v>
      </c>
      <c r="J1112">
        <f t="shared" si="603"/>
        <v>76</v>
      </c>
      <c r="K1112" s="1">
        <f t="shared" si="604"/>
        <v>43480</v>
      </c>
      <c r="L1112" s="1">
        <f t="shared" si="605"/>
        <v>43466</v>
      </c>
      <c r="M1112" s="1">
        <f t="shared" si="623"/>
        <v>43496</v>
      </c>
      <c r="N1112" s="1">
        <f t="shared" si="606"/>
        <v>43466</v>
      </c>
      <c r="O1112" s="1">
        <f t="shared" si="624"/>
        <v>43555</v>
      </c>
      <c r="P1112" s="2">
        <f t="shared" si="625"/>
        <v>37</v>
      </c>
      <c r="Q1112" s="2">
        <f t="shared" si="626"/>
        <v>13</v>
      </c>
      <c r="R1112" s="2">
        <f t="shared" ca="1" si="627"/>
        <v>2018</v>
      </c>
      <c r="S1112" s="2">
        <f t="shared" ca="1" si="628"/>
        <v>4</v>
      </c>
      <c r="T1112" s="2">
        <f t="shared" ca="1" si="629"/>
        <v>12</v>
      </c>
      <c r="U1112" s="2">
        <f t="shared" ca="1" si="607"/>
        <v>344</v>
      </c>
      <c r="V1112" s="2">
        <f t="shared" ca="1" si="608"/>
        <v>344</v>
      </c>
      <c r="W1112" s="2">
        <f t="shared" ca="1" si="609"/>
        <v>71</v>
      </c>
      <c r="X1112" s="2">
        <f t="shared" ca="1" si="610"/>
        <v>12</v>
      </c>
      <c r="Y1112" s="2">
        <f t="shared" ca="1" si="611"/>
        <v>36</v>
      </c>
      <c r="Z1112" s="2">
        <f t="shared" ca="1" si="612"/>
        <v>1</v>
      </c>
      <c r="AA1112" s="2">
        <f t="shared" ca="1" si="613"/>
        <v>1</v>
      </c>
      <c r="AB1112" s="2">
        <f t="shared" ca="1" si="614"/>
        <v>1</v>
      </c>
      <c r="AC1112" s="2" t="str">
        <f t="shared" ca="1" si="615"/>
        <v>2019 Q1</v>
      </c>
      <c r="AD1112" s="2" t="str">
        <f t="shared" ca="1" si="616"/>
        <v>2019 M01</v>
      </c>
      <c r="AE1112" s="2" t="b">
        <f t="shared" ca="1" si="617"/>
        <v>1</v>
      </c>
      <c r="AF1112" s="2" t="b">
        <f t="shared" ca="1" si="618"/>
        <v>1</v>
      </c>
      <c r="AG1112" s="2" t="str">
        <f t="shared" si="619"/>
        <v>2019</v>
      </c>
      <c r="AH1112" s="2" t="str">
        <f t="shared" si="620"/>
        <v>1</v>
      </c>
      <c r="AI1112" t="str">
        <f t="shared" si="621"/>
        <v>01</v>
      </c>
      <c r="AJ1112" s="2" t="str">
        <f t="shared" si="622"/>
        <v>2019 Q1</v>
      </c>
    </row>
    <row r="1113" spans="1:36" x14ac:dyDescent="0.25">
      <c r="A1113" s="1">
        <v>43481</v>
      </c>
      <c r="B1113" s="2">
        <f t="shared" si="595"/>
        <v>2019</v>
      </c>
      <c r="C1113" s="2">
        <f t="shared" si="596"/>
        <v>1</v>
      </c>
      <c r="D1113" s="2">
        <f t="shared" si="597"/>
        <v>20191</v>
      </c>
      <c r="E1113">
        <f t="shared" si="598"/>
        <v>1</v>
      </c>
      <c r="F1113">
        <f t="shared" si="599"/>
        <v>201901</v>
      </c>
      <c r="G1113">
        <f t="shared" si="600"/>
        <v>16</v>
      </c>
      <c r="H1113">
        <f t="shared" si="601"/>
        <v>16</v>
      </c>
      <c r="I1113">
        <f t="shared" si="602"/>
        <v>16</v>
      </c>
      <c r="J1113">
        <f t="shared" si="603"/>
        <v>75</v>
      </c>
      <c r="K1113" s="1">
        <f t="shared" si="604"/>
        <v>43481</v>
      </c>
      <c r="L1113" s="1">
        <f t="shared" si="605"/>
        <v>43466</v>
      </c>
      <c r="M1113" s="1">
        <f t="shared" si="623"/>
        <v>43496</v>
      </c>
      <c r="N1113" s="1">
        <f t="shared" si="606"/>
        <v>43466</v>
      </c>
      <c r="O1113" s="1">
        <f t="shared" si="624"/>
        <v>43555</v>
      </c>
      <c r="P1113" s="2">
        <f t="shared" si="625"/>
        <v>37</v>
      </c>
      <c r="Q1113" s="2">
        <f t="shared" si="626"/>
        <v>13</v>
      </c>
      <c r="R1113" s="2">
        <f t="shared" ca="1" si="627"/>
        <v>2018</v>
      </c>
      <c r="S1113" s="2">
        <f t="shared" ca="1" si="628"/>
        <v>4</v>
      </c>
      <c r="T1113" s="2">
        <f t="shared" ca="1" si="629"/>
        <v>12</v>
      </c>
      <c r="U1113" s="2">
        <f t="shared" ca="1" si="607"/>
        <v>344</v>
      </c>
      <c r="V1113" s="2">
        <f t="shared" ca="1" si="608"/>
        <v>344</v>
      </c>
      <c r="W1113" s="2">
        <f t="shared" ca="1" si="609"/>
        <v>71</v>
      </c>
      <c r="X1113" s="2">
        <f t="shared" ca="1" si="610"/>
        <v>12</v>
      </c>
      <c r="Y1113" s="2">
        <f t="shared" ca="1" si="611"/>
        <v>36</v>
      </c>
      <c r="Z1113" s="2">
        <f t="shared" ca="1" si="612"/>
        <v>1</v>
      </c>
      <c r="AA1113" s="2">
        <f t="shared" ca="1" si="613"/>
        <v>1</v>
      </c>
      <c r="AB1113" s="2">
        <f t="shared" ca="1" si="614"/>
        <v>1</v>
      </c>
      <c r="AC1113" s="2" t="str">
        <f t="shared" ca="1" si="615"/>
        <v>2019 Q1</v>
      </c>
      <c r="AD1113" s="2" t="str">
        <f t="shared" ca="1" si="616"/>
        <v>2019 M01</v>
      </c>
      <c r="AE1113" s="2" t="b">
        <f t="shared" ca="1" si="617"/>
        <v>1</v>
      </c>
      <c r="AF1113" s="2" t="b">
        <f t="shared" ca="1" si="618"/>
        <v>1</v>
      </c>
      <c r="AG1113" s="2" t="str">
        <f t="shared" si="619"/>
        <v>2019</v>
      </c>
      <c r="AH1113" s="2" t="str">
        <f t="shared" si="620"/>
        <v>1</v>
      </c>
      <c r="AI1113" t="str">
        <f t="shared" si="621"/>
        <v>01</v>
      </c>
      <c r="AJ1113" s="2" t="str">
        <f t="shared" si="622"/>
        <v>2019 Q1</v>
      </c>
    </row>
    <row r="1114" spans="1:36" x14ac:dyDescent="0.25">
      <c r="A1114" s="1">
        <v>43482</v>
      </c>
      <c r="B1114" s="2">
        <f t="shared" si="595"/>
        <v>2019</v>
      </c>
      <c r="C1114" s="2">
        <f t="shared" si="596"/>
        <v>1</v>
      </c>
      <c r="D1114" s="2">
        <f t="shared" si="597"/>
        <v>20191</v>
      </c>
      <c r="E1114">
        <f t="shared" si="598"/>
        <v>1</v>
      </c>
      <c r="F1114">
        <f t="shared" si="599"/>
        <v>201901</v>
      </c>
      <c r="G1114">
        <f t="shared" si="600"/>
        <v>17</v>
      </c>
      <c r="H1114">
        <f t="shared" si="601"/>
        <v>17</v>
      </c>
      <c r="I1114">
        <f t="shared" si="602"/>
        <v>17</v>
      </c>
      <c r="J1114">
        <f t="shared" si="603"/>
        <v>74</v>
      </c>
      <c r="K1114" s="1">
        <f t="shared" si="604"/>
        <v>43482</v>
      </c>
      <c r="L1114" s="1">
        <f t="shared" si="605"/>
        <v>43466</v>
      </c>
      <c r="M1114" s="1">
        <f t="shared" si="623"/>
        <v>43496</v>
      </c>
      <c r="N1114" s="1">
        <f t="shared" si="606"/>
        <v>43466</v>
      </c>
      <c r="O1114" s="1">
        <f t="shared" si="624"/>
        <v>43555</v>
      </c>
      <c r="P1114" s="2">
        <f t="shared" si="625"/>
        <v>37</v>
      </c>
      <c r="Q1114" s="2">
        <f t="shared" si="626"/>
        <v>13</v>
      </c>
      <c r="R1114" s="2">
        <f t="shared" ca="1" si="627"/>
        <v>2018</v>
      </c>
      <c r="S1114" s="2">
        <f t="shared" ca="1" si="628"/>
        <v>4</v>
      </c>
      <c r="T1114" s="2">
        <f t="shared" ca="1" si="629"/>
        <v>12</v>
      </c>
      <c r="U1114" s="2">
        <f t="shared" ca="1" si="607"/>
        <v>344</v>
      </c>
      <c r="V1114" s="2">
        <f t="shared" ca="1" si="608"/>
        <v>344</v>
      </c>
      <c r="W1114" s="2">
        <f t="shared" ca="1" si="609"/>
        <v>71</v>
      </c>
      <c r="X1114" s="2">
        <f t="shared" ca="1" si="610"/>
        <v>12</v>
      </c>
      <c r="Y1114" s="2">
        <f t="shared" ca="1" si="611"/>
        <v>36</v>
      </c>
      <c r="Z1114" s="2">
        <f t="shared" ca="1" si="612"/>
        <v>1</v>
      </c>
      <c r="AA1114" s="2">
        <f t="shared" ca="1" si="613"/>
        <v>1</v>
      </c>
      <c r="AB1114" s="2">
        <f t="shared" ca="1" si="614"/>
        <v>1</v>
      </c>
      <c r="AC1114" s="2" t="str">
        <f t="shared" ca="1" si="615"/>
        <v>2019 Q1</v>
      </c>
      <c r="AD1114" s="2" t="str">
        <f t="shared" ca="1" si="616"/>
        <v>2019 M01</v>
      </c>
      <c r="AE1114" s="2" t="b">
        <f t="shared" ca="1" si="617"/>
        <v>1</v>
      </c>
      <c r="AF1114" s="2" t="b">
        <f t="shared" ca="1" si="618"/>
        <v>1</v>
      </c>
      <c r="AG1114" s="2" t="str">
        <f t="shared" si="619"/>
        <v>2019</v>
      </c>
      <c r="AH1114" s="2" t="str">
        <f t="shared" si="620"/>
        <v>1</v>
      </c>
      <c r="AI1114" t="str">
        <f t="shared" si="621"/>
        <v>01</v>
      </c>
      <c r="AJ1114" s="2" t="str">
        <f t="shared" si="622"/>
        <v>2019 Q1</v>
      </c>
    </row>
    <row r="1115" spans="1:36" x14ac:dyDescent="0.25">
      <c r="A1115" s="1">
        <v>43483</v>
      </c>
      <c r="B1115" s="2">
        <f t="shared" si="595"/>
        <v>2019</v>
      </c>
      <c r="C1115" s="2">
        <f t="shared" si="596"/>
        <v>1</v>
      </c>
      <c r="D1115" s="2">
        <f t="shared" si="597"/>
        <v>20191</v>
      </c>
      <c r="E1115">
        <f t="shared" si="598"/>
        <v>1</v>
      </c>
      <c r="F1115">
        <f t="shared" si="599"/>
        <v>201901</v>
      </c>
      <c r="G1115">
        <f t="shared" si="600"/>
        <v>18</v>
      </c>
      <c r="H1115">
        <f t="shared" si="601"/>
        <v>18</v>
      </c>
      <c r="I1115">
        <f t="shared" si="602"/>
        <v>18</v>
      </c>
      <c r="J1115">
        <f t="shared" si="603"/>
        <v>73</v>
      </c>
      <c r="K1115" s="1">
        <f t="shared" si="604"/>
        <v>43483</v>
      </c>
      <c r="L1115" s="1">
        <f t="shared" si="605"/>
        <v>43466</v>
      </c>
      <c r="M1115" s="1">
        <f t="shared" si="623"/>
        <v>43496</v>
      </c>
      <c r="N1115" s="1">
        <f t="shared" si="606"/>
        <v>43466</v>
      </c>
      <c r="O1115" s="1">
        <f t="shared" si="624"/>
        <v>43555</v>
      </c>
      <c r="P1115" s="2">
        <f t="shared" si="625"/>
        <v>37</v>
      </c>
      <c r="Q1115" s="2">
        <f t="shared" si="626"/>
        <v>13</v>
      </c>
      <c r="R1115" s="2">
        <f t="shared" ca="1" si="627"/>
        <v>2018</v>
      </c>
      <c r="S1115" s="2">
        <f t="shared" ca="1" si="628"/>
        <v>4</v>
      </c>
      <c r="T1115" s="2">
        <f t="shared" ca="1" si="629"/>
        <v>12</v>
      </c>
      <c r="U1115" s="2">
        <f t="shared" ca="1" si="607"/>
        <v>344</v>
      </c>
      <c r="V1115" s="2">
        <f t="shared" ca="1" si="608"/>
        <v>344</v>
      </c>
      <c r="W1115" s="2">
        <f t="shared" ca="1" si="609"/>
        <v>71</v>
      </c>
      <c r="X1115" s="2">
        <f t="shared" ca="1" si="610"/>
        <v>12</v>
      </c>
      <c r="Y1115" s="2">
        <f t="shared" ca="1" si="611"/>
        <v>36</v>
      </c>
      <c r="Z1115" s="2">
        <f t="shared" ca="1" si="612"/>
        <v>1</v>
      </c>
      <c r="AA1115" s="2">
        <f t="shared" ca="1" si="613"/>
        <v>1</v>
      </c>
      <c r="AB1115" s="2">
        <f t="shared" ca="1" si="614"/>
        <v>1</v>
      </c>
      <c r="AC1115" s="2" t="str">
        <f t="shared" ca="1" si="615"/>
        <v>2019 Q1</v>
      </c>
      <c r="AD1115" s="2" t="str">
        <f t="shared" ca="1" si="616"/>
        <v>2019 M01</v>
      </c>
      <c r="AE1115" s="2" t="b">
        <f t="shared" ca="1" si="617"/>
        <v>1</v>
      </c>
      <c r="AF1115" s="2" t="b">
        <f t="shared" ca="1" si="618"/>
        <v>1</v>
      </c>
      <c r="AG1115" s="2" t="str">
        <f t="shared" si="619"/>
        <v>2019</v>
      </c>
      <c r="AH1115" s="2" t="str">
        <f t="shared" si="620"/>
        <v>1</v>
      </c>
      <c r="AI1115" t="str">
        <f t="shared" si="621"/>
        <v>01</v>
      </c>
      <c r="AJ1115" s="2" t="str">
        <f t="shared" si="622"/>
        <v>2019 Q1</v>
      </c>
    </row>
    <row r="1116" spans="1:36" x14ac:dyDescent="0.25">
      <c r="A1116" s="1">
        <v>43484</v>
      </c>
      <c r="B1116" s="2">
        <f t="shared" si="595"/>
        <v>2019</v>
      </c>
      <c r="C1116" s="2">
        <f t="shared" si="596"/>
        <v>1</v>
      </c>
      <c r="D1116" s="2">
        <f t="shared" si="597"/>
        <v>20191</v>
      </c>
      <c r="E1116">
        <f t="shared" si="598"/>
        <v>1</v>
      </c>
      <c r="F1116">
        <f t="shared" si="599"/>
        <v>201901</v>
      </c>
      <c r="G1116">
        <f t="shared" si="600"/>
        <v>19</v>
      </c>
      <c r="H1116">
        <f t="shared" si="601"/>
        <v>19</v>
      </c>
      <c r="I1116">
        <f t="shared" si="602"/>
        <v>19</v>
      </c>
      <c r="J1116">
        <f t="shared" si="603"/>
        <v>72</v>
      </c>
      <c r="K1116" s="1">
        <f t="shared" si="604"/>
        <v>43484</v>
      </c>
      <c r="L1116" s="1">
        <f t="shared" si="605"/>
        <v>43466</v>
      </c>
      <c r="M1116" s="1">
        <f t="shared" si="623"/>
        <v>43496</v>
      </c>
      <c r="N1116" s="1">
        <f t="shared" si="606"/>
        <v>43466</v>
      </c>
      <c r="O1116" s="1">
        <f t="shared" si="624"/>
        <v>43555</v>
      </c>
      <c r="P1116" s="2">
        <f t="shared" si="625"/>
        <v>37</v>
      </c>
      <c r="Q1116" s="2">
        <f t="shared" si="626"/>
        <v>13</v>
      </c>
      <c r="R1116" s="2">
        <f t="shared" ca="1" si="627"/>
        <v>2018</v>
      </c>
      <c r="S1116" s="2">
        <f t="shared" ca="1" si="628"/>
        <v>4</v>
      </c>
      <c r="T1116" s="2">
        <f t="shared" ca="1" si="629"/>
        <v>12</v>
      </c>
      <c r="U1116" s="2">
        <f t="shared" ca="1" si="607"/>
        <v>344</v>
      </c>
      <c r="V1116" s="2">
        <f t="shared" ca="1" si="608"/>
        <v>344</v>
      </c>
      <c r="W1116" s="2">
        <f t="shared" ca="1" si="609"/>
        <v>71</v>
      </c>
      <c r="X1116" s="2">
        <f t="shared" ca="1" si="610"/>
        <v>12</v>
      </c>
      <c r="Y1116" s="2">
        <f t="shared" ca="1" si="611"/>
        <v>36</v>
      </c>
      <c r="Z1116" s="2">
        <f t="shared" ca="1" si="612"/>
        <v>1</v>
      </c>
      <c r="AA1116" s="2">
        <f t="shared" ca="1" si="613"/>
        <v>1</v>
      </c>
      <c r="AB1116" s="2">
        <f t="shared" ca="1" si="614"/>
        <v>1</v>
      </c>
      <c r="AC1116" s="2" t="str">
        <f t="shared" ca="1" si="615"/>
        <v>2019 Q1</v>
      </c>
      <c r="AD1116" s="2" t="str">
        <f t="shared" ca="1" si="616"/>
        <v>2019 M01</v>
      </c>
      <c r="AE1116" s="2" t="b">
        <f t="shared" ca="1" si="617"/>
        <v>1</v>
      </c>
      <c r="AF1116" s="2" t="b">
        <f t="shared" ca="1" si="618"/>
        <v>1</v>
      </c>
      <c r="AG1116" s="2" t="str">
        <f t="shared" si="619"/>
        <v>2019</v>
      </c>
      <c r="AH1116" s="2" t="str">
        <f t="shared" si="620"/>
        <v>1</v>
      </c>
      <c r="AI1116" t="str">
        <f t="shared" si="621"/>
        <v>01</v>
      </c>
      <c r="AJ1116" s="2" t="str">
        <f t="shared" si="622"/>
        <v>2019 Q1</v>
      </c>
    </row>
    <row r="1117" spans="1:36" x14ac:dyDescent="0.25">
      <c r="A1117" s="1">
        <v>43485</v>
      </c>
      <c r="B1117" s="2">
        <f t="shared" si="595"/>
        <v>2019</v>
      </c>
      <c r="C1117" s="2">
        <f t="shared" si="596"/>
        <v>1</v>
      </c>
      <c r="D1117" s="2">
        <f t="shared" si="597"/>
        <v>20191</v>
      </c>
      <c r="E1117">
        <f t="shared" si="598"/>
        <v>1</v>
      </c>
      <c r="F1117">
        <f t="shared" si="599"/>
        <v>201901</v>
      </c>
      <c r="G1117">
        <f t="shared" si="600"/>
        <v>20</v>
      </c>
      <c r="H1117">
        <f t="shared" si="601"/>
        <v>20</v>
      </c>
      <c r="I1117">
        <f t="shared" si="602"/>
        <v>20</v>
      </c>
      <c r="J1117">
        <f t="shared" si="603"/>
        <v>71</v>
      </c>
      <c r="K1117" s="1">
        <f t="shared" si="604"/>
        <v>43485</v>
      </c>
      <c r="L1117" s="1">
        <f t="shared" si="605"/>
        <v>43466</v>
      </c>
      <c r="M1117" s="1">
        <f t="shared" si="623"/>
        <v>43496</v>
      </c>
      <c r="N1117" s="1">
        <f t="shared" si="606"/>
        <v>43466</v>
      </c>
      <c r="O1117" s="1">
        <f t="shared" si="624"/>
        <v>43555</v>
      </c>
      <c r="P1117" s="2">
        <f t="shared" si="625"/>
        <v>37</v>
      </c>
      <c r="Q1117" s="2">
        <f t="shared" si="626"/>
        <v>13</v>
      </c>
      <c r="R1117" s="2">
        <f t="shared" ca="1" si="627"/>
        <v>2018</v>
      </c>
      <c r="S1117" s="2">
        <f t="shared" ca="1" si="628"/>
        <v>4</v>
      </c>
      <c r="T1117" s="2">
        <f t="shared" ca="1" si="629"/>
        <v>12</v>
      </c>
      <c r="U1117" s="2">
        <f t="shared" ca="1" si="607"/>
        <v>344</v>
      </c>
      <c r="V1117" s="2">
        <f t="shared" ca="1" si="608"/>
        <v>344</v>
      </c>
      <c r="W1117" s="2">
        <f t="shared" ca="1" si="609"/>
        <v>71</v>
      </c>
      <c r="X1117" s="2">
        <f t="shared" ca="1" si="610"/>
        <v>12</v>
      </c>
      <c r="Y1117" s="2">
        <f t="shared" ca="1" si="611"/>
        <v>36</v>
      </c>
      <c r="Z1117" s="2">
        <f t="shared" ca="1" si="612"/>
        <v>1</v>
      </c>
      <c r="AA1117" s="2">
        <f t="shared" ca="1" si="613"/>
        <v>1</v>
      </c>
      <c r="AB1117" s="2">
        <f t="shared" ca="1" si="614"/>
        <v>1</v>
      </c>
      <c r="AC1117" s="2" t="str">
        <f t="shared" ca="1" si="615"/>
        <v>2019 Q1</v>
      </c>
      <c r="AD1117" s="2" t="str">
        <f t="shared" ca="1" si="616"/>
        <v>2019 M01</v>
      </c>
      <c r="AE1117" s="2" t="b">
        <f t="shared" ca="1" si="617"/>
        <v>1</v>
      </c>
      <c r="AF1117" s="2" t="b">
        <f t="shared" ca="1" si="618"/>
        <v>1</v>
      </c>
      <c r="AG1117" s="2" t="str">
        <f t="shared" si="619"/>
        <v>2019</v>
      </c>
      <c r="AH1117" s="2" t="str">
        <f t="shared" si="620"/>
        <v>1</v>
      </c>
      <c r="AI1117" t="str">
        <f t="shared" si="621"/>
        <v>01</v>
      </c>
      <c r="AJ1117" s="2" t="str">
        <f t="shared" si="622"/>
        <v>2019 Q1</v>
      </c>
    </row>
    <row r="1118" spans="1:36" x14ac:dyDescent="0.25">
      <c r="A1118" s="1">
        <v>43486</v>
      </c>
      <c r="B1118" s="2">
        <f t="shared" si="595"/>
        <v>2019</v>
      </c>
      <c r="C1118" s="2">
        <f t="shared" si="596"/>
        <v>1</v>
      </c>
      <c r="D1118" s="2">
        <f t="shared" si="597"/>
        <v>20191</v>
      </c>
      <c r="E1118">
        <f t="shared" si="598"/>
        <v>1</v>
      </c>
      <c r="F1118">
        <f t="shared" si="599"/>
        <v>201901</v>
      </c>
      <c r="G1118">
        <f t="shared" si="600"/>
        <v>21</v>
      </c>
      <c r="H1118">
        <f t="shared" si="601"/>
        <v>21</v>
      </c>
      <c r="I1118">
        <f t="shared" si="602"/>
        <v>21</v>
      </c>
      <c r="J1118">
        <f t="shared" si="603"/>
        <v>70</v>
      </c>
      <c r="K1118" s="1">
        <f t="shared" si="604"/>
        <v>43486</v>
      </c>
      <c r="L1118" s="1">
        <f t="shared" si="605"/>
        <v>43466</v>
      </c>
      <c r="M1118" s="1">
        <f t="shared" si="623"/>
        <v>43496</v>
      </c>
      <c r="N1118" s="1">
        <f t="shared" si="606"/>
        <v>43466</v>
      </c>
      <c r="O1118" s="1">
        <f t="shared" si="624"/>
        <v>43555</v>
      </c>
      <c r="P1118" s="2">
        <f t="shared" si="625"/>
        <v>37</v>
      </c>
      <c r="Q1118" s="2">
        <f t="shared" si="626"/>
        <v>13</v>
      </c>
      <c r="R1118" s="2">
        <f t="shared" ca="1" si="627"/>
        <v>2018</v>
      </c>
      <c r="S1118" s="2">
        <f t="shared" ca="1" si="628"/>
        <v>4</v>
      </c>
      <c r="T1118" s="2">
        <f t="shared" ca="1" si="629"/>
        <v>12</v>
      </c>
      <c r="U1118" s="2">
        <f t="shared" ca="1" si="607"/>
        <v>344</v>
      </c>
      <c r="V1118" s="2">
        <f t="shared" ca="1" si="608"/>
        <v>344</v>
      </c>
      <c r="W1118" s="2">
        <f t="shared" ca="1" si="609"/>
        <v>71</v>
      </c>
      <c r="X1118" s="2">
        <f t="shared" ca="1" si="610"/>
        <v>12</v>
      </c>
      <c r="Y1118" s="2">
        <f t="shared" ca="1" si="611"/>
        <v>36</v>
      </c>
      <c r="Z1118" s="2">
        <f t="shared" ca="1" si="612"/>
        <v>1</v>
      </c>
      <c r="AA1118" s="2">
        <f t="shared" ca="1" si="613"/>
        <v>1</v>
      </c>
      <c r="AB1118" s="2">
        <f t="shared" ca="1" si="614"/>
        <v>1</v>
      </c>
      <c r="AC1118" s="2" t="str">
        <f t="shared" ca="1" si="615"/>
        <v>2019 Q1</v>
      </c>
      <c r="AD1118" s="2" t="str">
        <f t="shared" ca="1" si="616"/>
        <v>2019 M01</v>
      </c>
      <c r="AE1118" s="2" t="b">
        <f t="shared" ca="1" si="617"/>
        <v>1</v>
      </c>
      <c r="AF1118" s="2" t="b">
        <f t="shared" ca="1" si="618"/>
        <v>1</v>
      </c>
      <c r="AG1118" s="2" t="str">
        <f t="shared" si="619"/>
        <v>2019</v>
      </c>
      <c r="AH1118" s="2" t="str">
        <f t="shared" si="620"/>
        <v>1</v>
      </c>
      <c r="AI1118" t="str">
        <f t="shared" si="621"/>
        <v>01</v>
      </c>
      <c r="AJ1118" s="2" t="str">
        <f t="shared" si="622"/>
        <v>2019 Q1</v>
      </c>
    </row>
    <row r="1119" spans="1:36" x14ac:dyDescent="0.25">
      <c r="A1119" s="1">
        <v>43487</v>
      </c>
      <c r="B1119" s="2">
        <f t="shared" si="595"/>
        <v>2019</v>
      </c>
      <c r="C1119" s="2">
        <f t="shared" si="596"/>
        <v>1</v>
      </c>
      <c r="D1119" s="2">
        <f t="shared" si="597"/>
        <v>20191</v>
      </c>
      <c r="E1119">
        <f t="shared" si="598"/>
        <v>1</v>
      </c>
      <c r="F1119">
        <f t="shared" si="599"/>
        <v>201901</v>
      </c>
      <c r="G1119">
        <f t="shared" si="600"/>
        <v>22</v>
      </c>
      <c r="H1119">
        <f t="shared" si="601"/>
        <v>22</v>
      </c>
      <c r="I1119">
        <f t="shared" si="602"/>
        <v>22</v>
      </c>
      <c r="J1119">
        <f t="shared" si="603"/>
        <v>69</v>
      </c>
      <c r="K1119" s="1">
        <f t="shared" si="604"/>
        <v>43487</v>
      </c>
      <c r="L1119" s="1">
        <f t="shared" si="605"/>
        <v>43466</v>
      </c>
      <c r="M1119" s="1">
        <f t="shared" si="623"/>
        <v>43496</v>
      </c>
      <c r="N1119" s="1">
        <f t="shared" si="606"/>
        <v>43466</v>
      </c>
      <c r="O1119" s="1">
        <f t="shared" si="624"/>
        <v>43555</v>
      </c>
      <c r="P1119" s="2">
        <f t="shared" si="625"/>
        <v>37</v>
      </c>
      <c r="Q1119" s="2">
        <f t="shared" si="626"/>
        <v>13</v>
      </c>
      <c r="R1119" s="2">
        <f t="shared" ca="1" si="627"/>
        <v>2018</v>
      </c>
      <c r="S1119" s="2">
        <f t="shared" ca="1" si="628"/>
        <v>4</v>
      </c>
      <c r="T1119" s="2">
        <f t="shared" ca="1" si="629"/>
        <v>12</v>
      </c>
      <c r="U1119" s="2">
        <f t="shared" ca="1" si="607"/>
        <v>344</v>
      </c>
      <c r="V1119" s="2">
        <f t="shared" ca="1" si="608"/>
        <v>344</v>
      </c>
      <c r="W1119" s="2">
        <f t="shared" ca="1" si="609"/>
        <v>71</v>
      </c>
      <c r="X1119" s="2">
        <f t="shared" ca="1" si="610"/>
        <v>12</v>
      </c>
      <c r="Y1119" s="2">
        <f t="shared" ca="1" si="611"/>
        <v>36</v>
      </c>
      <c r="Z1119" s="2">
        <f t="shared" ca="1" si="612"/>
        <v>1</v>
      </c>
      <c r="AA1119" s="2">
        <f t="shared" ca="1" si="613"/>
        <v>1</v>
      </c>
      <c r="AB1119" s="2">
        <f t="shared" ca="1" si="614"/>
        <v>1</v>
      </c>
      <c r="AC1119" s="2" t="str">
        <f t="shared" ca="1" si="615"/>
        <v>2019 Q1</v>
      </c>
      <c r="AD1119" s="2" t="str">
        <f t="shared" ca="1" si="616"/>
        <v>2019 M01</v>
      </c>
      <c r="AE1119" s="2" t="b">
        <f t="shared" ca="1" si="617"/>
        <v>1</v>
      </c>
      <c r="AF1119" s="2" t="b">
        <f t="shared" ca="1" si="618"/>
        <v>1</v>
      </c>
      <c r="AG1119" s="2" t="str">
        <f t="shared" si="619"/>
        <v>2019</v>
      </c>
      <c r="AH1119" s="2" t="str">
        <f t="shared" si="620"/>
        <v>1</v>
      </c>
      <c r="AI1119" t="str">
        <f t="shared" si="621"/>
        <v>01</v>
      </c>
      <c r="AJ1119" s="2" t="str">
        <f t="shared" si="622"/>
        <v>2019 Q1</v>
      </c>
    </row>
    <row r="1120" spans="1:36" x14ac:dyDescent="0.25">
      <c r="A1120" s="1">
        <v>43488</v>
      </c>
      <c r="B1120" s="2">
        <f t="shared" si="595"/>
        <v>2019</v>
      </c>
      <c r="C1120" s="2">
        <f t="shared" si="596"/>
        <v>1</v>
      </c>
      <c r="D1120" s="2">
        <f t="shared" si="597"/>
        <v>20191</v>
      </c>
      <c r="E1120">
        <f t="shared" si="598"/>
        <v>1</v>
      </c>
      <c r="F1120">
        <f t="shared" si="599"/>
        <v>201901</v>
      </c>
      <c r="G1120">
        <f t="shared" si="600"/>
        <v>23</v>
      </c>
      <c r="H1120">
        <f t="shared" si="601"/>
        <v>23</v>
      </c>
      <c r="I1120">
        <f t="shared" si="602"/>
        <v>23</v>
      </c>
      <c r="J1120">
        <f t="shared" si="603"/>
        <v>68</v>
      </c>
      <c r="K1120" s="1">
        <f t="shared" si="604"/>
        <v>43488</v>
      </c>
      <c r="L1120" s="1">
        <f t="shared" si="605"/>
        <v>43466</v>
      </c>
      <c r="M1120" s="1">
        <f t="shared" si="623"/>
        <v>43496</v>
      </c>
      <c r="N1120" s="1">
        <f t="shared" si="606"/>
        <v>43466</v>
      </c>
      <c r="O1120" s="1">
        <f t="shared" si="624"/>
        <v>43555</v>
      </c>
      <c r="P1120" s="2">
        <f t="shared" si="625"/>
        <v>37</v>
      </c>
      <c r="Q1120" s="2">
        <f t="shared" si="626"/>
        <v>13</v>
      </c>
      <c r="R1120" s="2">
        <f t="shared" ca="1" si="627"/>
        <v>2018</v>
      </c>
      <c r="S1120" s="2">
        <f t="shared" ca="1" si="628"/>
        <v>4</v>
      </c>
      <c r="T1120" s="2">
        <f t="shared" ca="1" si="629"/>
        <v>12</v>
      </c>
      <c r="U1120" s="2">
        <f t="shared" ca="1" si="607"/>
        <v>344</v>
      </c>
      <c r="V1120" s="2">
        <f t="shared" ca="1" si="608"/>
        <v>344</v>
      </c>
      <c r="W1120" s="2">
        <f t="shared" ca="1" si="609"/>
        <v>71</v>
      </c>
      <c r="X1120" s="2">
        <f t="shared" ca="1" si="610"/>
        <v>12</v>
      </c>
      <c r="Y1120" s="2">
        <f t="shared" ca="1" si="611"/>
        <v>36</v>
      </c>
      <c r="Z1120" s="2">
        <f t="shared" ca="1" si="612"/>
        <v>1</v>
      </c>
      <c r="AA1120" s="2">
        <f t="shared" ca="1" si="613"/>
        <v>1</v>
      </c>
      <c r="AB1120" s="2">
        <f t="shared" ca="1" si="614"/>
        <v>1</v>
      </c>
      <c r="AC1120" s="2" t="str">
        <f t="shared" ca="1" si="615"/>
        <v>2019 Q1</v>
      </c>
      <c r="AD1120" s="2" t="str">
        <f t="shared" ca="1" si="616"/>
        <v>2019 M01</v>
      </c>
      <c r="AE1120" s="2" t="b">
        <f t="shared" ca="1" si="617"/>
        <v>1</v>
      </c>
      <c r="AF1120" s="2" t="b">
        <f t="shared" ca="1" si="618"/>
        <v>1</v>
      </c>
      <c r="AG1120" s="2" t="str">
        <f t="shared" si="619"/>
        <v>2019</v>
      </c>
      <c r="AH1120" s="2" t="str">
        <f t="shared" si="620"/>
        <v>1</v>
      </c>
      <c r="AI1120" t="str">
        <f t="shared" si="621"/>
        <v>01</v>
      </c>
      <c r="AJ1120" s="2" t="str">
        <f t="shared" si="622"/>
        <v>2019 Q1</v>
      </c>
    </row>
    <row r="1121" spans="1:36" x14ac:dyDescent="0.25">
      <c r="A1121" s="1">
        <v>43489</v>
      </c>
      <c r="B1121" s="2">
        <f t="shared" si="595"/>
        <v>2019</v>
      </c>
      <c r="C1121" s="2">
        <f t="shared" si="596"/>
        <v>1</v>
      </c>
      <c r="D1121" s="2">
        <f t="shared" si="597"/>
        <v>20191</v>
      </c>
      <c r="E1121">
        <f t="shared" si="598"/>
        <v>1</v>
      </c>
      <c r="F1121">
        <f t="shared" si="599"/>
        <v>201901</v>
      </c>
      <c r="G1121">
        <f t="shared" si="600"/>
        <v>24</v>
      </c>
      <c r="H1121">
        <f t="shared" si="601"/>
        <v>24</v>
      </c>
      <c r="I1121">
        <f t="shared" si="602"/>
        <v>24</v>
      </c>
      <c r="J1121">
        <f t="shared" si="603"/>
        <v>67</v>
      </c>
      <c r="K1121" s="1">
        <f t="shared" si="604"/>
        <v>43489</v>
      </c>
      <c r="L1121" s="1">
        <f t="shared" si="605"/>
        <v>43466</v>
      </c>
      <c r="M1121" s="1">
        <f t="shared" si="623"/>
        <v>43496</v>
      </c>
      <c r="N1121" s="1">
        <f t="shared" si="606"/>
        <v>43466</v>
      </c>
      <c r="O1121" s="1">
        <f t="shared" si="624"/>
        <v>43555</v>
      </c>
      <c r="P1121" s="2">
        <f t="shared" si="625"/>
        <v>37</v>
      </c>
      <c r="Q1121" s="2">
        <f t="shared" si="626"/>
        <v>13</v>
      </c>
      <c r="R1121" s="2">
        <f t="shared" ca="1" si="627"/>
        <v>2018</v>
      </c>
      <c r="S1121" s="2">
        <f t="shared" ca="1" si="628"/>
        <v>4</v>
      </c>
      <c r="T1121" s="2">
        <f t="shared" ca="1" si="629"/>
        <v>12</v>
      </c>
      <c r="U1121" s="2">
        <f t="shared" ca="1" si="607"/>
        <v>344</v>
      </c>
      <c r="V1121" s="2">
        <f t="shared" ca="1" si="608"/>
        <v>344</v>
      </c>
      <c r="W1121" s="2">
        <f t="shared" ca="1" si="609"/>
        <v>71</v>
      </c>
      <c r="X1121" s="2">
        <f t="shared" ca="1" si="610"/>
        <v>12</v>
      </c>
      <c r="Y1121" s="2">
        <f t="shared" ca="1" si="611"/>
        <v>36</v>
      </c>
      <c r="Z1121" s="2">
        <f t="shared" ca="1" si="612"/>
        <v>1</v>
      </c>
      <c r="AA1121" s="2">
        <f t="shared" ca="1" si="613"/>
        <v>1</v>
      </c>
      <c r="AB1121" s="2">
        <f t="shared" ca="1" si="614"/>
        <v>1</v>
      </c>
      <c r="AC1121" s="2" t="str">
        <f t="shared" ca="1" si="615"/>
        <v>2019 Q1</v>
      </c>
      <c r="AD1121" s="2" t="str">
        <f t="shared" ca="1" si="616"/>
        <v>2019 M01</v>
      </c>
      <c r="AE1121" s="2" t="b">
        <f t="shared" ca="1" si="617"/>
        <v>1</v>
      </c>
      <c r="AF1121" s="2" t="b">
        <f t="shared" ca="1" si="618"/>
        <v>1</v>
      </c>
      <c r="AG1121" s="2" t="str">
        <f t="shared" si="619"/>
        <v>2019</v>
      </c>
      <c r="AH1121" s="2" t="str">
        <f t="shared" si="620"/>
        <v>1</v>
      </c>
      <c r="AI1121" t="str">
        <f t="shared" si="621"/>
        <v>01</v>
      </c>
      <c r="AJ1121" s="2" t="str">
        <f t="shared" si="622"/>
        <v>2019 Q1</v>
      </c>
    </row>
    <row r="1122" spans="1:36" x14ac:dyDescent="0.25">
      <c r="A1122" s="1">
        <v>43490</v>
      </c>
      <c r="B1122" s="2">
        <f t="shared" si="595"/>
        <v>2019</v>
      </c>
      <c r="C1122" s="2">
        <f t="shared" si="596"/>
        <v>1</v>
      </c>
      <c r="D1122" s="2">
        <f t="shared" si="597"/>
        <v>20191</v>
      </c>
      <c r="E1122">
        <f t="shared" si="598"/>
        <v>1</v>
      </c>
      <c r="F1122">
        <f t="shared" si="599"/>
        <v>201901</v>
      </c>
      <c r="G1122">
        <f t="shared" si="600"/>
        <v>25</v>
      </c>
      <c r="H1122">
        <f t="shared" si="601"/>
        <v>25</v>
      </c>
      <c r="I1122">
        <f t="shared" si="602"/>
        <v>25</v>
      </c>
      <c r="J1122">
        <f t="shared" si="603"/>
        <v>66</v>
      </c>
      <c r="K1122" s="1">
        <f t="shared" si="604"/>
        <v>43490</v>
      </c>
      <c r="L1122" s="1">
        <f t="shared" si="605"/>
        <v>43466</v>
      </c>
      <c r="M1122" s="1">
        <f t="shared" si="623"/>
        <v>43496</v>
      </c>
      <c r="N1122" s="1">
        <f t="shared" si="606"/>
        <v>43466</v>
      </c>
      <c r="O1122" s="1">
        <f t="shared" si="624"/>
        <v>43555</v>
      </c>
      <c r="P1122" s="2">
        <f t="shared" si="625"/>
        <v>37</v>
      </c>
      <c r="Q1122" s="2">
        <f t="shared" si="626"/>
        <v>13</v>
      </c>
      <c r="R1122" s="2">
        <f t="shared" ca="1" si="627"/>
        <v>2018</v>
      </c>
      <c r="S1122" s="2">
        <f t="shared" ca="1" si="628"/>
        <v>4</v>
      </c>
      <c r="T1122" s="2">
        <f t="shared" ca="1" si="629"/>
        <v>12</v>
      </c>
      <c r="U1122" s="2">
        <f t="shared" ca="1" si="607"/>
        <v>344</v>
      </c>
      <c r="V1122" s="2">
        <f t="shared" ca="1" si="608"/>
        <v>344</v>
      </c>
      <c r="W1122" s="2">
        <f t="shared" ca="1" si="609"/>
        <v>71</v>
      </c>
      <c r="X1122" s="2">
        <f t="shared" ca="1" si="610"/>
        <v>12</v>
      </c>
      <c r="Y1122" s="2">
        <f t="shared" ca="1" si="611"/>
        <v>36</v>
      </c>
      <c r="Z1122" s="2">
        <f t="shared" ca="1" si="612"/>
        <v>1</v>
      </c>
      <c r="AA1122" s="2">
        <f t="shared" ca="1" si="613"/>
        <v>1</v>
      </c>
      <c r="AB1122" s="2">
        <f t="shared" ca="1" si="614"/>
        <v>1</v>
      </c>
      <c r="AC1122" s="2" t="str">
        <f t="shared" ca="1" si="615"/>
        <v>2019 Q1</v>
      </c>
      <c r="AD1122" s="2" t="str">
        <f t="shared" ca="1" si="616"/>
        <v>2019 M01</v>
      </c>
      <c r="AE1122" s="2" t="b">
        <f t="shared" ca="1" si="617"/>
        <v>1</v>
      </c>
      <c r="AF1122" s="2" t="b">
        <f t="shared" ca="1" si="618"/>
        <v>1</v>
      </c>
      <c r="AG1122" s="2" t="str">
        <f t="shared" si="619"/>
        <v>2019</v>
      </c>
      <c r="AH1122" s="2" t="str">
        <f t="shared" si="620"/>
        <v>1</v>
      </c>
      <c r="AI1122" t="str">
        <f t="shared" si="621"/>
        <v>01</v>
      </c>
      <c r="AJ1122" s="2" t="str">
        <f t="shared" si="622"/>
        <v>2019 Q1</v>
      </c>
    </row>
    <row r="1123" spans="1:36" x14ac:dyDescent="0.25">
      <c r="A1123" s="1">
        <v>43491</v>
      </c>
      <c r="B1123" s="2">
        <f t="shared" si="595"/>
        <v>2019</v>
      </c>
      <c r="C1123" s="2">
        <f t="shared" si="596"/>
        <v>1</v>
      </c>
      <c r="D1123" s="2">
        <f t="shared" si="597"/>
        <v>20191</v>
      </c>
      <c r="E1123">
        <f t="shared" si="598"/>
        <v>1</v>
      </c>
      <c r="F1123">
        <f t="shared" si="599"/>
        <v>201901</v>
      </c>
      <c r="G1123">
        <f t="shared" si="600"/>
        <v>26</v>
      </c>
      <c r="H1123">
        <f t="shared" si="601"/>
        <v>26</v>
      </c>
      <c r="I1123">
        <f t="shared" si="602"/>
        <v>26</v>
      </c>
      <c r="J1123">
        <f t="shared" si="603"/>
        <v>65</v>
      </c>
      <c r="K1123" s="1">
        <f t="shared" si="604"/>
        <v>43491</v>
      </c>
      <c r="L1123" s="1">
        <f t="shared" si="605"/>
        <v>43466</v>
      </c>
      <c r="M1123" s="1">
        <f t="shared" si="623"/>
        <v>43496</v>
      </c>
      <c r="N1123" s="1">
        <f t="shared" si="606"/>
        <v>43466</v>
      </c>
      <c r="O1123" s="1">
        <f t="shared" si="624"/>
        <v>43555</v>
      </c>
      <c r="P1123" s="2">
        <f t="shared" si="625"/>
        <v>37</v>
      </c>
      <c r="Q1123" s="2">
        <f t="shared" si="626"/>
        <v>13</v>
      </c>
      <c r="R1123" s="2">
        <f t="shared" ca="1" si="627"/>
        <v>2018</v>
      </c>
      <c r="S1123" s="2">
        <f t="shared" ca="1" si="628"/>
        <v>4</v>
      </c>
      <c r="T1123" s="2">
        <f t="shared" ca="1" si="629"/>
        <v>12</v>
      </c>
      <c r="U1123" s="2">
        <f t="shared" ca="1" si="607"/>
        <v>344</v>
      </c>
      <c r="V1123" s="2">
        <f t="shared" ca="1" si="608"/>
        <v>344</v>
      </c>
      <c r="W1123" s="2">
        <f t="shared" ca="1" si="609"/>
        <v>71</v>
      </c>
      <c r="X1123" s="2">
        <f t="shared" ca="1" si="610"/>
        <v>12</v>
      </c>
      <c r="Y1123" s="2">
        <f t="shared" ca="1" si="611"/>
        <v>36</v>
      </c>
      <c r="Z1123" s="2">
        <f t="shared" ca="1" si="612"/>
        <v>1</v>
      </c>
      <c r="AA1123" s="2">
        <f t="shared" ca="1" si="613"/>
        <v>1</v>
      </c>
      <c r="AB1123" s="2">
        <f t="shared" ca="1" si="614"/>
        <v>1</v>
      </c>
      <c r="AC1123" s="2" t="str">
        <f t="shared" ca="1" si="615"/>
        <v>2019 Q1</v>
      </c>
      <c r="AD1123" s="2" t="str">
        <f t="shared" ca="1" si="616"/>
        <v>2019 M01</v>
      </c>
      <c r="AE1123" s="2" t="b">
        <f t="shared" ca="1" si="617"/>
        <v>1</v>
      </c>
      <c r="AF1123" s="2" t="b">
        <f t="shared" ca="1" si="618"/>
        <v>1</v>
      </c>
      <c r="AG1123" s="2" t="str">
        <f t="shared" si="619"/>
        <v>2019</v>
      </c>
      <c r="AH1123" s="2" t="str">
        <f t="shared" si="620"/>
        <v>1</v>
      </c>
      <c r="AI1123" t="str">
        <f t="shared" si="621"/>
        <v>01</v>
      </c>
      <c r="AJ1123" s="2" t="str">
        <f t="shared" si="622"/>
        <v>2019 Q1</v>
      </c>
    </row>
    <row r="1124" spans="1:36" x14ac:dyDescent="0.25">
      <c r="A1124" s="1">
        <v>43492</v>
      </c>
      <c r="B1124" s="2">
        <f t="shared" si="595"/>
        <v>2019</v>
      </c>
      <c r="C1124" s="2">
        <f t="shared" si="596"/>
        <v>1</v>
      </c>
      <c r="D1124" s="2">
        <f t="shared" si="597"/>
        <v>20191</v>
      </c>
      <c r="E1124">
        <f t="shared" si="598"/>
        <v>1</v>
      </c>
      <c r="F1124">
        <f t="shared" si="599"/>
        <v>201901</v>
      </c>
      <c r="G1124">
        <f t="shared" si="600"/>
        <v>27</v>
      </c>
      <c r="H1124">
        <f t="shared" si="601"/>
        <v>27</v>
      </c>
      <c r="I1124">
        <f t="shared" si="602"/>
        <v>27</v>
      </c>
      <c r="J1124">
        <f t="shared" si="603"/>
        <v>64</v>
      </c>
      <c r="K1124" s="1">
        <f t="shared" si="604"/>
        <v>43492</v>
      </c>
      <c r="L1124" s="1">
        <f t="shared" si="605"/>
        <v>43466</v>
      </c>
      <c r="M1124" s="1">
        <f t="shared" si="623"/>
        <v>43496</v>
      </c>
      <c r="N1124" s="1">
        <f t="shared" si="606"/>
        <v>43466</v>
      </c>
      <c r="O1124" s="1">
        <f t="shared" si="624"/>
        <v>43555</v>
      </c>
      <c r="P1124" s="2">
        <f t="shared" si="625"/>
        <v>37</v>
      </c>
      <c r="Q1124" s="2">
        <f t="shared" si="626"/>
        <v>13</v>
      </c>
      <c r="R1124" s="2">
        <f t="shared" ca="1" si="627"/>
        <v>2018</v>
      </c>
      <c r="S1124" s="2">
        <f t="shared" ca="1" si="628"/>
        <v>4</v>
      </c>
      <c r="T1124" s="2">
        <f t="shared" ca="1" si="629"/>
        <v>12</v>
      </c>
      <c r="U1124" s="2">
        <f t="shared" ca="1" si="607"/>
        <v>344</v>
      </c>
      <c r="V1124" s="2">
        <f t="shared" ca="1" si="608"/>
        <v>344</v>
      </c>
      <c r="W1124" s="2">
        <f t="shared" ca="1" si="609"/>
        <v>71</v>
      </c>
      <c r="X1124" s="2">
        <f t="shared" ca="1" si="610"/>
        <v>12</v>
      </c>
      <c r="Y1124" s="2">
        <f t="shared" ca="1" si="611"/>
        <v>36</v>
      </c>
      <c r="Z1124" s="2">
        <f t="shared" ca="1" si="612"/>
        <v>1</v>
      </c>
      <c r="AA1124" s="2">
        <f t="shared" ca="1" si="613"/>
        <v>1</v>
      </c>
      <c r="AB1124" s="2">
        <f t="shared" ca="1" si="614"/>
        <v>1</v>
      </c>
      <c r="AC1124" s="2" t="str">
        <f t="shared" ca="1" si="615"/>
        <v>2019 Q1</v>
      </c>
      <c r="AD1124" s="2" t="str">
        <f t="shared" ca="1" si="616"/>
        <v>2019 M01</v>
      </c>
      <c r="AE1124" s="2" t="b">
        <f t="shared" ca="1" si="617"/>
        <v>1</v>
      </c>
      <c r="AF1124" s="2" t="b">
        <f t="shared" ca="1" si="618"/>
        <v>1</v>
      </c>
      <c r="AG1124" s="2" t="str">
        <f t="shared" si="619"/>
        <v>2019</v>
      </c>
      <c r="AH1124" s="2" t="str">
        <f t="shared" si="620"/>
        <v>1</v>
      </c>
      <c r="AI1124" t="str">
        <f t="shared" si="621"/>
        <v>01</v>
      </c>
      <c r="AJ1124" s="2" t="str">
        <f t="shared" si="622"/>
        <v>2019 Q1</v>
      </c>
    </row>
    <row r="1125" spans="1:36" x14ac:dyDescent="0.25">
      <c r="A1125" s="1">
        <v>43493</v>
      </c>
      <c r="B1125" s="2">
        <f t="shared" si="595"/>
        <v>2019</v>
      </c>
      <c r="C1125" s="2">
        <f t="shared" si="596"/>
        <v>1</v>
      </c>
      <c r="D1125" s="2">
        <f t="shared" si="597"/>
        <v>20191</v>
      </c>
      <c r="E1125">
        <f t="shared" si="598"/>
        <v>1</v>
      </c>
      <c r="F1125">
        <f t="shared" si="599"/>
        <v>201901</v>
      </c>
      <c r="G1125">
        <f t="shared" si="600"/>
        <v>28</v>
      </c>
      <c r="H1125">
        <f t="shared" si="601"/>
        <v>28</v>
      </c>
      <c r="I1125">
        <f t="shared" si="602"/>
        <v>28</v>
      </c>
      <c r="J1125">
        <f t="shared" si="603"/>
        <v>63</v>
      </c>
      <c r="K1125" s="1">
        <f t="shared" si="604"/>
        <v>43493</v>
      </c>
      <c r="L1125" s="1">
        <f t="shared" si="605"/>
        <v>43466</v>
      </c>
      <c r="M1125" s="1">
        <f t="shared" si="623"/>
        <v>43496</v>
      </c>
      <c r="N1125" s="1">
        <f t="shared" si="606"/>
        <v>43466</v>
      </c>
      <c r="O1125" s="1">
        <f t="shared" si="624"/>
        <v>43555</v>
      </c>
      <c r="P1125" s="2">
        <f t="shared" si="625"/>
        <v>37</v>
      </c>
      <c r="Q1125" s="2">
        <f t="shared" si="626"/>
        <v>13</v>
      </c>
      <c r="R1125" s="2">
        <f t="shared" ca="1" si="627"/>
        <v>2018</v>
      </c>
      <c r="S1125" s="2">
        <f t="shared" ca="1" si="628"/>
        <v>4</v>
      </c>
      <c r="T1125" s="2">
        <f t="shared" ca="1" si="629"/>
        <v>12</v>
      </c>
      <c r="U1125" s="2">
        <f t="shared" ca="1" si="607"/>
        <v>344</v>
      </c>
      <c r="V1125" s="2">
        <f t="shared" ca="1" si="608"/>
        <v>344</v>
      </c>
      <c r="W1125" s="2">
        <f t="shared" ca="1" si="609"/>
        <v>71</v>
      </c>
      <c r="X1125" s="2">
        <f t="shared" ca="1" si="610"/>
        <v>12</v>
      </c>
      <c r="Y1125" s="2">
        <f t="shared" ca="1" si="611"/>
        <v>36</v>
      </c>
      <c r="Z1125" s="2">
        <f t="shared" ca="1" si="612"/>
        <v>1</v>
      </c>
      <c r="AA1125" s="2">
        <f t="shared" ca="1" si="613"/>
        <v>1</v>
      </c>
      <c r="AB1125" s="2">
        <f t="shared" ca="1" si="614"/>
        <v>1</v>
      </c>
      <c r="AC1125" s="2" t="str">
        <f t="shared" ca="1" si="615"/>
        <v>2019 Q1</v>
      </c>
      <c r="AD1125" s="2" t="str">
        <f t="shared" ca="1" si="616"/>
        <v>2019 M01</v>
      </c>
      <c r="AE1125" s="2" t="b">
        <f t="shared" ca="1" si="617"/>
        <v>1</v>
      </c>
      <c r="AF1125" s="2" t="b">
        <f t="shared" ca="1" si="618"/>
        <v>1</v>
      </c>
      <c r="AG1125" s="2" t="str">
        <f t="shared" si="619"/>
        <v>2019</v>
      </c>
      <c r="AH1125" s="2" t="str">
        <f t="shared" si="620"/>
        <v>1</v>
      </c>
      <c r="AI1125" t="str">
        <f t="shared" si="621"/>
        <v>01</v>
      </c>
      <c r="AJ1125" s="2" t="str">
        <f t="shared" si="622"/>
        <v>2019 Q1</v>
      </c>
    </row>
    <row r="1126" spans="1:36" x14ac:dyDescent="0.25">
      <c r="A1126" s="1">
        <v>43494</v>
      </c>
      <c r="B1126" s="2">
        <f t="shared" si="595"/>
        <v>2019</v>
      </c>
      <c r="C1126" s="2">
        <f t="shared" si="596"/>
        <v>1</v>
      </c>
      <c r="D1126" s="2">
        <f t="shared" si="597"/>
        <v>20191</v>
      </c>
      <c r="E1126">
        <f t="shared" si="598"/>
        <v>1</v>
      </c>
      <c r="F1126">
        <f t="shared" si="599"/>
        <v>201901</v>
      </c>
      <c r="G1126">
        <f t="shared" si="600"/>
        <v>29</v>
      </c>
      <c r="H1126">
        <f t="shared" si="601"/>
        <v>29</v>
      </c>
      <c r="I1126">
        <f t="shared" si="602"/>
        <v>29</v>
      </c>
      <c r="J1126">
        <f t="shared" si="603"/>
        <v>62</v>
      </c>
      <c r="K1126" s="1">
        <f t="shared" si="604"/>
        <v>43494</v>
      </c>
      <c r="L1126" s="1">
        <f t="shared" si="605"/>
        <v>43466</v>
      </c>
      <c r="M1126" s="1">
        <f t="shared" si="623"/>
        <v>43496</v>
      </c>
      <c r="N1126" s="1">
        <f t="shared" si="606"/>
        <v>43466</v>
      </c>
      <c r="O1126" s="1">
        <f t="shared" si="624"/>
        <v>43555</v>
      </c>
      <c r="P1126" s="2">
        <f t="shared" si="625"/>
        <v>37</v>
      </c>
      <c r="Q1126" s="2">
        <f t="shared" si="626"/>
        <v>13</v>
      </c>
      <c r="R1126" s="2">
        <f t="shared" ca="1" si="627"/>
        <v>2018</v>
      </c>
      <c r="S1126" s="2">
        <f t="shared" ca="1" si="628"/>
        <v>4</v>
      </c>
      <c r="T1126" s="2">
        <f t="shared" ca="1" si="629"/>
        <v>12</v>
      </c>
      <c r="U1126" s="2">
        <f t="shared" ca="1" si="607"/>
        <v>344</v>
      </c>
      <c r="V1126" s="2">
        <f t="shared" ca="1" si="608"/>
        <v>344</v>
      </c>
      <c r="W1126" s="2">
        <f t="shared" ca="1" si="609"/>
        <v>71</v>
      </c>
      <c r="X1126" s="2">
        <f t="shared" ca="1" si="610"/>
        <v>12</v>
      </c>
      <c r="Y1126" s="2">
        <f t="shared" ca="1" si="611"/>
        <v>36</v>
      </c>
      <c r="Z1126" s="2">
        <f t="shared" ca="1" si="612"/>
        <v>1</v>
      </c>
      <c r="AA1126" s="2">
        <f t="shared" ca="1" si="613"/>
        <v>1</v>
      </c>
      <c r="AB1126" s="2">
        <f t="shared" ca="1" si="614"/>
        <v>1</v>
      </c>
      <c r="AC1126" s="2" t="str">
        <f t="shared" ca="1" si="615"/>
        <v>2019 Q1</v>
      </c>
      <c r="AD1126" s="2" t="str">
        <f t="shared" ca="1" si="616"/>
        <v>2019 M01</v>
      </c>
      <c r="AE1126" s="2" t="b">
        <f t="shared" ca="1" si="617"/>
        <v>1</v>
      </c>
      <c r="AF1126" s="2" t="b">
        <f t="shared" ca="1" si="618"/>
        <v>1</v>
      </c>
      <c r="AG1126" s="2" t="str">
        <f t="shared" si="619"/>
        <v>2019</v>
      </c>
      <c r="AH1126" s="2" t="str">
        <f t="shared" si="620"/>
        <v>1</v>
      </c>
      <c r="AI1126" t="str">
        <f t="shared" si="621"/>
        <v>01</v>
      </c>
      <c r="AJ1126" s="2" t="str">
        <f t="shared" si="622"/>
        <v>2019 Q1</v>
      </c>
    </row>
    <row r="1127" spans="1:36" x14ac:dyDescent="0.25">
      <c r="A1127" s="1">
        <v>43495</v>
      </c>
      <c r="B1127" s="2">
        <f t="shared" si="595"/>
        <v>2019</v>
      </c>
      <c r="C1127" s="2">
        <f t="shared" si="596"/>
        <v>1</v>
      </c>
      <c r="D1127" s="2">
        <f t="shared" si="597"/>
        <v>20191</v>
      </c>
      <c r="E1127">
        <f t="shared" si="598"/>
        <v>1</v>
      </c>
      <c r="F1127">
        <f t="shared" si="599"/>
        <v>201901</v>
      </c>
      <c r="G1127">
        <f t="shared" si="600"/>
        <v>30</v>
      </c>
      <c r="H1127">
        <f t="shared" si="601"/>
        <v>30</v>
      </c>
      <c r="I1127">
        <f t="shared" si="602"/>
        <v>30</v>
      </c>
      <c r="J1127">
        <f t="shared" si="603"/>
        <v>61</v>
      </c>
      <c r="K1127" s="1">
        <f t="shared" si="604"/>
        <v>43495</v>
      </c>
      <c r="L1127" s="1">
        <f t="shared" si="605"/>
        <v>43466</v>
      </c>
      <c r="M1127" s="1">
        <f t="shared" si="623"/>
        <v>43496</v>
      </c>
      <c r="N1127" s="1">
        <f t="shared" si="606"/>
        <v>43466</v>
      </c>
      <c r="O1127" s="1">
        <f t="shared" si="624"/>
        <v>43555</v>
      </c>
      <c r="P1127" s="2">
        <f t="shared" si="625"/>
        <v>37</v>
      </c>
      <c r="Q1127" s="2">
        <f t="shared" si="626"/>
        <v>13</v>
      </c>
      <c r="R1127" s="2">
        <f t="shared" ca="1" si="627"/>
        <v>2018</v>
      </c>
      <c r="S1127" s="2">
        <f t="shared" ca="1" si="628"/>
        <v>4</v>
      </c>
      <c r="T1127" s="2">
        <f t="shared" ca="1" si="629"/>
        <v>12</v>
      </c>
      <c r="U1127" s="2">
        <f t="shared" ca="1" si="607"/>
        <v>344</v>
      </c>
      <c r="V1127" s="2">
        <f t="shared" ca="1" si="608"/>
        <v>344</v>
      </c>
      <c r="W1127" s="2">
        <f t="shared" ca="1" si="609"/>
        <v>71</v>
      </c>
      <c r="X1127" s="2">
        <f t="shared" ca="1" si="610"/>
        <v>12</v>
      </c>
      <c r="Y1127" s="2">
        <f t="shared" ca="1" si="611"/>
        <v>36</v>
      </c>
      <c r="Z1127" s="2">
        <f t="shared" ca="1" si="612"/>
        <v>1</v>
      </c>
      <c r="AA1127" s="2">
        <f t="shared" ca="1" si="613"/>
        <v>1</v>
      </c>
      <c r="AB1127" s="2">
        <f t="shared" ca="1" si="614"/>
        <v>1</v>
      </c>
      <c r="AC1127" s="2" t="str">
        <f t="shared" ca="1" si="615"/>
        <v>2019 Q1</v>
      </c>
      <c r="AD1127" s="2" t="str">
        <f t="shared" ca="1" si="616"/>
        <v>2019 M01</v>
      </c>
      <c r="AE1127" s="2" t="b">
        <f t="shared" ca="1" si="617"/>
        <v>1</v>
      </c>
      <c r="AF1127" s="2" t="b">
        <f t="shared" ca="1" si="618"/>
        <v>1</v>
      </c>
      <c r="AG1127" s="2" t="str">
        <f t="shared" si="619"/>
        <v>2019</v>
      </c>
      <c r="AH1127" s="2" t="str">
        <f t="shared" si="620"/>
        <v>1</v>
      </c>
      <c r="AI1127" t="str">
        <f t="shared" si="621"/>
        <v>01</v>
      </c>
      <c r="AJ1127" s="2" t="str">
        <f t="shared" si="622"/>
        <v>2019 Q1</v>
      </c>
    </row>
    <row r="1128" spans="1:36" x14ac:dyDescent="0.25">
      <c r="A1128" s="1">
        <v>43496</v>
      </c>
      <c r="B1128" s="2">
        <f t="shared" si="595"/>
        <v>2019</v>
      </c>
      <c r="C1128" s="2">
        <f t="shared" si="596"/>
        <v>1</v>
      </c>
      <c r="D1128" s="2">
        <f t="shared" si="597"/>
        <v>20191</v>
      </c>
      <c r="E1128">
        <f t="shared" si="598"/>
        <v>1</v>
      </c>
      <c r="F1128">
        <f t="shared" si="599"/>
        <v>201901</v>
      </c>
      <c r="G1128">
        <f t="shared" si="600"/>
        <v>31</v>
      </c>
      <c r="H1128">
        <f t="shared" si="601"/>
        <v>31</v>
      </c>
      <c r="I1128">
        <f t="shared" si="602"/>
        <v>31</v>
      </c>
      <c r="J1128">
        <f t="shared" si="603"/>
        <v>60</v>
      </c>
      <c r="K1128" s="1">
        <f t="shared" si="604"/>
        <v>43496</v>
      </c>
      <c r="L1128" s="1">
        <f t="shared" si="605"/>
        <v>43466</v>
      </c>
      <c r="M1128" s="1">
        <f t="shared" si="623"/>
        <v>43496</v>
      </c>
      <c r="N1128" s="1">
        <f t="shared" si="606"/>
        <v>43466</v>
      </c>
      <c r="O1128" s="1">
        <f t="shared" si="624"/>
        <v>43555</v>
      </c>
      <c r="P1128" s="2">
        <f t="shared" si="625"/>
        <v>37</v>
      </c>
      <c r="Q1128" s="2">
        <f t="shared" si="626"/>
        <v>13</v>
      </c>
      <c r="R1128" s="2">
        <f t="shared" ca="1" si="627"/>
        <v>2018</v>
      </c>
      <c r="S1128" s="2">
        <f t="shared" ca="1" si="628"/>
        <v>4</v>
      </c>
      <c r="T1128" s="2">
        <f t="shared" ca="1" si="629"/>
        <v>12</v>
      </c>
      <c r="U1128" s="2">
        <f t="shared" ca="1" si="607"/>
        <v>344</v>
      </c>
      <c r="V1128" s="2">
        <f t="shared" ca="1" si="608"/>
        <v>344</v>
      </c>
      <c r="W1128" s="2">
        <f t="shared" ca="1" si="609"/>
        <v>71</v>
      </c>
      <c r="X1128" s="2">
        <f t="shared" ca="1" si="610"/>
        <v>12</v>
      </c>
      <c r="Y1128" s="2">
        <f t="shared" ca="1" si="611"/>
        <v>36</v>
      </c>
      <c r="Z1128" s="2">
        <f t="shared" ca="1" si="612"/>
        <v>1</v>
      </c>
      <c r="AA1128" s="2">
        <f t="shared" ca="1" si="613"/>
        <v>1</v>
      </c>
      <c r="AB1128" s="2">
        <f t="shared" ca="1" si="614"/>
        <v>1</v>
      </c>
      <c r="AC1128" s="2" t="str">
        <f t="shared" ca="1" si="615"/>
        <v>2019 Q1</v>
      </c>
      <c r="AD1128" s="2" t="str">
        <f t="shared" ca="1" si="616"/>
        <v>2019 M01</v>
      </c>
      <c r="AE1128" s="2" t="b">
        <f t="shared" ca="1" si="617"/>
        <v>1</v>
      </c>
      <c r="AF1128" s="2" t="b">
        <f t="shared" ca="1" si="618"/>
        <v>1</v>
      </c>
      <c r="AG1128" s="2" t="str">
        <f t="shared" si="619"/>
        <v>2019</v>
      </c>
      <c r="AH1128" s="2" t="str">
        <f t="shared" si="620"/>
        <v>1</v>
      </c>
      <c r="AI1128" t="str">
        <f t="shared" si="621"/>
        <v>01</v>
      </c>
      <c r="AJ1128" s="2" t="str">
        <f t="shared" si="622"/>
        <v>2019 Q1</v>
      </c>
    </row>
    <row r="1129" spans="1:36" x14ac:dyDescent="0.25">
      <c r="A1129" s="1">
        <v>43497</v>
      </c>
      <c r="B1129" s="2">
        <f t="shared" si="595"/>
        <v>2019</v>
      </c>
      <c r="C1129" s="2">
        <f t="shared" si="596"/>
        <v>1</v>
      </c>
      <c r="D1129" s="2">
        <f t="shared" si="597"/>
        <v>20191</v>
      </c>
      <c r="E1129">
        <f t="shared" si="598"/>
        <v>2</v>
      </c>
      <c r="F1129">
        <f t="shared" si="599"/>
        <v>201902</v>
      </c>
      <c r="G1129">
        <f t="shared" si="600"/>
        <v>32</v>
      </c>
      <c r="H1129">
        <f t="shared" si="601"/>
        <v>32</v>
      </c>
      <c r="I1129">
        <f t="shared" si="602"/>
        <v>32</v>
      </c>
      <c r="J1129">
        <f t="shared" si="603"/>
        <v>59</v>
      </c>
      <c r="K1129" s="1">
        <f t="shared" si="604"/>
        <v>43497</v>
      </c>
      <c r="L1129" s="1">
        <f t="shared" si="605"/>
        <v>43497</v>
      </c>
      <c r="M1129" s="1">
        <f t="shared" si="623"/>
        <v>43524</v>
      </c>
      <c r="N1129" s="1">
        <f t="shared" si="606"/>
        <v>43466</v>
      </c>
      <c r="O1129" s="1">
        <f t="shared" si="624"/>
        <v>43555</v>
      </c>
      <c r="P1129" s="2">
        <f t="shared" si="625"/>
        <v>38</v>
      </c>
      <c r="Q1129" s="2">
        <f t="shared" si="626"/>
        <v>13</v>
      </c>
      <c r="R1129" s="2">
        <f t="shared" ca="1" si="627"/>
        <v>2018</v>
      </c>
      <c r="S1129" s="2">
        <f t="shared" ca="1" si="628"/>
        <v>4</v>
      </c>
      <c r="T1129" s="2">
        <f t="shared" ca="1" si="629"/>
        <v>12</v>
      </c>
      <c r="U1129" s="2">
        <f t="shared" ca="1" si="607"/>
        <v>344</v>
      </c>
      <c r="V1129" s="2">
        <f t="shared" ca="1" si="608"/>
        <v>344</v>
      </c>
      <c r="W1129" s="2">
        <f t="shared" ca="1" si="609"/>
        <v>71</v>
      </c>
      <c r="X1129" s="2">
        <f t="shared" ca="1" si="610"/>
        <v>12</v>
      </c>
      <c r="Y1129" s="2">
        <f t="shared" ca="1" si="611"/>
        <v>36</v>
      </c>
      <c r="Z1129" s="2">
        <f t="shared" ca="1" si="612"/>
        <v>1</v>
      </c>
      <c r="AA1129" s="2">
        <f t="shared" ca="1" si="613"/>
        <v>1</v>
      </c>
      <c r="AB1129" s="2">
        <f t="shared" ca="1" si="614"/>
        <v>2</v>
      </c>
      <c r="AC1129" s="2" t="str">
        <f t="shared" ca="1" si="615"/>
        <v>2019 Q1</v>
      </c>
      <c r="AD1129" s="2" t="str">
        <f t="shared" ca="1" si="616"/>
        <v>2019 M02</v>
      </c>
      <c r="AE1129" s="2" t="b">
        <f t="shared" ca="1" si="617"/>
        <v>1</v>
      </c>
      <c r="AF1129" s="2" t="b">
        <f t="shared" ca="1" si="618"/>
        <v>1</v>
      </c>
      <c r="AG1129" s="2" t="str">
        <f t="shared" si="619"/>
        <v>2019</v>
      </c>
      <c r="AH1129" s="2" t="str">
        <f t="shared" si="620"/>
        <v>1</v>
      </c>
      <c r="AI1129" t="str">
        <f t="shared" si="621"/>
        <v>02</v>
      </c>
      <c r="AJ1129" s="2" t="str">
        <f t="shared" si="622"/>
        <v>2019 Q1</v>
      </c>
    </row>
    <row r="1130" spans="1:36" x14ac:dyDescent="0.25">
      <c r="A1130" s="1">
        <v>43498</v>
      </c>
      <c r="B1130" s="2">
        <f t="shared" ref="B1130:B1193" si="630">YEAR(A1130)</f>
        <v>2019</v>
      </c>
      <c r="C1130" s="2">
        <f t="shared" ref="C1130:C1193" si="631">ROUNDUP(E1130/3, 0)</f>
        <v>1</v>
      </c>
      <c r="D1130" s="2">
        <f t="shared" si="597"/>
        <v>20191</v>
      </c>
      <c r="E1130">
        <f t="shared" si="598"/>
        <v>2</v>
      </c>
      <c r="F1130">
        <f t="shared" si="599"/>
        <v>201902</v>
      </c>
      <c r="G1130">
        <f t="shared" si="600"/>
        <v>33</v>
      </c>
      <c r="H1130">
        <f t="shared" si="601"/>
        <v>33</v>
      </c>
      <c r="I1130">
        <f t="shared" si="602"/>
        <v>33</v>
      </c>
      <c r="J1130">
        <f t="shared" si="603"/>
        <v>58</v>
      </c>
      <c r="K1130" s="1">
        <f t="shared" si="604"/>
        <v>43498</v>
      </c>
      <c r="L1130" s="1">
        <f t="shared" si="605"/>
        <v>43497</v>
      </c>
      <c r="M1130" s="1">
        <f t="shared" si="623"/>
        <v>43524</v>
      </c>
      <c r="N1130" s="1">
        <f t="shared" si="606"/>
        <v>43466</v>
      </c>
      <c r="O1130" s="1">
        <f t="shared" si="624"/>
        <v>43555</v>
      </c>
      <c r="P1130" s="2">
        <f t="shared" si="625"/>
        <v>38</v>
      </c>
      <c r="Q1130" s="2">
        <f t="shared" si="626"/>
        <v>13</v>
      </c>
      <c r="R1130" s="2">
        <f t="shared" ca="1" si="627"/>
        <v>2018</v>
      </c>
      <c r="S1130" s="2">
        <f t="shared" ca="1" si="628"/>
        <v>4</v>
      </c>
      <c r="T1130" s="2">
        <f t="shared" ca="1" si="629"/>
        <v>12</v>
      </c>
      <c r="U1130" s="2">
        <f t="shared" ca="1" si="607"/>
        <v>344</v>
      </c>
      <c r="V1130" s="2">
        <f t="shared" ca="1" si="608"/>
        <v>344</v>
      </c>
      <c r="W1130" s="2">
        <f t="shared" ca="1" si="609"/>
        <v>71</v>
      </c>
      <c r="X1130" s="2">
        <f t="shared" ca="1" si="610"/>
        <v>12</v>
      </c>
      <c r="Y1130" s="2">
        <f t="shared" ca="1" si="611"/>
        <v>36</v>
      </c>
      <c r="Z1130" s="2">
        <f t="shared" ca="1" si="612"/>
        <v>1</v>
      </c>
      <c r="AA1130" s="2">
        <f t="shared" ca="1" si="613"/>
        <v>1</v>
      </c>
      <c r="AB1130" s="2">
        <f t="shared" ca="1" si="614"/>
        <v>2</v>
      </c>
      <c r="AC1130" s="2" t="str">
        <f t="shared" ca="1" si="615"/>
        <v>2019 Q1</v>
      </c>
      <c r="AD1130" s="2" t="str">
        <f t="shared" ca="1" si="616"/>
        <v>2019 M02</v>
      </c>
      <c r="AE1130" s="2" t="b">
        <f t="shared" ca="1" si="617"/>
        <v>1</v>
      </c>
      <c r="AF1130" s="2" t="b">
        <f t="shared" ca="1" si="618"/>
        <v>1</v>
      </c>
      <c r="AG1130" s="2" t="str">
        <f t="shared" si="619"/>
        <v>2019</v>
      </c>
      <c r="AH1130" s="2" t="str">
        <f t="shared" si="620"/>
        <v>1</v>
      </c>
      <c r="AI1130" t="str">
        <f t="shared" si="621"/>
        <v>02</v>
      </c>
      <c r="AJ1130" s="2" t="str">
        <f t="shared" si="622"/>
        <v>2019 Q1</v>
      </c>
    </row>
    <row r="1131" spans="1:36" x14ac:dyDescent="0.25">
      <c r="A1131" s="1">
        <v>43499</v>
      </c>
      <c r="B1131" s="2">
        <f t="shared" si="630"/>
        <v>2019</v>
      </c>
      <c r="C1131" s="2">
        <f t="shared" si="631"/>
        <v>1</v>
      </c>
      <c r="D1131" s="2">
        <f t="shared" si="597"/>
        <v>20191</v>
      </c>
      <c r="E1131">
        <f t="shared" si="598"/>
        <v>2</v>
      </c>
      <c r="F1131">
        <f t="shared" si="599"/>
        <v>201902</v>
      </c>
      <c r="G1131">
        <f t="shared" si="600"/>
        <v>34</v>
      </c>
      <c r="H1131">
        <f t="shared" si="601"/>
        <v>34</v>
      </c>
      <c r="I1131">
        <f t="shared" si="602"/>
        <v>34</v>
      </c>
      <c r="J1131">
        <f t="shared" si="603"/>
        <v>57</v>
      </c>
      <c r="K1131" s="1">
        <f t="shared" si="604"/>
        <v>43499</v>
      </c>
      <c r="L1131" s="1">
        <f t="shared" si="605"/>
        <v>43497</v>
      </c>
      <c r="M1131" s="1">
        <f t="shared" si="623"/>
        <v>43524</v>
      </c>
      <c r="N1131" s="1">
        <f t="shared" si="606"/>
        <v>43466</v>
      </c>
      <c r="O1131" s="1">
        <f t="shared" si="624"/>
        <v>43555</v>
      </c>
      <c r="P1131" s="2">
        <f t="shared" si="625"/>
        <v>38</v>
      </c>
      <c r="Q1131" s="2">
        <f t="shared" si="626"/>
        <v>13</v>
      </c>
      <c r="R1131" s="2">
        <f t="shared" ca="1" si="627"/>
        <v>2018</v>
      </c>
      <c r="S1131" s="2">
        <f t="shared" ca="1" si="628"/>
        <v>4</v>
      </c>
      <c r="T1131" s="2">
        <f t="shared" ca="1" si="629"/>
        <v>12</v>
      </c>
      <c r="U1131" s="2">
        <f t="shared" ca="1" si="607"/>
        <v>344</v>
      </c>
      <c r="V1131" s="2">
        <f t="shared" ca="1" si="608"/>
        <v>344</v>
      </c>
      <c r="W1131" s="2">
        <f t="shared" ca="1" si="609"/>
        <v>71</v>
      </c>
      <c r="X1131" s="2">
        <f t="shared" ca="1" si="610"/>
        <v>12</v>
      </c>
      <c r="Y1131" s="2">
        <f t="shared" ca="1" si="611"/>
        <v>36</v>
      </c>
      <c r="Z1131" s="2">
        <f t="shared" ca="1" si="612"/>
        <v>1</v>
      </c>
      <c r="AA1131" s="2">
        <f t="shared" ca="1" si="613"/>
        <v>1</v>
      </c>
      <c r="AB1131" s="2">
        <f t="shared" ca="1" si="614"/>
        <v>2</v>
      </c>
      <c r="AC1131" s="2" t="str">
        <f t="shared" ca="1" si="615"/>
        <v>2019 Q1</v>
      </c>
      <c r="AD1131" s="2" t="str">
        <f t="shared" ca="1" si="616"/>
        <v>2019 M02</v>
      </c>
      <c r="AE1131" s="2" t="b">
        <f t="shared" ca="1" si="617"/>
        <v>1</v>
      </c>
      <c r="AF1131" s="2" t="b">
        <f t="shared" ca="1" si="618"/>
        <v>1</v>
      </c>
      <c r="AG1131" s="2" t="str">
        <f t="shared" si="619"/>
        <v>2019</v>
      </c>
      <c r="AH1131" s="2" t="str">
        <f t="shared" si="620"/>
        <v>1</v>
      </c>
      <c r="AI1131" t="str">
        <f t="shared" si="621"/>
        <v>02</v>
      </c>
      <c r="AJ1131" s="2" t="str">
        <f t="shared" si="622"/>
        <v>2019 Q1</v>
      </c>
    </row>
    <row r="1132" spans="1:36" x14ac:dyDescent="0.25">
      <c r="A1132" s="1">
        <v>43500</v>
      </c>
      <c r="B1132" s="2">
        <f t="shared" si="630"/>
        <v>2019</v>
      </c>
      <c r="C1132" s="2">
        <f t="shared" si="631"/>
        <v>1</v>
      </c>
      <c r="D1132" s="2">
        <f t="shared" si="597"/>
        <v>20191</v>
      </c>
      <c r="E1132">
        <f t="shared" si="598"/>
        <v>2</v>
      </c>
      <c r="F1132">
        <f t="shared" si="599"/>
        <v>201902</v>
      </c>
      <c r="G1132">
        <f t="shared" si="600"/>
        <v>35</v>
      </c>
      <c r="H1132">
        <f t="shared" si="601"/>
        <v>35</v>
      </c>
      <c r="I1132">
        <f t="shared" si="602"/>
        <v>35</v>
      </c>
      <c r="J1132">
        <f t="shared" si="603"/>
        <v>56</v>
      </c>
      <c r="K1132" s="1">
        <f t="shared" si="604"/>
        <v>43500</v>
      </c>
      <c r="L1132" s="1">
        <f t="shared" si="605"/>
        <v>43497</v>
      </c>
      <c r="M1132" s="1">
        <f t="shared" si="623"/>
        <v>43524</v>
      </c>
      <c r="N1132" s="1">
        <f t="shared" si="606"/>
        <v>43466</v>
      </c>
      <c r="O1132" s="1">
        <f t="shared" si="624"/>
        <v>43555</v>
      </c>
      <c r="P1132" s="2">
        <f t="shared" si="625"/>
        <v>38</v>
      </c>
      <c r="Q1132" s="2">
        <f t="shared" si="626"/>
        <v>13</v>
      </c>
      <c r="R1132" s="2">
        <f t="shared" ca="1" si="627"/>
        <v>2018</v>
      </c>
      <c r="S1132" s="2">
        <f t="shared" ca="1" si="628"/>
        <v>4</v>
      </c>
      <c r="T1132" s="2">
        <f t="shared" ca="1" si="629"/>
        <v>12</v>
      </c>
      <c r="U1132" s="2">
        <f t="shared" ca="1" si="607"/>
        <v>344</v>
      </c>
      <c r="V1132" s="2">
        <f t="shared" ca="1" si="608"/>
        <v>344</v>
      </c>
      <c r="W1132" s="2">
        <f t="shared" ca="1" si="609"/>
        <v>71</v>
      </c>
      <c r="X1132" s="2">
        <f t="shared" ca="1" si="610"/>
        <v>12</v>
      </c>
      <c r="Y1132" s="2">
        <f t="shared" ca="1" si="611"/>
        <v>36</v>
      </c>
      <c r="Z1132" s="2">
        <f t="shared" ca="1" si="612"/>
        <v>1</v>
      </c>
      <c r="AA1132" s="2">
        <f t="shared" ca="1" si="613"/>
        <v>1</v>
      </c>
      <c r="AB1132" s="2">
        <f t="shared" ca="1" si="614"/>
        <v>2</v>
      </c>
      <c r="AC1132" s="2" t="str">
        <f t="shared" ca="1" si="615"/>
        <v>2019 Q1</v>
      </c>
      <c r="AD1132" s="2" t="str">
        <f t="shared" ca="1" si="616"/>
        <v>2019 M02</v>
      </c>
      <c r="AE1132" s="2" t="b">
        <f t="shared" ca="1" si="617"/>
        <v>1</v>
      </c>
      <c r="AF1132" s="2" t="b">
        <f t="shared" ca="1" si="618"/>
        <v>1</v>
      </c>
      <c r="AG1132" s="2" t="str">
        <f t="shared" si="619"/>
        <v>2019</v>
      </c>
      <c r="AH1132" s="2" t="str">
        <f t="shared" si="620"/>
        <v>1</v>
      </c>
      <c r="AI1132" t="str">
        <f t="shared" si="621"/>
        <v>02</v>
      </c>
      <c r="AJ1132" s="2" t="str">
        <f t="shared" si="622"/>
        <v>2019 Q1</v>
      </c>
    </row>
    <row r="1133" spans="1:36" x14ac:dyDescent="0.25">
      <c r="A1133" s="1">
        <v>43501</v>
      </c>
      <c r="B1133" s="2">
        <f t="shared" si="630"/>
        <v>2019</v>
      </c>
      <c r="C1133" s="2">
        <f t="shared" si="631"/>
        <v>1</v>
      </c>
      <c r="D1133" s="2">
        <f t="shared" si="597"/>
        <v>20191</v>
      </c>
      <c r="E1133">
        <f t="shared" si="598"/>
        <v>2</v>
      </c>
      <c r="F1133">
        <f t="shared" si="599"/>
        <v>201902</v>
      </c>
      <c r="G1133">
        <f t="shared" si="600"/>
        <v>36</v>
      </c>
      <c r="H1133">
        <f t="shared" si="601"/>
        <v>36</v>
      </c>
      <c r="I1133">
        <f t="shared" si="602"/>
        <v>36</v>
      </c>
      <c r="J1133">
        <f t="shared" si="603"/>
        <v>55</v>
      </c>
      <c r="K1133" s="1">
        <f t="shared" si="604"/>
        <v>43501</v>
      </c>
      <c r="L1133" s="1">
        <f t="shared" si="605"/>
        <v>43497</v>
      </c>
      <c r="M1133" s="1">
        <f t="shared" si="623"/>
        <v>43524</v>
      </c>
      <c r="N1133" s="1">
        <f t="shared" si="606"/>
        <v>43466</v>
      </c>
      <c r="O1133" s="1">
        <f t="shared" si="624"/>
        <v>43555</v>
      </c>
      <c r="P1133" s="2">
        <f t="shared" si="625"/>
        <v>38</v>
      </c>
      <c r="Q1133" s="2">
        <f t="shared" si="626"/>
        <v>13</v>
      </c>
      <c r="R1133" s="2">
        <f t="shared" ca="1" si="627"/>
        <v>2018</v>
      </c>
      <c r="S1133" s="2">
        <f t="shared" ca="1" si="628"/>
        <v>4</v>
      </c>
      <c r="T1133" s="2">
        <f t="shared" ca="1" si="629"/>
        <v>12</v>
      </c>
      <c r="U1133" s="2">
        <f t="shared" ca="1" si="607"/>
        <v>344</v>
      </c>
      <c r="V1133" s="2">
        <f t="shared" ca="1" si="608"/>
        <v>344</v>
      </c>
      <c r="W1133" s="2">
        <f t="shared" ca="1" si="609"/>
        <v>71</v>
      </c>
      <c r="X1133" s="2">
        <f t="shared" ca="1" si="610"/>
        <v>12</v>
      </c>
      <c r="Y1133" s="2">
        <f t="shared" ca="1" si="611"/>
        <v>36</v>
      </c>
      <c r="Z1133" s="2">
        <f t="shared" ca="1" si="612"/>
        <v>1</v>
      </c>
      <c r="AA1133" s="2">
        <f t="shared" ca="1" si="613"/>
        <v>1</v>
      </c>
      <c r="AB1133" s="2">
        <f t="shared" ca="1" si="614"/>
        <v>2</v>
      </c>
      <c r="AC1133" s="2" t="str">
        <f t="shared" ca="1" si="615"/>
        <v>2019 Q1</v>
      </c>
      <c r="AD1133" s="2" t="str">
        <f t="shared" ca="1" si="616"/>
        <v>2019 M02</v>
      </c>
      <c r="AE1133" s="2" t="b">
        <f t="shared" ca="1" si="617"/>
        <v>1</v>
      </c>
      <c r="AF1133" s="2" t="b">
        <f t="shared" ca="1" si="618"/>
        <v>1</v>
      </c>
      <c r="AG1133" s="2" t="str">
        <f t="shared" si="619"/>
        <v>2019</v>
      </c>
      <c r="AH1133" s="2" t="str">
        <f t="shared" si="620"/>
        <v>1</v>
      </c>
      <c r="AI1133" t="str">
        <f t="shared" si="621"/>
        <v>02</v>
      </c>
      <c r="AJ1133" s="2" t="str">
        <f t="shared" si="622"/>
        <v>2019 Q1</v>
      </c>
    </row>
    <row r="1134" spans="1:36" x14ac:dyDescent="0.25">
      <c r="A1134" s="1">
        <v>43502</v>
      </c>
      <c r="B1134" s="2">
        <f t="shared" si="630"/>
        <v>2019</v>
      </c>
      <c r="C1134" s="2">
        <f t="shared" si="631"/>
        <v>1</v>
      </c>
      <c r="D1134" s="2">
        <f t="shared" si="597"/>
        <v>20191</v>
      </c>
      <c r="E1134">
        <f t="shared" si="598"/>
        <v>2</v>
      </c>
      <c r="F1134">
        <f t="shared" si="599"/>
        <v>201902</v>
      </c>
      <c r="G1134">
        <f t="shared" si="600"/>
        <v>37</v>
      </c>
      <c r="H1134">
        <f t="shared" si="601"/>
        <v>37</v>
      </c>
      <c r="I1134">
        <f t="shared" si="602"/>
        <v>37</v>
      </c>
      <c r="J1134">
        <f t="shared" si="603"/>
        <v>54</v>
      </c>
      <c r="K1134" s="1">
        <f t="shared" si="604"/>
        <v>43502</v>
      </c>
      <c r="L1134" s="1">
        <f t="shared" si="605"/>
        <v>43497</v>
      </c>
      <c r="M1134" s="1">
        <f t="shared" si="623"/>
        <v>43524</v>
      </c>
      <c r="N1134" s="1">
        <f t="shared" si="606"/>
        <v>43466</v>
      </c>
      <c r="O1134" s="1">
        <f t="shared" si="624"/>
        <v>43555</v>
      </c>
      <c r="P1134" s="2">
        <f t="shared" si="625"/>
        <v>38</v>
      </c>
      <c r="Q1134" s="2">
        <f t="shared" si="626"/>
        <v>13</v>
      </c>
      <c r="R1134" s="2">
        <f t="shared" ca="1" si="627"/>
        <v>2018</v>
      </c>
      <c r="S1134" s="2">
        <f t="shared" ca="1" si="628"/>
        <v>4</v>
      </c>
      <c r="T1134" s="2">
        <f t="shared" ca="1" si="629"/>
        <v>12</v>
      </c>
      <c r="U1134" s="2">
        <f t="shared" ca="1" si="607"/>
        <v>344</v>
      </c>
      <c r="V1134" s="2">
        <f t="shared" ca="1" si="608"/>
        <v>344</v>
      </c>
      <c r="W1134" s="2">
        <f t="shared" ca="1" si="609"/>
        <v>71</v>
      </c>
      <c r="X1134" s="2">
        <f t="shared" ca="1" si="610"/>
        <v>12</v>
      </c>
      <c r="Y1134" s="2">
        <f t="shared" ca="1" si="611"/>
        <v>36</v>
      </c>
      <c r="Z1134" s="2">
        <f t="shared" ca="1" si="612"/>
        <v>1</v>
      </c>
      <c r="AA1134" s="2">
        <f t="shared" ca="1" si="613"/>
        <v>1</v>
      </c>
      <c r="AB1134" s="2">
        <f t="shared" ca="1" si="614"/>
        <v>2</v>
      </c>
      <c r="AC1134" s="2" t="str">
        <f t="shared" ca="1" si="615"/>
        <v>2019 Q1</v>
      </c>
      <c r="AD1134" s="2" t="str">
        <f t="shared" ca="1" si="616"/>
        <v>2019 M02</v>
      </c>
      <c r="AE1134" s="2" t="b">
        <f t="shared" ca="1" si="617"/>
        <v>1</v>
      </c>
      <c r="AF1134" s="2" t="b">
        <f t="shared" ca="1" si="618"/>
        <v>1</v>
      </c>
      <c r="AG1134" s="2" t="str">
        <f t="shared" si="619"/>
        <v>2019</v>
      </c>
      <c r="AH1134" s="2" t="str">
        <f t="shared" si="620"/>
        <v>1</v>
      </c>
      <c r="AI1134" t="str">
        <f t="shared" si="621"/>
        <v>02</v>
      </c>
      <c r="AJ1134" s="2" t="str">
        <f t="shared" si="622"/>
        <v>2019 Q1</v>
      </c>
    </row>
    <row r="1135" spans="1:36" x14ac:dyDescent="0.25">
      <c r="A1135" s="1">
        <v>43503</v>
      </c>
      <c r="B1135" s="2">
        <f t="shared" si="630"/>
        <v>2019</v>
      </c>
      <c r="C1135" s="2">
        <f t="shared" si="631"/>
        <v>1</v>
      </c>
      <c r="D1135" s="2">
        <f t="shared" si="597"/>
        <v>20191</v>
      </c>
      <c r="E1135">
        <f t="shared" si="598"/>
        <v>2</v>
      </c>
      <c r="F1135">
        <f t="shared" si="599"/>
        <v>201902</v>
      </c>
      <c r="G1135">
        <f t="shared" si="600"/>
        <v>38</v>
      </c>
      <c r="H1135">
        <f t="shared" si="601"/>
        <v>38</v>
      </c>
      <c r="I1135">
        <f t="shared" si="602"/>
        <v>38</v>
      </c>
      <c r="J1135">
        <f t="shared" si="603"/>
        <v>53</v>
      </c>
      <c r="K1135" s="1">
        <f t="shared" si="604"/>
        <v>43503</v>
      </c>
      <c r="L1135" s="1">
        <f t="shared" si="605"/>
        <v>43497</v>
      </c>
      <c r="M1135" s="1">
        <f t="shared" si="623"/>
        <v>43524</v>
      </c>
      <c r="N1135" s="1">
        <f t="shared" si="606"/>
        <v>43466</v>
      </c>
      <c r="O1135" s="1">
        <f t="shared" si="624"/>
        <v>43555</v>
      </c>
      <c r="P1135" s="2">
        <f t="shared" si="625"/>
        <v>38</v>
      </c>
      <c r="Q1135" s="2">
        <f t="shared" si="626"/>
        <v>13</v>
      </c>
      <c r="R1135" s="2">
        <f t="shared" ca="1" si="627"/>
        <v>2018</v>
      </c>
      <c r="S1135" s="2">
        <f t="shared" ca="1" si="628"/>
        <v>4</v>
      </c>
      <c r="T1135" s="2">
        <f t="shared" ca="1" si="629"/>
        <v>12</v>
      </c>
      <c r="U1135" s="2">
        <f t="shared" ca="1" si="607"/>
        <v>344</v>
      </c>
      <c r="V1135" s="2">
        <f t="shared" ca="1" si="608"/>
        <v>344</v>
      </c>
      <c r="W1135" s="2">
        <f t="shared" ca="1" si="609"/>
        <v>71</v>
      </c>
      <c r="X1135" s="2">
        <f t="shared" ca="1" si="610"/>
        <v>12</v>
      </c>
      <c r="Y1135" s="2">
        <f t="shared" ca="1" si="611"/>
        <v>36</v>
      </c>
      <c r="Z1135" s="2">
        <f t="shared" ca="1" si="612"/>
        <v>1</v>
      </c>
      <c r="AA1135" s="2">
        <f t="shared" ca="1" si="613"/>
        <v>1</v>
      </c>
      <c r="AB1135" s="2">
        <f t="shared" ca="1" si="614"/>
        <v>2</v>
      </c>
      <c r="AC1135" s="2" t="str">
        <f t="shared" ca="1" si="615"/>
        <v>2019 Q1</v>
      </c>
      <c r="AD1135" s="2" t="str">
        <f t="shared" ca="1" si="616"/>
        <v>2019 M02</v>
      </c>
      <c r="AE1135" s="2" t="b">
        <f t="shared" ca="1" si="617"/>
        <v>1</v>
      </c>
      <c r="AF1135" s="2" t="b">
        <f t="shared" ca="1" si="618"/>
        <v>1</v>
      </c>
      <c r="AG1135" s="2" t="str">
        <f t="shared" si="619"/>
        <v>2019</v>
      </c>
      <c r="AH1135" s="2" t="str">
        <f t="shared" si="620"/>
        <v>1</v>
      </c>
      <c r="AI1135" t="str">
        <f t="shared" si="621"/>
        <v>02</v>
      </c>
      <c r="AJ1135" s="2" t="str">
        <f t="shared" si="622"/>
        <v>2019 Q1</v>
      </c>
    </row>
    <row r="1136" spans="1:36" x14ac:dyDescent="0.25">
      <c r="A1136" s="1">
        <v>43504</v>
      </c>
      <c r="B1136" s="2">
        <f t="shared" si="630"/>
        <v>2019</v>
      </c>
      <c r="C1136" s="2">
        <f t="shared" si="631"/>
        <v>1</v>
      </c>
      <c r="D1136" s="2">
        <f t="shared" si="597"/>
        <v>20191</v>
      </c>
      <c r="E1136">
        <f t="shared" si="598"/>
        <v>2</v>
      </c>
      <c r="F1136">
        <f t="shared" si="599"/>
        <v>201902</v>
      </c>
      <c r="G1136">
        <f t="shared" si="600"/>
        <v>39</v>
      </c>
      <c r="H1136">
        <f t="shared" si="601"/>
        <v>39</v>
      </c>
      <c r="I1136">
        <f t="shared" si="602"/>
        <v>39</v>
      </c>
      <c r="J1136">
        <f t="shared" si="603"/>
        <v>52</v>
      </c>
      <c r="K1136" s="1">
        <f t="shared" si="604"/>
        <v>43504</v>
      </c>
      <c r="L1136" s="1">
        <f t="shared" si="605"/>
        <v>43497</v>
      </c>
      <c r="M1136" s="1">
        <f t="shared" si="623"/>
        <v>43524</v>
      </c>
      <c r="N1136" s="1">
        <f t="shared" si="606"/>
        <v>43466</v>
      </c>
      <c r="O1136" s="1">
        <f t="shared" si="624"/>
        <v>43555</v>
      </c>
      <c r="P1136" s="2">
        <f t="shared" si="625"/>
        <v>38</v>
      </c>
      <c r="Q1136" s="2">
        <f t="shared" si="626"/>
        <v>13</v>
      </c>
      <c r="R1136" s="2">
        <f t="shared" ca="1" si="627"/>
        <v>2018</v>
      </c>
      <c r="S1136" s="2">
        <f t="shared" ca="1" si="628"/>
        <v>4</v>
      </c>
      <c r="T1136" s="2">
        <f t="shared" ca="1" si="629"/>
        <v>12</v>
      </c>
      <c r="U1136" s="2">
        <f t="shared" ca="1" si="607"/>
        <v>344</v>
      </c>
      <c r="V1136" s="2">
        <f t="shared" ca="1" si="608"/>
        <v>344</v>
      </c>
      <c r="W1136" s="2">
        <f t="shared" ca="1" si="609"/>
        <v>71</v>
      </c>
      <c r="X1136" s="2">
        <f t="shared" ca="1" si="610"/>
        <v>12</v>
      </c>
      <c r="Y1136" s="2">
        <f t="shared" ca="1" si="611"/>
        <v>36</v>
      </c>
      <c r="Z1136" s="2">
        <f t="shared" ca="1" si="612"/>
        <v>1</v>
      </c>
      <c r="AA1136" s="2">
        <f t="shared" ca="1" si="613"/>
        <v>1</v>
      </c>
      <c r="AB1136" s="2">
        <f t="shared" ca="1" si="614"/>
        <v>2</v>
      </c>
      <c r="AC1136" s="2" t="str">
        <f t="shared" ca="1" si="615"/>
        <v>2019 Q1</v>
      </c>
      <c r="AD1136" s="2" t="str">
        <f t="shared" ca="1" si="616"/>
        <v>2019 M02</v>
      </c>
      <c r="AE1136" s="2" t="b">
        <f t="shared" ca="1" si="617"/>
        <v>1</v>
      </c>
      <c r="AF1136" s="2" t="b">
        <f t="shared" ca="1" si="618"/>
        <v>1</v>
      </c>
      <c r="AG1136" s="2" t="str">
        <f t="shared" si="619"/>
        <v>2019</v>
      </c>
      <c r="AH1136" s="2" t="str">
        <f t="shared" si="620"/>
        <v>1</v>
      </c>
      <c r="AI1136" t="str">
        <f t="shared" si="621"/>
        <v>02</v>
      </c>
      <c r="AJ1136" s="2" t="str">
        <f t="shared" si="622"/>
        <v>2019 Q1</v>
      </c>
    </row>
    <row r="1137" spans="1:36" x14ac:dyDescent="0.25">
      <c r="A1137" s="1">
        <v>43505</v>
      </c>
      <c r="B1137" s="2">
        <f t="shared" si="630"/>
        <v>2019</v>
      </c>
      <c r="C1137" s="2">
        <f t="shared" si="631"/>
        <v>1</v>
      </c>
      <c r="D1137" s="2">
        <f t="shared" si="597"/>
        <v>20191</v>
      </c>
      <c r="E1137">
        <f t="shared" si="598"/>
        <v>2</v>
      </c>
      <c r="F1137">
        <f t="shared" si="599"/>
        <v>201902</v>
      </c>
      <c r="G1137">
        <f t="shared" si="600"/>
        <v>40</v>
      </c>
      <c r="H1137">
        <f t="shared" si="601"/>
        <v>40</v>
      </c>
      <c r="I1137">
        <f t="shared" si="602"/>
        <v>40</v>
      </c>
      <c r="J1137">
        <f t="shared" si="603"/>
        <v>51</v>
      </c>
      <c r="K1137" s="1">
        <f t="shared" si="604"/>
        <v>43505</v>
      </c>
      <c r="L1137" s="1">
        <f t="shared" si="605"/>
        <v>43497</v>
      </c>
      <c r="M1137" s="1">
        <f t="shared" si="623"/>
        <v>43524</v>
      </c>
      <c r="N1137" s="1">
        <f t="shared" si="606"/>
        <v>43466</v>
      </c>
      <c r="O1137" s="1">
        <f t="shared" si="624"/>
        <v>43555</v>
      </c>
      <c r="P1137" s="2">
        <f t="shared" si="625"/>
        <v>38</v>
      </c>
      <c r="Q1137" s="2">
        <f t="shared" si="626"/>
        <v>13</v>
      </c>
      <c r="R1137" s="2">
        <f t="shared" ca="1" si="627"/>
        <v>2018</v>
      </c>
      <c r="S1137" s="2">
        <f t="shared" ca="1" si="628"/>
        <v>4</v>
      </c>
      <c r="T1137" s="2">
        <f t="shared" ca="1" si="629"/>
        <v>12</v>
      </c>
      <c r="U1137" s="2">
        <f t="shared" ca="1" si="607"/>
        <v>344</v>
      </c>
      <c r="V1137" s="2">
        <f t="shared" ca="1" si="608"/>
        <v>344</v>
      </c>
      <c r="W1137" s="2">
        <f t="shared" ca="1" si="609"/>
        <v>71</v>
      </c>
      <c r="X1137" s="2">
        <f t="shared" ca="1" si="610"/>
        <v>12</v>
      </c>
      <c r="Y1137" s="2">
        <f t="shared" ca="1" si="611"/>
        <v>36</v>
      </c>
      <c r="Z1137" s="2">
        <f t="shared" ca="1" si="612"/>
        <v>1</v>
      </c>
      <c r="AA1137" s="2">
        <f t="shared" ca="1" si="613"/>
        <v>1</v>
      </c>
      <c r="AB1137" s="2">
        <f t="shared" ca="1" si="614"/>
        <v>2</v>
      </c>
      <c r="AC1137" s="2" t="str">
        <f t="shared" ca="1" si="615"/>
        <v>2019 Q1</v>
      </c>
      <c r="AD1137" s="2" t="str">
        <f t="shared" ca="1" si="616"/>
        <v>2019 M02</v>
      </c>
      <c r="AE1137" s="2" t="b">
        <f t="shared" ca="1" si="617"/>
        <v>1</v>
      </c>
      <c r="AF1137" s="2" t="b">
        <f t="shared" ca="1" si="618"/>
        <v>1</v>
      </c>
      <c r="AG1137" s="2" t="str">
        <f t="shared" si="619"/>
        <v>2019</v>
      </c>
      <c r="AH1137" s="2" t="str">
        <f t="shared" si="620"/>
        <v>1</v>
      </c>
      <c r="AI1137" t="str">
        <f t="shared" si="621"/>
        <v>02</v>
      </c>
      <c r="AJ1137" s="2" t="str">
        <f t="shared" si="622"/>
        <v>2019 Q1</v>
      </c>
    </row>
    <row r="1138" spans="1:36" x14ac:dyDescent="0.25">
      <c r="A1138" s="1">
        <v>43506</v>
      </c>
      <c r="B1138" s="2">
        <f t="shared" si="630"/>
        <v>2019</v>
      </c>
      <c r="C1138" s="2">
        <f t="shared" si="631"/>
        <v>1</v>
      </c>
      <c r="D1138" s="2">
        <f t="shared" si="597"/>
        <v>20191</v>
      </c>
      <c r="E1138">
        <f t="shared" si="598"/>
        <v>2</v>
      </c>
      <c r="F1138">
        <f t="shared" si="599"/>
        <v>201902</v>
      </c>
      <c r="G1138">
        <f t="shared" si="600"/>
        <v>41</v>
      </c>
      <c r="H1138">
        <f t="shared" si="601"/>
        <v>41</v>
      </c>
      <c r="I1138">
        <f t="shared" si="602"/>
        <v>41</v>
      </c>
      <c r="J1138">
        <f t="shared" si="603"/>
        <v>50</v>
      </c>
      <c r="K1138" s="1">
        <f t="shared" si="604"/>
        <v>43506</v>
      </c>
      <c r="L1138" s="1">
        <f t="shared" si="605"/>
        <v>43497</v>
      </c>
      <c r="M1138" s="1">
        <f t="shared" si="623"/>
        <v>43524</v>
      </c>
      <c r="N1138" s="1">
        <f t="shared" si="606"/>
        <v>43466</v>
      </c>
      <c r="O1138" s="1">
        <f t="shared" si="624"/>
        <v>43555</v>
      </c>
      <c r="P1138" s="2">
        <f t="shared" si="625"/>
        <v>38</v>
      </c>
      <c r="Q1138" s="2">
        <f t="shared" si="626"/>
        <v>13</v>
      </c>
      <c r="R1138" s="2">
        <f t="shared" ca="1" si="627"/>
        <v>2018</v>
      </c>
      <c r="S1138" s="2">
        <f t="shared" ca="1" si="628"/>
        <v>4</v>
      </c>
      <c r="T1138" s="2">
        <f t="shared" ca="1" si="629"/>
        <v>12</v>
      </c>
      <c r="U1138" s="2">
        <f t="shared" ca="1" si="607"/>
        <v>344</v>
      </c>
      <c r="V1138" s="2">
        <f t="shared" ca="1" si="608"/>
        <v>344</v>
      </c>
      <c r="W1138" s="2">
        <f t="shared" ca="1" si="609"/>
        <v>71</v>
      </c>
      <c r="X1138" s="2">
        <f t="shared" ca="1" si="610"/>
        <v>12</v>
      </c>
      <c r="Y1138" s="2">
        <f t="shared" ca="1" si="611"/>
        <v>36</v>
      </c>
      <c r="Z1138" s="2">
        <f t="shared" ca="1" si="612"/>
        <v>1</v>
      </c>
      <c r="AA1138" s="2">
        <f t="shared" ca="1" si="613"/>
        <v>1</v>
      </c>
      <c r="AB1138" s="2">
        <f t="shared" ca="1" si="614"/>
        <v>2</v>
      </c>
      <c r="AC1138" s="2" t="str">
        <f t="shared" ca="1" si="615"/>
        <v>2019 Q1</v>
      </c>
      <c r="AD1138" s="2" t="str">
        <f t="shared" ca="1" si="616"/>
        <v>2019 M02</v>
      </c>
      <c r="AE1138" s="2" t="b">
        <f t="shared" ca="1" si="617"/>
        <v>1</v>
      </c>
      <c r="AF1138" s="2" t="b">
        <f t="shared" ca="1" si="618"/>
        <v>1</v>
      </c>
      <c r="AG1138" s="2" t="str">
        <f t="shared" si="619"/>
        <v>2019</v>
      </c>
      <c r="AH1138" s="2" t="str">
        <f t="shared" si="620"/>
        <v>1</v>
      </c>
      <c r="AI1138" t="str">
        <f t="shared" si="621"/>
        <v>02</v>
      </c>
      <c r="AJ1138" s="2" t="str">
        <f t="shared" si="622"/>
        <v>2019 Q1</v>
      </c>
    </row>
    <row r="1139" spans="1:36" x14ac:dyDescent="0.25">
      <c r="A1139" s="1">
        <v>43507</v>
      </c>
      <c r="B1139" s="2">
        <f t="shared" si="630"/>
        <v>2019</v>
      </c>
      <c r="C1139" s="2">
        <f t="shared" si="631"/>
        <v>1</v>
      </c>
      <c r="D1139" s="2">
        <f t="shared" si="597"/>
        <v>20191</v>
      </c>
      <c r="E1139">
        <f t="shared" si="598"/>
        <v>2</v>
      </c>
      <c r="F1139">
        <f t="shared" si="599"/>
        <v>201902</v>
      </c>
      <c r="G1139">
        <f t="shared" si="600"/>
        <v>42</v>
      </c>
      <c r="H1139">
        <f t="shared" si="601"/>
        <v>42</v>
      </c>
      <c r="I1139">
        <f t="shared" si="602"/>
        <v>42</v>
      </c>
      <c r="J1139">
        <f t="shared" si="603"/>
        <v>49</v>
      </c>
      <c r="K1139" s="1">
        <f t="shared" si="604"/>
        <v>43507</v>
      </c>
      <c r="L1139" s="1">
        <f t="shared" si="605"/>
        <v>43497</v>
      </c>
      <c r="M1139" s="1">
        <f t="shared" si="623"/>
        <v>43524</v>
      </c>
      <c r="N1139" s="1">
        <f t="shared" si="606"/>
        <v>43466</v>
      </c>
      <c r="O1139" s="1">
        <f t="shared" si="624"/>
        <v>43555</v>
      </c>
      <c r="P1139" s="2">
        <f t="shared" si="625"/>
        <v>38</v>
      </c>
      <c r="Q1139" s="2">
        <f t="shared" si="626"/>
        <v>13</v>
      </c>
      <c r="R1139" s="2">
        <f t="shared" ca="1" si="627"/>
        <v>2018</v>
      </c>
      <c r="S1139" s="2">
        <f t="shared" ca="1" si="628"/>
        <v>4</v>
      </c>
      <c r="T1139" s="2">
        <f t="shared" ca="1" si="629"/>
        <v>12</v>
      </c>
      <c r="U1139" s="2">
        <f t="shared" ca="1" si="607"/>
        <v>344</v>
      </c>
      <c r="V1139" s="2">
        <f t="shared" ca="1" si="608"/>
        <v>344</v>
      </c>
      <c r="W1139" s="2">
        <f t="shared" ca="1" si="609"/>
        <v>71</v>
      </c>
      <c r="X1139" s="2">
        <f t="shared" ca="1" si="610"/>
        <v>12</v>
      </c>
      <c r="Y1139" s="2">
        <f t="shared" ca="1" si="611"/>
        <v>36</v>
      </c>
      <c r="Z1139" s="2">
        <f t="shared" ca="1" si="612"/>
        <v>1</v>
      </c>
      <c r="AA1139" s="2">
        <f t="shared" ca="1" si="613"/>
        <v>1</v>
      </c>
      <c r="AB1139" s="2">
        <f t="shared" ca="1" si="614"/>
        <v>2</v>
      </c>
      <c r="AC1139" s="2" t="str">
        <f t="shared" ca="1" si="615"/>
        <v>2019 Q1</v>
      </c>
      <c r="AD1139" s="2" t="str">
        <f t="shared" ca="1" si="616"/>
        <v>2019 M02</v>
      </c>
      <c r="AE1139" s="2" t="b">
        <f t="shared" ca="1" si="617"/>
        <v>1</v>
      </c>
      <c r="AF1139" s="2" t="b">
        <f t="shared" ca="1" si="618"/>
        <v>1</v>
      </c>
      <c r="AG1139" s="2" t="str">
        <f t="shared" si="619"/>
        <v>2019</v>
      </c>
      <c r="AH1139" s="2" t="str">
        <f t="shared" si="620"/>
        <v>1</v>
      </c>
      <c r="AI1139" t="str">
        <f t="shared" si="621"/>
        <v>02</v>
      </c>
      <c r="AJ1139" s="2" t="str">
        <f t="shared" si="622"/>
        <v>2019 Q1</v>
      </c>
    </row>
    <row r="1140" spans="1:36" x14ac:dyDescent="0.25">
      <c r="A1140" s="1">
        <v>43508</v>
      </c>
      <c r="B1140" s="2">
        <f t="shared" si="630"/>
        <v>2019</v>
      </c>
      <c r="C1140" s="2">
        <f t="shared" si="631"/>
        <v>1</v>
      </c>
      <c r="D1140" s="2">
        <f t="shared" si="597"/>
        <v>20191</v>
      </c>
      <c r="E1140">
        <f t="shared" si="598"/>
        <v>2</v>
      </c>
      <c r="F1140">
        <f t="shared" si="599"/>
        <v>201902</v>
      </c>
      <c r="G1140">
        <f t="shared" si="600"/>
        <v>43</v>
      </c>
      <c r="H1140">
        <f t="shared" si="601"/>
        <v>43</v>
      </c>
      <c r="I1140">
        <f t="shared" si="602"/>
        <v>43</v>
      </c>
      <c r="J1140">
        <f t="shared" si="603"/>
        <v>48</v>
      </c>
      <c r="K1140" s="1">
        <f t="shared" si="604"/>
        <v>43508</v>
      </c>
      <c r="L1140" s="1">
        <f t="shared" si="605"/>
        <v>43497</v>
      </c>
      <c r="M1140" s="1">
        <f t="shared" si="623"/>
        <v>43524</v>
      </c>
      <c r="N1140" s="1">
        <f t="shared" si="606"/>
        <v>43466</v>
      </c>
      <c r="O1140" s="1">
        <f t="shared" si="624"/>
        <v>43555</v>
      </c>
      <c r="P1140" s="2">
        <f t="shared" si="625"/>
        <v>38</v>
      </c>
      <c r="Q1140" s="2">
        <f t="shared" si="626"/>
        <v>13</v>
      </c>
      <c r="R1140" s="2">
        <f t="shared" ca="1" si="627"/>
        <v>2018</v>
      </c>
      <c r="S1140" s="2">
        <f t="shared" ca="1" si="628"/>
        <v>4</v>
      </c>
      <c r="T1140" s="2">
        <f t="shared" ca="1" si="629"/>
        <v>12</v>
      </c>
      <c r="U1140" s="2">
        <f t="shared" ca="1" si="607"/>
        <v>344</v>
      </c>
      <c r="V1140" s="2">
        <f t="shared" ca="1" si="608"/>
        <v>344</v>
      </c>
      <c r="W1140" s="2">
        <f t="shared" ca="1" si="609"/>
        <v>71</v>
      </c>
      <c r="X1140" s="2">
        <f t="shared" ca="1" si="610"/>
        <v>12</v>
      </c>
      <c r="Y1140" s="2">
        <f t="shared" ca="1" si="611"/>
        <v>36</v>
      </c>
      <c r="Z1140" s="2">
        <f t="shared" ca="1" si="612"/>
        <v>1</v>
      </c>
      <c r="AA1140" s="2">
        <f t="shared" ca="1" si="613"/>
        <v>1</v>
      </c>
      <c r="AB1140" s="2">
        <f t="shared" ca="1" si="614"/>
        <v>2</v>
      </c>
      <c r="AC1140" s="2" t="str">
        <f t="shared" ca="1" si="615"/>
        <v>2019 Q1</v>
      </c>
      <c r="AD1140" s="2" t="str">
        <f t="shared" ca="1" si="616"/>
        <v>2019 M02</v>
      </c>
      <c r="AE1140" s="2" t="b">
        <f t="shared" ca="1" si="617"/>
        <v>1</v>
      </c>
      <c r="AF1140" s="2" t="b">
        <f t="shared" ca="1" si="618"/>
        <v>1</v>
      </c>
      <c r="AG1140" s="2" t="str">
        <f t="shared" si="619"/>
        <v>2019</v>
      </c>
      <c r="AH1140" s="2" t="str">
        <f t="shared" si="620"/>
        <v>1</v>
      </c>
      <c r="AI1140" t="str">
        <f t="shared" si="621"/>
        <v>02</v>
      </c>
      <c r="AJ1140" s="2" t="str">
        <f t="shared" si="622"/>
        <v>2019 Q1</v>
      </c>
    </row>
    <row r="1141" spans="1:36" x14ac:dyDescent="0.25">
      <c r="A1141" s="1">
        <v>43509</v>
      </c>
      <c r="B1141" s="2">
        <f t="shared" si="630"/>
        <v>2019</v>
      </c>
      <c r="C1141" s="2">
        <f t="shared" si="631"/>
        <v>1</v>
      </c>
      <c r="D1141" s="2">
        <f t="shared" si="597"/>
        <v>20191</v>
      </c>
      <c r="E1141">
        <f t="shared" si="598"/>
        <v>2</v>
      </c>
      <c r="F1141">
        <f t="shared" si="599"/>
        <v>201902</v>
      </c>
      <c r="G1141">
        <f t="shared" si="600"/>
        <v>44</v>
      </c>
      <c r="H1141">
        <f t="shared" si="601"/>
        <v>44</v>
      </c>
      <c r="I1141">
        <f t="shared" si="602"/>
        <v>44</v>
      </c>
      <c r="J1141">
        <f t="shared" si="603"/>
        <v>47</v>
      </c>
      <c r="K1141" s="1">
        <f t="shared" si="604"/>
        <v>43509</v>
      </c>
      <c r="L1141" s="1">
        <f t="shared" si="605"/>
        <v>43497</v>
      </c>
      <c r="M1141" s="1">
        <f t="shared" si="623"/>
        <v>43524</v>
      </c>
      <c r="N1141" s="1">
        <f t="shared" si="606"/>
        <v>43466</v>
      </c>
      <c r="O1141" s="1">
        <f t="shared" si="624"/>
        <v>43555</v>
      </c>
      <c r="P1141" s="2">
        <f t="shared" si="625"/>
        <v>38</v>
      </c>
      <c r="Q1141" s="2">
        <f t="shared" si="626"/>
        <v>13</v>
      </c>
      <c r="R1141" s="2">
        <f t="shared" ca="1" si="627"/>
        <v>2018</v>
      </c>
      <c r="S1141" s="2">
        <f t="shared" ca="1" si="628"/>
        <v>4</v>
      </c>
      <c r="T1141" s="2">
        <f t="shared" ca="1" si="629"/>
        <v>12</v>
      </c>
      <c r="U1141" s="2">
        <f t="shared" ca="1" si="607"/>
        <v>344</v>
      </c>
      <c r="V1141" s="2">
        <f t="shared" ca="1" si="608"/>
        <v>344</v>
      </c>
      <c r="W1141" s="2">
        <f t="shared" ca="1" si="609"/>
        <v>71</v>
      </c>
      <c r="X1141" s="2">
        <f t="shared" ca="1" si="610"/>
        <v>12</v>
      </c>
      <c r="Y1141" s="2">
        <f t="shared" ca="1" si="611"/>
        <v>36</v>
      </c>
      <c r="Z1141" s="2">
        <f t="shared" ca="1" si="612"/>
        <v>1</v>
      </c>
      <c r="AA1141" s="2">
        <f t="shared" ca="1" si="613"/>
        <v>1</v>
      </c>
      <c r="AB1141" s="2">
        <f t="shared" ca="1" si="614"/>
        <v>2</v>
      </c>
      <c r="AC1141" s="2" t="str">
        <f t="shared" ca="1" si="615"/>
        <v>2019 Q1</v>
      </c>
      <c r="AD1141" s="2" t="str">
        <f t="shared" ca="1" si="616"/>
        <v>2019 M02</v>
      </c>
      <c r="AE1141" s="2" t="b">
        <f t="shared" ca="1" si="617"/>
        <v>1</v>
      </c>
      <c r="AF1141" s="2" t="b">
        <f t="shared" ca="1" si="618"/>
        <v>1</v>
      </c>
      <c r="AG1141" s="2" t="str">
        <f t="shared" si="619"/>
        <v>2019</v>
      </c>
      <c r="AH1141" s="2" t="str">
        <f t="shared" si="620"/>
        <v>1</v>
      </c>
      <c r="AI1141" t="str">
        <f t="shared" si="621"/>
        <v>02</v>
      </c>
      <c r="AJ1141" s="2" t="str">
        <f t="shared" si="622"/>
        <v>2019 Q1</v>
      </c>
    </row>
    <row r="1142" spans="1:36" x14ac:dyDescent="0.25">
      <c r="A1142" s="1">
        <v>43510</v>
      </c>
      <c r="B1142" s="2">
        <f t="shared" si="630"/>
        <v>2019</v>
      </c>
      <c r="C1142" s="2">
        <f t="shared" si="631"/>
        <v>1</v>
      </c>
      <c r="D1142" s="2">
        <f t="shared" si="597"/>
        <v>20191</v>
      </c>
      <c r="E1142">
        <f t="shared" si="598"/>
        <v>2</v>
      </c>
      <c r="F1142">
        <f t="shared" si="599"/>
        <v>201902</v>
      </c>
      <c r="G1142">
        <f t="shared" si="600"/>
        <v>45</v>
      </c>
      <c r="H1142">
        <f t="shared" si="601"/>
        <v>45</v>
      </c>
      <c r="I1142">
        <f t="shared" si="602"/>
        <v>45</v>
      </c>
      <c r="J1142">
        <f t="shared" si="603"/>
        <v>46</v>
      </c>
      <c r="K1142" s="1">
        <f t="shared" si="604"/>
        <v>43510</v>
      </c>
      <c r="L1142" s="1">
        <f t="shared" si="605"/>
        <v>43497</v>
      </c>
      <c r="M1142" s="1">
        <f t="shared" si="623"/>
        <v>43524</v>
      </c>
      <c r="N1142" s="1">
        <f t="shared" si="606"/>
        <v>43466</v>
      </c>
      <c r="O1142" s="1">
        <f t="shared" si="624"/>
        <v>43555</v>
      </c>
      <c r="P1142" s="2">
        <f t="shared" si="625"/>
        <v>38</v>
      </c>
      <c r="Q1142" s="2">
        <f t="shared" si="626"/>
        <v>13</v>
      </c>
      <c r="R1142" s="2">
        <f t="shared" ca="1" si="627"/>
        <v>2018</v>
      </c>
      <c r="S1142" s="2">
        <f t="shared" ca="1" si="628"/>
        <v>4</v>
      </c>
      <c r="T1142" s="2">
        <f t="shared" ca="1" si="629"/>
        <v>12</v>
      </c>
      <c r="U1142" s="2">
        <f t="shared" ca="1" si="607"/>
        <v>344</v>
      </c>
      <c r="V1142" s="2">
        <f t="shared" ca="1" si="608"/>
        <v>344</v>
      </c>
      <c r="W1142" s="2">
        <f t="shared" ca="1" si="609"/>
        <v>71</v>
      </c>
      <c r="X1142" s="2">
        <f t="shared" ca="1" si="610"/>
        <v>12</v>
      </c>
      <c r="Y1142" s="2">
        <f t="shared" ca="1" si="611"/>
        <v>36</v>
      </c>
      <c r="Z1142" s="2">
        <f t="shared" ca="1" si="612"/>
        <v>1</v>
      </c>
      <c r="AA1142" s="2">
        <f t="shared" ca="1" si="613"/>
        <v>1</v>
      </c>
      <c r="AB1142" s="2">
        <f t="shared" ca="1" si="614"/>
        <v>2</v>
      </c>
      <c r="AC1142" s="2" t="str">
        <f t="shared" ca="1" si="615"/>
        <v>2019 Q1</v>
      </c>
      <c r="AD1142" s="2" t="str">
        <f t="shared" ca="1" si="616"/>
        <v>2019 M02</v>
      </c>
      <c r="AE1142" s="2" t="b">
        <f t="shared" ca="1" si="617"/>
        <v>1</v>
      </c>
      <c r="AF1142" s="2" t="b">
        <f t="shared" ca="1" si="618"/>
        <v>1</v>
      </c>
      <c r="AG1142" s="2" t="str">
        <f t="shared" si="619"/>
        <v>2019</v>
      </c>
      <c r="AH1142" s="2" t="str">
        <f t="shared" si="620"/>
        <v>1</v>
      </c>
      <c r="AI1142" t="str">
        <f t="shared" si="621"/>
        <v>02</v>
      </c>
      <c r="AJ1142" s="2" t="str">
        <f t="shared" si="622"/>
        <v>2019 Q1</v>
      </c>
    </row>
    <row r="1143" spans="1:36" x14ac:dyDescent="0.25">
      <c r="A1143" s="1">
        <v>43511</v>
      </c>
      <c r="B1143" s="2">
        <f t="shared" si="630"/>
        <v>2019</v>
      </c>
      <c r="C1143" s="2">
        <f t="shared" si="631"/>
        <v>1</v>
      </c>
      <c r="D1143" s="2">
        <f t="shared" si="597"/>
        <v>20191</v>
      </c>
      <c r="E1143">
        <f t="shared" si="598"/>
        <v>2</v>
      </c>
      <c r="F1143">
        <f t="shared" si="599"/>
        <v>201902</v>
      </c>
      <c r="G1143">
        <f t="shared" si="600"/>
        <v>46</v>
      </c>
      <c r="H1143">
        <f t="shared" si="601"/>
        <v>46</v>
      </c>
      <c r="I1143">
        <f t="shared" si="602"/>
        <v>46</v>
      </c>
      <c r="J1143">
        <f t="shared" si="603"/>
        <v>45</v>
      </c>
      <c r="K1143" s="1">
        <f t="shared" si="604"/>
        <v>43511</v>
      </c>
      <c r="L1143" s="1">
        <f t="shared" si="605"/>
        <v>43497</v>
      </c>
      <c r="M1143" s="1">
        <f t="shared" si="623"/>
        <v>43524</v>
      </c>
      <c r="N1143" s="1">
        <f t="shared" si="606"/>
        <v>43466</v>
      </c>
      <c r="O1143" s="1">
        <f t="shared" si="624"/>
        <v>43555</v>
      </c>
      <c r="P1143" s="2">
        <f t="shared" si="625"/>
        <v>38</v>
      </c>
      <c r="Q1143" s="2">
        <f t="shared" si="626"/>
        <v>13</v>
      </c>
      <c r="R1143" s="2">
        <f t="shared" ca="1" si="627"/>
        <v>2018</v>
      </c>
      <c r="S1143" s="2">
        <f t="shared" ca="1" si="628"/>
        <v>4</v>
      </c>
      <c r="T1143" s="2">
        <f t="shared" ca="1" si="629"/>
        <v>12</v>
      </c>
      <c r="U1143" s="2">
        <f t="shared" ca="1" si="607"/>
        <v>344</v>
      </c>
      <c r="V1143" s="2">
        <f t="shared" ca="1" si="608"/>
        <v>344</v>
      </c>
      <c r="W1143" s="2">
        <f t="shared" ca="1" si="609"/>
        <v>71</v>
      </c>
      <c r="X1143" s="2">
        <f t="shared" ca="1" si="610"/>
        <v>12</v>
      </c>
      <c r="Y1143" s="2">
        <f t="shared" ca="1" si="611"/>
        <v>36</v>
      </c>
      <c r="Z1143" s="2">
        <f t="shared" ca="1" si="612"/>
        <v>1</v>
      </c>
      <c r="AA1143" s="2">
        <f t="shared" ca="1" si="613"/>
        <v>1</v>
      </c>
      <c r="AB1143" s="2">
        <f t="shared" ca="1" si="614"/>
        <v>2</v>
      </c>
      <c r="AC1143" s="2" t="str">
        <f t="shared" ca="1" si="615"/>
        <v>2019 Q1</v>
      </c>
      <c r="AD1143" s="2" t="str">
        <f t="shared" ca="1" si="616"/>
        <v>2019 M02</v>
      </c>
      <c r="AE1143" s="2" t="b">
        <f t="shared" ca="1" si="617"/>
        <v>1</v>
      </c>
      <c r="AF1143" s="2" t="b">
        <f t="shared" ca="1" si="618"/>
        <v>1</v>
      </c>
      <c r="AG1143" s="2" t="str">
        <f t="shared" si="619"/>
        <v>2019</v>
      </c>
      <c r="AH1143" s="2" t="str">
        <f t="shared" si="620"/>
        <v>1</v>
      </c>
      <c r="AI1143" t="str">
        <f t="shared" si="621"/>
        <v>02</v>
      </c>
      <c r="AJ1143" s="2" t="str">
        <f t="shared" si="622"/>
        <v>2019 Q1</v>
      </c>
    </row>
    <row r="1144" spans="1:36" x14ac:dyDescent="0.25">
      <c r="A1144" s="1">
        <v>43512</v>
      </c>
      <c r="B1144" s="2">
        <f t="shared" si="630"/>
        <v>2019</v>
      </c>
      <c r="C1144" s="2">
        <f t="shared" si="631"/>
        <v>1</v>
      </c>
      <c r="D1144" s="2">
        <f t="shared" si="597"/>
        <v>20191</v>
      </c>
      <c r="E1144">
        <f t="shared" si="598"/>
        <v>2</v>
      </c>
      <c r="F1144">
        <f t="shared" si="599"/>
        <v>201902</v>
      </c>
      <c r="G1144">
        <f t="shared" si="600"/>
        <v>47</v>
      </c>
      <c r="H1144">
        <f t="shared" si="601"/>
        <v>47</v>
      </c>
      <c r="I1144">
        <f t="shared" si="602"/>
        <v>47</v>
      </c>
      <c r="J1144">
        <f t="shared" si="603"/>
        <v>44</v>
      </c>
      <c r="K1144" s="1">
        <f t="shared" si="604"/>
        <v>43512</v>
      </c>
      <c r="L1144" s="1">
        <f t="shared" si="605"/>
        <v>43497</v>
      </c>
      <c r="M1144" s="1">
        <f t="shared" si="623"/>
        <v>43524</v>
      </c>
      <c r="N1144" s="1">
        <f t="shared" si="606"/>
        <v>43466</v>
      </c>
      <c r="O1144" s="1">
        <f t="shared" si="624"/>
        <v>43555</v>
      </c>
      <c r="P1144" s="2">
        <f t="shared" si="625"/>
        <v>38</v>
      </c>
      <c r="Q1144" s="2">
        <f t="shared" si="626"/>
        <v>13</v>
      </c>
      <c r="R1144" s="2">
        <f t="shared" ca="1" si="627"/>
        <v>2018</v>
      </c>
      <c r="S1144" s="2">
        <f t="shared" ca="1" si="628"/>
        <v>4</v>
      </c>
      <c r="T1144" s="2">
        <f t="shared" ca="1" si="629"/>
        <v>12</v>
      </c>
      <c r="U1144" s="2">
        <f t="shared" ca="1" si="607"/>
        <v>344</v>
      </c>
      <c r="V1144" s="2">
        <f t="shared" ca="1" si="608"/>
        <v>344</v>
      </c>
      <c r="W1144" s="2">
        <f t="shared" ca="1" si="609"/>
        <v>71</v>
      </c>
      <c r="X1144" s="2">
        <f t="shared" ca="1" si="610"/>
        <v>12</v>
      </c>
      <c r="Y1144" s="2">
        <f t="shared" ca="1" si="611"/>
        <v>36</v>
      </c>
      <c r="Z1144" s="2">
        <f t="shared" ca="1" si="612"/>
        <v>1</v>
      </c>
      <c r="AA1144" s="2">
        <f t="shared" ca="1" si="613"/>
        <v>1</v>
      </c>
      <c r="AB1144" s="2">
        <f t="shared" ca="1" si="614"/>
        <v>2</v>
      </c>
      <c r="AC1144" s="2" t="str">
        <f t="shared" ca="1" si="615"/>
        <v>2019 Q1</v>
      </c>
      <c r="AD1144" s="2" t="str">
        <f t="shared" ca="1" si="616"/>
        <v>2019 M02</v>
      </c>
      <c r="AE1144" s="2" t="b">
        <f t="shared" ca="1" si="617"/>
        <v>1</v>
      </c>
      <c r="AF1144" s="2" t="b">
        <f t="shared" ca="1" si="618"/>
        <v>1</v>
      </c>
      <c r="AG1144" s="2" t="str">
        <f t="shared" si="619"/>
        <v>2019</v>
      </c>
      <c r="AH1144" s="2" t="str">
        <f t="shared" si="620"/>
        <v>1</v>
      </c>
      <c r="AI1144" t="str">
        <f t="shared" si="621"/>
        <v>02</v>
      </c>
      <c r="AJ1144" s="2" t="str">
        <f t="shared" si="622"/>
        <v>2019 Q1</v>
      </c>
    </row>
    <row r="1145" spans="1:36" x14ac:dyDescent="0.25">
      <c r="A1145" s="1">
        <v>43513</v>
      </c>
      <c r="B1145" s="2">
        <f t="shared" si="630"/>
        <v>2019</v>
      </c>
      <c r="C1145" s="2">
        <f t="shared" si="631"/>
        <v>1</v>
      </c>
      <c r="D1145" s="2">
        <f t="shared" si="597"/>
        <v>20191</v>
      </c>
      <c r="E1145">
        <f t="shared" si="598"/>
        <v>2</v>
      </c>
      <c r="F1145">
        <f t="shared" si="599"/>
        <v>201902</v>
      </c>
      <c r="G1145">
        <f t="shared" si="600"/>
        <v>48</v>
      </c>
      <c r="H1145">
        <f t="shared" si="601"/>
        <v>48</v>
      </c>
      <c r="I1145">
        <f t="shared" si="602"/>
        <v>48</v>
      </c>
      <c r="J1145">
        <f t="shared" si="603"/>
        <v>43</v>
      </c>
      <c r="K1145" s="1">
        <f t="shared" si="604"/>
        <v>43513</v>
      </c>
      <c r="L1145" s="1">
        <f t="shared" si="605"/>
        <v>43497</v>
      </c>
      <c r="M1145" s="1">
        <f t="shared" si="623"/>
        <v>43524</v>
      </c>
      <c r="N1145" s="1">
        <f t="shared" si="606"/>
        <v>43466</v>
      </c>
      <c r="O1145" s="1">
        <f t="shared" si="624"/>
        <v>43555</v>
      </c>
      <c r="P1145" s="2">
        <f t="shared" si="625"/>
        <v>38</v>
      </c>
      <c r="Q1145" s="2">
        <f t="shared" si="626"/>
        <v>13</v>
      </c>
      <c r="R1145" s="2">
        <f t="shared" ca="1" si="627"/>
        <v>2018</v>
      </c>
      <c r="S1145" s="2">
        <f t="shared" ca="1" si="628"/>
        <v>4</v>
      </c>
      <c r="T1145" s="2">
        <f t="shared" ca="1" si="629"/>
        <v>12</v>
      </c>
      <c r="U1145" s="2">
        <f t="shared" ca="1" si="607"/>
        <v>344</v>
      </c>
      <c r="V1145" s="2">
        <f t="shared" ca="1" si="608"/>
        <v>344</v>
      </c>
      <c r="W1145" s="2">
        <f t="shared" ca="1" si="609"/>
        <v>71</v>
      </c>
      <c r="X1145" s="2">
        <f t="shared" ca="1" si="610"/>
        <v>12</v>
      </c>
      <c r="Y1145" s="2">
        <f t="shared" ca="1" si="611"/>
        <v>36</v>
      </c>
      <c r="Z1145" s="2">
        <f t="shared" ca="1" si="612"/>
        <v>1</v>
      </c>
      <c r="AA1145" s="2">
        <f t="shared" ca="1" si="613"/>
        <v>1</v>
      </c>
      <c r="AB1145" s="2">
        <f t="shared" ca="1" si="614"/>
        <v>2</v>
      </c>
      <c r="AC1145" s="2" t="str">
        <f t="shared" ca="1" si="615"/>
        <v>2019 Q1</v>
      </c>
      <c r="AD1145" s="2" t="str">
        <f t="shared" ca="1" si="616"/>
        <v>2019 M02</v>
      </c>
      <c r="AE1145" s="2" t="b">
        <f t="shared" ca="1" si="617"/>
        <v>1</v>
      </c>
      <c r="AF1145" s="2" t="b">
        <f t="shared" ca="1" si="618"/>
        <v>1</v>
      </c>
      <c r="AG1145" s="2" t="str">
        <f t="shared" si="619"/>
        <v>2019</v>
      </c>
      <c r="AH1145" s="2" t="str">
        <f t="shared" si="620"/>
        <v>1</v>
      </c>
      <c r="AI1145" t="str">
        <f t="shared" si="621"/>
        <v>02</v>
      </c>
      <c r="AJ1145" s="2" t="str">
        <f t="shared" si="622"/>
        <v>2019 Q1</v>
      </c>
    </row>
    <row r="1146" spans="1:36" x14ac:dyDescent="0.25">
      <c r="A1146" s="1">
        <v>43514</v>
      </c>
      <c r="B1146" s="2">
        <f t="shared" si="630"/>
        <v>2019</v>
      </c>
      <c r="C1146" s="2">
        <f t="shared" si="631"/>
        <v>1</v>
      </c>
      <c r="D1146" s="2">
        <f t="shared" si="597"/>
        <v>20191</v>
      </c>
      <c r="E1146">
        <f t="shared" si="598"/>
        <v>2</v>
      </c>
      <c r="F1146">
        <f t="shared" si="599"/>
        <v>201902</v>
      </c>
      <c r="G1146">
        <f t="shared" si="600"/>
        <v>49</v>
      </c>
      <c r="H1146">
        <f t="shared" si="601"/>
        <v>49</v>
      </c>
      <c r="I1146">
        <f t="shared" si="602"/>
        <v>49</v>
      </c>
      <c r="J1146">
        <f t="shared" si="603"/>
        <v>42</v>
      </c>
      <c r="K1146" s="1">
        <f t="shared" si="604"/>
        <v>43514</v>
      </c>
      <c r="L1146" s="1">
        <f t="shared" si="605"/>
        <v>43497</v>
      </c>
      <c r="M1146" s="1">
        <f t="shared" si="623"/>
        <v>43524</v>
      </c>
      <c r="N1146" s="1">
        <f t="shared" si="606"/>
        <v>43466</v>
      </c>
      <c r="O1146" s="1">
        <f t="shared" si="624"/>
        <v>43555</v>
      </c>
      <c r="P1146" s="2">
        <f t="shared" si="625"/>
        <v>38</v>
      </c>
      <c r="Q1146" s="2">
        <f t="shared" si="626"/>
        <v>13</v>
      </c>
      <c r="R1146" s="2">
        <f t="shared" ca="1" si="627"/>
        <v>2018</v>
      </c>
      <c r="S1146" s="2">
        <f t="shared" ca="1" si="628"/>
        <v>4</v>
      </c>
      <c r="T1146" s="2">
        <f t="shared" ca="1" si="629"/>
        <v>12</v>
      </c>
      <c r="U1146" s="2">
        <f t="shared" ca="1" si="607"/>
        <v>344</v>
      </c>
      <c r="V1146" s="2">
        <f t="shared" ca="1" si="608"/>
        <v>344</v>
      </c>
      <c r="W1146" s="2">
        <f t="shared" ca="1" si="609"/>
        <v>71</v>
      </c>
      <c r="X1146" s="2">
        <f t="shared" ca="1" si="610"/>
        <v>12</v>
      </c>
      <c r="Y1146" s="2">
        <f t="shared" ca="1" si="611"/>
        <v>36</v>
      </c>
      <c r="Z1146" s="2">
        <f t="shared" ca="1" si="612"/>
        <v>1</v>
      </c>
      <c r="AA1146" s="2">
        <f t="shared" ca="1" si="613"/>
        <v>1</v>
      </c>
      <c r="AB1146" s="2">
        <f t="shared" ca="1" si="614"/>
        <v>2</v>
      </c>
      <c r="AC1146" s="2" t="str">
        <f t="shared" ca="1" si="615"/>
        <v>2019 Q1</v>
      </c>
      <c r="AD1146" s="2" t="str">
        <f t="shared" ca="1" si="616"/>
        <v>2019 M02</v>
      </c>
      <c r="AE1146" s="2" t="b">
        <f t="shared" ca="1" si="617"/>
        <v>1</v>
      </c>
      <c r="AF1146" s="2" t="b">
        <f t="shared" ca="1" si="618"/>
        <v>1</v>
      </c>
      <c r="AG1146" s="2" t="str">
        <f t="shared" si="619"/>
        <v>2019</v>
      </c>
      <c r="AH1146" s="2" t="str">
        <f t="shared" si="620"/>
        <v>1</v>
      </c>
      <c r="AI1146" t="str">
        <f t="shared" si="621"/>
        <v>02</v>
      </c>
      <c r="AJ1146" s="2" t="str">
        <f t="shared" si="622"/>
        <v>2019 Q1</v>
      </c>
    </row>
    <row r="1147" spans="1:36" x14ac:dyDescent="0.25">
      <c r="A1147" s="1">
        <v>43515</v>
      </c>
      <c r="B1147" s="2">
        <f t="shared" si="630"/>
        <v>2019</v>
      </c>
      <c r="C1147" s="2">
        <f t="shared" si="631"/>
        <v>1</v>
      </c>
      <c r="D1147" s="2">
        <f t="shared" si="597"/>
        <v>20191</v>
      </c>
      <c r="E1147">
        <f t="shared" si="598"/>
        <v>2</v>
      </c>
      <c r="F1147">
        <f t="shared" si="599"/>
        <v>201902</v>
      </c>
      <c r="G1147">
        <f t="shared" si="600"/>
        <v>50</v>
      </c>
      <c r="H1147">
        <f t="shared" si="601"/>
        <v>50</v>
      </c>
      <c r="I1147">
        <f t="shared" si="602"/>
        <v>50</v>
      </c>
      <c r="J1147">
        <f t="shared" si="603"/>
        <v>41</v>
      </c>
      <c r="K1147" s="1">
        <f t="shared" si="604"/>
        <v>43515</v>
      </c>
      <c r="L1147" s="1">
        <f t="shared" si="605"/>
        <v>43497</v>
      </c>
      <c r="M1147" s="1">
        <f t="shared" si="623"/>
        <v>43524</v>
      </c>
      <c r="N1147" s="1">
        <f t="shared" si="606"/>
        <v>43466</v>
      </c>
      <c r="O1147" s="1">
        <f t="shared" si="624"/>
        <v>43555</v>
      </c>
      <c r="P1147" s="2">
        <f t="shared" si="625"/>
        <v>38</v>
      </c>
      <c r="Q1147" s="2">
        <f t="shared" si="626"/>
        <v>13</v>
      </c>
      <c r="R1147" s="2">
        <f t="shared" ca="1" si="627"/>
        <v>2018</v>
      </c>
      <c r="S1147" s="2">
        <f t="shared" ca="1" si="628"/>
        <v>4</v>
      </c>
      <c r="T1147" s="2">
        <f t="shared" ca="1" si="629"/>
        <v>12</v>
      </c>
      <c r="U1147" s="2">
        <f t="shared" ca="1" si="607"/>
        <v>344</v>
      </c>
      <c r="V1147" s="2">
        <f t="shared" ca="1" si="608"/>
        <v>344</v>
      </c>
      <c r="W1147" s="2">
        <f t="shared" ca="1" si="609"/>
        <v>71</v>
      </c>
      <c r="X1147" s="2">
        <f t="shared" ca="1" si="610"/>
        <v>12</v>
      </c>
      <c r="Y1147" s="2">
        <f t="shared" ca="1" si="611"/>
        <v>36</v>
      </c>
      <c r="Z1147" s="2">
        <f t="shared" ca="1" si="612"/>
        <v>1</v>
      </c>
      <c r="AA1147" s="2">
        <f t="shared" ca="1" si="613"/>
        <v>1</v>
      </c>
      <c r="AB1147" s="2">
        <f t="shared" ca="1" si="614"/>
        <v>2</v>
      </c>
      <c r="AC1147" s="2" t="str">
        <f t="shared" ca="1" si="615"/>
        <v>2019 Q1</v>
      </c>
      <c r="AD1147" s="2" t="str">
        <f t="shared" ca="1" si="616"/>
        <v>2019 M02</v>
      </c>
      <c r="AE1147" s="2" t="b">
        <f t="shared" ca="1" si="617"/>
        <v>1</v>
      </c>
      <c r="AF1147" s="2" t="b">
        <f t="shared" ca="1" si="618"/>
        <v>1</v>
      </c>
      <c r="AG1147" s="2" t="str">
        <f t="shared" si="619"/>
        <v>2019</v>
      </c>
      <c r="AH1147" s="2" t="str">
        <f t="shared" si="620"/>
        <v>1</v>
      </c>
      <c r="AI1147" t="str">
        <f t="shared" si="621"/>
        <v>02</v>
      </c>
      <c r="AJ1147" s="2" t="str">
        <f t="shared" si="622"/>
        <v>2019 Q1</v>
      </c>
    </row>
    <row r="1148" spans="1:36" x14ac:dyDescent="0.25">
      <c r="A1148" s="1">
        <v>43516</v>
      </c>
      <c r="B1148" s="2">
        <f t="shared" si="630"/>
        <v>2019</v>
      </c>
      <c r="C1148" s="2">
        <f t="shared" si="631"/>
        <v>1</v>
      </c>
      <c r="D1148" s="2">
        <f t="shared" si="597"/>
        <v>20191</v>
      </c>
      <c r="E1148">
        <f t="shared" si="598"/>
        <v>2</v>
      </c>
      <c r="F1148">
        <f t="shared" si="599"/>
        <v>201902</v>
      </c>
      <c r="G1148">
        <f t="shared" si="600"/>
        <v>51</v>
      </c>
      <c r="H1148">
        <f t="shared" si="601"/>
        <v>51</v>
      </c>
      <c r="I1148">
        <f t="shared" si="602"/>
        <v>51</v>
      </c>
      <c r="J1148">
        <f t="shared" si="603"/>
        <v>40</v>
      </c>
      <c r="K1148" s="1">
        <f t="shared" si="604"/>
        <v>43516</v>
      </c>
      <c r="L1148" s="1">
        <f t="shared" si="605"/>
        <v>43497</v>
      </c>
      <c r="M1148" s="1">
        <f t="shared" si="623"/>
        <v>43524</v>
      </c>
      <c r="N1148" s="1">
        <f t="shared" si="606"/>
        <v>43466</v>
      </c>
      <c r="O1148" s="1">
        <f t="shared" si="624"/>
        <v>43555</v>
      </c>
      <c r="P1148" s="2">
        <f t="shared" si="625"/>
        <v>38</v>
      </c>
      <c r="Q1148" s="2">
        <f t="shared" si="626"/>
        <v>13</v>
      </c>
      <c r="R1148" s="2">
        <f t="shared" ca="1" si="627"/>
        <v>2018</v>
      </c>
      <c r="S1148" s="2">
        <f t="shared" ca="1" si="628"/>
        <v>4</v>
      </c>
      <c r="T1148" s="2">
        <f t="shared" ca="1" si="629"/>
        <v>12</v>
      </c>
      <c r="U1148" s="2">
        <f t="shared" ca="1" si="607"/>
        <v>344</v>
      </c>
      <c r="V1148" s="2">
        <f t="shared" ca="1" si="608"/>
        <v>344</v>
      </c>
      <c r="W1148" s="2">
        <f t="shared" ca="1" si="609"/>
        <v>71</v>
      </c>
      <c r="X1148" s="2">
        <f t="shared" ca="1" si="610"/>
        <v>12</v>
      </c>
      <c r="Y1148" s="2">
        <f t="shared" ca="1" si="611"/>
        <v>36</v>
      </c>
      <c r="Z1148" s="2">
        <f t="shared" ca="1" si="612"/>
        <v>1</v>
      </c>
      <c r="AA1148" s="2">
        <f t="shared" ca="1" si="613"/>
        <v>1</v>
      </c>
      <c r="AB1148" s="2">
        <f t="shared" ca="1" si="614"/>
        <v>2</v>
      </c>
      <c r="AC1148" s="2" t="str">
        <f t="shared" ca="1" si="615"/>
        <v>2019 Q1</v>
      </c>
      <c r="AD1148" s="2" t="str">
        <f t="shared" ca="1" si="616"/>
        <v>2019 M02</v>
      </c>
      <c r="AE1148" s="2" t="b">
        <f t="shared" ca="1" si="617"/>
        <v>1</v>
      </c>
      <c r="AF1148" s="2" t="b">
        <f t="shared" ca="1" si="618"/>
        <v>1</v>
      </c>
      <c r="AG1148" s="2" t="str">
        <f t="shared" si="619"/>
        <v>2019</v>
      </c>
      <c r="AH1148" s="2" t="str">
        <f t="shared" si="620"/>
        <v>1</v>
      </c>
      <c r="AI1148" t="str">
        <f t="shared" si="621"/>
        <v>02</v>
      </c>
      <c r="AJ1148" s="2" t="str">
        <f t="shared" si="622"/>
        <v>2019 Q1</v>
      </c>
    </row>
    <row r="1149" spans="1:36" x14ac:dyDescent="0.25">
      <c r="A1149" s="1">
        <v>43517</v>
      </c>
      <c r="B1149" s="2">
        <f t="shared" si="630"/>
        <v>2019</v>
      </c>
      <c r="C1149" s="2">
        <f t="shared" si="631"/>
        <v>1</v>
      </c>
      <c r="D1149" s="2">
        <f t="shared" si="597"/>
        <v>20191</v>
      </c>
      <c r="E1149">
        <f t="shared" si="598"/>
        <v>2</v>
      </c>
      <c r="F1149">
        <f t="shared" si="599"/>
        <v>201902</v>
      </c>
      <c r="G1149">
        <f t="shared" si="600"/>
        <v>52</v>
      </c>
      <c r="H1149">
        <f t="shared" si="601"/>
        <v>52</v>
      </c>
      <c r="I1149">
        <f t="shared" si="602"/>
        <v>52</v>
      </c>
      <c r="J1149">
        <f t="shared" si="603"/>
        <v>39</v>
      </c>
      <c r="K1149" s="1">
        <f t="shared" si="604"/>
        <v>43517</v>
      </c>
      <c r="L1149" s="1">
        <f t="shared" si="605"/>
        <v>43497</v>
      </c>
      <c r="M1149" s="1">
        <f t="shared" si="623"/>
        <v>43524</v>
      </c>
      <c r="N1149" s="1">
        <f t="shared" si="606"/>
        <v>43466</v>
      </c>
      <c r="O1149" s="1">
        <f t="shared" si="624"/>
        <v>43555</v>
      </c>
      <c r="P1149" s="2">
        <f t="shared" si="625"/>
        <v>38</v>
      </c>
      <c r="Q1149" s="2">
        <f t="shared" si="626"/>
        <v>13</v>
      </c>
      <c r="R1149" s="2">
        <f t="shared" ca="1" si="627"/>
        <v>2018</v>
      </c>
      <c r="S1149" s="2">
        <f t="shared" ca="1" si="628"/>
        <v>4</v>
      </c>
      <c r="T1149" s="2">
        <f t="shared" ca="1" si="629"/>
        <v>12</v>
      </c>
      <c r="U1149" s="2">
        <f t="shared" ca="1" si="607"/>
        <v>344</v>
      </c>
      <c r="V1149" s="2">
        <f t="shared" ca="1" si="608"/>
        <v>344</v>
      </c>
      <c r="W1149" s="2">
        <f t="shared" ca="1" si="609"/>
        <v>71</v>
      </c>
      <c r="X1149" s="2">
        <f t="shared" ca="1" si="610"/>
        <v>12</v>
      </c>
      <c r="Y1149" s="2">
        <f t="shared" ca="1" si="611"/>
        <v>36</v>
      </c>
      <c r="Z1149" s="2">
        <f t="shared" ca="1" si="612"/>
        <v>1</v>
      </c>
      <c r="AA1149" s="2">
        <f t="shared" ca="1" si="613"/>
        <v>1</v>
      </c>
      <c r="AB1149" s="2">
        <f t="shared" ca="1" si="614"/>
        <v>2</v>
      </c>
      <c r="AC1149" s="2" t="str">
        <f t="shared" ca="1" si="615"/>
        <v>2019 Q1</v>
      </c>
      <c r="AD1149" s="2" t="str">
        <f t="shared" ca="1" si="616"/>
        <v>2019 M02</v>
      </c>
      <c r="AE1149" s="2" t="b">
        <f t="shared" ca="1" si="617"/>
        <v>1</v>
      </c>
      <c r="AF1149" s="2" t="b">
        <f t="shared" ca="1" si="618"/>
        <v>1</v>
      </c>
      <c r="AG1149" s="2" t="str">
        <f t="shared" si="619"/>
        <v>2019</v>
      </c>
      <c r="AH1149" s="2" t="str">
        <f t="shared" si="620"/>
        <v>1</v>
      </c>
      <c r="AI1149" t="str">
        <f t="shared" si="621"/>
        <v>02</v>
      </c>
      <c r="AJ1149" s="2" t="str">
        <f t="shared" si="622"/>
        <v>2019 Q1</v>
      </c>
    </row>
    <row r="1150" spans="1:36" x14ac:dyDescent="0.25">
      <c r="A1150" s="1">
        <v>43518</v>
      </c>
      <c r="B1150" s="2">
        <f t="shared" si="630"/>
        <v>2019</v>
      </c>
      <c r="C1150" s="2">
        <f t="shared" si="631"/>
        <v>1</v>
      </c>
      <c r="D1150" s="2">
        <f t="shared" si="597"/>
        <v>20191</v>
      </c>
      <c r="E1150">
        <f t="shared" si="598"/>
        <v>2</v>
      </c>
      <c r="F1150">
        <f t="shared" si="599"/>
        <v>201902</v>
      </c>
      <c r="G1150">
        <f t="shared" si="600"/>
        <v>53</v>
      </c>
      <c r="H1150">
        <f t="shared" si="601"/>
        <v>53</v>
      </c>
      <c r="I1150">
        <f t="shared" si="602"/>
        <v>53</v>
      </c>
      <c r="J1150">
        <f t="shared" si="603"/>
        <v>38</v>
      </c>
      <c r="K1150" s="1">
        <f t="shared" si="604"/>
        <v>43518</v>
      </c>
      <c r="L1150" s="1">
        <f t="shared" si="605"/>
        <v>43497</v>
      </c>
      <c r="M1150" s="1">
        <f t="shared" si="623"/>
        <v>43524</v>
      </c>
      <c r="N1150" s="1">
        <f t="shared" si="606"/>
        <v>43466</v>
      </c>
      <c r="O1150" s="1">
        <f t="shared" si="624"/>
        <v>43555</v>
      </c>
      <c r="P1150" s="2">
        <f t="shared" si="625"/>
        <v>38</v>
      </c>
      <c r="Q1150" s="2">
        <f t="shared" si="626"/>
        <v>13</v>
      </c>
      <c r="R1150" s="2">
        <f t="shared" ca="1" si="627"/>
        <v>2018</v>
      </c>
      <c r="S1150" s="2">
        <f t="shared" ca="1" si="628"/>
        <v>4</v>
      </c>
      <c r="T1150" s="2">
        <f t="shared" ca="1" si="629"/>
        <v>12</v>
      </c>
      <c r="U1150" s="2">
        <f t="shared" ca="1" si="607"/>
        <v>344</v>
      </c>
      <c r="V1150" s="2">
        <f t="shared" ca="1" si="608"/>
        <v>344</v>
      </c>
      <c r="W1150" s="2">
        <f t="shared" ca="1" si="609"/>
        <v>71</v>
      </c>
      <c r="X1150" s="2">
        <f t="shared" ca="1" si="610"/>
        <v>12</v>
      </c>
      <c r="Y1150" s="2">
        <f t="shared" ca="1" si="611"/>
        <v>36</v>
      </c>
      <c r="Z1150" s="2">
        <f t="shared" ca="1" si="612"/>
        <v>1</v>
      </c>
      <c r="AA1150" s="2">
        <f t="shared" ca="1" si="613"/>
        <v>1</v>
      </c>
      <c r="AB1150" s="2">
        <f t="shared" ca="1" si="614"/>
        <v>2</v>
      </c>
      <c r="AC1150" s="2" t="str">
        <f t="shared" ca="1" si="615"/>
        <v>2019 Q1</v>
      </c>
      <c r="AD1150" s="2" t="str">
        <f t="shared" ca="1" si="616"/>
        <v>2019 M02</v>
      </c>
      <c r="AE1150" s="2" t="b">
        <f t="shared" ca="1" si="617"/>
        <v>1</v>
      </c>
      <c r="AF1150" s="2" t="b">
        <f t="shared" ca="1" si="618"/>
        <v>1</v>
      </c>
      <c r="AG1150" s="2" t="str">
        <f t="shared" si="619"/>
        <v>2019</v>
      </c>
      <c r="AH1150" s="2" t="str">
        <f t="shared" si="620"/>
        <v>1</v>
      </c>
      <c r="AI1150" t="str">
        <f t="shared" si="621"/>
        <v>02</v>
      </c>
      <c r="AJ1150" s="2" t="str">
        <f t="shared" si="622"/>
        <v>2019 Q1</v>
      </c>
    </row>
    <row r="1151" spans="1:36" x14ac:dyDescent="0.25">
      <c r="A1151" s="1">
        <v>43519</v>
      </c>
      <c r="B1151" s="2">
        <f t="shared" si="630"/>
        <v>2019</v>
      </c>
      <c r="C1151" s="2">
        <f t="shared" si="631"/>
        <v>1</v>
      </c>
      <c r="D1151" s="2">
        <f t="shared" si="597"/>
        <v>20191</v>
      </c>
      <c r="E1151">
        <f t="shared" si="598"/>
        <v>2</v>
      </c>
      <c r="F1151">
        <f t="shared" si="599"/>
        <v>201902</v>
      </c>
      <c r="G1151">
        <f t="shared" si="600"/>
        <v>54</v>
      </c>
      <c r="H1151">
        <f t="shared" si="601"/>
        <v>54</v>
      </c>
      <c r="I1151">
        <f t="shared" si="602"/>
        <v>54</v>
      </c>
      <c r="J1151">
        <f t="shared" si="603"/>
        <v>37</v>
      </c>
      <c r="K1151" s="1">
        <f t="shared" si="604"/>
        <v>43519</v>
      </c>
      <c r="L1151" s="1">
        <f t="shared" si="605"/>
        <v>43497</v>
      </c>
      <c r="M1151" s="1">
        <f t="shared" si="623"/>
        <v>43524</v>
      </c>
      <c r="N1151" s="1">
        <f t="shared" si="606"/>
        <v>43466</v>
      </c>
      <c r="O1151" s="1">
        <f t="shared" si="624"/>
        <v>43555</v>
      </c>
      <c r="P1151" s="2">
        <f t="shared" si="625"/>
        <v>38</v>
      </c>
      <c r="Q1151" s="2">
        <f t="shared" si="626"/>
        <v>13</v>
      </c>
      <c r="R1151" s="2">
        <f t="shared" ca="1" si="627"/>
        <v>2018</v>
      </c>
      <c r="S1151" s="2">
        <f t="shared" ca="1" si="628"/>
        <v>4</v>
      </c>
      <c r="T1151" s="2">
        <f t="shared" ca="1" si="629"/>
        <v>12</v>
      </c>
      <c r="U1151" s="2">
        <f t="shared" ca="1" si="607"/>
        <v>344</v>
      </c>
      <c r="V1151" s="2">
        <f t="shared" ca="1" si="608"/>
        <v>344</v>
      </c>
      <c r="W1151" s="2">
        <f t="shared" ca="1" si="609"/>
        <v>71</v>
      </c>
      <c r="X1151" s="2">
        <f t="shared" ca="1" si="610"/>
        <v>12</v>
      </c>
      <c r="Y1151" s="2">
        <f t="shared" ca="1" si="611"/>
        <v>36</v>
      </c>
      <c r="Z1151" s="2">
        <f t="shared" ca="1" si="612"/>
        <v>1</v>
      </c>
      <c r="AA1151" s="2">
        <f t="shared" ca="1" si="613"/>
        <v>1</v>
      </c>
      <c r="AB1151" s="2">
        <f t="shared" ca="1" si="614"/>
        <v>2</v>
      </c>
      <c r="AC1151" s="2" t="str">
        <f t="shared" ca="1" si="615"/>
        <v>2019 Q1</v>
      </c>
      <c r="AD1151" s="2" t="str">
        <f t="shared" ca="1" si="616"/>
        <v>2019 M02</v>
      </c>
      <c r="AE1151" s="2" t="b">
        <f t="shared" ca="1" si="617"/>
        <v>1</v>
      </c>
      <c r="AF1151" s="2" t="b">
        <f t="shared" ca="1" si="618"/>
        <v>1</v>
      </c>
      <c r="AG1151" s="2" t="str">
        <f t="shared" si="619"/>
        <v>2019</v>
      </c>
      <c r="AH1151" s="2" t="str">
        <f t="shared" si="620"/>
        <v>1</v>
      </c>
      <c r="AI1151" t="str">
        <f t="shared" si="621"/>
        <v>02</v>
      </c>
      <c r="AJ1151" s="2" t="str">
        <f t="shared" si="622"/>
        <v>2019 Q1</v>
      </c>
    </row>
    <row r="1152" spans="1:36" x14ac:dyDescent="0.25">
      <c r="A1152" s="1">
        <v>43520</v>
      </c>
      <c r="B1152" s="2">
        <f t="shared" si="630"/>
        <v>2019</v>
      </c>
      <c r="C1152" s="2">
        <f t="shared" si="631"/>
        <v>1</v>
      </c>
      <c r="D1152" s="2">
        <f t="shared" si="597"/>
        <v>20191</v>
      </c>
      <c r="E1152">
        <f t="shared" si="598"/>
        <v>2</v>
      </c>
      <c r="F1152">
        <f t="shared" si="599"/>
        <v>201902</v>
      </c>
      <c r="G1152">
        <f t="shared" si="600"/>
        <v>55</v>
      </c>
      <c r="H1152">
        <f t="shared" si="601"/>
        <v>55</v>
      </c>
      <c r="I1152">
        <f t="shared" si="602"/>
        <v>55</v>
      </c>
      <c r="J1152">
        <f t="shared" si="603"/>
        <v>36</v>
      </c>
      <c r="K1152" s="1">
        <f t="shared" si="604"/>
        <v>43520</v>
      </c>
      <c r="L1152" s="1">
        <f t="shared" si="605"/>
        <v>43497</v>
      </c>
      <c r="M1152" s="1">
        <f t="shared" si="623"/>
        <v>43524</v>
      </c>
      <c r="N1152" s="1">
        <f t="shared" si="606"/>
        <v>43466</v>
      </c>
      <c r="O1152" s="1">
        <f t="shared" si="624"/>
        <v>43555</v>
      </c>
      <c r="P1152" s="2">
        <f t="shared" si="625"/>
        <v>38</v>
      </c>
      <c r="Q1152" s="2">
        <f t="shared" si="626"/>
        <v>13</v>
      </c>
      <c r="R1152" s="2">
        <f t="shared" ca="1" si="627"/>
        <v>2018</v>
      </c>
      <c r="S1152" s="2">
        <f t="shared" ca="1" si="628"/>
        <v>4</v>
      </c>
      <c r="T1152" s="2">
        <f t="shared" ca="1" si="629"/>
        <v>12</v>
      </c>
      <c r="U1152" s="2">
        <f t="shared" ca="1" si="607"/>
        <v>344</v>
      </c>
      <c r="V1152" s="2">
        <f t="shared" ca="1" si="608"/>
        <v>344</v>
      </c>
      <c r="W1152" s="2">
        <f t="shared" ca="1" si="609"/>
        <v>71</v>
      </c>
      <c r="X1152" s="2">
        <f t="shared" ca="1" si="610"/>
        <v>12</v>
      </c>
      <c r="Y1152" s="2">
        <f t="shared" ca="1" si="611"/>
        <v>36</v>
      </c>
      <c r="Z1152" s="2">
        <f t="shared" ca="1" si="612"/>
        <v>1</v>
      </c>
      <c r="AA1152" s="2">
        <f t="shared" ca="1" si="613"/>
        <v>1</v>
      </c>
      <c r="AB1152" s="2">
        <f t="shared" ca="1" si="614"/>
        <v>2</v>
      </c>
      <c r="AC1152" s="2" t="str">
        <f t="shared" ca="1" si="615"/>
        <v>2019 Q1</v>
      </c>
      <c r="AD1152" s="2" t="str">
        <f t="shared" ca="1" si="616"/>
        <v>2019 M02</v>
      </c>
      <c r="AE1152" s="2" t="b">
        <f t="shared" ca="1" si="617"/>
        <v>1</v>
      </c>
      <c r="AF1152" s="2" t="b">
        <f t="shared" ca="1" si="618"/>
        <v>1</v>
      </c>
      <c r="AG1152" s="2" t="str">
        <f t="shared" si="619"/>
        <v>2019</v>
      </c>
      <c r="AH1152" s="2" t="str">
        <f t="shared" si="620"/>
        <v>1</v>
      </c>
      <c r="AI1152" t="str">
        <f t="shared" si="621"/>
        <v>02</v>
      </c>
      <c r="AJ1152" s="2" t="str">
        <f t="shared" si="622"/>
        <v>2019 Q1</v>
      </c>
    </row>
    <row r="1153" spans="1:36" x14ac:dyDescent="0.25">
      <c r="A1153" s="1">
        <v>43521</v>
      </c>
      <c r="B1153" s="2">
        <f t="shared" si="630"/>
        <v>2019</v>
      </c>
      <c r="C1153" s="2">
        <f t="shared" si="631"/>
        <v>1</v>
      </c>
      <c r="D1153" s="2">
        <f t="shared" si="597"/>
        <v>20191</v>
      </c>
      <c r="E1153">
        <f t="shared" si="598"/>
        <v>2</v>
      </c>
      <c r="F1153">
        <f t="shared" si="599"/>
        <v>201902</v>
      </c>
      <c r="G1153">
        <f t="shared" si="600"/>
        <v>56</v>
      </c>
      <c r="H1153">
        <f t="shared" si="601"/>
        <v>56</v>
      </c>
      <c r="I1153">
        <f t="shared" si="602"/>
        <v>56</v>
      </c>
      <c r="J1153">
        <f t="shared" si="603"/>
        <v>35</v>
      </c>
      <c r="K1153" s="1">
        <f t="shared" si="604"/>
        <v>43521</v>
      </c>
      <c r="L1153" s="1">
        <f t="shared" si="605"/>
        <v>43497</v>
      </c>
      <c r="M1153" s="1">
        <f t="shared" si="623"/>
        <v>43524</v>
      </c>
      <c r="N1153" s="1">
        <f t="shared" si="606"/>
        <v>43466</v>
      </c>
      <c r="O1153" s="1">
        <f t="shared" si="624"/>
        <v>43555</v>
      </c>
      <c r="P1153" s="2">
        <f t="shared" si="625"/>
        <v>38</v>
      </c>
      <c r="Q1153" s="2">
        <f t="shared" si="626"/>
        <v>13</v>
      </c>
      <c r="R1153" s="2">
        <f t="shared" ca="1" si="627"/>
        <v>2018</v>
      </c>
      <c r="S1153" s="2">
        <f t="shared" ca="1" si="628"/>
        <v>4</v>
      </c>
      <c r="T1153" s="2">
        <f t="shared" ca="1" si="629"/>
        <v>12</v>
      </c>
      <c r="U1153" s="2">
        <f t="shared" ca="1" si="607"/>
        <v>344</v>
      </c>
      <c r="V1153" s="2">
        <f t="shared" ca="1" si="608"/>
        <v>344</v>
      </c>
      <c r="W1153" s="2">
        <f t="shared" ca="1" si="609"/>
        <v>71</v>
      </c>
      <c r="X1153" s="2">
        <f t="shared" ca="1" si="610"/>
        <v>12</v>
      </c>
      <c r="Y1153" s="2">
        <f t="shared" ca="1" si="611"/>
        <v>36</v>
      </c>
      <c r="Z1153" s="2">
        <f t="shared" ca="1" si="612"/>
        <v>1</v>
      </c>
      <c r="AA1153" s="2">
        <f t="shared" ca="1" si="613"/>
        <v>1</v>
      </c>
      <c r="AB1153" s="2">
        <f t="shared" ca="1" si="614"/>
        <v>2</v>
      </c>
      <c r="AC1153" s="2" t="str">
        <f t="shared" ca="1" si="615"/>
        <v>2019 Q1</v>
      </c>
      <c r="AD1153" s="2" t="str">
        <f t="shared" ca="1" si="616"/>
        <v>2019 M02</v>
      </c>
      <c r="AE1153" s="2" t="b">
        <f t="shared" ca="1" si="617"/>
        <v>1</v>
      </c>
      <c r="AF1153" s="2" t="b">
        <f t="shared" ca="1" si="618"/>
        <v>1</v>
      </c>
      <c r="AG1153" s="2" t="str">
        <f t="shared" si="619"/>
        <v>2019</v>
      </c>
      <c r="AH1153" s="2" t="str">
        <f t="shared" si="620"/>
        <v>1</v>
      </c>
      <c r="AI1153" t="str">
        <f t="shared" si="621"/>
        <v>02</v>
      </c>
      <c r="AJ1153" s="2" t="str">
        <f t="shared" si="622"/>
        <v>2019 Q1</v>
      </c>
    </row>
    <row r="1154" spans="1:36" x14ac:dyDescent="0.25">
      <c r="A1154" s="1">
        <v>43522</v>
      </c>
      <c r="B1154" s="2">
        <f t="shared" si="630"/>
        <v>2019</v>
      </c>
      <c r="C1154" s="2">
        <f t="shared" si="631"/>
        <v>1</v>
      </c>
      <c r="D1154" s="2">
        <f t="shared" ref="D1154:D1217" si="632">B1154*10 + C1154</f>
        <v>20191</v>
      </c>
      <c r="E1154">
        <f t="shared" ref="E1154:E1217" si="633">MONTH(A1154)</f>
        <v>2</v>
      </c>
      <c r="F1154">
        <f t="shared" ref="F1154:F1217" si="634">B1154*100 + E1154</f>
        <v>201902</v>
      </c>
      <c r="G1154">
        <f t="shared" ref="G1154:G1217" si="635">A1154-DATE(YEAR(A1154), 1, 0)</f>
        <v>57</v>
      </c>
      <c r="H1154">
        <f t="shared" ref="H1154:H1217" si="636">IF(MOD(B1154, 4) = 0, IF(G1154&gt;59, G1154-1, G1154), G1154)</f>
        <v>57</v>
      </c>
      <c r="I1154">
        <f t="shared" ref="I1154:I1217" si="637">A1154-N1154 + 1</f>
        <v>57</v>
      </c>
      <c r="J1154">
        <f t="shared" ref="J1154:J1217" si="638">O1154-A1154+1</f>
        <v>34</v>
      </c>
      <c r="K1154" s="1">
        <f t="shared" ref="K1154:K1217" si="639">A1154</f>
        <v>43522</v>
      </c>
      <c r="L1154" s="1">
        <f t="shared" ref="L1154:L1217" si="640">VLOOKUP(F1154, $F$2:$K$1828, 6,  FALSE)</f>
        <v>43497</v>
      </c>
      <c r="M1154" s="1">
        <f t="shared" si="623"/>
        <v>43524</v>
      </c>
      <c r="N1154" s="1">
        <f t="shared" ref="N1154:N1217" si="641">VLOOKUP(D1154, $D$2:$K$1828, 8, FALSE)</f>
        <v>43466</v>
      </c>
      <c r="O1154" s="1">
        <f t="shared" si="624"/>
        <v>43555</v>
      </c>
      <c r="P1154" s="2">
        <f t="shared" si="625"/>
        <v>38</v>
      </c>
      <c r="Q1154" s="2">
        <f t="shared" si="626"/>
        <v>13</v>
      </c>
      <c r="R1154" s="2">
        <f t="shared" ca="1" si="627"/>
        <v>2018</v>
      </c>
      <c r="S1154" s="2">
        <f t="shared" ca="1" si="628"/>
        <v>4</v>
      </c>
      <c r="T1154" s="2">
        <f t="shared" ca="1" si="629"/>
        <v>12</v>
      </c>
      <c r="U1154" s="2">
        <f t="shared" ref="U1154:U1217" ca="1" si="642">VLOOKUP(TODAY(), $A$2:$G$1828, 7, FALSE)</f>
        <v>344</v>
      </c>
      <c r="V1154" s="2">
        <f t="shared" ref="V1154:V1217" ca="1" si="643">VLOOKUP(TODAY(), $A$2:$H$1828, 8, FALSE)</f>
        <v>344</v>
      </c>
      <c r="W1154" s="2">
        <f t="shared" ref="W1154:W1217" ca="1" si="644">VLOOKUP(TODAY(), $A$2:$I$1828, 9, FALSE)</f>
        <v>71</v>
      </c>
      <c r="X1154" s="2">
        <f t="shared" ref="X1154:X1217" ca="1" si="645">VLOOKUP(TODAY(), $A$2:$Q$1828, 17, FALSE)</f>
        <v>12</v>
      </c>
      <c r="Y1154" s="2">
        <f t="shared" ref="Y1154:Y1217" ca="1" si="646">VLOOKUP(TODAY(), $A$2:$P$1828, 16, FALSE)</f>
        <v>36</v>
      </c>
      <c r="Z1154" s="2">
        <f t="shared" ref="Z1154:Z1217" ca="1" si="647">B1154 - R1154</f>
        <v>1</v>
      </c>
      <c r="AA1154" s="2">
        <f t="shared" ref="AA1154:AA1217" ca="1" si="648">Q1154 - X1154</f>
        <v>1</v>
      </c>
      <c r="AB1154" s="2">
        <f t="shared" ref="AB1154:AB1217" ca="1" si="649">P1154 - Y1154</f>
        <v>2</v>
      </c>
      <c r="AC1154" s="2" t="str">
        <f t="shared" ref="AC1154:AC1217" ca="1" si="650">IF(Z1154&gt;0,AG1154&amp;" Q"&amp;AH1154,IF(Z1154 &lt; 0," "&amp;AG1154&amp;" Q"&amp;AH1154, " Current Quarter"))</f>
        <v>2019 Q1</v>
      </c>
      <c r="AD1154" s="2" t="str">
        <f t="shared" ref="AD1154:AD1217" ca="1" si="651">IF(Z1154&gt;0,AG1154&amp;" M"&amp;AI1154,IF(Z1154 &lt; 0," "&amp;AG1154&amp;" M"&amp;AI1154, " Current Month"))</f>
        <v>2019 M02</v>
      </c>
      <c r="AE1154" s="2" t="b">
        <f t="shared" ref="AE1154:AE1217" ca="1" si="652">IF(H1154 &lt;= V1154, TRUE(), FALSE())</f>
        <v>1</v>
      </c>
      <c r="AF1154" s="2" t="b">
        <f t="shared" ref="AF1154:AF1217" ca="1" si="653">IF(I1154 &lt;= W1154, TRUE(), FALSE())</f>
        <v>1</v>
      </c>
      <c r="AG1154" s="2" t="str">
        <f t="shared" ref="AG1154:AG1217" si="654">TEXT(B1154, "0")</f>
        <v>2019</v>
      </c>
      <c r="AH1154" s="2" t="str">
        <f t="shared" ref="AH1154:AH1217" si="655">TEXT(C1154, "0")</f>
        <v>1</v>
      </c>
      <c r="AI1154" t="str">
        <f t="shared" ref="AI1154:AI1217" si="656">IF(LEN(TEXT(E1154, "0")) = 1, "0" &amp; TEXT(E1154, "0"), TEXT(E1154,"0"))</f>
        <v>02</v>
      </c>
      <c r="AJ1154" s="2" t="str">
        <f t="shared" ref="AJ1154:AJ1217" si="657">AG1154 &amp; " Q" &amp; AH1154</f>
        <v>2019 Q1</v>
      </c>
    </row>
    <row r="1155" spans="1:36" x14ac:dyDescent="0.25">
      <c r="A1155" s="1">
        <v>43523</v>
      </c>
      <c r="B1155" s="2">
        <f t="shared" si="630"/>
        <v>2019</v>
      </c>
      <c r="C1155" s="2">
        <f t="shared" si="631"/>
        <v>1</v>
      </c>
      <c r="D1155" s="2">
        <f t="shared" si="632"/>
        <v>20191</v>
      </c>
      <c r="E1155">
        <f t="shared" si="633"/>
        <v>2</v>
      </c>
      <c r="F1155">
        <f t="shared" si="634"/>
        <v>201902</v>
      </c>
      <c r="G1155">
        <f t="shared" si="635"/>
        <v>58</v>
      </c>
      <c r="H1155">
        <f t="shared" si="636"/>
        <v>58</v>
      </c>
      <c r="I1155">
        <f t="shared" si="637"/>
        <v>58</v>
      </c>
      <c r="J1155">
        <f t="shared" si="638"/>
        <v>33</v>
      </c>
      <c r="K1155" s="1">
        <f t="shared" si="639"/>
        <v>43523</v>
      </c>
      <c r="L1155" s="1">
        <f t="shared" si="640"/>
        <v>43497</v>
      </c>
      <c r="M1155" s="1">
        <f t="shared" ref="M1155:M1218" si="658">LOOKUP(2, 1/($F$2:$K$1828=F1155),$A$2:$A$1828)</f>
        <v>43524</v>
      </c>
      <c r="N1155" s="1">
        <f t="shared" si="641"/>
        <v>43466</v>
      </c>
      <c r="O1155" s="1">
        <f t="shared" ref="O1155:O1218" si="659">LOOKUP(2, 1/($D$2:$D$1828=D1155),$A$2:$A$1828)</f>
        <v>43555</v>
      </c>
      <c r="P1155" s="2">
        <f t="shared" ref="P1155:P1218" si="660">SUMPRODUCT( (FREQUENCY($F$2:$F$1828, $F$2:$F$1828) &gt; 0) * (F1155 &gt;= $F$2:$F$1829) )</f>
        <v>38</v>
      </c>
      <c r="Q1155" s="2">
        <f t="shared" ref="Q1155:Q1218" si="661">SUMPRODUCT( (FREQUENCY($D$2:$D$1828, $D$2:$D$1828) &gt; 0) * (D1155 &gt;= $D$2:$D$1829) )</f>
        <v>13</v>
      </c>
      <c r="R1155" s="2">
        <f t="shared" ref="R1155:R1218" ca="1" si="662">VLOOKUP(TODAY(), $A$2:$B$1828, 2, FALSE)</f>
        <v>2018</v>
      </c>
      <c r="S1155" s="2">
        <f t="shared" ref="S1155:S1218" ca="1" si="663">VLOOKUP(TODAY(), $A$2:$C$1828, 3, FALSE)</f>
        <v>4</v>
      </c>
      <c r="T1155" s="2">
        <f t="shared" ref="T1155:T1218" ca="1" si="664">VLOOKUP(TODAY(), $A$2:$E$1828, 5, FALSE)</f>
        <v>12</v>
      </c>
      <c r="U1155" s="2">
        <f t="shared" ca="1" si="642"/>
        <v>344</v>
      </c>
      <c r="V1155" s="2">
        <f t="shared" ca="1" si="643"/>
        <v>344</v>
      </c>
      <c r="W1155" s="2">
        <f t="shared" ca="1" si="644"/>
        <v>71</v>
      </c>
      <c r="X1155" s="2">
        <f t="shared" ca="1" si="645"/>
        <v>12</v>
      </c>
      <c r="Y1155" s="2">
        <f t="shared" ca="1" si="646"/>
        <v>36</v>
      </c>
      <c r="Z1155" s="2">
        <f t="shared" ca="1" si="647"/>
        <v>1</v>
      </c>
      <c r="AA1155" s="2">
        <f t="shared" ca="1" si="648"/>
        <v>1</v>
      </c>
      <c r="AB1155" s="2">
        <f t="shared" ca="1" si="649"/>
        <v>2</v>
      </c>
      <c r="AC1155" s="2" t="str">
        <f t="shared" ca="1" si="650"/>
        <v>2019 Q1</v>
      </c>
      <c r="AD1155" s="2" t="str">
        <f t="shared" ca="1" si="651"/>
        <v>2019 M02</v>
      </c>
      <c r="AE1155" s="2" t="b">
        <f t="shared" ca="1" si="652"/>
        <v>1</v>
      </c>
      <c r="AF1155" s="2" t="b">
        <f t="shared" ca="1" si="653"/>
        <v>1</v>
      </c>
      <c r="AG1155" s="2" t="str">
        <f t="shared" si="654"/>
        <v>2019</v>
      </c>
      <c r="AH1155" s="2" t="str">
        <f t="shared" si="655"/>
        <v>1</v>
      </c>
      <c r="AI1155" t="str">
        <f t="shared" si="656"/>
        <v>02</v>
      </c>
      <c r="AJ1155" s="2" t="str">
        <f t="shared" si="657"/>
        <v>2019 Q1</v>
      </c>
    </row>
    <row r="1156" spans="1:36" x14ac:dyDescent="0.25">
      <c r="A1156" s="1">
        <v>43524</v>
      </c>
      <c r="B1156" s="2">
        <f t="shared" si="630"/>
        <v>2019</v>
      </c>
      <c r="C1156" s="2">
        <f t="shared" si="631"/>
        <v>1</v>
      </c>
      <c r="D1156" s="2">
        <f t="shared" si="632"/>
        <v>20191</v>
      </c>
      <c r="E1156">
        <f t="shared" si="633"/>
        <v>2</v>
      </c>
      <c r="F1156">
        <f t="shared" si="634"/>
        <v>201902</v>
      </c>
      <c r="G1156">
        <f t="shared" si="635"/>
        <v>59</v>
      </c>
      <c r="H1156">
        <f t="shared" si="636"/>
        <v>59</v>
      </c>
      <c r="I1156">
        <f t="shared" si="637"/>
        <v>59</v>
      </c>
      <c r="J1156">
        <f t="shared" si="638"/>
        <v>32</v>
      </c>
      <c r="K1156" s="1">
        <f t="shared" si="639"/>
        <v>43524</v>
      </c>
      <c r="L1156" s="1">
        <f t="shared" si="640"/>
        <v>43497</v>
      </c>
      <c r="M1156" s="1">
        <f t="shared" si="658"/>
        <v>43524</v>
      </c>
      <c r="N1156" s="1">
        <f t="shared" si="641"/>
        <v>43466</v>
      </c>
      <c r="O1156" s="1">
        <f t="shared" si="659"/>
        <v>43555</v>
      </c>
      <c r="P1156" s="2">
        <f t="shared" si="660"/>
        <v>38</v>
      </c>
      <c r="Q1156" s="2">
        <f t="shared" si="661"/>
        <v>13</v>
      </c>
      <c r="R1156" s="2">
        <f t="shared" ca="1" si="662"/>
        <v>2018</v>
      </c>
      <c r="S1156" s="2">
        <f t="shared" ca="1" si="663"/>
        <v>4</v>
      </c>
      <c r="T1156" s="2">
        <f t="shared" ca="1" si="664"/>
        <v>12</v>
      </c>
      <c r="U1156" s="2">
        <f t="shared" ca="1" si="642"/>
        <v>344</v>
      </c>
      <c r="V1156" s="2">
        <f t="shared" ca="1" si="643"/>
        <v>344</v>
      </c>
      <c r="W1156" s="2">
        <f t="shared" ca="1" si="644"/>
        <v>71</v>
      </c>
      <c r="X1156" s="2">
        <f t="shared" ca="1" si="645"/>
        <v>12</v>
      </c>
      <c r="Y1156" s="2">
        <f t="shared" ca="1" si="646"/>
        <v>36</v>
      </c>
      <c r="Z1156" s="2">
        <f t="shared" ca="1" si="647"/>
        <v>1</v>
      </c>
      <c r="AA1156" s="2">
        <f t="shared" ca="1" si="648"/>
        <v>1</v>
      </c>
      <c r="AB1156" s="2">
        <f t="shared" ca="1" si="649"/>
        <v>2</v>
      </c>
      <c r="AC1156" s="2" t="str">
        <f t="shared" ca="1" si="650"/>
        <v>2019 Q1</v>
      </c>
      <c r="AD1156" s="2" t="str">
        <f t="shared" ca="1" si="651"/>
        <v>2019 M02</v>
      </c>
      <c r="AE1156" s="2" t="b">
        <f t="shared" ca="1" si="652"/>
        <v>1</v>
      </c>
      <c r="AF1156" s="2" t="b">
        <f t="shared" ca="1" si="653"/>
        <v>1</v>
      </c>
      <c r="AG1156" s="2" t="str">
        <f t="shared" si="654"/>
        <v>2019</v>
      </c>
      <c r="AH1156" s="2" t="str">
        <f t="shared" si="655"/>
        <v>1</v>
      </c>
      <c r="AI1156" t="str">
        <f t="shared" si="656"/>
        <v>02</v>
      </c>
      <c r="AJ1156" s="2" t="str">
        <f t="shared" si="657"/>
        <v>2019 Q1</v>
      </c>
    </row>
    <row r="1157" spans="1:36" x14ac:dyDescent="0.25">
      <c r="A1157" s="1">
        <v>43525</v>
      </c>
      <c r="B1157" s="2">
        <f t="shared" si="630"/>
        <v>2019</v>
      </c>
      <c r="C1157" s="2">
        <f t="shared" si="631"/>
        <v>1</v>
      </c>
      <c r="D1157" s="2">
        <f t="shared" si="632"/>
        <v>20191</v>
      </c>
      <c r="E1157">
        <f t="shared" si="633"/>
        <v>3</v>
      </c>
      <c r="F1157">
        <f t="shared" si="634"/>
        <v>201903</v>
      </c>
      <c r="G1157">
        <f t="shared" si="635"/>
        <v>60</v>
      </c>
      <c r="H1157">
        <f t="shared" si="636"/>
        <v>60</v>
      </c>
      <c r="I1157">
        <f t="shared" si="637"/>
        <v>60</v>
      </c>
      <c r="J1157">
        <f t="shared" si="638"/>
        <v>31</v>
      </c>
      <c r="K1157" s="1">
        <f t="shared" si="639"/>
        <v>43525</v>
      </c>
      <c r="L1157" s="1">
        <f t="shared" si="640"/>
        <v>43525</v>
      </c>
      <c r="M1157" s="1">
        <f t="shared" si="658"/>
        <v>43555</v>
      </c>
      <c r="N1157" s="1">
        <f t="shared" si="641"/>
        <v>43466</v>
      </c>
      <c r="O1157" s="1">
        <f t="shared" si="659"/>
        <v>43555</v>
      </c>
      <c r="P1157" s="2">
        <f t="shared" si="660"/>
        <v>39</v>
      </c>
      <c r="Q1157" s="2">
        <f t="shared" si="661"/>
        <v>13</v>
      </c>
      <c r="R1157" s="2">
        <f t="shared" ca="1" si="662"/>
        <v>2018</v>
      </c>
      <c r="S1157" s="2">
        <f t="shared" ca="1" si="663"/>
        <v>4</v>
      </c>
      <c r="T1157" s="2">
        <f t="shared" ca="1" si="664"/>
        <v>12</v>
      </c>
      <c r="U1157" s="2">
        <f t="shared" ca="1" si="642"/>
        <v>344</v>
      </c>
      <c r="V1157" s="2">
        <f t="shared" ca="1" si="643"/>
        <v>344</v>
      </c>
      <c r="W1157" s="2">
        <f t="shared" ca="1" si="644"/>
        <v>71</v>
      </c>
      <c r="X1157" s="2">
        <f t="shared" ca="1" si="645"/>
        <v>12</v>
      </c>
      <c r="Y1157" s="2">
        <f t="shared" ca="1" si="646"/>
        <v>36</v>
      </c>
      <c r="Z1157" s="2">
        <f t="shared" ca="1" si="647"/>
        <v>1</v>
      </c>
      <c r="AA1157" s="2">
        <f t="shared" ca="1" si="648"/>
        <v>1</v>
      </c>
      <c r="AB1157" s="2">
        <f t="shared" ca="1" si="649"/>
        <v>3</v>
      </c>
      <c r="AC1157" s="2" t="str">
        <f t="shared" ca="1" si="650"/>
        <v>2019 Q1</v>
      </c>
      <c r="AD1157" s="2" t="str">
        <f t="shared" ca="1" si="651"/>
        <v>2019 M03</v>
      </c>
      <c r="AE1157" s="2" t="b">
        <f t="shared" ca="1" si="652"/>
        <v>1</v>
      </c>
      <c r="AF1157" s="2" t="b">
        <f t="shared" ca="1" si="653"/>
        <v>1</v>
      </c>
      <c r="AG1157" s="2" t="str">
        <f t="shared" si="654"/>
        <v>2019</v>
      </c>
      <c r="AH1157" s="2" t="str">
        <f t="shared" si="655"/>
        <v>1</v>
      </c>
      <c r="AI1157" t="str">
        <f t="shared" si="656"/>
        <v>03</v>
      </c>
      <c r="AJ1157" s="2" t="str">
        <f t="shared" si="657"/>
        <v>2019 Q1</v>
      </c>
    </row>
    <row r="1158" spans="1:36" x14ac:dyDescent="0.25">
      <c r="A1158" s="1">
        <v>43526</v>
      </c>
      <c r="B1158" s="2">
        <f t="shared" si="630"/>
        <v>2019</v>
      </c>
      <c r="C1158" s="2">
        <f t="shared" si="631"/>
        <v>1</v>
      </c>
      <c r="D1158" s="2">
        <f t="shared" si="632"/>
        <v>20191</v>
      </c>
      <c r="E1158">
        <f t="shared" si="633"/>
        <v>3</v>
      </c>
      <c r="F1158">
        <f t="shared" si="634"/>
        <v>201903</v>
      </c>
      <c r="G1158">
        <f t="shared" si="635"/>
        <v>61</v>
      </c>
      <c r="H1158">
        <f t="shared" si="636"/>
        <v>61</v>
      </c>
      <c r="I1158">
        <f t="shared" si="637"/>
        <v>61</v>
      </c>
      <c r="J1158">
        <f t="shared" si="638"/>
        <v>30</v>
      </c>
      <c r="K1158" s="1">
        <f t="shared" si="639"/>
        <v>43526</v>
      </c>
      <c r="L1158" s="1">
        <f t="shared" si="640"/>
        <v>43525</v>
      </c>
      <c r="M1158" s="1">
        <f t="shared" si="658"/>
        <v>43555</v>
      </c>
      <c r="N1158" s="1">
        <f t="shared" si="641"/>
        <v>43466</v>
      </c>
      <c r="O1158" s="1">
        <f t="shared" si="659"/>
        <v>43555</v>
      </c>
      <c r="P1158" s="2">
        <f t="shared" si="660"/>
        <v>39</v>
      </c>
      <c r="Q1158" s="2">
        <f t="shared" si="661"/>
        <v>13</v>
      </c>
      <c r="R1158" s="2">
        <f t="shared" ca="1" si="662"/>
        <v>2018</v>
      </c>
      <c r="S1158" s="2">
        <f t="shared" ca="1" si="663"/>
        <v>4</v>
      </c>
      <c r="T1158" s="2">
        <f t="shared" ca="1" si="664"/>
        <v>12</v>
      </c>
      <c r="U1158" s="2">
        <f t="shared" ca="1" si="642"/>
        <v>344</v>
      </c>
      <c r="V1158" s="2">
        <f t="shared" ca="1" si="643"/>
        <v>344</v>
      </c>
      <c r="W1158" s="2">
        <f t="shared" ca="1" si="644"/>
        <v>71</v>
      </c>
      <c r="X1158" s="2">
        <f t="shared" ca="1" si="645"/>
        <v>12</v>
      </c>
      <c r="Y1158" s="2">
        <f t="shared" ca="1" si="646"/>
        <v>36</v>
      </c>
      <c r="Z1158" s="2">
        <f t="shared" ca="1" si="647"/>
        <v>1</v>
      </c>
      <c r="AA1158" s="2">
        <f t="shared" ca="1" si="648"/>
        <v>1</v>
      </c>
      <c r="AB1158" s="2">
        <f t="shared" ca="1" si="649"/>
        <v>3</v>
      </c>
      <c r="AC1158" s="2" t="str">
        <f t="shared" ca="1" si="650"/>
        <v>2019 Q1</v>
      </c>
      <c r="AD1158" s="2" t="str">
        <f t="shared" ca="1" si="651"/>
        <v>2019 M03</v>
      </c>
      <c r="AE1158" s="2" t="b">
        <f t="shared" ca="1" si="652"/>
        <v>1</v>
      </c>
      <c r="AF1158" s="2" t="b">
        <f t="shared" ca="1" si="653"/>
        <v>1</v>
      </c>
      <c r="AG1158" s="2" t="str">
        <f t="shared" si="654"/>
        <v>2019</v>
      </c>
      <c r="AH1158" s="2" t="str">
        <f t="shared" si="655"/>
        <v>1</v>
      </c>
      <c r="AI1158" t="str">
        <f t="shared" si="656"/>
        <v>03</v>
      </c>
      <c r="AJ1158" s="2" t="str">
        <f t="shared" si="657"/>
        <v>2019 Q1</v>
      </c>
    </row>
    <row r="1159" spans="1:36" x14ac:dyDescent="0.25">
      <c r="A1159" s="1">
        <v>43527</v>
      </c>
      <c r="B1159" s="2">
        <f t="shared" si="630"/>
        <v>2019</v>
      </c>
      <c r="C1159" s="2">
        <f t="shared" si="631"/>
        <v>1</v>
      </c>
      <c r="D1159" s="2">
        <f t="shared" si="632"/>
        <v>20191</v>
      </c>
      <c r="E1159">
        <f t="shared" si="633"/>
        <v>3</v>
      </c>
      <c r="F1159">
        <f t="shared" si="634"/>
        <v>201903</v>
      </c>
      <c r="G1159">
        <f t="shared" si="635"/>
        <v>62</v>
      </c>
      <c r="H1159">
        <f t="shared" si="636"/>
        <v>62</v>
      </c>
      <c r="I1159">
        <f t="shared" si="637"/>
        <v>62</v>
      </c>
      <c r="J1159">
        <f t="shared" si="638"/>
        <v>29</v>
      </c>
      <c r="K1159" s="1">
        <f t="shared" si="639"/>
        <v>43527</v>
      </c>
      <c r="L1159" s="1">
        <f t="shared" si="640"/>
        <v>43525</v>
      </c>
      <c r="M1159" s="1">
        <f t="shared" si="658"/>
        <v>43555</v>
      </c>
      <c r="N1159" s="1">
        <f t="shared" si="641"/>
        <v>43466</v>
      </c>
      <c r="O1159" s="1">
        <f t="shared" si="659"/>
        <v>43555</v>
      </c>
      <c r="P1159" s="2">
        <f t="shared" si="660"/>
        <v>39</v>
      </c>
      <c r="Q1159" s="2">
        <f t="shared" si="661"/>
        <v>13</v>
      </c>
      <c r="R1159" s="2">
        <f t="shared" ca="1" si="662"/>
        <v>2018</v>
      </c>
      <c r="S1159" s="2">
        <f t="shared" ca="1" si="663"/>
        <v>4</v>
      </c>
      <c r="T1159" s="2">
        <f t="shared" ca="1" si="664"/>
        <v>12</v>
      </c>
      <c r="U1159" s="2">
        <f t="shared" ca="1" si="642"/>
        <v>344</v>
      </c>
      <c r="V1159" s="2">
        <f t="shared" ca="1" si="643"/>
        <v>344</v>
      </c>
      <c r="W1159" s="2">
        <f t="shared" ca="1" si="644"/>
        <v>71</v>
      </c>
      <c r="X1159" s="2">
        <f t="shared" ca="1" si="645"/>
        <v>12</v>
      </c>
      <c r="Y1159" s="2">
        <f t="shared" ca="1" si="646"/>
        <v>36</v>
      </c>
      <c r="Z1159" s="2">
        <f t="shared" ca="1" si="647"/>
        <v>1</v>
      </c>
      <c r="AA1159" s="2">
        <f t="shared" ca="1" si="648"/>
        <v>1</v>
      </c>
      <c r="AB1159" s="2">
        <f t="shared" ca="1" si="649"/>
        <v>3</v>
      </c>
      <c r="AC1159" s="2" t="str">
        <f t="shared" ca="1" si="650"/>
        <v>2019 Q1</v>
      </c>
      <c r="AD1159" s="2" t="str">
        <f t="shared" ca="1" si="651"/>
        <v>2019 M03</v>
      </c>
      <c r="AE1159" s="2" t="b">
        <f t="shared" ca="1" si="652"/>
        <v>1</v>
      </c>
      <c r="AF1159" s="2" t="b">
        <f t="shared" ca="1" si="653"/>
        <v>1</v>
      </c>
      <c r="AG1159" s="2" t="str">
        <f t="shared" si="654"/>
        <v>2019</v>
      </c>
      <c r="AH1159" s="2" t="str">
        <f t="shared" si="655"/>
        <v>1</v>
      </c>
      <c r="AI1159" t="str">
        <f t="shared" si="656"/>
        <v>03</v>
      </c>
      <c r="AJ1159" s="2" t="str">
        <f t="shared" si="657"/>
        <v>2019 Q1</v>
      </c>
    </row>
    <row r="1160" spans="1:36" x14ac:dyDescent="0.25">
      <c r="A1160" s="1">
        <v>43528</v>
      </c>
      <c r="B1160" s="2">
        <f t="shared" si="630"/>
        <v>2019</v>
      </c>
      <c r="C1160" s="2">
        <f t="shared" si="631"/>
        <v>1</v>
      </c>
      <c r="D1160" s="2">
        <f t="shared" si="632"/>
        <v>20191</v>
      </c>
      <c r="E1160">
        <f t="shared" si="633"/>
        <v>3</v>
      </c>
      <c r="F1160">
        <f t="shared" si="634"/>
        <v>201903</v>
      </c>
      <c r="G1160">
        <f t="shared" si="635"/>
        <v>63</v>
      </c>
      <c r="H1160">
        <f t="shared" si="636"/>
        <v>63</v>
      </c>
      <c r="I1160">
        <f t="shared" si="637"/>
        <v>63</v>
      </c>
      <c r="J1160">
        <f t="shared" si="638"/>
        <v>28</v>
      </c>
      <c r="K1160" s="1">
        <f t="shared" si="639"/>
        <v>43528</v>
      </c>
      <c r="L1160" s="1">
        <f t="shared" si="640"/>
        <v>43525</v>
      </c>
      <c r="M1160" s="1">
        <f t="shared" si="658"/>
        <v>43555</v>
      </c>
      <c r="N1160" s="1">
        <f t="shared" si="641"/>
        <v>43466</v>
      </c>
      <c r="O1160" s="1">
        <f t="shared" si="659"/>
        <v>43555</v>
      </c>
      <c r="P1160" s="2">
        <f t="shared" si="660"/>
        <v>39</v>
      </c>
      <c r="Q1160" s="2">
        <f t="shared" si="661"/>
        <v>13</v>
      </c>
      <c r="R1160" s="2">
        <f t="shared" ca="1" si="662"/>
        <v>2018</v>
      </c>
      <c r="S1160" s="2">
        <f t="shared" ca="1" si="663"/>
        <v>4</v>
      </c>
      <c r="T1160" s="2">
        <f t="shared" ca="1" si="664"/>
        <v>12</v>
      </c>
      <c r="U1160" s="2">
        <f t="shared" ca="1" si="642"/>
        <v>344</v>
      </c>
      <c r="V1160" s="2">
        <f t="shared" ca="1" si="643"/>
        <v>344</v>
      </c>
      <c r="W1160" s="2">
        <f t="shared" ca="1" si="644"/>
        <v>71</v>
      </c>
      <c r="X1160" s="2">
        <f t="shared" ca="1" si="645"/>
        <v>12</v>
      </c>
      <c r="Y1160" s="2">
        <f t="shared" ca="1" si="646"/>
        <v>36</v>
      </c>
      <c r="Z1160" s="2">
        <f t="shared" ca="1" si="647"/>
        <v>1</v>
      </c>
      <c r="AA1160" s="2">
        <f t="shared" ca="1" si="648"/>
        <v>1</v>
      </c>
      <c r="AB1160" s="2">
        <f t="shared" ca="1" si="649"/>
        <v>3</v>
      </c>
      <c r="AC1160" s="2" t="str">
        <f t="shared" ca="1" si="650"/>
        <v>2019 Q1</v>
      </c>
      <c r="AD1160" s="2" t="str">
        <f t="shared" ca="1" si="651"/>
        <v>2019 M03</v>
      </c>
      <c r="AE1160" s="2" t="b">
        <f t="shared" ca="1" si="652"/>
        <v>1</v>
      </c>
      <c r="AF1160" s="2" t="b">
        <f t="shared" ca="1" si="653"/>
        <v>1</v>
      </c>
      <c r="AG1160" s="2" t="str">
        <f t="shared" si="654"/>
        <v>2019</v>
      </c>
      <c r="AH1160" s="2" t="str">
        <f t="shared" si="655"/>
        <v>1</v>
      </c>
      <c r="AI1160" t="str">
        <f t="shared" si="656"/>
        <v>03</v>
      </c>
      <c r="AJ1160" s="2" t="str">
        <f t="shared" si="657"/>
        <v>2019 Q1</v>
      </c>
    </row>
    <row r="1161" spans="1:36" x14ac:dyDescent="0.25">
      <c r="A1161" s="1">
        <v>43529</v>
      </c>
      <c r="B1161" s="2">
        <f t="shared" si="630"/>
        <v>2019</v>
      </c>
      <c r="C1161" s="2">
        <f t="shared" si="631"/>
        <v>1</v>
      </c>
      <c r="D1161" s="2">
        <f t="shared" si="632"/>
        <v>20191</v>
      </c>
      <c r="E1161">
        <f t="shared" si="633"/>
        <v>3</v>
      </c>
      <c r="F1161">
        <f t="shared" si="634"/>
        <v>201903</v>
      </c>
      <c r="G1161">
        <f t="shared" si="635"/>
        <v>64</v>
      </c>
      <c r="H1161">
        <f t="shared" si="636"/>
        <v>64</v>
      </c>
      <c r="I1161">
        <f t="shared" si="637"/>
        <v>64</v>
      </c>
      <c r="J1161">
        <f t="shared" si="638"/>
        <v>27</v>
      </c>
      <c r="K1161" s="1">
        <f t="shared" si="639"/>
        <v>43529</v>
      </c>
      <c r="L1161" s="1">
        <f t="shared" si="640"/>
        <v>43525</v>
      </c>
      <c r="M1161" s="1">
        <f t="shared" si="658"/>
        <v>43555</v>
      </c>
      <c r="N1161" s="1">
        <f t="shared" si="641"/>
        <v>43466</v>
      </c>
      <c r="O1161" s="1">
        <f t="shared" si="659"/>
        <v>43555</v>
      </c>
      <c r="P1161" s="2">
        <f t="shared" si="660"/>
        <v>39</v>
      </c>
      <c r="Q1161" s="2">
        <f t="shared" si="661"/>
        <v>13</v>
      </c>
      <c r="R1161" s="2">
        <f t="shared" ca="1" si="662"/>
        <v>2018</v>
      </c>
      <c r="S1161" s="2">
        <f t="shared" ca="1" si="663"/>
        <v>4</v>
      </c>
      <c r="T1161" s="2">
        <f t="shared" ca="1" si="664"/>
        <v>12</v>
      </c>
      <c r="U1161" s="2">
        <f t="shared" ca="1" si="642"/>
        <v>344</v>
      </c>
      <c r="V1161" s="2">
        <f t="shared" ca="1" si="643"/>
        <v>344</v>
      </c>
      <c r="W1161" s="2">
        <f t="shared" ca="1" si="644"/>
        <v>71</v>
      </c>
      <c r="X1161" s="2">
        <f t="shared" ca="1" si="645"/>
        <v>12</v>
      </c>
      <c r="Y1161" s="2">
        <f t="shared" ca="1" si="646"/>
        <v>36</v>
      </c>
      <c r="Z1161" s="2">
        <f t="shared" ca="1" si="647"/>
        <v>1</v>
      </c>
      <c r="AA1161" s="2">
        <f t="shared" ca="1" si="648"/>
        <v>1</v>
      </c>
      <c r="AB1161" s="2">
        <f t="shared" ca="1" si="649"/>
        <v>3</v>
      </c>
      <c r="AC1161" s="2" t="str">
        <f t="shared" ca="1" si="650"/>
        <v>2019 Q1</v>
      </c>
      <c r="AD1161" s="2" t="str">
        <f t="shared" ca="1" si="651"/>
        <v>2019 M03</v>
      </c>
      <c r="AE1161" s="2" t="b">
        <f t="shared" ca="1" si="652"/>
        <v>1</v>
      </c>
      <c r="AF1161" s="2" t="b">
        <f t="shared" ca="1" si="653"/>
        <v>1</v>
      </c>
      <c r="AG1161" s="2" t="str">
        <f t="shared" si="654"/>
        <v>2019</v>
      </c>
      <c r="AH1161" s="2" t="str">
        <f t="shared" si="655"/>
        <v>1</v>
      </c>
      <c r="AI1161" t="str">
        <f t="shared" si="656"/>
        <v>03</v>
      </c>
      <c r="AJ1161" s="2" t="str">
        <f t="shared" si="657"/>
        <v>2019 Q1</v>
      </c>
    </row>
    <row r="1162" spans="1:36" x14ac:dyDescent="0.25">
      <c r="A1162" s="1">
        <v>43530</v>
      </c>
      <c r="B1162" s="2">
        <f t="shared" si="630"/>
        <v>2019</v>
      </c>
      <c r="C1162" s="2">
        <f t="shared" si="631"/>
        <v>1</v>
      </c>
      <c r="D1162" s="2">
        <f t="shared" si="632"/>
        <v>20191</v>
      </c>
      <c r="E1162">
        <f t="shared" si="633"/>
        <v>3</v>
      </c>
      <c r="F1162">
        <f t="shared" si="634"/>
        <v>201903</v>
      </c>
      <c r="G1162">
        <f t="shared" si="635"/>
        <v>65</v>
      </c>
      <c r="H1162">
        <f t="shared" si="636"/>
        <v>65</v>
      </c>
      <c r="I1162">
        <f t="shared" si="637"/>
        <v>65</v>
      </c>
      <c r="J1162">
        <f t="shared" si="638"/>
        <v>26</v>
      </c>
      <c r="K1162" s="1">
        <f t="shared" si="639"/>
        <v>43530</v>
      </c>
      <c r="L1162" s="1">
        <f t="shared" si="640"/>
        <v>43525</v>
      </c>
      <c r="M1162" s="1">
        <f t="shared" si="658"/>
        <v>43555</v>
      </c>
      <c r="N1162" s="1">
        <f t="shared" si="641"/>
        <v>43466</v>
      </c>
      <c r="O1162" s="1">
        <f t="shared" si="659"/>
        <v>43555</v>
      </c>
      <c r="P1162" s="2">
        <f t="shared" si="660"/>
        <v>39</v>
      </c>
      <c r="Q1162" s="2">
        <f t="shared" si="661"/>
        <v>13</v>
      </c>
      <c r="R1162" s="2">
        <f t="shared" ca="1" si="662"/>
        <v>2018</v>
      </c>
      <c r="S1162" s="2">
        <f t="shared" ca="1" si="663"/>
        <v>4</v>
      </c>
      <c r="T1162" s="2">
        <f t="shared" ca="1" si="664"/>
        <v>12</v>
      </c>
      <c r="U1162" s="2">
        <f t="shared" ca="1" si="642"/>
        <v>344</v>
      </c>
      <c r="V1162" s="2">
        <f t="shared" ca="1" si="643"/>
        <v>344</v>
      </c>
      <c r="W1162" s="2">
        <f t="shared" ca="1" si="644"/>
        <v>71</v>
      </c>
      <c r="X1162" s="2">
        <f t="shared" ca="1" si="645"/>
        <v>12</v>
      </c>
      <c r="Y1162" s="2">
        <f t="shared" ca="1" si="646"/>
        <v>36</v>
      </c>
      <c r="Z1162" s="2">
        <f t="shared" ca="1" si="647"/>
        <v>1</v>
      </c>
      <c r="AA1162" s="2">
        <f t="shared" ca="1" si="648"/>
        <v>1</v>
      </c>
      <c r="AB1162" s="2">
        <f t="shared" ca="1" si="649"/>
        <v>3</v>
      </c>
      <c r="AC1162" s="2" t="str">
        <f t="shared" ca="1" si="650"/>
        <v>2019 Q1</v>
      </c>
      <c r="AD1162" s="2" t="str">
        <f t="shared" ca="1" si="651"/>
        <v>2019 M03</v>
      </c>
      <c r="AE1162" s="2" t="b">
        <f t="shared" ca="1" si="652"/>
        <v>1</v>
      </c>
      <c r="AF1162" s="2" t="b">
        <f t="shared" ca="1" si="653"/>
        <v>1</v>
      </c>
      <c r="AG1162" s="2" t="str">
        <f t="shared" si="654"/>
        <v>2019</v>
      </c>
      <c r="AH1162" s="2" t="str">
        <f t="shared" si="655"/>
        <v>1</v>
      </c>
      <c r="AI1162" t="str">
        <f t="shared" si="656"/>
        <v>03</v>
      </c>
      <c r="AJ1162" s="2" t="str">
        <f t="shared" si="657"/>
        <v>2019 Q1</v>
      </c>
    </row>
    <row r="1163" spans="1:36" x14ac:dyDescent="0.25">
      <c r="A1163" s="1">
        <v>43531</v>
      </c>
      <c r="B1163" s="2">
        <f t="shared" si="630"/>
        <v>2019</v>
      </c>
      <c r="C1163" s="2">
        <f t="shared" si="631"/>
        <v>1</v>
      </c>
      <c r="D1163" s="2">
        <f t="shared" si="632"/>
        <v>20191</v>
      </c>
      <c r="E1163">
        <f t="shared" si="633"/>
        <v>3</v>
      </c>
      <c r="F1163">
        <f t="shared" si="634"/>
        <v>201903</v>
      </c>
      <c r="G1163">
        <f t="shared" si="635"/>
        <v>66</v>
      </c>
      <c r="H1163">
        <f t="shared" si="636"/>
        <v>66</v>
      </c>
      <c r="I1163">
        <f t="shared" si="637"/>
        <v>66</v>
      </c>
      <c r="J1163">
        <f t="shared" si="638"/>
        <v>25</v>
      </c>
      <c r="K1163" s="1">
        <f t="shared" si="639"/>
        <v>43531</v>
      </c>
      <c r="L1163" s="1">
        <f t="shared" si="640"/>
        <v>43525</v>
      </c>
      <c r="M1163" s="1">
        <f t="shared" si="658"/>
        <v>43555</v>
      </c>
      <c r="N1163" s="1">
        <f t="shared" si="641"/>
        <v>43466</v>
      </c>
      <c r="O1163" s="1">
        <f t="shared" si="659"/>
        <v>43555</v>
      </c>
      <c r="P1163" s="2">
        <f t="shared" si="660"/>
        <v>39</v>
      </c>
      <c r="Q1163" s="2">
        <f t="shared" si="661"/>
        <v>13</v>
      </c>
      <c r="R1163" s="2">
        <f t="shared" ca="1" si="662"/>
        <v>2018</v>
      </c>
      <c r="S1163" s="2">
        <f t="shared" ca="1" si="663"/>
        <v>4</v>
      </c>
      <c r="T1163" s="2">
        <f t="shared" ca="1" si="664"/>
        <v>12</v>
      </c>
      <c r="U1163" s="2">
        <f t="shared" ca="1" si="642"/>
        <v>344</v>
      </c>
      <c r="V1163" s="2">
        <f t="shared" ca="1" si="643"/>
        <v>344</v>
      </c>
      <c r="W1163" s="2">
        <f t="shared" ca="1" si="644"/>
        <v>71</v>
      </c>
      <c r="X1163" s="2">
        <f t="shared" ca="1" si="645"/>
        <v>12</v>
      </c>
      <c r="Y1163" s="2">
        <f t="shared" ca="1" si="646"/>
        <v>36</v>
      </c>
      <c r="Z1163" s="2">
        <f t="shared" ca="1" si="647"/>
        <v>1</v>
      </c>
      <c r="AA1163" s="2">
        <f t="shared" ca="1" si="648"/>
        <v>1</v>
      </c>
      <c r="AB1163" s="2">
        <f t="shared" ca="1" si="649"/>
        <v>3</v>
      </c>
      <c r="AC1163" s="2" t="str">
        <f t="shared" ca="1" si="650"/>
        <v>2019 Q1</v>
      </c>
      <c r="AD1163" s="2" t="str">
        <f t="shared" ca="1" si="651"/>
        <v>2019 M03</v>
      </c>
      <c r="AE1163" s="2" t="b">
        <f t="shared" ca="1" si="652"/>
        <v>1</v>
      </c>
      <c r="AF1163" s="2" t="b">
        <f t="shared" ca="1" si="653"/>
        <v>1</v>
      </c>
      <c r="AG1163" s="2" t="str">
        <f t="shared" si="654"/>
        <v>2019</v>
      </c>
      <c r="AH1163" s="2" t="str">
        <f t="shared" si="655"/>
        <v>1</v>
      </c>
      <c r="AI1163" t="str">
        <f t="shared" si="656"/>
        <v>03</v>
      </c>
      <c r="AJ1163" s="2" t="str">
        <f t="shared" si="657"/>
        <v>2019 Q1</v>
      </c>
    </row>
    <row r="1164" spans="1:36" x14ac:dyDescent="0.25">
      <c r="A1164" s="1">
        <v>43532</v>
      </c>
      <c r="B1164" s="2">
        <f t="shared" si="630"/>
        <v>2019</v>
      </c>
      <c r="C1164" s="2">
        <f t="shared" si="631"/>
        <v>1</v>
      </c>
      <c r="D1164" s="2">
        <f t="shared" si="632"/>
        <v>20191</v>
      </c>
      <c r="E1164">
        <f t="shared" si="633"/>
        <v>3</v>
      </c>
      <c r="F1164">
        <f t="shared" si="634"/>
        <v>201903</v>
      </c>
      <c r="G1164">
        <f t="shared" si="635"/>
        <v>67</v>
      </c>
      <c r="H1164">
        <f t="shared" si="636"/>
        <v>67</v>
      </c>
      <c r="I1164">
        <f t="shared" si="637"/>
        <v>67</v>
      </c>
      <c r="J1164">
        <f t="shared" si="638"/>
        <v>24</v>
      </c>
      <c r="K1164" s="1">
        <f t="shared" si="639"/>
        <v>43532</v>
      </c>
      <c r="L1164" s="1">
        <f t="shared" si="640"/>
        <v>43525</v>
      </c>
      <c r="M1164" s="1">
        <f t="shared" si="658"/>
        <v>43555</v>
      </c>
      <c r="N1164" s="1">
        <f t="shared" si="641"/>
        <v>43466</v>
      </c>
      <c r="O1164" s="1">
        <f t="shared" si="659"/>
        <v>43555</v>
      </c>
      <c r="P1164" s="2">
        <f t="shared" si="660"/>
        <v>39</v>
      </c>
      <c r="Q1164" s="2">
        <f t="shared" si="661"/>
        <v>13</v>
      </c>
      <c r="R1164" s="2">
        <f t="shared" ca="1" si="662"/>
        <v>2018</v>
      </c>
      <c r="S1164" s="2">
        <f t="shared" ca="1" si="663"/>
        <v>4</v>
      </c>
      <c r="T1164" s="2">
        <f t="shared" ca="1" si="664"/>
        <v>12</v>
      </c>
      <c r="U1164" s="2">
        <f t="shared" ca="1" si="642"/>
        <v>344</v>
      </c>
      <c r="V1164" s="2">
        <f t="shared" ca="1" si="643"/>
        <v>344</v>
      </c>
      <c r="W1164" s="2">
        <f t="shared" ca="1" si="644"/>
        <v>71</v>
      </c>
      <c r="X1164" s="2">
        <f t="shared" ca="1" si="645"/>
        <v>12</v>
      </c>
      <c r="Y1164" s="2">
        <f t="shared" ca="1" si="646"/>
        <v>36</v>
      </c>
      <c r="Z1164" s="2">
        <f t="shared" ca="1" si="647"/>
        <v>1</v>
      </c>
      <c r="AA1164" s="2">
        <f t="shared" ca="1" si="648"/>
        <v>1</v>
      </c>
      <c r="AB1164" s="2">
        <f t="shared" ca="1" si="649"/>
        <v>3</v>
      </c>
      <c r="AC1164" s="2" t="str">
        <f t="shared" ca="1" si="650"/>
        <v>2019 Q1</v>
      </c>
      <c r="AD1164" s="2" t="str">
        <f t="shared" ca="1" si="651"/>
        <v>2019 M03</v>
      </c>
      <c r="AE1164" s="2" t="b">
        <f t="shared" ca="1" si="652"/>
        <v>1</v>
      </c>
      <c r="AF1164" s="2" t="b">
        <f t="shared" ca="1" si="653"/>
        <v>1</v>
      </c>
      <c r="AG1164" s="2" t="str">
        <f t="shared" si="654"/>
        <v>2019</v>
      </c>
      <c r="AH1164" s="2" t="str">
        <f t="shared" si="655"/>
        <v>1</v>
      </c>
      <c r="AI1164" t="str">
        <f t="shared" si="656"/>
        <v>03</v>
      </c>
      <c r="AJ1164" s="2" t="str">
        <f t="shared" si="657"/>
        <v>2019 Q1</v>
      </c>
    </row>
    <row r="1165" spans="1:36" x14ac:dyDescent="0.25">
      <c r="A1165" s="1">
        <v>43533</v>
      </c>
      <c r="B1165" s="2">
        <f t="shared" si="630"/>
        <v>2019</v>
      </c>
      <c r="C1165" s="2">
        <f t="shared" si="631"/>
        <v>1</v>
      </c>
      <c r="D1165" s="2">
        <f t="shared" si="632"/>
        <v>20191</v>
      </c>
      <c r="E1165">
        <f t="shared" si="633"/>
        <v>3</v>
      </c>
      <c r="F1165">
        <f t="shared" si="634"/>
        <v>201903</v>
      </c>
      <c r="G1165">
        <f t="shared" si="635"/>
        <v>68</v>
      </c>
      <c r="H1165">
        <f t="shared" si="636"/>
        <v>68</v>
      </c>
      <c r="I1165">
        <f t="shared" si="637"/>
        <v>68</v>
      </c>
      <c r="J1165">
        <f t="shared" si="638"/>
        <v>23</v>
      </c>
      <c r="K1165" s="1">
        <f t="shared" si="639"/>
        <v>43533</v>
      </c>
      <c r="L1165" s="1">
        <f t="shared" si="640"/>
        <v>43525</v>
      </c>
      <c r="M1165" s="1">
        <f t="shared" si="658"/>
        <v>43555</v>
      </c>
      <c r="N1165" s="1">
        <f t="shared" si="641"/>
        <v>43466</v>
      </c>
      <c r="O1165" s="1">
        <f t="shared" si="659"/>
        <v>43555</v>
      </c>
      <c r="P1165" s="2">
        <f t="shared" si="660"/>
        <v>39</v>
      </c>
      <c r="Q1165" s="2">
        <f t="shared" si="661"/>
        <v>13</v>
      </c>
      <c r="R1165" s="2">
        <f t="shared" ca="1" si="662"/>
        <v>2018</v>
      </c>
      <c r="S1165" s="2">
        <f t="shared" ca="1" si="663"/>
        <v>4</v>
      </c>
      <c r="T1165" s="2">
        <f t="shared" ca="1" si="664"/>
        <v>12</v>
      </c>
      <c r="U1165" s="2">
        <f t="shared" ca="1" si="642"/>
        <v>344</v>
      </c>
      <c r="V1165" s="2">
        <f t="shared" ca="1" si="643"/>
        <v>344</v>
      </c>
      <c r="W1165" s="2">
        <f t="shared" ca="1" si="644"/>
        <v>71</v>
      </c>
      <c r="X1165" s="2">
        <f t="shared" ca="1" si="645"/>
        <v>12</v>
      </c>
      <c r="Y1165" s="2">
        <f t="shared" ca="1" si="646"/>
        <v>36</v>
      </c>
      <c r="Z1165" s="2">
        <f t="shared" ca="1" si="647"/>
        <v>1</v>
      </c>
      <c r="AA1165" s="2">
        <f t="shared" ca="1" si="648"/>
        <v>1</v>
      </c>
      <c r="AB1165" s="2">
        <f t="shared" ca="1" si="649"/>
        <v>3</v>
      </c>
      <c r="AC1165" s="2" t="str">
        <f t="shared" ca="1" si="650"/>
        <v>2019 Q1</v>
      </c>
      <c r="AD1165" s="2" t="str">
        <f t="shared" ca="1" si="651"/>
        <v>2019 M03</v>
      </c>
      <c r="AE1165" s="2" t="b">
        <f t="shared" ca="1" si="652"/>
        <v>1</v>
      </c>
      <c r="AF1165" s="2" t="b">
        <f t="shared" ca="1" si="653"/>
        <v>1</v>
      </c>
      <c r="AG1165" s="2" t="str">
        <f t="shared" si="654"/>
        <v>2019</v>
      </c>
      <c r="AH1165" s="2" t="str">
        <f t="shared" si="655"/>
        <v>1</v>
      </c>
      <c r="AI1165" t="str">
        <f t="shared" si="656"/>
        <v>03</v>
      </c>
      <c r="AJ1165" s="2" t="str">
        <f t="shared" si="657"/>
        <v>2019 Q1</v>
      </c>
    </row>
    <row r="1166" spans="1:36" x14ac:dyDescent="0.25">
      <c r="A1166" s="1">
        <v>43534</v>
      </c>
      <c r="B1166" s="2">
        <f t="shared" si="630"/>
        <v>2019</v>
      </c>
      <c r="C1166" s="2">
        <f t="shared" si="631"/>
        <v>1</v>
      </c>
      <c r="D1166" s="2">
        <f t="shared" si="632"/>
        <v>20191</v>
      </c>
      <c r="E1166">
        <f t="shared" si="633"/>
        <v>3</v>
      </c>
      <c r="F1166">
        <f t="shared" si="634"/>
        <v>201903</v>
      </c>
      <c r="G1166">
        <f t="shared" si="635"/>
        <v>69</v>
      </c>
      <c r="H1166">
        <f t="shared" si="636"/>
        <v>69</v>
      </c>
      <c r="I1166">
        <f t="shared" si="637"/>
        <v>69</v>
      </c>
      <c r="J1166">
        <f t="shared" si="638"/>
        <v>22</v>
      </c>
      <c r="K1166" s="1">
        <f t="shared" si="639"/>
        <v>43534</v>
      </c>
      <c r="L1166" s="1">
        <f t="shared" si="640"/>
        <v>43525</v>
      </c>
      <c r="M1166" s="1">
        <f t="shared" si="658"/>
        <v>43555</v>
      </c>
      <c r="N1166" s="1">
        <f t="shared" si="641"/>
        <v>43466</v>
      </c>
      <c r="O1166" s="1">
        <f t="shared" si="659"/>
        <v>43555</v>
      </c>
      <c r="P1166" s="2">
        <f t="shared" si="660"/>
        <v>39</v>
      </c>
      <c r="Q1166" s="2">
        <f t="shared" si="661"/>
        <v>13</v>
      </c>
      <c r="R1166" s="2">
        <f t="shared" ca="1" si="662"/>
        <v>2018</v>
      </c>
      <c r="S1166" s="2">
        <f t="shared" ca="1" si="663"/>
        <v>4</v>
      </c>
      <c r="T1166" s="2">
        <f t="shared" ca="1" si="664"/>
        <v>12</v>
      </c>
      <c r="U1166" s="2">
        <f t="shared" ca="1" si="642"/>
        <v>344</v>
      </c>
      <c r="V1166" s="2">
        <f t="shared" ca="1" si="643"/>
        <v>344</v>
      </c>
      <c r="W1166" s="2">
        <f t="shared" ca="1" si="644"/>
        <v>71</v>
      </c>
      <c r="X1166" s="2">
        <f t="shared" ca="1" si="645"/>
        <v>12</v>
      </c>
      <c r="Y1166" s="2">
        <f t="shared" ca="1" si="646"/>
        <v>36</v>
      </c>
      <c r="Z1166" s="2">
        <f t="shared" ca="1" si="647"/>
        <v>1</v>
      </c>
      <c r="AA1166" s="2">
        <f t="shared" ca="1" si="648"/>
        <v>1</v>
      </c>
      <c r="AB1166" s="2">
        <f t="shared" ca="1" si="649"/>
        <v>3</v>
      </c>
      <c r="AC1166" s="2" t="str">
        <f t="shared" ca="1" si="650"/>
        <v>2019 Q1</v>
      </c>
      <c r="AD1166" s="2" t="str">
        <f t="shared" ca="1" si="651"/>
        <v>2019 M03</v>
      </c>
      <c r="AE1166" s="2" t="b">
        <f t="shared" ca="1" si="652"/>
        <v>1</v>
      </c>
      <c r="AF1166" s="2" t="b">
        <f t="shared" ca="1" si="653"/>
        <v>1</v>
      </c>
      <c r="AG1166" s="2" t="str">
        <f t="shared" si="654"/>
        <v>2019</v>
      </c>
      <c r="AH1166" s="2" t="str">
        <f t="shared" si="655"/>
        <v>1</v>
      </c>
      <c r="AI1166" t="str">
        <f t="shared" si="656"/>
        <v>03</v>
      </c>
      <c r="AJ1166" s="2" t="str">
        <f t="shared" si="657"/>
        <v>2019 Q1</v>
      </c>
    </row>
    <row r="1167" spans="1:36" x14ac:dyDescent="0.25">
      <c r="A1167" s="1">
        <v>43535</v>
      </c>
      <c r="B1167" s="2">
        <f t="shared" si="630"/>
        <v>2019</v>
      </c>
      <c r="C1167" s="2">
        <f t="shared" si="631"/>
        <v>1</v>
      </c>
      <c r="D1167" s="2">
        <f t="shared" si="632"/>
        <v>20191</v>
      </c>
      <c r="E1167">
        <f t="shared" si="633"/>
        <v>3</v>
      </c>
      <c r="F1167">
        <f t="shared" si="634"/>
        <v>201903</v>
      </c>
      <c r="G1167">
        <f t="shared" si="635"/>
        <v>70</v>
      </c>
      <c r="H1167">
        <f t="shared" si="636"/>
        <v>70</v>
      </c>
      <c r="I1167">
        <f t="shared" si="637"/>
        <v>70</v>
      </c>
      <c r="J1167">
        <f t="shared" si="638"/>
        <v>21</v>
      </c>
      <c r="K1167" s="1">
        <f t="shared" si="639"/>
        <v>43535</v>
      </c>
      <c r="L1167" s="1">
        <f t="shared" si="640"/>
        <v>43525</v>
      </c>
      <c r="M1167" s="1">
        <f t="shared" si="658"/>
        <v>43555</v>
      </c>
      <c r="N1167" s="1">
        <f t="shared" si="641"/>
        <v>43466</v>
      </c>
      <c r="O1167" s="1">
        <f t="shared" si="659"/>
        <v>43555</v>
      </c>
      <c r="P1167" s="2">
        <f t="shared" si="660"/>
        <v>39</v>
      </c>
      <c r="Q1167" s="2">
        <f t="shared" si="661"/>
        <v>13</v>
      </c>
      <c r="R1167" s="2">
        <f t="shared" ca="1" si="662"/>
        <v>2018</v>
      </c>
      <c r="S1167" s="2">
        <f t="shared" ca="1" si="663"/>
        <v>4</v>
      </c>
      <c r="T1167" s="2">
        <f t="shared" ca="1" si="664"/>
        <v>12</v>
      </c>
      <c r="U1167" s="2">
        <f t="shared" ca="1" si="642"/>
        <v>344</v>
      </c>
      <c r="V1167" s="2">
        <f t="shared" ca="1" si="643"/>
        <v>344</v>
      </c>
      <c r="W1167" s="2">
        <f t="shared" ca="1" si="644"/>
        <v>71</v>
      </c>
      <c r="X1167" s="2">
        <f t="shared" ca="1" si="645"/>
        <v>12</v>
      </c>
      <c r="Y1167" s="2">
        <f t="shared" ca="1" si="646"/>
        <v>36</v>
      </c>
      <c r="Z1167" s="2">
        <f t="shared" ca="1" si="647"/>
        <v>1</v>
      </c>
      <c r="AA1167" s="2">
        <f t="shared" ca="1" si="648"/>
        <v>1</v>
      </c>
      <c r="AB1167" s="2">
        <f t="shared" ca="1" si="649"/>
        <v>3</v>
      </c>
      <c r="AC1167" s="2" t="str">
        <f t="shared" ca="1" si="650"/>
        <v>2019 Q1</v>
      </c>
      <c r="AD1167" s="2" t="str">
        <f t="shared" ca="1" si="651"/>
        <v>2019 M03</v>
      </c>
      <c r="AE1167" s="2" t="b">
        <f t="shared" ca="1" si="652"/>
        <v>1</v>
      </c>
      <c r="AF1167" s="2" t="b">
        <f t="shared" ca="1" si="653"/>
        <v>1</v>
      </c>
      <c r="AG1167" s="2" t="str">
        <f t="shared" si="654"/>
        <v>2019</v>
      </c>
      <c r="AH1167" s="2" t="str">
        <f t="shared" si="655"/>
        <v>1</v>
      </c>
      <c r="AI1167" t="str">
        <f t="shared" si="656"/>
        <v>03</v>
      </c>
      <c r="AJ1167" s="2" t="str">
        <f t="shared" si="657"/>
        <v>2019 Q1</v>
      </c>
    </row>
    <row r="1168" spans="1:36" x14ac:dyDescent="0.25">
      <c r="A1168" s="1">
        <v>43536</v>
      </c>
      <c r="B1168" s="2">
        <f t="shared" si="630"/>
        <v>2019</v>
      </c>
      <c r="C1168" s="2">
        <f t="shared" si="631"/>
        <v>1</v>
      </c>
      <c r="D1168" s="2">
        <f t="shared" si="632"/>
        <v>20191</v>
      </c>
      <c r="E1168">
        <f t="shared" si="633"/>
        <v>3</v>
      </c>
      <c r="F1168">
        <f t="shared" si="634"/>
        <v>201903</v>
      </c>
      <c r="G1168">
        <f t="shared" si="635"/>
        <v>71</v>
      </c>
      <c r="H1168">
        <f t="shared" si="636"/>
        <v>71</v>
      </c>
      <c r="I1168">
        <f t="shared" si="637"/>
        <v>71</v>
      </c>
      <c r="J1168">
        <f t="shared" si="638"/>
        <v>20</v>
      </c>
      <c r="K1168" s="1">
        <f t="shared" si="639"/>
        <v>43536</v>
      </c>
      <c r="L1168" s="1">
        <f t="shared" si="640"/>
        <v>43525</v>
      </c>
      <c r="M1168" s="1">
        <f t="shared" si="658"/>
        <v>43555</v>
      </c>
      <c r="N1168" s="1">
        <f t="shared" si="641"/>
        <v>43466</v>
      </c>
      <c r="O1168" s="1">
        <f t="shared" si="659"/>
        <v>43555</v>
      </c>
      <c r="P1168" s="2">
        <f t="shared" si="660"/>
        <v>39</v>
      </c>
      <c r="Q1168" s="2">
        <f t="shared" si="661"/>
        <v>13</v>
      </c>
      <c r="R1168" s="2">
        <f t="shared" ca="1" si="662"/>
        <v>2018</v>
      </c>
      <c r="S1168" s="2">
        <f t="shared" ca="1" si="663"/>
        <v>4</v>
      </c>
      <c r="T1168" s="2">
        <f t="shared" ca="1" si="664"/>
        <v>12</v>
      </c>
      <c r="U1168" s="2">
        <f t="shared" ca="1" si="642"/>
        <v>344</v>
      </c>
      <c r="V1168" s="2">
        <f t="shared" ca="1" si="643"/>
        <v>344</v>
      </c>
      <c r="W1168" s="2">
        <f t="shared" ca="1" si="644"/>
        <v>71</v>
      </c>
      <c r="X1168" s="2">
        <f t="shared" ca="1" si="645"/>
        <v>12</v>
      </c>
      <c r="Y1168" s="2">
        <f t="shared" ca="1" si="646"/>
        <v>36</v>
      </c>
      <c r="Z1168" s="2">
        <f t="shared" ca="1" si="647"/>
        <v>1</v>
      </c>
      <c r="AA1168" s="2">
        <f t="shared" ca="1" si="648"/>
        <v>1</v>
      </c>
      <c r="AB1168" s="2">
        <f t="shared" ca="1" si="649"/>
        <v>3</v>
      </c>
      <c r="AC1168" s="2" t="str">
        <f t="shared" ca="1" si="650"/>
        <v>2019 Q1</v>
      </c>
      <c r="AD1168" s="2" t="str">
        <f t="shared" ca="1" si="651"/>
        <v>2019 M03</v>
      </c>
      <c r="AE1168" s="2" t="b">
        <f t="shared" ca="1" si="652"/>
        <v>1</v>
      </c>
      <c r="AF1168" s="2" t="b">
        <f t="shared" ca="1" si="653"/>
        <v>1</v>
      </c>
      <c r="AG1168" s="2" t="str">
        <f t="shared" si="654"/>
        <v>2019</v>
      </c>
      <c r="AH1168" s="2" t="str">
        <f t="shared" si="655"/>
        <v>1</v>
      </c>
      <c r="AI1168" t="str">
        <f t="shared" si="656"/>
        <v>03</v>
      </c>
      <c r="AJ1168" s="2" t="str">
        <f t="shared" si="657"/>
        <v>2019 Q1</v>
      </c>
    </row>
    <row r="1169" spans="1:36" x14ac:dyDescent="0.25">
      <c r="A1169" s="1">
        <v>43537</v>
      </c>
      <c r="B1169" s="2">
        <f t="shared" si="630"/>
        <v>2019</v>
      </c>
      <c r="C1169" s="2">
        <f t="shared" si="631"/>
        <v>1</v>
      </c>
      <c r="D1169" s="2">
        <f t="shared" si="632"/>
        <v>20191</v>
      </c>
      <c r="E1169">
        <f t="shared" si="633"/>
        <v>3</v>
      </c>
      <c r="F1169">
        <f t="shared" si="634"/>
        <v>201903</v>
      </c>
      <c r="G1169">
        <f t="shared" si="635"/>
        <v>72</v>
      </c>
      <c r="H1169">
        <f t="shared" si="636"/>
        <v>72</v>
      </c>
      <c r="I1169">
        <f t="shared" si="637"/>
        <v>72</v>
      </c>
      <c r="J1169">
        <f t="shared" si="638"/>
        <v>19</v>
      </c>
      <c r="K1169" s="1">
        <f t="shared" si="639"/>
        <v>43537</v>
      </c>
      <c r="L1169" s="1">
        <f t="shared" si="640"/>
        <v>43525</v>
      </c>
      <c r="M1169" s="1">
        <f t="shared" si="658"/>
        <v>43555</v>
      </c>
      <c r="N1169" s="1">
        <f t="shared" si="641"/>
        <v>43466</v>
      </c>
      <c r="O1169" s="1">
        <f t="shared" si="659"/>
        <v>43555</v>
      </c>
      <c r="P1169" s="2">
        <f t="shared" si="660"/>
        <v>39</v>
      </c>
      <c r="Q1169" s="2">
        <f t="shared" si="661"/>
        <v>13</v>
      </c>
      <c r="R1169" s="2">
        <f t="shared" ca="1" si="662"/>
        <v>2018</v>
      </c>
      <c r="S1169" s="2">
        <f t="shared" ca="1" si="663"/>
        <v>4</v>
      </c>
      <c r="T1169" s="2">
        <f t="shared" ca="1" si="664"/>
        <v>12</v>
      </c>
      <c r="U1169" s="2">
        <f t="shared" ca="1" si="642"/>
        <v>344</v>
      </c>
      <c r="V1169" s="2">
        <f t="shared" ca="1" si="643"/>
        <v>344</v>
      </c>
      <c r="W1169" s="2">
        <f t="shared" ca="1" si="644"/>
        <v>71</v>
      </c>
      <c r="X1169" s="2">
        <f t="shared" ca="1" si="645"/>
        <v>12</v>
      </c>
      <c r="Y1169" s="2">
        <f t="shared" ca="1" si="646"/>
        <v>36</v>
      </c>
      <c r="Z1169" s="2">
        <f t="shared" ca="1" si="647"/>
        <v>1</v>
      </c>
      <c r="AA1169" s="2">
        <f t="shared" ca="1" si="648"/>
        <v>1</v>
      </c>
      <c r="AB1169" s="2">
        <f t="shared" ca="1" si="649"/>
        <v>3</v>
      </c>
      <c r="AC1169" s="2" t="str">
        <f t="shared" ca="1" si="650"/>
        <v>2019 Q1</v>
      </c>
      <c r="AD1169" s="2" t="str">
        <f t="shared" ca="1" si="651"/>
        <v>2019 M03</v>
      </c>
      <c r="AE1169" s="2" t="b">
        <f t="shared" ca="1" si="652"/>
        <v>1</v>
      </c>
      <c r="AF1169" s="2" t="b">
        <f t="shared" ca="1" si="653"/>
        <v>0</v>
      </c>
      <c r="AG1169" s="2" t="str">
        <f t="shared" si="654"/>
        <v>2019</v>
      </c>
      <c r="AH1169" s="2" t="str">
        <f t="shared" si="655"/>
        <v>1</v>
      </c>
      <c r="AI1169" t="str">
        <f t="shared" si="656"/>
        <v>03</v>
      </c>
      <c r="AJ1169" s="2" t="str">
        <f t="shared" si="657"/>
        <v>2019 Q1</v>
      </c>
    </row>
    <row r="1170" spans="1:36" x14ac:dyDescent="0.25">
      <c r="A1170" s="1">
        <v>43538</v>
      </c>
      <c r="B1170" s="2">
        <f t="shared" si="630"/>
        <v>2019</v>
      </c>
      <c r="C1170" s="2">
        <f t="shared" si="631"/>
        <v>1</v>
      </c>
      <c r="D1170" s="2">
        <f t="shared" si="632"/>
        <v>20191</v>
      </c>
      <c r="E1170">
        <f t="shared" si="633"/>
        <v>3</v>
      </c>
      <c r="F1170">
        <f t="shared" si="634"/>
        <v>201903</v>
      </c>
      <c r="G1170">
        <f t="shared" si="635"/>
        <v>73</v>
      </c>
      <c r="H1170">
        <f t="shared" si="636"/>
        <v>73</v>
      </c>
      <c r="I1170">
        <f t="shared" si="637"/>
        <v>73</v>
      </c>
      <c r="J1170">
        <f t="shared" si="638"/>
        <v>18</v>
      </c>
      <c r="K1170" s="1">
        <f t="shared" si="639"/>
        <v>43538</v>
      </c>
      <c r="L1170" s="1">
        <f t="shared" si="640"/>
        <v>43525</v>
      </c>
      <c r="M1170" s="1">
        <f t="shared" si="658"/>
        <v>43555</v>
      </c>
      <c r="N1170" s="1">
        <f t="shared" si="641"/>
        <v>43466</v>
      </c>
      <c r="O1170" s="1">
        <f t="shared" si="659"/>
        <v>43555</v>
      </c>
      <c r="P1170" s="2">
        <f t="shared" si="660"/>
        <v>39</v>
      </c>
      <c r="Q1170" s="2">
        <f t="shared" si="661"/>
        <v>13</v>
      </c>
      <c r="R1170" s="2">
        <f t="shared" ca="1" si="662"/>
        <v>2018</v>
      </c>
      <c r="S1170" s="2">
        <f t="shared" ca="1" si="663"/>
        <v>4</v>
      </c>
      <c r="T1170" s="2">
        <f t="shared" ca="1" si="664"/>
        <v>12</v>
      </c>
      <c r="U1170" s="2">
        <f t="shared" ca="1" si="642"/>
        <v>344</v>
      </c>
      <c r="V1170" s="2">
        <f t="shared" ca="1" si="643"/>
        <v>344</v>
      </c>
      <c r="W1170" s="2">
        <f t="shared" ca="1" si="644"/>
        <v>71</v>
      </c>
      <c r="X1170" s="2">
        <f t="shared" ca="1" si="645"/>
        <v>12</v>
      </c>
      <c r="Y1170" s="2">
        <f t="shared" ca="1" si="646"/>
        <v>36</v>
      </c>
      <c r="Z1170" s="2">
        <f t="shared" ca="1" si="647"/>
        <v>1</v>
      </c>
      <c r="AA1170" s="2">
        <f t="shared" ca="1" si="648"/>
        <v>1</v>
      </c>
      <c r="AB1170" s="2">
        <f t="shared" ca="1" si="649"/>
        <v>3</v>
      </c>
      <c r="AC1170" s="2" t="str">
        <f t="shared" ca="1" si="650"/>
        <v>2019 Q1</v>
      </c>
      <c r="AD1170" s="2" t="str">
        <f t="shared" ca="1" si="651"/>
        <v>2019 M03</v>
      </c>
      <c r="AE1170" s="2" t="b">
        <f t="shared" ca="1" si="652"/>
        <v>1</v>
      </c>
      <c r="AF1170" s="2" t="b">
        <f t="shared" ca="1" si="653"/>
        <v>0</v>
      </c>
      <c r="AG1170" s="2" t="str">
        <f t="shared" si="654"/>
        <v>2019</v>
      </c>
      <c r="AH1170" s="2" t="str">
        <f t="shared" si="655"/>
        <v>1</v>
      </c>
      <c r="AI1170" t="str">
        <f t="shared" si="656"/>
        <v>03</v>
      </c>
      <c r="AJ1170" s="2" t="str">
        <f t="shared" si="657"/>
        <v>2019 Q1</v>
      </c>
    </row>
    <row r="1171" spans="1:36" x14ac:dyDescent="0.25">
      <c r="A1171" s="1">
        <v>43539</v>
      </c>
      <c r="B1171" s="2">
        <f t="shared" si="630"/>
        <v>2019</v>
      </c>
      <c r="C1171" s="2">
        <f t="shared" si="631"/>
        <v>1</v>
      </c>
      <c r="D1171" s="2">
        <f t="shared" si="632"/>
        <v>20191</v>
      </c>
      <c r="E1171">
        <f t="shared" si="633"/>
        <v>3</v>
      </c>
      <c r="F1171">
        <f t="shared" si="634"/>
        <v>201903</v>
      </c>
      <c r="G1171">
        <f t="shared" si="635"/>
        <v>74</v>
      </c>
      <c r="H1171">
        <f t="shared" si="636"/>
        <v>74</v>
      </c>
      <c r="I1171">
        <f t="shared" si="637"/>
        <v>74</v>
      </c>
      <c r="J1171">
        <f t="shared" si="638"/>
        <v>17</v>
      </c>
      <c r="K1171" s="1">
        <f t="shared" si="639"/>
        <v>43539</v>
      </c>
      <c r="L1171" s="1">
        <f t="shared" si="640"/>
        <v>43525</v>
      </c>
      <c r="M1171" s="1">
        <f t="shared" si="658"/>
        <v>43555</v>
      </c>
      <c r="N1171" s="1">
        <f t="shared" si="641"/>
        <v>43466</v>
      </c>
      <c r="O1171" s="1">
        <f t="shared" si="659"/>
        <v>43555</v>
      </c>
      <c r="P1171" s="2">
        <f t="shared" si="660"/>
        <v>39</v>
      </c>
      <c r="Q1171" s="2">
        <f t="shared" si="661"/>
        <v>13</v>
      </c>
      <c r="R1171" s="2">
        <f t="shared" ca="1" si="662"/>
        <v>2018</v>
      </c>
      <c r="S1171" s="2">
        <f t="shared" ca="1" si="663"/>
        <v>4</v>
      </c>
      <c r="T1171" s="2">
        <f t="shared" ca="1" si="664"/>
        <v>12</v>
      </c>
      <c r="U1171" s="2">
        <f t="shared" ca="1" si="642"/>
        <v>344</v>
      </c>
      <c r="V1171" s="2">
        <f t="shared" ca="1" si="643"/>
        <v>344</v>
      </c>
      <c r="W1171" s="2">
        <f t="shared" ca="1" si="644"/>
        <v>71</v>
      </c>
      <c r="X1171" s="2">
        <f t="shared" ca="1" si="645"/>
        <v>12</v>
      </c>
      <c r="Y1171" s="2">
        <f t="shared" ca="1" si="646"/>
        <v>36</v>
      </c>
      <c r="Z1171" s="2">
        <f t="shared" ca="1" si="647"/>
        <v>1</v>
      </c>
      <c r="AA1171" s="2">
        <f t="shared" ca="1" si="648"/>
        <v>1</v>
      </c>
      <c r="AB1171" s="2">
        <f t="shared" ca="1" si="649"/>
        <v>3</v>
      </c>
      <c r="AC1171" s="2" t="str">
        <f t="shared" ca="1" si="650"/>
        <v>2019 Q1</v>
      </c>
      <c r="AD1171" s="2" t="str">
        <f t="shared" ca="1" si="651"/>
        <v>2019 M03</v>
      </c>
      <c r="AE1171" s="2" t="b">
        <f t="shared" ca="1" si="652"/>
        <v>1</v>
      </c>
      <c r="AF1171" s="2" t="b">
        <f t="shared" ca="1" si="653"/>
        <v>0</v>
      </c>
      <c r="AG1171" s="2" t="str">
        <f t="shared" si="654"/>
        <v>2019</v>
      </c>
      <c r="AH1171" s="2" t="str">
        <f t="shared" si="655"/>
        <v>1</v>
      </c>
      <c r="AI1171" t="str">
        <f t="shared" si="656"/>
        <v>03</v>
      </c>
      <c r="AJ1171" s="2" t="str">
        <f t="shared" si="657"/>
        <v>2019 Q1</v>
      </c>
    </row>
    <row r="1172" spans="1:36" x14ac:dyDescent="0.25">
      <c r="A1172" s="1">
        <v>43540</v>
      </c>
      <c r="B1172" s="2">
        <f t="shared" si="630"/>
        <v>2019</v>
      </c>
      <c r="C1172" s="2">
        <f t="shared" si="631"/>
        <v>1</v>
      </c>
      <c r="D1172" s="2">
        <f t="shared" si="632"/>
        <v>20191</v>
      </c>
      <c r="E1172">
        <f t="shared" si="633"/>
        <v>3</v>
      </c>
      <c r="F1172">
        <f t="shared" si="634"/>
        <v>201903</v>
      </c>
      <c r="G1172">
        <f t="shared" si="635"/>
        <v>75</v>
      </c>
      <c r="H1172">
        <f t="shared" si="636"/>
        <v>75</v>
      </c>
      <c r="I1172">
        <f t="shared" si="637"/>
        <v>75</v>
      </c>
      <c r="J1172">
        <f t="shared" si="638"/>
        <v>16</v>
      </c>
      <c r="K1172" s="1">
        <f t="shared" si="639"/>
        <v>43540</v>
      </c>
      <c r="L1172" s="1">
        <f t="shared" si="640"/>
        <v>43525</v>
      </c>
      <c r="M1172" s="1">
        <f t="shared" si="658"/>
        <v>43555</v>
      </c>
      <c r="N1172" s="1">
        <f t="shared" si="641"/>
        <v>43466</v>
      </c>
      <c r="O1172" s="1">
        <f t="shared" si="659"/>
        <v>43555</v>
      </c>
      <c r="P1172" s="2">
        <f t="shared" si="660"/>
        <v>39</v>
      </c>
      <c r="Q1172" s="2">
        <f t="shared" si="661"/>
        <v>13</v>
      </c>
      <c r="R1172" s="2">
        <f t="shared" ca="1" si="662"/>
        <v>2018</v>
      </c>
      <c r="S1172" s="2">
        <f t="shared" ca="1" si="663"/>
        <v>4</v>
      </c>
      <c r="T1172" s="2">
        <f t="shared" ca="1" si="664"/>
        <v>12</v>
      </c>
      <c r="U1172" s="2">
        <f t="shared" ca="1" si="642"/>
        <v>344</v>
      </c>
      <c r="V1172" s="2">
        <f t="shared" ca="1" si="643"/>
        <v>344</v>
      </c>
      <c r="W1172" s="2">
        <f t="shared" ca="1" si="644"/>
        <v>71</v>
      </c>
      <c r="X1172" s="2">
        <f t="shared" ca="1" si="645"/>
        <v>12</v>
      </c>
      <c r="Y1172" s="2">
        <f t="shared" ca="1" si="646"/>
        <v>36</v>
      </c>
      <c r="Z1172" s="2">
        <f t="shared" ca="1" si="647"/>
        <v>1</v>
      </c>
      <c r="AA1172" s="2">
        <f t="shared" ca="1" si="648"/>
        <v>1</v>
      </c>
      <c r="AB1172" s="2">
        <f t="shared" ca="1" si="649"/>
        <v>3</v>
      </c>
      <c r="AC1172" s="2" t="str">
        <f t="shared" ca="1" si="650"/>
        <v>2019 Q1</v>
      </c>
      <c r="AD1172" s="2" t="str">
        <f t="shared" ca="1" si="651"/>
        <v>2019 M03</v>
      </c>
      <c r="AE1172" s="2" t="b">
        <f t="shared" ca="1" si="652"/>
        <v>1</v>
      </c>
      <c r="AF1172" s="2" t="b">
        <f t="shared" ca="1" si="653"/>
        <v>0</v>
      </c>
      <c r="AG1172" s="2" t="str">
        <f t="shared" si="654"/>
        <v>2019</v>
      </c>
      <c r="AH1172" s="2" t="str">
        <f t="shared" si="655"/>
        <v>1</v>
      </c>
      <c r="AI1172" t="str">
        <f t="shared" si="656"/>
        <v>03</v>
      </c>
      <c r="AJ1172" s="2" t="str">
        <f t="shared" si="657"/>
        <v>2019 Q1</v>
      </c>
    </row>
    <row r="1173" spans="1:36" x14ac:dyDescent="0.25">
      <c r="A1173" s="1">
        <v>43541</v>
      </c>
      <c r="B1173" s="2">
        <f t="shared" si="630"/>
        <v>2019</v>
      </c>
      <c r="C1173" s="2">
        <f t="shared" si="631"/>
        <v>1</v>
      </c>
      <c r="D1173" s="2">
        <f t="shared" si="632"/>
        <v>20191</v>
      </c>
      <c r="E1173">
        <f t="shared" si="633"/>
        <v>3</v>
      </c>
      <c r="F1173">
        <f t="shared" si="634"/>
        <v>201903</v>
      </c>
      <c r="G1173">
        <f t="shared" si="635"/>
        <v>76</v>
      </c>
      <c r="H1173">
        <f t="shared" si="636"/>
        <v>76</v>
      </c>
      <c r="I1173">
        <f t="shared" si="637"/>
        <v>76</v>
      </c>
      <c r="J1173">
        <f t="shared" si="638"/>
        <v>15</v>
      </c>
      <c r="K1173" s="1">
        <f t="shared" si="639"/>
        <v>43541</v>
      </c>
      <c r="L1173" s="1">
        <f t="shared" si="640"/>
        <v>43525</v>
      </c>
      <c r="M1173" s="1">
        <f t="shared" si="658"/>
        <v>43555</v>
      </c>
      <c r="N1173" s="1">
        <f t="shared" si="641"/>
        <v>43466</v>
      </c>
      <c r="O1173" s="1">
        <f t="shared" si="659"/>
        <v>43555</v>
      </c>
      <c r="P1173" s="2">
        <f t="shared" si="660"/>
        <v>39</v>
      </c>
      <c r="Q1173" s="2">
        <f t="shared" si="661"/>
        <v>13</v>
      </c>
      <c r="R1173" s="2">
        <f t="shared" ca="1" si="662"/>
        <v>2018</v>
      </c>
      <c r="S1173" s="2">
        <f t="shared" ca="1" si="663"/>
        <v>4</v>
      </c>
      <c r="T1173" s="2">
        <f t="shared" ca="1" si="664"/>
        <v>12</v>
      </c>
      <c r="U1173" s="2">
        <f t="shared" ca="1" si="642"/>
        <v>344</v>
      </c>
      <c r="V1173" s="2">
        <f t="shared" ca="1" si="643"/>
        <v>344</v>
      </c>
      <c r="W1173" s="2">
        <f t="shared" ca="1" si="644"/>
        <v>71</v>
      </c>
      <c r="X1173" s="2">
        <f t="shared" ca="1" si="645"/>
        <v>12</v>
      </c>
      <c r="Y1173" s="2">
        <f t="shared" ca="1" si="646"/>
        <v>36</v>
      </c>
      <c r="Z1173" s="2">
        <f t="shared" ca="1" si="647"/>
        <v>1</v>
      </c>
      <c r="AA1173" s="2">
        <f t="shared" ca="1" si="648"/>
        <v>1</v>
      </c>
      <c r="AB1173" s="2">
        <f t="shared" ca="1" si="649"/>
        <v>3</v>
      </c>
      <c r="AC1173" s="2" t="str">
        <f t="shared" ca="1" si="650"/>
        <v>2019 Q1</v>
      </c>
      <c r="AD1173" s="2" t="str">
        <f t="shared" ca="1" si="651"/>
        <v>2019 M03</v>
      </c>
      <c r="AE1173" s="2" t="b">
        <f t="shared" ca="1" si="652"/>
        <v>1</v>
      </c>
      <c r="AF1173" s="2" t="b">
        <f t="shared" ca="1" si="653"/>
        <v>0</v>
      </c>
      <c r="AG1173" s="2" t="str">
        <f t="shared" si="654"/>
        <v>2019</v>
      </c>
      <c r="AH1173" s="2" t="str">
        <f t="shared" si="655"/>
        <v>1</v>
      </c>
      <c r="AI1173" t="str">
        <f t="shared" si="656"/>
        <v>03</v>
      </c>
      <c r="AJ1173" s="2" t="str">
        <f t="shared" si="657"/>
        <v>2019 Q1</v>
      </c>
    </row>
    <row r="1174" spans="1:36" x14ac:dyDescent="0.25">
      <c r="A1174" s="1">
        <v>43542</v>
      </c>
      <c r="B1174" s="2">
        <f t="shared" si="630"/>
        <v>2019</v>
      </c>
      <c r="C1174" s="2">
        <f t="shared" si="631"/>
        <v>1</v>
      </c>
      <c r="D1174" s="2">
        <f t="shared" si="632"/>
        <v>20191</v>
      </c>
      <c r="E1174">
        <f t="shared" si="633"/>
        <v>3</v>
      </c>
      <c r="F1174">
        <f t="shared" si="634"/>
        <v>201903</v>
      </c>
      <c r="G1174">
        <f t="shared" si="635"/>
        <v>77</v>
      </c>
      <c r="H1174">
        <f t="shared" si="636"/>
        <v>77</v>
      </c>
      <c r="I1174">
        <f t="shared" si="637"/>
        <v>77</v>
      </c>
      <c r="J1174">
        <f t="shared" si="638"/>
        <v>14</v>
      </c>
      <c r="K1174" s="1">
        <f t="shared" si="639"/>
        <v>43542</v>
      </c>
      <c r="L1174" s="1">
        <f t="shared" si="640"/>
        <v>43525</v>
      </c>
      <c r="M1174" s="1">
        <f t="shared" si="658"/>
        <v>43555</v>
      </c>
      <c r="N1174" s="1">
        <f t="shared" si="641"/>
        <v>43466</v>
      </c>
      <c r="O1174" s="1">
        <f t="shared" si="659"/>
        <v>43555</v>
      </c>
      <c r="P1174" s="2">
        <f t="shared" si="660"/>
        <v>39</v>
      </c>
      <c r="Q1174" s="2">
        <f t="shared" si="661"/>
        <v>13</v>
      </c>
      <c r="R1174" s="2">
        <f t="shared" ca="1" si="662"/>
        <v>2018</v>
      </c>
      <c r="S1174" s="2">
        <f t="shared" ca="1" si="663"/>
        <v>4</v>
      </c>
      <c r="T1174" s="2">
        <f t="shared" ca="1" si="664"/>
        <v>12</v>
      </c>
      <c r="U1174" s="2">
        <f t="shared" ca="1" si="642"/>
        <v>344</v>
      </c>
      <c r="V1174" s="2">
        <f t="shared" ca="1" si="643"/>
        <v>344</v>
      </c>
      <c r="W1174" s="2">
        <f t="shared" ca="1" si="644"/>
        <v>71</v>
      </c>
      <c r="X1174" s="2">
        <f t="shared" ca="1" si="645"/>
        <v>12</v>
      </c>
      <c r="Y1174" s="2">
        <f t="shared" ca="1" si="646"/>
        <v>36</v>
      </c>
      <c r="Z1174" s="2">
        <f t="shared" ca="1" si="647"/>
        <v>1</v>
      </c>
      <c r="AA1174" s="2">
        <f t="shared" ca="1" si="648"/>
        <v>1</v>
      </c>
      <c r="AB1174" s="2">
        <f t="shared" ca="1" si="649"/>
        <v>3</v>
      </c>
      <c r="AC1174" s="2" t="str">
        <f t="shared" ca="1" si="650"/>
        <v>2019 Q1</v>
      </c>
      <c r="AD1174" s="2" t="str">
        <f t="shared" ca="1" si="651"/>
        <v>2019 M03</v>
      </c>
      <c r="AE1174" s="2" t="b">
        <f t="shared" ca="1" si="652"/>
        <v>1</v>
      </c>
      <c r="AF1174" s="2" t="b">
        <f t="shared" ca="1" si="653"/>
        <v>0</v>
      </c>
      <c r="AG1174" s="2" t="str">
        <f t="shared" si="654"/>
        <v>2019</v>
      </c>
      <c r="AH1174" s="2" t="str">
        <f t="shared" si="655"/>
        <v>1</v>
      </c>
      <c r="AI1174" t="str">
        <f t="shared" si="656"/>
        <v>03</v>
      </c>
      <c r="AJ1174" s="2" t="str">
        <f t="shared" si="657"/>
        <v>2019 Q1</v>
      </c>
    </row>
    <row r="1175" spans="1:36" x14ac:dyDescent="0.25">
      <c r="A1175" s="1">
        <v>43543</v>
      </c>
      <c r="B1175" s="2">
        <f t="shared" si="630"/>
        <v>2019</v>
      </c>
      <c r="C1175" s="2">
        <f t="shared" si="631"/>
        <v>1</v>
      </c>
      <c r="D1175" s="2">
        <f t="shared" si="632"/>
        <v>20191</v>
      </c>
      <c r="E1175">
        <f t="shared" si="633"/>
        <v>3</v>
      </c>
      <c r="F1175">
        <f t="shared" si="634"/>
        <v>201903</v>
      </c>
      <c r="G1175">
        <f t="shared" si="635"/>
        <v>78</v>
      </c>
      <c r="H1175">
        <f t="shared" si="636"/>
        <v>78</v>
      </c>
      <c r="I1175">
        <f t="shared" si="637"/>
        <v>78</v>
      </c>
      <c r="J1175">
        <f t="shared" si="638"/>
        <v>13</v>
      </c>
      <c r="K1175" s="1">
        <f t="shared" si="639"/>
        <v>43543</v>
      </c>
      <c r="L1175" s="1">
        <f t="shared" si="640"/>
        <v>43525</v>
      </c>
      <c r="M1175" s="1">
        <f t="shared" si="658"/>
        <v>43555</v>
      </c>
      <c r="N1175" s="1">
        <f t="shared" si="641"/>
        <v>43466</v>
      </c>
      <c r="O1175" s="1">
        <f t="shared" si="659"/>
        <v>43555</v>
      </c>
      <c r="P1175" s="2">
        <f t="shared" si="660"/>
        <v>39</v>
      </c>
      <c r="Q1175" s="2">
        <f t="shared" si="661"/>
        <v>13</v>
      </c>
      <c r="R1175" s="2">
        <f t="shared" ca="1" si="662"/>
        <v>2018</v>
      </c>
      <c r="S1175" s="2">
        <f t="shared" ca="1" si="663"/>
        <v>4</v>
      </c>
      <c r="T1175" s="2">
        <f t="shared" ca="1" si="664"/>
        <v>12</v>
      </c>
      <c r="U1175" s="2">
        <f t="shared" ca="1" si="642"/>
        <v>344</v>
      </c>
      <c r="V1175" s="2">
        <f t="shared" ca="1" si="643"/>
        <v>344</v>
      </c>
      <c r="W1175" s="2">
        <f t="shared" ca="1" si="644"/>
        <v>71</v>
      </c>
      <c r="X1175" s="2">
        <f t="shared" ca="1" si="645"/>
        <v>12</v>
      </c>
      <c r="Y1175" s="2">
        <f t="shared" ca="1" si="646"/>
        <v>36</v>
      </c>
      <c r="Z1175" s="2">
        <f t="shared" ca="1" si="647"/>
        <v>1</v>
      </c>
      <c r="AA1175" s="2">
        <f t="shared" ca="1" si="648"/>
        <v>1</v>
      </c>
      <c r="AB1175" s="2">
        <f t="shared" ca="1" si="649"/>
        <v>3</v>
      </c>
      <c r="AC1175" s="2" t="str">
        <f t="shared" ca="1" si="650"/>
        <v>2019 Q1</v>
      </c>
      <c r="AD1175" s="2" t="str">
        <f t="shared" ca="1" si="651"/>
        <v>2019 M03</v>
      </c>
      <c r="AE1175" s="2" t="b">
        <f t="shared" ca="1" si="652"/>
        <v>1</v>
      </c>
      <c r="AF1175" s="2" t="b">
        <f t="shared" ca="1" si="653"/>
        <v>0</v>
      </c>
      <c r="AG1175" s="2" t="str">
        <f t="shared" si="654"/>
        <v>2019</v>
      </c>
      <c r="AH1175" s="2" t="str">
        <f t="shared" si="655"/>
        <v>1</v>
      </c>
      <c r="AI1175" t="str">
        <f t="shared" si="656"/>
        <v>03</v>
      </c>
      <c r="AJ1175" s="2" t="str">
        <f t="shared" si="657"/>
        <v>2019 Q1</v>
      </c>
    </row>
    <row r="1176" spans="1:36" x14ac:dyDescent="0.25">
      <c r="A1176" s="1">
        <v>43544</v>
      </c>
      <c r="B1176" s="2">
        <f t="shared" si="630"/>
        <v>2019</v>
      </c>
      <c r="C1176" s="2">
        <f t="shared" si="631"/>
        <v>1</v>
      </c>
      <c r="D1176" s="2">
        <f t="shared" si="632"/>
        <v>20191</v>
      </c>
      <c r="E1176">
        <f t="shared" si="633"/>
        <v>3</v>
      </c>
      <c r="F1176">
        <f t="shared" si="634"/>
        <v>201903</v>
      </c>
      <c r="G1176">
        <f t="shared" si="635"/>
        <v>79</v>
      </c>
      <c r="H1176">
        <f t="shared" si="636"/>
        <v>79</v>
      </c>
      <c r="I1176">
        <f t="shared" si="637"/>
        <v>79</v>
      </c>
      <c r="J1176">
        <f t="shared" si="638"/>
        <v>12</v>
      </c>
      <c r="K1176" s="1">
        <f t="shared" si="639"/>
        <v>43544</v>
      </c>
      <c r="L1176" s="1">
        <f t="shared" si="640"/>
        <v>43525</v>
      </c>
      <c r="M1176" s="1">
        <f t="shared" si="658"/>
        <v>43555</v>
      </c>
      <c r="N1176" s="1">
        <f t="shared" si="641"/>
        <v>43466</v>
      </c>
      <c r="O1176" s="1">
        <f t="shared" si="659"/>
        <v>43555</v>
      </c>
      <c r="P1176" s="2">
        <f t="shared" si="660"/>
        <v>39</v>
      </c>
      <c r="Q1176" s="2">
        <f t="shared" si="661"/>
        <v>13</v>
      </c>
      <c r="R1176" s="2">
        <f t="shared" ca="1" si="662"/>
        <v>2018</v>
      </c>
      <c r="S1176" s="2">
        <f t="shared" ca="1" si="663"/>
        <v>4</v>
      </c>
      <c r="T1176" s="2">
        <f t="shared" ca="1" si="664"/>
        <v>12</v>
      </c>
      <c r="U1176" s="2">
        <f t="shared" ca="1" si="642"/>
        <v>344</v>
      </c>
      <c r="V1176" s="2">
        <f t="shared" ca="1" si="643"/>
        <v>344</v>
      </c>
      <c r="W1176" s="2">
        <f t="shared" ca="1" si="644"/>
        <v>71</v>
      </c>
      <c r="X1176" s="2">
        <f t="shared" ca="1" si="645"/>
        <v>12</v>
      </c>
      <c r="Y1176" s="2">
        <f t="shared" ca="1" si="646"/>
        <v>36</v>
      </c>
      <c r="Z1176" s="2">
        <f t="shared" ca="1" si="647"/>
        <v>1</v>
      </c>
      <c r="AA1176" s="2">
        <f t="shared" ca="1" si="648"/>
        <v>1</v>
      </c>
      <c r="AB1176" s="2">
        <f t="shared" ca="1" si="649"/>
        <v>3</v>
      </c>
      <c r="AC1176" s="2" t="str">
        <f t="shared" ca="1" si="650"/>
        <v>2019 Q1</v>
      </c>
      <c r="AD1176" s="2" t="str">
        <f t="shared" ca="1" si="651"/>
        <v>2019 M03</v>
      </c>
      <c r="AE1176" s="2" t="b">
        <f t="shared" ca="1" si="652"/>
        <v>1</v>
      </c>
      <c r="AF1176" s="2" t="b">
        <f t="shared" ca="1" si="653"/>
        <v>0</v>
      </c>
      <c r="AG1176" s="2" t="str">
        <f t="shared" si="654"/>
        <v>2019</v>
      </c>
      <c r="AH1176" s="2" t="str">
        <f t="shared" si="655"/>
        <v>1</v>
      </c>
      <c r="AI1176" t="str">
        <f t="shared" si="656"/>
        <v>03</v>
      </c>
      <c r="AJ1176" s="2" t="str">
        <f t="shared" si="657"/>
        <v>2019 Q1</v>
      </c>
    </row>
    <row r="1177" spans="1:36" x14ac:dyDescent="0.25">
      <c r="A1177" s="1">
        <v>43545</v>
      </c>
      <c r="B1177" s="2">
        <f t="shared" si="630"/>
        <v>2019</v>
      </c>
      <c r="C1177" s="2">
        <f t="shared" si="631"/>
        <v>1</v>
      </c>
      <c r="D1177" s="2">
        <f t="shared" si="632"/>
        <v>20191</v>
      </c>
      <c r="E1177">
        <f t="shared" si="633"/>
        <v>3</v>
      </c>
      <c r="F1177">
        <f t="shared" si="634"/>
        <v>201903</v>
      </c>
      <c r="G1177">
        <f t="shared" si="635"/>
        <v>80</v>
      </c>
      <c r="H1177">
        <f t="shared" si="636"/>
        <v>80</v>
      </c>
      <c r="I1177">
        <f t="shared" si="637"/>
        <v>80</v>
      </c>
      <c r="J1177">
        <f t="shared" si="638"/>
        <v>11</v>
      </c>
      <c r="K1177" s="1">
        <f t="shared" si="639"/>
        <v>43545</v>
      </c>
      <c r="L1177" s="1">
        <f t="shared" si="640"/>
        <v>43525</v>
      </c>
      <c r="M1177" s="1">
        <f t="shared" si="658"/>
        <v>43555</v>
      </c>
      <c r="N1177" s="1">
        <f t="shared" si="641"/>
        <v>43466</v>
      </c>
      <c r="O1177" s="1">
        <f t="shared" si="659"/>
        <v>43555</v>
      </c>
      <c r="P1177" s="2">
        <f t="shared" si="660"/>
        <v>39</v>
      </c>
      <c r="Q1177" s="2">
        <f t="shared" si="661"/>
        <v>13</v>
      </c>
      <c r="R1177" s="2">
        <f t="shared" ca="1" si="662"/>
        <v>2018</v>
      </c>
      <c r="S1177" s="2">
        <f t="shared" ca="1" si="663"/>
        <v>4</v>
      </c>
      <c r="T1177" s="2">
        <f t="shared" ca="1" si="664"/>
        <v>12</v>
      </c>
      <c r="U1177" s="2">
        <f t="shared" ca="1" si="642"/>
        <v>344</v>
      </c>
      <c r="V1177" s="2">
        <f t="shared" ca="1" si="643"/>
        <v>344</v>
      </c>
      <c r="W1177" s="2">
        <f t="shared" ca="1" si="644"/>
        <v>71</v>
      </c>
      <c r="X1177" s="2">
        <f t="shared" ca="1" si="645"/>
        <v>12</v>
      </c>
      <c r="Y1177" s="2">
        <f t="shared" ca="1" si="646"/>
        <v>36</v>
      </c>
      <c r="Z1177" s="2">
        <f t="shared" ca="1" si="647"/>
        <v>1</v>
      </c>
      <c r="AA1177" s="2">
        <f t="shared" ca="1" si="648"/>
        <v>1</v>
      </c>
      <c r="AB1177" s="2">
        <f t="shared" ca="1" si="649"/>
        <v>3</v>
      </c>
      <c r="AC1177" s="2" t="str">
        <f t="shared" ca="1" si="650"/>
        <v>2019 Q1</v>
      </c>
      <c r="AD1177" s="2" t="str">
        <f t="shared" ca="1" si="651"/>
        <v>2019 M03</v>
      </c>
      <c r="AE1177" s="2" t="b">
        <f t="shared" ca="1" si="652"/>
        <v>1</v>
      </c>
      <c r="AF1177" s="2" t="b">
        <f t="shared" ca="1" si="653"/>
        <v>0</v>
      </c>
      <c r="AG1177" s="2" t="str">
        <f t="shared" si="654"/>
        <v>2019</v>
      </c>
      <c r="AH1177" s="2" t="str">
        <f t="shared" si="655"/>
        <v>1</v>
      </c>
      <c r="AI1177" t="str">
        <f t="shared" si="656"/>
        <v>03</v>
      </c>
      <c r="AJ1177" s="2" t="str">
        <f t="shared" si="657"/>
        <v>2019 Q1</v>
      </c>
    </row>
    <row r="1178" spans="1:36" x14ac:dyDescent="0.25">
      <c r="A1178" s="1">
        <v>43546</v>
      </c>
      <c r="B1178" s="2">
        <f t="shared" si="630"/>
        <v>2019</v>
      </c>
      <c r="C1178" s="2">
        <f t="shared" si="631"/>
        <v>1</v>
      </c>
      <c r="D1178" s="2">
        <f t="shared" si="632"/>
        <v>20191</v>
      </c>
      <c r="E1178">
        <f t="shared" si="633"/>
        <v>3</v>
      </c>
      <c r="F1178">
        <f t="shared" si="634"/>
        <v>201903</v>
      </c>
      <c r="G1178">
        <f t="shared" si="635"/>
        <v>81</v>
      </c>
      <c r="H1178">
        <f t="shared" si="636"/>
        <v>81</v>
      </c>
      <c r="I1178">
        <f t="shared" si="637"/>
        <v>81</v>
      </c>
      <c r="J1178">
        <f t="shared" si="638"/>
        <v>10</v>
      </c>
      <c r="K1178" s="1">
        <f t="shared" si="639"/>
        <v>43546</v>
      </c>
      <c r="L1178" s="1">
        <f t="shared" si="640"/>
        <v>43525</v>
      </c>
      <c r="M1178" s="1">
        <f t="shared" si="658"/>
        <v>43555</v>
      </c>
      <c r="N1178" s="1">
        <f t="shared" si="641"/>
        <v>43466</v>
      </c>
      <c r="O1178" s="1">
        <f t="shared" si="659"/>
        <v>43555</v>
      </c>
      <c r="P1178" s="2">
        <f t="shared" si="660"/>
        <v>39</v>
      </c>
      <c r="Q1178" s="2">
        <f t="shared" si="661"/>
        <v>13</v>
      </c>
      <c r="R1178" s="2">
        <f t="shared" ca="1" si="662"/>
        <v>2018</v>
      </c>
      <c r="S1178" s="2">
        <f t="shared" ca="1" si="663"/>
        <v>4</v>
      </c>
      <c r="T1178" s="2">
        <f t="shared" ca="1" si="664"/>
        <v>12</v>
      </c>
      <c r="U1178" s="2">
        <f t="shared" ca="1" si="642"/>
        <v>344</v>
      </c>
      <c r="V1178" s="2">
        <f t="shared" ca="1" si="643"/>
        <v>344</v>
      </c>
      <c r="W1178" s="2">
        <f t="shared" ca="1" si="644"/>
        <v>71</v>
      </c>
      <c r="X1178" s="2">
        <f t="shared" ca="1" si="645"/>
        <v>12</v>
      </c>
      <c r="Y1178" s="2">
        <f t="shared" ca="1" si="646"/>
        <v>36</v>
      </c>
      <c r="Z1178" s="2">
        <f t="shared" ca="1" si="647"/>
        <v>1</v>
      </c>
      <c r="AA1178" s="2">
        <f t="shared" ca="1" si="648"/>
        <v>1</v>
      </c>
      <c r="AB1178" s="2">
        <f t="shared" ca="1" si="649"/>
        <v>3</v>
      </c>
      <c r="AC1178" s="2" t="str">
        <f t="shared" ca="1" si="650"/>
        <v>2019 Q1</v>
      </c>
      <c r="AD1178" s="2" t="str">
        <f t="shared" ca="1" si="651"/>
        <v>2019 M03</v>
      </c>
      <c r="AE1178" s="2" t="b">
        <f t="shared" ca="1" si="652"/>
        <v>1</v>
      </c>
      <c r="AF1178" s="2" t="b">
        <f t="shared" ca="1" si="653"/>
        <v>0</v>
      </c>
      <c r="AG1178" s="2" t="str">
        <f t="shared" si="654"/>
        <v>2019</v>
      </c>
      <c r="AH1178" s="2" t="str">
        <f t="shared" si="655"/>
        <v>1</v>
      </c>
      <c r="AI1178" t="str">
        <f t="shared" si="656"/>
        <v>03</v>
      </c>
      <c r="AJ1178" s="2" t="str">
        <f t="shared" si="657"/>
        <v>2019 Q1</v>
      </c>
    </row>
    <row r="1179" spans="1:36" x14ac:dyDescent="0.25">
      <c r="A1179" s="1">
        <v>43547</v>
      </c>
      <c r="B1179" s="2">
        <f t="shared" si="630"/>
        <v>2019</v>
      </c>
      <c r="C1179" s="2">
        <f t="shared" si="631"/>
        <v>1</v>
      </c>
      <c r="D1179" s="2">
        <f t="shared" si="632"/>
        <v>20191</v>
      </c>
      <c r="E1179">
        <f t="shared" si="633"/>
        <v>3</v>
      </c>
      <c r="F1179">
        <f t="shared" si="634"/>
        <v>201903</v>
      </c>
      <c r="G1179">
        <f t="shared" si="635"/>
        <v>82</v>
      </c>
      <c r="H1179">
        <f t="shared" si="636"/>
        <v>82</v>
      </c>
      <c r="I1179">
        <f t="shared" si="637"/>
        <v>82</v>
      </c>
      <c r="J1179">
        <f t="shared" si="638"/>
        <v>9</v>
      </c>
      <c r="K1179" s="1">
        <f t="shared" si="639"/>
        <v>43547</v>
      </c>
      <c r="L1179" s="1">
        <f t="shared" si="640"/>
        <v>43525</v>
      </c>
      <c r="M1179" s="1">
        <f t="shared" si="658"/>
        <v>43555</v>
      </c>
      <c r="N1179" s="1">
        <f t="shared" si="641"/>
        <v>43466</v>
      </c>
      <c r="O1179" s="1">
        <f t="shared" si="659"/>
        <v>43555</v>
      </c>
      <c r="P1179" s="2">
        <f t="shared" si="660"/>
        <v>39</v>
      </c>
      <c r="Q1179" s="2">
        <f t="shared" si="661"/>
        <v>13</v>
      </c>
      <c r="R1179" s="2">
        <f t="shared" ca="1" si="662"/>
        <v>2018</v>
      </c>
      <c r="S1179" s="2">
        <f t="shared" ca="1" si="663"/>
        <v>4</v>
      </c>
      <c r="T1179" s="2">
        <f t="shared" ca="1" si="664"/>
        <v>12</v>
      </c>
      <c r="U1179" s="2">
        <f t="shared" ca="1" si="642"/>
        <v>344</v>
      </c>
      <c r="V1179" s="2">
        <f t="shared" ca="1" si="643"/>
        <v>344</v>
      </c>
      <c r="W1179" s="2">
        <f t="shared" ca="1" si="644"/>
        <v>71</v>
      </c>
      <c r="X1179" s="2">
        <f t="shared" ca="1" si="645"/>
        <v>12</v>
      </c>
      <c r="Y1179" s="2">
        <f t="shared" ca="1" si="646"/>
        <v>36</v>
      </c>
      <c r="Z1179" s="2">
        <f t="shared" ca="1" si="647"/>
        <v>1</v>
      </c>
      <c r="AA1179" s="2">
        <f t="shared" ca="1" si="648"/>
        <v>1</v>
      </c>
      <c r="AB1179" s="2">
        <f t="shared" ca="1" si="649"/>
        <v>3</v>
      </c>
      <c r="AC1179" s="2" t="str">
        <f t="shared" ca="1" si="650"/>
        <v>2019 Q1</v>
      </c>
      <c r="AD1179" s="2" t="str">
        <f t="shared" ca="1" si="651"/>
        <v>2019 M03</v>
      </c>
      <c r="AE1179" s="2" t="b">
        <f t="shared" ca="1" si="652"/>
        <v>1</v>
      </c>
      <c r="AF1179" s="2" t="b">
        <f t="shared" ca="1" si="653"/>
        <v>0</v>
      </c>
      <c r="AG1179" s="2" t="str">
        <f t="shared" si="654"/>
        <v>2019</v>
      </c>
      <c r="AH1179" s="2" t="str">
        <f t="shared" si="655"/>
        <v>1</v>
      </c>
      <c r="AI1179" t="str">
        <f t="shared" si="656"/>
        <v>03</v>
      </c>
      <c r="AJ1179" s="2" t="str">
        <f t="shared" si="657"/>
        <v>2019 Q1</v>
      </c>
    </row>
    <row r="1180" spans="1:36" x14ac:dyDescent="0.25">
      <c r="A1180" s="1">
        <v>43548</v>
      </c>
      <c r="B1180" s="2">
        <f t="shared" si="630"/>
        <v>2019</v>
      </c>
      <c r="C1180" s="2">
        <f t="shared" si="631"/>
        <v>1</v>
      </c>
      <c r="D1180" s="2">
        <f t="shared" si="632"/>
        <v>20191</v>
      </c>
      <c r="E1180">
        <f t="shared" si="633"/>
        <v>3</v>
      </c>
      <c r="F1180">
        <f t="shared" si="634"/>
        <v>201903</v>
      </c>
      <c r="G1180">
        <f t="shared" si="635"/>
        <v>83</v>
      </c>
      <c r="H1180">
        <f t="shared" si="636"/>
        <v>83</v>
      </c>
      <c r="I1180">
        <f t="shared" si="637"/>
        <v>83</v>
      </c>
      <c r="J1180">
        <f t="shared" si="638"/>
        <v>8</v>
      </c>
      <c r="K1180" s="1">
        <f t="shared" si="639"/>
        <v>43548</v>
      </c>
      <c r="L1180" s="1">
        <f t="shared" si="640"/>
        <v>43525</v>
      </c>
      <c r="M1180" s="1">
        <f t="shared" si="658"/>
        <v>43555</v>
      </c>
      <c r="N1180" s="1">
        <f t="shared" si="641"/>
        <v>43466</v>
      </c>
      <c r="O1180" s="1">
        <f t="shared" si="659"/>
        <v>43555</v>
      </c>
      <c r="P1180" s="2">
        <f t="shared" si="660"/>
        <v>39</v>
      </c>
      <c r="Q1180" s="2">
        <f t="shared" si="661"/>
        <v>13</v>
      </c>
      <c r="R1180" s="2">
        <f t="shared" ca="1" si="662"/>
        <v>2018</v>
      </c>
      <c r="S1180" s="2">
        <f t="shared" ca="1" si="663"/>
        <v>4</v>
      </c>
      <c r="T1180" s="2">
        <f t="shared" ca="1" si="664"/>
        <v>12</v>
      </c>
      <c r="U1180" s="2">
        <f t="shared" ca="1" si="642"/>
        <v>344</v>
      </c>
      <c r="V1180" s="2">
        <f t="shared" ca="1" si="643"/>
        <v>344</v>
      </c>
      <c r="W1180" s="2">
        <f t="shared" ca="1" si="644"/>
        <v>71</v>
      </c>
      <c r="X1180" s="2">
        <f t="shared" ca="1" si="645"/>
        <v>12</v>
      </c>
      <c r="Y1180" s="2">
        <f t="shared" ca="1" si="646"/>
        <v>36</v>
      </c>
      <c r="Z1180" s="2">
        <f t="shared" ca="1" si="647"/>
        <v>1</v>
      </c>
      <c r="AA1180" s="2">
        <f t="shared" ca="1" si="648"/>
        <v>1</v>
      </c>
      <c r="AB1180" s="2">
        <f t="shared" ca="1" si="649"/>
        <v>3</v>
      </c>
      <c r="AC1180" s="2" t="str">
        <f t="shared" ca="1" si="650"/>
        <v>2019 Q1</v>
      </c>
      <c r="AD1180" s="2" t="str">
        <f t="shared" ca="1" si="651"/>
        <v>2019 M03</v>
      </c>
      <c r="AE1180" s="2" t="b">
        <f t="shared" ca="1" si="652"/>
        <v>1</v>
      </c>
      <c r="AF1180" s="2" t="b">
        <f t="shared" ca="1" si="653"/>
        <v>0</v>
      </c>
      <c r="AG1180" s="2" t="str">
        <f t="shared" si="654"/>
        <v>2019</v>
      </c>
      <c r="AH1180" s="2" t="str">
        <f t="shared" si="655"/>
        <v>1</v>
      </c>
      <c r="AI1180" t="str">
        <f t="shared" si="656"/>
        <v>03</v>
      </c>
      <c r="AJ1180" s="2" t="str">
        <f t="shared" si="657"/>
        <v>2019 Q1</v>
      </c>
    </row>
    <row r="1181" spans="1:36" x14ac:dyDescent="0.25">
      <c r="A1181" s="1">
        <v>43549</v>
      </c>
      <c r="B1181" s="2">
        <f t="shared" si="630"/>
        <v>2019</v>
      </c>
      <c r="C1181" s="2">
        <f t="shared" si="631"/>
        <v>1</v>
      </c>
      <c r="D1181" s="2">
        <f t="shared" si="632"/>
        <v>20191</v>
      </c>
      <c r="E1181">
        <f t="shared" si="633"/>
        <v>3</v>
      </c>
      <c r="F1181">
        <f t="shared" si="634"/>
        <v>201903</v>
      </c>
      <c r="G1181">
        <f t="shared" si="635"/>
        <v>84</v>
      </c>
      <c r="H1181">
        <f t="shared" si="636"/>
        <v>84</v>
      </c>
      <c r="I1181">
        <f t="shared" si="637"/>
        <v>84</v>
      </c>
      <c r="J1181">
        <f t="shared" si="638"/>
        <v>7</v>
      </c>
      <c r="K1181" s="1">
        <f t="shared" si="639"/>
        <v>43549</v>
      </c>
      <c r="L1181" s="1">
        <f t="shared" si="640"/>
        <v>43525</v>
      </c>
      <c r="M1181" s="1">
        <f t="shared" si="658"/>
        <v>43555</v>
      </c>
      <c r="N1181" s="1">
        <f t="shared" si="641"/>
        <v>43466</v>
      </c>
      <c r="O1181" s="1">
        <f t="shared" si="659"/>
        <v>43555</v>
      </c>
      <c r="P1181" s="2">
        <f t="shared" si="660"/>
        <v>39</v>
      </c>
      <c r="Q1181" s="2">
        <f t="shared" si="661"/>
        <v>13</v>
      </c>
      <c r="R1181" s="2">
        <f t="shared" ca="1" si="662"/>
        <v>2018</v>
      </c>
      <c r="S1181" s="2">
        <f t="shared" ca="1" si="663"/>
        <v>4</v>
      </c>
      <c r="T1181" s="2">
        <f t="shared" ca="1" si="664"/>
        <v>12</v>
      </c>
      <c r="U1181" s="2">
        <f t="shared" ca="1" si="642"/>
        <v>344</v>
      </c>
      <c r="V1181" s="2">
        <f t="shared" ca="1" si="643"/>
        <v>344</v>
      </c>
      <c r="W1181" s="2">
        <f t="shared" ca="1" si="644"/>
        <v>71</v>
      </c>
      <c r="X1181" s="2">
        <f t="shared" ca="1" si="645"/>
        <v>12</v>
      </c>
      <c r="Y1181" s="2">
        <f t="shared" ca="1" si="646"/>
        <v>36</v>
      </c>
      <c r="Z1181" s="2">
        <f t="shared" ca="1" si="647"/>
        <v>1</v>
      </c>
      <c r="AA1181" s="2">
        <f t="shared" ca="1" si="648"/>
        <v>1</v>
      </c>
      <c r="AB1181" s="2">
        <f t="shared" ca="1" si="649"/>
        <v>3</v>
      </c>
      <c r="AC1181" s="2" t="str">
        <f t="shared" ca="1" si="650"/>
        <v>2019 Q1</v>
      </c>
      <c r="AD1181" s="2" t="str">
        <f t="shared" ca="1" si="651"/>
        <v>2019 M03</v>
      </c>
      <c r="AE1181" s="2" t="b">
        <f t="shared" ca="1" si="652"/>
        <v>1</v>
      </c>
      <c r="AF1181" s="2" t="b">
        <f t="shared" ca="1" si="653"/>
        <v>0</v>
      </c>
      <c r="AG1181" s="2" t="str">
        <f t="shared" si="654"/>
        <v>2019</v>
      </c>
      <c r="AH1181" s="2" t="str">
        <f t="shared" si="655"/>
        <v>1</v>
      </c>
      <c r="AI1181" t="str">
        <f t="shared" si="656"/>
        <v>03</v>
      </c>
      <c r="AJ1181" s="2" t="str">
        <f t="shared" si="657"/>
        <v>2019 Q1</v>
      </c>
    </row>
    <row r="1182" spans="1:36" x14ac:dyDescent="0.25">
      <c r="A1182" s="1">
        <v>43550</v>
      </c>
      <c r="B1182" s="2">
        <f t="shared" si="630"/>
        <v>2019</v>
      </c>
      <c r="C1182" s="2">
        <f t="shared" si="631"/>
        <v>1</v>
      </c>
      <c r="D1182" s="2">
        <f t="shared" si="632"/>
        <v>20191</v>
      </c>
      <c r="E1182">
        <f t="shared" si="633"/>
        <v>3</v>
      </c>
      <c r="F1182">
        <f t="shared" si="634"/>
        <v>201903</v>
      </c>
      <c r="G1182">
        <f t="shared" si="635"/>
        <v>85</v>
      </c>
      <c r="H1182">
        <f t="shared" si="636"/>
        <v>85</v>
      </c>
      <c r="I1182">
        <f t="shared" si="637"/>
        <v>85</v>
      </c>
      <c r="J1182">
        <f t="shared" si="638"/>
        <v>6</v>
      </c>
      <c r="K1182" s="1">
        <f t="shared" si="639"/>
        <v>43550</v>
      </c>
      <c r="L1182" s="1">
        <f t="shared" si="640"/>
        <v>43525</v>
      </c>
      <c r="M1182" s="1">
        <f t="shared" si="658"/>
        <v>43555</v>
      </c>
      <c r="N1182" s="1">
        <f t="shared" si="641"/>
        <v>43466</v>
      </c>
      <c r="O1182" s="1">
        <f t="shared" si="659"/>
        <v>43555</v>
      </c>
      <c r="P1182" s="2">
        <f t="shared" si="660"/>
        <v>39</v>
      </c>
      <c r="Q1182" s="2">
        <f t="shared" si="661"/>
        <v>13</v>
      </c>
      <c r="R1182" s="2">
        <f t="shared" ca="1" si="662"/>
        <v>2018</v>
      </c>
      <c r="S1182" s="2">
        <f t="shared" ca="1" si="663"/>
        <v>4</v>
      </c>
      <c r="T1182" s="2">
        <f t="shared" ca="1" si="664"/>
        <v>12</v>
      </c>
      <c r="U1182" s="2">
        <f t="shared" ca="1" si="642"/>
        <v>344</v>
      </c>
      <c r="V1182" s="2">
        <f t="shared" ca="1" si="643"/>
        <v>344</v>
      </c>
      <c r="W1182" s="2">
        <f t="shared" ca="1" si="644"/>
        <v>71</v>
      </c>
      <c r="X1182" s="2">
        <f t="shared" ca="1" si="645"/>
        <v>12</v>
      </c>
      <c r="Y1182" s="2">
        <f t="shared" ca="1" si="646"/>
        <v>36</v>
      </c>
      <c r="Z1182" s="2">
        <f t="shared" ca="1" si="647"/>
        <v>1</v>
      </c>
      <c r="AA1182" s="2">
        <f t="shared" ca="1" si="648"/>
        <v>1</v>
      </c>
      <c r="AB1182" s="2">
        <f t="shared" ca="1" si="649"/>
        <v>3</v>
      </c>
      <c r="AC1182" s="2" t="str">
        <f t="shared" ca="1" si="650"/>
        <v>2019 Q1</v>
      </c>
      <c r="AD1182" s="2" t="str">
        <f t="shared" ca="1" si="651"/>
        <v>2019 M03</v>
      </c>
      <c r="AE1182" s="2" t="b">
        <f t="shared" ca="1" si="652"/>
        <v>1</v>
      </c>
      <c r="AF1182" s="2" t="b">
        <f t="shared" ca="1" si="653"/>
        <v>0</v>
      </c>
      <c r="AG1182" s="2" t="str">
        <f t="shared" si="654"/>
        <v>2019</v>
      </c>
      <c r="AH1182" s="2" t="str">
        <f t="shared" si="655"/>
        <v>1</v>
      </c>
      <c r="AI1182" t="str">
        <f t="shared" si="656"/>
        <v>03</v>
      </c>
      <c r="AJ1182" s="2" t="str">
        <f t="shared" si="657"/>
        <v>2019 Q1</v>
      </c>
    </row>
    <row r="1183" spans="1:36" x14ac:dyDescent="0.25">
      <c r="A1183" s="1">
        <v>43551</v>
      </c>
      <c r="B1183" s="2">
        <f t="shared" si="630"/>
        <v>2019</v>
      </c>
      <c r="C1183" s="2">
        <f t="shared" si="631"/>
        <v>1</v>
      </c>
      <c r="D1183" s="2">
        <f t="shared" si="632"/>
        <v>20191</v>
      </c>
      <c r="E1183">
        <f t="shared" si="633"/>
        <v>3</v>
      </c>
      <c r="F1183">
        <f t="shared" si="634"/>
        <v>201903</v>
      </c>
      <c r="G1183">
        <f t="shared" si="635"/>
        <v>86</v>
      </c>
      <c r="H1183">
        <f t="shared" si="636"/>
        <v>86</v>
      </c>
      <c r="I1183">
        <f t="shared" si="637"/>
        <v>86</v>
      </c>
      <c r="J1183">
        <f t="shared" si="638"/>
        <v>5</v>
      </c>
      <c r="K1183" s="1">
        <f t="shared" si="639"/>
        <v>43551</v>
      </c>
      <c r="L1183" s="1">
        <f t="shared" si="640"/>
        <v>43525</v>
      </c>
      <c r="M1183" s="1">
        <f t="shared" si="658"/>
        <v>43555</v>
      </c>
      <c r="N1183" s="1">
        <f t="shared" si="641"/>
        <v>43466</v>
      </c>
      <c r="O1183" s="1">
        <f t="shared" si="659"/>
        <v>43555</v>
      </c>
      <c r="P1183" s="2">
        <f t="shared" si="660"/>
        <v>39</v>
      </c>
      <c r="Q1183" s="2">
        <f t="shared" si="661"/>
        <v>13</v>
      </c>
      <c r="R1183" s="2">
        <f t="shared" ca="1" si="662"/>
        <v>2018</v>
      </c>
      <c r="S1183" s="2">
        <f t="shared" ca="1" si="663"/>
        <v>4</v>
      </c>
      <c r="T1183" s="2">
        <f t="shared" ca="1" si="664"/>
        <v>12</v>
      </c>
      <c r="U1183" s="2">
        <f t="shared" ca="1" si="642"/>
        <v>344</v>
      </c>
      <c r="V1183" s="2">
        <f t="shared" ca="1" si="643"/>
        <v>344</v>
      </c>
      <c r="W1183" s="2">
        <f t="shared" ca="1" si="644"/>
        <v>71</v>
      </c>
      <c r="X1183" s="2">
        <f t="shared" ca="1" si="645"/>
        <v>12</v>
      </c>
      <c r="Y1183" s="2">
        <f t="shared" ca="1" si="646"/>
        <v>36</v>
      </c>
      <c r="Z1183" s="2">
        <f t="shared" ca="1" si="647"/>
        <v>1</v>
      </c>
      <c r="AA1183" s="2">
        <f t="shared" ca="1" si="648"/>
        <v>1</v>
      </c>
      <c r="AB1183" s="2">
        <f t="shared" ca="1" si="649"/>
        <v>3</v>
      </c>
      <c r="AC1183" s="2" t="str">
        <f t="shared" ca="1" si="650"/>
        <v>2019 Q1</v>
      </c>
      <c r="AD1183" s="2" t="str">
        <f t="shared" ca="1" si="651"/>
        <v>2019 M03</v>
      </c>
      <c r="AE1183" s="2" t="b">
        <f t="shared" ca="1" si="652"/>
        <v>1</v>
      </c>
      <c r="AF1183" s="2" t="b">
        <f t="shared" ca="1" si="653"/>
        <v>0</v>
      </c>
      <c r="AG1183" s="2" t="str">
        <f t="shared" si="654"/>
        <v>2019</v>
      </c>
      <c r="AH1183" s="2" t="str">
        <f t="shared" si="655"/>
        <v>1</v>
      </c>
      <c r="AI1183" t="str">
        <f t="shared" si="656"/>
        <v>03</v>
      </c>
      <c r="AJ1183" s="2" t="str">
        <f t="shared" si="657"/>
        <v>2019 Q1</v>
      </c>
    </row>
    <row r="1184" spans="1:36" x14ac:dyDescent="0.25">
      <c r="A1184" s="1">
        <v>43552</v>
      </c>
      <c r="B1184" s="2">
        <f t="shared" si="630"/>
        <v>2019</v>
      </c>
      <c r="C1184" s="2">
        <f t="shared" si="631"/>
        <v>1</v>
      </c>
      <c r="D1184" s="2">
        <f t="shared" si="632"/>
        <v>20191</v>
      </c>
      <c r="E1184">
        <f t="shared" si="633"/>
        <v>3</v>
      </c>
      <c r="F1184">
        <f t="shared" si="634"/>
        <v>201903</v>
      </c>
      <c r="G1184">
        <f t="shared" si="635"/>
        <v>87</v>
      </c>
      <c r="H1184">
        <f t="shared" si="636"/>
        <v>87</v>
      </c>
      <c r="I1184">
        <f t="shared" si="637"/>
        <v>87</v>
      </c>
      <c r="J1184">
        <f t="shared" si="638"/>
        <v>4</v>
      </c>
      <c r="K1184" s="1">
        <f t="shared" si="639"/>
        <v>43552</v>
      </c>
      <c r="L1184" s="1">
        <f t="shared" si="640"/>
        <v>43525</v>
      </c>
      <c r="M1184" s="1">
        <f t="shared" si="658"/>
        <v>43555</v>
      </c>
      <c r="N1184" s="1">
        <f t="shared" si="641"/>
        <v>43466</v>
      </c>
      <c r="O1184" s="1">
        <f t="shared" si="659"/>
        <v>43555</v>
      </c>
      <c r="P1184" s="2">
        <f t="shared" si="660"/>
        <v>39</v>
      </c>
      <c r="Q1184" s="2">
        <f t="shared" si="661"/>
        <v>13</v>
      </c>
      <c r="R1184" s="2">
        <f t="shared" ca="1" si="662"/>
        <v>2018</v>
      </c>
      <c r="S1184" s="2">
        <f t="shared" ca="1" si="663"/>
        <v>4</v>
      </c>
      <c r="T1184" s="2">
        <f t="shared" ca="1" si="664"/>
        <v>12</v>
      </c>
      <c r="U1184" s="2">
        <f t="shared" ca="1" si="642"/>
        <v>344</v>
      </c>
      <c r="V1184" s="2">
        <f t="shared" ca="1" si="643"/>
        <v>344</v>
      </c>
      <c r="W1184" s="2">
        <f t="shared" ca="1" si="644"/>
        <v>71</v>
      </c>
      <c r="X1184" s="2">
        <f t="shared" ca="1" si="645"/>
        <v>12</v>
      </c>
      <c r="Y1184" s="2">
        <f t="shared" ca="1" si="646"/>
        <v>36</v>
      </c>
      <c r="Z1184" s="2">
        <f t="shared" ca="1" si="647"/>
        <v>1</v>
      </c>
      <c r="AA1184" s="2">
        <f t="shared" ca="1" si="648"/>
        <v>1</v>
      </c>
      <c r="AB1184" s="2">
        <f t="shared" ca="1" si="649"/>
        <v>3</v>
      </c>
      <c r="AC1184" s="2" t="str">
        <f t="shared" ca="1" si="650"/>
        <v>2019 Q1</v>
      </c>
      <c r="AD1184" s="2" t="str">
        <f t="shared" ca="1" si="651"/>
        <v>2019 M03</v>
      </c>
      <c r="AE1184" s="2" t="b">
        <f t="shared" ca="1" si="652"/>
        <v>1</v>
      </c>
      <c r="AF1184" s="2" t="b">
        <f t="shared" ca="1" si="653"/>
        <v>0</v>
      </c>
      <c r="AG1184" s="2" t="str">
        <f t="shared" si="654"/>
        <v>2019</v>
      </c>
      <c r="AH1184" s="2" t="str">
        <f t="shared" si="655"/>
        <v>1</v>
      </c>
      <c r="AI1184" t="str">
        <f t="shared" si="656"/>
        <v>03</v>
      </c>
      <c r="AJ1184" s="2" t="str">
        <f t="shared" si="657"/>
        <v>2019 Q1</v>
      </c>
    </row>
    <row r="1185" spans="1:36" x14ac:dyDescent="0.25">
      <c r="A1185" s="1">
        <v>43553</v>
      </c>
      <c r="B1185" s="2">
        <f t="shared" si="630"/>
        <v>2019</v>
      </c>
      <c r="C1185" s="2">
        <f t="shared" si="631"/>
        <v>1</v>
      </c>
      <c r="D1185" s="2">
        <f t="shared" si="632"/>
        <v>20191</v>
      </c>
      <c r="E1185">
        <f t="shared" si="633"/>
        <v>3</v>
      </c>
      <c r="F1185">
        <f t="shared" si="634"/>
        <v>201903</v>
      </c>
      <c r="G1185">
        <f t="shared" si="635"/>
        <v>88</v>
      </c>
      <c r="H1185">
        <f t="shared" si="636"/>
        <v>88</v>
      </c>
      <c r="I1185">
        <f t="shared" si="637"/>
        <v>88</v>
      </c>
      <c r="J1185">
        <f t="shared" si="638"/>
        <v>3</v>
      </c>
      <c r="K1185" s="1">
        <f t="shared" si="639"/>
        <v>43553</v>
      </c>
      <c r="L1185" s="1">
        <f t="shared" si="640"/>
        <v>43525</v>
      </c>
      <c r="M1185" s="1">
        <f t="shared" si="658"/>
        <v>43555</v>
      </c>
      <c r="N1185" s="1">
        <f t="shared" si="641"/>
        <v>43466</v>
      </c>
      <c r="O1185" s="1">
        <f t="shared" si="659"/>
        <v>43555</v>
      </c>
      <c r="P1185" s="2">
        <f t="shared" si="660"/>
        <v>39</v>
      </c>
      <c r="Q1185" s="2">
        <f t="shared" si="661"/>
        <v>13</v>
      </c>
      <c r="R1185" s="2">
        <f t="shared" ca="1" si="662"/>
        <v>2018</v>
      </c>
      <c r="S1185" s="2">
        <f t="shared" ca="1" si="663"/>
        <v>4</v>
      </c>
      <c r="T1185" s="2">
        <f t="shared" ca="1" si="664"/>
        <v>12</v>
      </c>
      <c r="U1185" s="2">
        <f t="shared" ca="1" si="642"/>
        <v>344</v>
      </c>
      <c r="V1185" s="2">
        <f t="shared" ca="1" si="643"/>
        <v>344</v>
      </c>
      <c r="W1185" s="2">
        <f t="shared" ca="1" si="644"/>
        <v>71</v>
      </c>
      <c r="X1185" s="2">
        <f t="shared" ca="1" si="645"/>
        <v>12</v>
      </c>
      <c r="Y1185" s="2">
        <f t="shared" ca="1" si="646"/>
        <v>36</v>
      </c>
      <c r="Z1185" s="2">
        <f t="shared" ca="1" si="647"/>
        <v>1</v>
      </c>
      <c r="AA1185" s="2">
        <f t="shared" ca="1" si="648"/>
        <v>1</v>
      </c>
      <c r="AB1185" s="2">
        <f t="shared" ca="1" si="649"/>
        <v>3</v>
      </c>
      <c r="AC1185" s="2" t="str">
        <f t="shared" ca="1" si="650"/>
        <v>2019 Q1</v>
      </c>
      <c r="AD1185" s="2" t="str">
        <f t="shared" ca="1" si="651"/>
        <v>2019 M03</v>
      </c>
      <c r="AE1185" s="2" t="b">
        <f t="shared" ca="1" si="652"/>
        <v>1</v>
      </c>
      <c r="AF1185" s="2" t="b">
        <f t="shared" ca="1" si="653"/>
        <v>0</v>
      </c>
      <c r="AG1185" s="2" t="str">
        <f t="shared" si="654"/>
        <v>2019</v>
      </c>
      <c r="AH1185" s="2" t="str">
        <f t="shared" si="655"/>
        <v>1</v>
      </c>
      <c r="AI1185" t="str">
        <f t="shared" si="656"/>
        <v>03</v>
      </c>
      <c r="AJ1185" s="2" t="str">
        <f t="shared" si="657"/>
        <v>2019 Q1</v>
      </c>
    </row>
    <row r="1186" spans="1:36" x14ac:dyDescent="0.25">
      <c r="A1186" s="1">
        <v>43554</v>
      </c>
      <c r="B1186" s="2">
        <f t="shared" si="630"/>
        <v>2019</v>
      </c>
      <c r="C1186" s="2">
        <f t="shared" si="631"/>
        <v>1</v>
      </c>
      <c r="D1186" s="2">
        <f t="shared" si="632"/>
        <v>20191</v>
      </c>
      <c r="E1186">
        <f t="shared" si="633"/>
        <v>3</v>
      </c>
      <c r="F1186">
        <f t="shared" si="634"/>
        <v>201903</v>
      </c>
      <c r="G1186">
        <f t="shared" si="635"/>
        <v>89</v>
      </c>
      <c r="H1186">
        <f t="shared" si="636"/>
        <v>89</v>
      </c>
      <c r="I1186">
        <f t="shared" si="637"/>
        <v>89</v>
      </c>
      <c r="J1186">
        <f t="shared" si="638"/>
        <v>2</v>
      </c>
      <c r="K1186" s="1">
        <f t="shared" si="639"/>
        <v>43554</v>
      </c>
      <c r="L1186" s="1">
        <f t="shared" si="640"/>
        <v>43525</v>
      </c>
      <c r="M1186" s="1">
        <f t="shared" si="658"/>
        <v>43555</v>
      </c>
      <c r="N1186" s="1">
        <f t="shared" si="641"/>
        <v>43466</v>
      </c>
      <c r="O1186" s="1">
        <f t="shared" si="659"/>
        <v>43555</v>
      </c>
      <c r="P1186" s="2">
        <f t="shared" si="660"/>
        <v>39</v>
      </c>
      <c r="Q1186" s="2">
        <f t="shared" si="661"/>
        <v>13</v>
      </c>
      <c r="R1186" s="2">
        <f t="shared" ca="1" si="662"/>
        <v>2018</v>
      </c>
      <c r="S1186" s="2">
        <f t="shared" ca="1" si="663"/>
        <v>4</v>
      </c>
      <c r="T1186" s="2">
        <f t="shared" ca="1" si="664"/>
        <v>12</v>
      </c>
      <c r="U1186" s="2">
        <f t="shared" ca="1" si="642"/>
        <v>344</v>
      </c>
      <c r="V1186" s="2">
        <f t="shared" ca="1" si="643"/>
        <v>344</v>
      </c>
      <c r="W1186" s="2">
        <f t="shared" ca="1" si="644"/>
        <v>71</v>
      </c>
      <c r="X1186" s="2">
        <f t="shared" ca="1" si="645"/>
        <v>12</v>
      </c>
      <c r="Y1186" s="2">
        <f t="shared" ca="1" si="646"/>
        <v>36</v>
      </c>
      <c r="Z1186" s="2">
        <f t="shared" ca="1" si="647"/>
        <v>1</v>
      </c>
      <c r="AA1186" s="2">
        <f t="shared" ca="1" si="648"/>
        <v>1</v>
      </c>
      <c r="AB1186" s="2">
        <f t="shared" ca="1" si="649"/>
        <v>3</v>
      </c>
      <c r="AC1186" s="2" t="str">
        <f t="shared" ca="1" si="650"/>
        <v>2019 Q1</v>
      </c>
      <c r="AD1186" s="2" t="str">
        <f t="shared" ca="1" si="651"/>
        <v>2019 M03</v>
      </c>
      <c r="AE1186" s="2" t="b">
        <f t="shared" ca="1" si="652"/>
        <v>1</v>
      </c>
      <c r="AF1186" s="2" t="b">
        <f t="shared" ca="1" si="653"/>
        <v>0</v>
      </c>
      <c r="AG1186" s="2" t="str">
        <f t="shared" si="654"/>
        <v>2019</v>
      </c>
      <c r="AH1186" s="2" t="str">
        <f t="shared" si="655"/>
        <v>1</v>
      </c>
      <c r="AI1186" t="str">
        <f t="shared" si="656"/>
        <v>03</v>
      </c>
      <c r="AJ1186" s="2" t="str">
        <f t="shared" si="657"/>
        <v>2019 Q1</v>
      </c>
    </row>
    <row r="1187" spans="1:36" x14ac:dyDescent="0.25">
      <c r="A1187" s="1">
        <v>43555</v>
      </c>
      <c r="B1187" s="2">
        <f t="shared" si="630"/>
        <v>2019</v>
      </c>
      <c r="C1187" s="2">
        <f t="shared" si="631"/>
        <v>1</v>
      </c>
      <c r="D1187" s="2">
        <f t="shared" si="632"/>
        <v>20191</v>
      </c>
      <c r="E1187">
        <f t="shared" si="633"/>
        <v>3</v>
      </c>
      <c r="F1187">
        <f t="shared" si="634"/>
        <v>201903</v>
      </c>
      <c r="G1187">
        <f t="shared" si="635"/>
        <v>90</v>
      </c>
      <c r="H1187">
        <f t="shared" si="636"/>
        <v>90</v>
      </c>
      <c r="I1187">
        <f t="shared" si="637"/>
        <v>90</v>
      </c>
      <c r="J1187">
        <f t="shared" si="638"/>
        <v>1</v>
      </c>
      <c r="K1187" s="1">
        <f t="shared" si="639"/>
        <v>43555</v>
      </c>
      <c r="L1187" s="1">
        <f t="shared" si="640"/>
        <v>43525</v>
      </c>
      <c r="M1187" s="1">
        <f t="shared" si="658"/>
        <v>43555</v>
      </c>
      <c r="N1187" s="1">
        <f t="shared" si="641"/>
        <v>43466</v>
      </c>
      <c r="O1187" s="1">
        <f t="shared" si="659"/>
        <v>43555</v>
      </c>
      <c r="P1187" s="2">
        <f t="shared" si="660"/>
        <v>39</v>
      </c>
      <c r="Q1187" s="2">
        <f t="shared" si="661"/>
        <v>13</v>
      </c>
      <c r="R1187" s="2">
        <f t="shared" ca="1" si="662"/>
        <v>2018</v>
      </c>
      <c r="S1187" s="2">
        <f t="shared" ca="1" si="663"/>
        <v>4</v>
      </c>
      <c r="T1187" s="2">
        <f t="shared" ca="1" si="664"/>
        <v>12</v>
      </c>
      <c r="U1187" s="2">
        <f t="shared" ca="1" si="642"/>
        <v>344</v>
      </c>
      <c r="V1187" s="2">
        <f t="shared" ca="1" si="643"/>
        <v>344</v>
      </c>
      <c r="W1187" s="2">
        <f t="shared" ca="1" si="644"/>
        <v>71</v>
      </c>
      <c r="X1187" s="2">
        <f t="shared" ca="1" si="645"/>
        <v>12</v>
      </c>
      <c r="Y1187" s="2">
        <f t="shared" ca="1" si="646"/>
        <v>36</v>
      </c>
      <c r="Z1187" s="2">
        <f t="shared" ca="1" si="647"/>
        <v>1</v>
      </c>
      <c r="AA1187" s="2">
        <f t="shared" ca="1" si="648"/>
        <v>1</v>
      </c>
      <c r="AB1187" s="2">
        <f t="shared" ca="1" si="649"/>
        <v>3</v>
      </c>
      <c r="AC1187" s="2" t="str">
        <f t="shared" ca="1" si="650"/>
        <v>2019 Q1</v>
      </c>
      <c r="AD1187" s="2" t="str">
        <f t="shared" ca="1" si="651"/>
        <v>2019 M03</v>
      </c>
      <c r="AE1187" s="2" t="b">
        <f t="shared" ca="1" si="652"/>
        <v>1</v>
      </c>
      <c r="AF1187" s="2" t="b">
        <f t="shared" ca="1" si="653"/>
        <v>0</v>
      </c>
      <c r="AG1187" s="2" t="str">
        <f t="shared" si="654"/>
        <v>2019</v>
      </c>
      <c r="AH1187" s="2" t="str">
        <f t="shared" si="655"/>
        <v>1</v>
      </c>
      <c r="AI1187" t="str">
        <f t="shared" si="656"/>
        <v>03</v>
      </c>
      <c r="AJ1187" s="2" t="str">
        <f t="shared" si="657"/>
        <v>2019 Q1</v>
      </c>
    </row>
    <row r="1188" spans="1:36" x14ac:dyDescent="0.25">
      <c r="A1188" s="1">
        <v>43556</v>
      </c>
      <c r="B1188" s="2">
        <f t="shared" si="630"/>
        <v>2019</v>
      </c>
      <c r="C1188" s="2">
        <f t="shared" si="631"/>
        <v>2</v>
      </c>
      <c r="D1188" s="2">
        <f t="shared" si="632"/>
        <v>20192</v>
      </c>
      <c r="E1188">
        <f t="shared" si="633"/>
        <v>4</v>
      </c>
      <c r="F1188">
        <f t="shared" si="634"/>
        <v>201904</v>
      </c>
      <c r="G1188">
        <f t="shared" si="635"/>
        <v>91</v>
      </c>
      <c r="H1188">
        <f t="shared" si="636"/>
        <v>91</v>
      </c>
      <c r="I1188">
        <f t="shared" si="637"/>
        <v>1</v>
      </c>
      <c r="J1188">
        <f t="shared" si="638"/>
        <v>91</v>
      </c>
      <c r="K1188" s="1">
        <f t="shared" si="639"/>
        <v>43556</v>
      </c>
      <c r="L1188" s="1">
        <f t="shared" si="640"/>
        <v>43556</v>
      </c>
      <c r="M1188" s="1">
        <f t="shared" si="658"/>
        <v>43585</v>
      </c>
      <c r="N1188" s="1">
        <f t="shared" si="641"/>
        <v>43556</v>
      </c>
      <c r="O1188" s="1">
        <f t="shared" si="659"/>
        <v>43646</v>
      </c>
      <c r="P1188" s="2">
        <f t="shared" si="660"/>
        <v>40</v>
      </c>
      <c r="Q1188" s="2">
        <f t="shared" si="661"/>
        <v>14</v>
      </c>
      <c r="R1188" s="2">
        <f t="shared" ca="1" si="662"/>
        <v>2018</v>
      </c>
      <c r="S1188" s="2">
        <f t="shared" ca="1" si="663"/>
        <v>4</v>
      </c>
      <c r="T1188" s="2">
        <f t="shared" ca="1" si="664"/>
        <v>12</v>
      </c>
      <c r="U1188" s="2">
        <f t="shared" ca="1" si="642"/>
        <v>344</v>
      </c>
      <c r="V1188" s="2">
        <f t="shared" ca="1" si="643"/>
        <v>344</v>
      </c>
      <c r="W1188" s="2">
        <f t="shared" ca="1" si="644"/>
        <v>71</v>
      </c>
      <c r="X1188" s="2">
        <f t="shared" ca="1" si="645"/>
        <v>12</v>
      </c>
      <c r="Y1188" s="2">
        <f t="shared" ca="1" si="646"/>
        <v>36</v>
      </c>
      <c r="Z1188" s="2">
        <f t="shared" ca="1" si="647"/>
        <v>1</v>
      </c>
      <c r="AA1188" s="2">
        <f t="shared" ca="1" si="648"/>
        <v>2</v>
      </c>
      <c r="AB1188" s="2">
        <f t="shared" ca="1" si="649"/>
        <v>4</v>
      </c>
      <c r="AC1188" s="2" t="str">
        <f t="shared" ca="1" si="650"/>
        <v>2019 Q2</v>
      </c>
      <c r="AD1188" s="2" t="str">
        <f t="shared" ca="1" si="651"/>
        <v>2019 M04</v>
      </c>
      <c r="AE1188" s="2" t="b">
        <f t="shared" ca="1" si="652"/>
        <v>1</v>
      </c>
      <c r="AF1188" s="2" t="b">
        <f t="shared" ca="1" si="653"/>
        <v>1</v>
      </c>
      <c r="AG1188" s="2" t="str">
        <f t="shared" si="654"/>
        <v>2019</v>
      </c>
      <c r="AH1188" s="2" t="str">
        <f t="shared" si="655"/>
        <v>2</v>
      </c>
      <c r="AI1188" t="str">
        <f t="shared" si="656"/>
        <v>04</v>
      </c>
      <c r="AJ1188" s="2" t="str">
        <f t="shared" si="657"/>
        <v>2019 Q2</v>
      </c>
    </row>
    <row r="1189" spans="1:36" x14ac:dyDescent="0.25">
      <c r="A1189" s="1">
        <v>43557</v>
      </c>
      <c r="B1189" s="2">
        <f t="shared" si="630"/>
        <v>2019</v>
      </c>
      <c r="C1189" s="2">
        <f t="shared" si="631"/>
        <v>2</v>
      </c>
      <c r="D1189" s="2">
        <f t="shared" si="632"/>
        <v>20192</v>
      </c>
      <c r="E1189">
        <f t="shared" si="633"/>
        <v>4</v>
      </c>
      <c r="F1189">
        <f t="shared" si="634"/>
        <v>201904</v>
      </c>
      <c r="G1189">
        <f t="shared" si="635"/>
        <v>92</v>
      </c>
      <c r="H1189">
        <f t="shared" si="636"/>
        <v>92</v>
      </c>
      <c r="I1189">
        <f t="shared" si="637"/>
        <v>2</v>
      </c>
      <c r="J1189">
        <f t="shared" si="638"/>
        <v>90</v>
      </c>
      <c r="K1189" s="1">
        <f t="shared" si="639"/>
        <v>43557</v>
      </c>
      <c r="L1189" s="1">
        <f t="shared" si="640"/>
        <v>43556</v>
      </c>
      <c r="M1189" s="1">
        <f t="shared" si="658"/>
        <v>43585</v>
      </c>
      <c r="N1189" s="1">
        <f t="shared" si="641"/>
        <v>43556</v>
      </c>
      <c r="O1189" s="1">
        <f t="shared" si="659"/>
        <v>43646</v>
      </c>
      <c r="P1189" s="2">
        <f t="shared" si="660"/>
        <v>40</v>
      </c>
      <c r="Q1189" s="2">
        <f t="shared" si="661"/>
        <v>14</v>
      </c>
      <c r="R1189" s="2">
        <f t="shared" ca="1" si="662"/>
        <v>2018</v>
      </c>
      <c r="S1189" s="2">
        <f t="shared" ca="1" si="663"/>
        <v>4</v>
      </c>
      <c r="T1189" s="2">
        <f t="shared" ca="1" si="664"/>
        <v>12</v>
      </c>
      <c r="U1189" s="2">
        <f t="shared" ca="1" si="642"/>
        <v>344</v>
      </c>
      <c r="V1189" s="2">
        <f t="shared" ca="1" si="643"/>
        <v>344</v>
      </c>
      <c r="W1189" s="2">
        <f t="shared" ca="1" si="644"/>
        <v>71</v>
      </c>
      <c r="X1189" s="2">
        <f t="shared" ca="1" si="645"/>
        <v>12</v>
      </c>
      <c r="Y1189" s="2">
        <f t="shared" ca="1" si="646"/>
        <v>36</v>
      </c>
      <c r="Z1189" s="2">
        <f t="shared" ca="1" si="647"/>
        <v>1</v>
      </c>
      <c r="AA1189" s="2">
        <f t="shared" ca="1" si="648"/>
        <v>2</v>
      </c>
      <c r="AB1189" s="2">
        <f t="shared" ca="1" si="649"/>
        <v>4</v>
      </c>
      <c r="AC1189" s="2" t="str">
        <f t="shared" ca="1" si="650"/>
        <v>2019 Q2</v>
      </c>
      <c r="AD1189" s="2" t="str">
        <f t="shared" ca="1" si="651"/>
        <v>2019 M04</v>
      </c>
      <c r="AE1189" s="2" t="b">
        <f t="shared" ca="1" si="652"/>
        <v>1</v>
      </c>
      <c r="AF1189" s="2" t="b">
        <f t="shared" ca="1" si="653"/>
        <v>1</v>
      </c>
      <c r="AG1189" s="2" t="str">
        <f t="shared" si="654"/>
        <v>2019</v>
      </c>
      <c r="AH1189" s="2" t="str">
        <f t="shared" si="655"/>
        <v>2</v>
      </c>
      <c r="AI1189" t="str">
        <f t="shared" si="656"/>
        <v>04</v>
      </c>
      <c r="AJ1189" s="2" t="str">
        <f t="shared" si="657"/>
        <v>2019 Q2</v>
      </c>
    </row>
    <row r="1190" spans="1:36" x14ac:dyDescent="0.25">
      <c r="A1190" s="1">
        <v>43558</v>
      </c>
      <c r="B1190" s="2">
        <f t="shared" si="630"/>
        <v>2019</v>
      </c>
      <c r="C1190" s="2">
        <f t="shared" si="631"/>
        <v>2</v>
      </c>
      <c r="D1190" s="2">
        <f t="shared" si="632"/>
        <v>20192</v>
      </c>
      <c r="E1190">
        <f t="shared" si="633"/>
        <v>4</v>
      </c>
      <c r="F1190">
        <f t="shared" si="634"/>
        <v>201904</v>
      </c>
      <c r="G1190">
        <f t="shared" si="635"/>
        <v>93</v>
      </c>
      <c r="H1190">
        <f t="shared" si="636"/>
        <v>93</v>
      </c>
      <c r="I1190">
        <f t="shared" si="637"/>
        <v>3</v>
      </c>
      <c r="J1190">
        <f t="shared" si="638"/>
        <v>89</v>
      </c>
      <c r="K1190" s="1">
        <f t="shared" si="639"/>
        <v>43558</v>
      </c>
      <c r="L1190" s="1">
        <f t="shared" si="640"/>
        <v>43556</v>
      </c>
      <c r="M1190" s="1">
        <f t="shared" si="658"/>
        <v>43585</v>
      </c>
      <c r="N1190" s="1">
        <f t="shared" si="641"/>
        <v>43556</v>
      </c>
      <c r="O1190" s="1">
        <f t="shared" si="659"/>
        <v>43646</v>
      </c>
      <c r="P1190" s="2">
        <f t="shared" si="660"/>
        <v>40</v>
      </c>
      <c r="Q1190" s="2">
        <f t="shared" si="661"/>
        <v>14</v>
      </c>
      <c r="R1190" s="2">
        <f t="shared" ca="1" si="662"/>
        <v>2018</v>
      </c>
      <c r="S1190" s="2">
        <f t="shared" ca="1" si="663"/>
        <v>4</v>
      </c>
      <c r="T1190" s="2">
        <f t="shared" ca="1" si="664"/>
        <v>12</v>
      </c>
      <c r="U1190" s="2">
        <f t="shared" ca="1" si="642"/>
        <v>344</v>
      </c>
      <c r="V1190" s="2">
        <f t="shared" ca="1" si="643"/>
        <v>344</v>
      </c>
      <c r="W1190" s="2">
        <f t="shared" ca="1" si="644"/>
        <v>71</v>
      </c>
      <c r="X1190" s="2">
        <f t="shared" ca="1" si="645"/>
        <v>12</v>
      </c>
      <c r="Y1190" s="2">
        <f t="shared" ca="1" si="646"/>
        <v>36</v>
      </c>
      <c r="Z1190" s="2">
        <f t="shared" ca="1" si="647"/>
        <v>1</v>
      </c>
      <c r="AA1190" s="2">
        <f t="shared" ca="1" si="648"/>
        <v>2</v>
      </c>
      <c r="AB1190" s="2">
        <f t="shared" ca="1" si="649"/>
        <v>4</v>
      </c>
      <c r="AC1190" s="2" t="str">
        <f t="shared" ca="1" si="650"/>
        <v>2019 Q2</v>
      </c>
      <c r="AD1190" s="2" t="str">
        <f t="shared" ca="1" si="651"/>
        <v>2019 M04</v>
      </c>
      <c r="AE1190" s="2" t="b">
        <f t="shared" ca="1" si="652"/>
        <v>1</v>
      </c>
      <c r="AF1190" s="2" t="b">
        <f t="shared" ca="1" si="653"/>
        <v>1</v>
      </c>
      <c r="AG1190" s="2" t="str">
        <f t="shared" si="654"/>
        <v>2019</v>
      </c>
      <c r="AH1190" s="2" t="str">
        <f t="shared" si="655"/>
        <v>2</v>
      </c>
      <c r="AI1190" t="str">
        <f t="shared" si="656"/>
        <v>04</v>
      </c>
      <c r="AJ1190" s="2" t="str">
        <f t="shared" si="657"/>
        <v>2019 Q2</v>
      </c>
    </row>
    <row r="1191" spans="1:36" x14ac:dyDescent="0.25">
      <c r="A1191" s="1">
        <v>43559</v>
      </c>
      <c r="B1191" s="2">
        <f t="shared" si="630"/>
        <v>2019</v>
      </c>
      <c r="C1191" s="2">
        <f t="shared" si="631"/>
        <v>2</v>
      </c>
      <c r="D1191" s="2">
        <f t="shared" si="632"/>
        <v>20192</v>
      </c>
      <c r="E1191">
        <f t="shared" si="633"/>
        <v>4</v>
      </c>
      <c r="F1191">
        <f t="shared" si="634"/>
        <v>201904</v>
      </c>
      <c r="G1191">
        <f t="shared" si="635"/>
        <v>94</v>
      </c>
      <c r="H1191">
        <f t="shared" si="636"/>
        <v>94</v>
      </c>
      <c r="I1191">
        <f t="shared" si="637"/>
        <v>4</v>
      </c>
      <c r="J1191">
        <f t="shared" si="638"/>
        <v>88</v>
      </c>
      <c r="K1191" s="1">
        <f t="shared" si="639"/>
        <v>43559</v>
      </c>
      <c r="L1191" s="1">
        <f t="shared" si="640"/>
        <v>43556</v>
      </c>
      <c r="M1191" s="1">
        <f t="shared" si="658"/>
        <v>43585</v>
      </c>
      <c r="N1191" s="1">
        <f t="shared" si="641"/>
        <v>43556</v>
      </c>
      <c r="O1191" s="1">
        <f t="shared" si="659"/>
        <v>43646</v>
      </c>
      <c r="P1191" s="2">
        <f t="shared" si="660"/>
        <v>40</v>
      </c>
      <c r="Q1191" s="2">
        <f t="shared" si="661"/>
        <v>14</v>
      </c>
      <c r="R1191" s="2">
        <f t="shared" ca="1" si="662"/>
        <v>2018</v>
      </c>
      <c r="S1191" s="2">
        <f t="shared" ca="1" si="663"/>
        <v>4</v>
      </c>
      <c r="T1191" s="2">
        <f t="shared" ca="1" si="664"/>
        <v>12</v>
      </c>
      <c r="U1191" s="2">
        <f t="shared" ca="1" si="642"/>
        <v>344</v>
      </c>
      <c r="V1191" s="2">
        <f t="shared" ca="1" si="643"/>
        <v>344</v>
      </c>
      <c r="W1191" s="2">
        <f t="shared" ca="1" si="644"/>
        <v>71</v>
      </c>
      <c r="X1191" s="2">
        <f t="shared" ca="1" si="645"/>
        <v>12</v>
      </c>
      <c r="Y1191" s="2">
        <f t="shared" ca="1" si="646"/>
        <v>36</v>
      </c>
      <c r="Z1191" s="2">
        <f t="shared" ca="1" si="647"/>
        <v>1</v>
      </c>
      <c r="AA1191" s="2">
        <f t="shared" ca="1" si="648"/>
        <v>2</v>
      </c>
      <c r="AB1191" s="2">
        <f t="shared" ca="1" si="649"/>
        <v>4</v>
      </c>
      <c r="AC1191" s="2" t="str">
        <f t="shared" ca="1" si="650"/>
        <v>2019 Q2</v>
      </c>
      <c r="AD1191" s="2" t="str">
        <f t="shared" ca="1" si="651"/>
        <v>2019 M04</v>
      </c>
      <c r="AE1191" s="2" t="b">
        <f t="shared" ca="1" si="652"/>
        <v>1</v>
      </c>
      <c r="AF1191" s="2" t="b">
        <f t="shared" ca="1" si="653"/>
        <v>1</v>
      </c>
      <c r="AG1191" s="2" t="str">
        <f t="shared" si="654"/>
        <v>2019</v>
      </c>
      <c r="AH1191" s="2" t="str">
        <f t="shared" si="655"/>
        <v>2</v>
      </c>
      <c r="AI1191" t="str">
        <f t="shared" si="656"/>
        <v>04</v>
      </c>
      <c r="AJ1191" s="2" t="str">
        <f t="shared" si="657"/>
        <v>2019 Q2</v>
      </c>
    </row>
    <row r="1192" spans="1:36" x14ac:dyDescent="0.25">
      <c r="A1192" s="1">
        <v>43560</v>
      </c>
      <c r="B1192" s="2">
        <f t="shared" si="630"/>
        <v>2019</v>
      </c>
      <c r="C1192" s="2">
        <f t="shared" si="631"/>
        <v>2</v>
      </c>
      <c r="D1192" s="2">
        <f t="shared" si="632"/>
        <v>20192</v>
      </c>
      <c r="E1192">
        <f t="shared" si="633"/>
        <v>4</v>
      </c>
      <c r="F1192">
        <f t="shared" si="634"/>
        <v>201904</v>
      </c>
      <c r="G1192">
        <f t="shared" si="635"/>
        <v>95</v>
      </c>
      <c r="H1192">
        <f t="shared" si="636"/>
        <v>95</v>
      </c>
      <c r="I1192">
        <f t="shared" si="637"/>
        <v>5</v>
      </c>
      <c r="J1192">
        <f t="shared" si="638"/>
        <v>87</v>
      </c>
      <c r="K1192" s="1">
        <f t="shared" si="639"/>
        <v>43560</v>
      </c>
      <c r="L1192" s="1">
        <f t="shared" si="640"/>
        <v>43556</v>
      </c>
      <c r="M1192" s="1">
        <f t="shared" si="658"/>
        <v>43585</v>
      </c>
      <c r="N1192" s="1">
        <f t="shared" si="641"/>
        <v>43556</v>
      </c>
      <c r="O1192" s="1">
        <f t="shared" si="659"/>
        <v>43646</v>
      </c>
      <c r="P1192" s="2">
        <f t="shared" si="660"/>
        <v>40</v>
      </c>
      <c r="Q1192" s="2">
        <f t="shared" si="661"/>
        <v>14</v>
      </c>
      <c r="R1192" s="2">
        <f t="shared" ca="1" si="662"/>
        <v>2018</v>
      </c>
      <c r="S1192" s="2">
        <f t="shared" ca="1" si="663"/>
        <v>4</v>
      </c>
      <c r="T1192" s="2">
        <f t="shared" ca="1" si="664"/>
        <v>12</v>
      </c>
      <c r="U1192" s="2">
        <f t="shared" ca="1" si="642"/>
        <v>344</v>
      </c>
      <c r="V1192" s="2">
        <f t="shared" ca="1" si="643"/>
        <v>344</v>
      </c>
      <c r="W1192" s="2">
        <f t="shared" ca="1" si="644"/>
        <v>71</v>
      </c>
      <c r="X1192" s="2">
        <f t="shared" ca="1" si="645"/>
        <v>12</v>
      </c>
      <c r="Y1192" s="2">
        <f t="shared" ca="1" si="646"/>
        <v>36</v>
      </c>
      <c r="Z1192" s="2">
        <f t="shared" ca="1" si="647"/>
        <v>1</v>
      </c>
      <c r="AA1192" s="2">
        <f t="shared" ca="1" si="648"/>
        <v>2</v>
      </c>
      <c r="AB1192" s="2">
        <f t="shared" ca="1" si="649"/>
        <v>4</v>
      </c>
      <c r="AC1192" s="2" t="str">
        <f t="shared" ca="1" si="650"/>
        <v>2019 Q2</v>
      </c>
      <c r="AD1192" s="2" t="str">
        <f t="shared" ca="1" si="651"/>
        <v>2019 M04</v>
      </c>
      <c r="AE1192" s="2" t="b">
        <f t="shared" ca="1" si="652"/>
        <v>1</v>
      </c>
      <c r="AF1192" s="2" t="b">
        <f t="shared" ca="1" si="653"/>
        <v>1</v>
      </c>
      <c r="AG1192" s="2" t="str">
        <f t="shared" si="654"/>
        <v>2019</v>
      </c>
      <c r="AH1192" s="2" t="str">
        <f t="shared" si="655"/>
        <v>2</v>
      </c>
      <c r="AI1192" t="str">
        <f t="shared" si="656"/>
        <v>04</v>
      </c>
      <c r="AJ1192" s="2" t="str">
        <f t="shared" si="657"/>
        <v>2019 Q2</v>
      </c>
    </row>
    <row r="1193" spans="1:36" x14ac:dyDescent="0.25">
      <c r="A1193" s="1">
        <v>43561</v>
      </c>
      <c r="B1193" s="2">
        <f t="shared" si="630"/>
        <v>2019</v>
      </c>
      <c r="C1193" s="2">
        <f t="shared" si="631"/>
        <v>2</v>
      </c>
      <c r="D1193" s="2">
        <f t="shared" si="632"/>
        <v>20192</v>
      </c>
      <c r="E1193">
        <f t="shared" si="633"/>
        <v>4</v>
      </c>
      <c r="F1193">
        <f t="shared" si="634"/>
        <v>201904</v>
      </c>
      <c r="G1193">
        <f t="shared" si="635"/>
        <v>96</v>
      </c>
      <c r="H1193">
        <f t="shared" si="636"/>
        <v>96</v>
      </c>
      <c r="I1193">
        <f t="shared" si="637"/>
        <v>6</v>
      </c>
      <c r="J1193">
        <f t="shared" si="638"/>
        <v>86</v>
      </c>
      <c r="K1193" s="1">
        <f t="shared" si="639"/>
        <v>43561</v>
      </c>
      <c r="L1193" s="1">
        <f t="shared" si="640"/>
        <v>43556</v>
      </c>
      <c r="M1193" s="1">
        <f t="shared" si="658"/>
        <v>43585</v>
      </c>
      <c r="N1193" s="1">
        <f t="shared" si="641"/>
        <v>43556</v>
      </c>
      <c r="O1193" s="1">
        <f t="shared" si="659"/>
        <v>43646</v>
      </c>
      <c r="P1193" s="2">
        <f t="shared" si="660"/>
        <v>40</v>
      </c>
      <c r="Q1193" s="2">
        <f t="shared" si="661"/>
        <v>14</v>
      </c>
      <c r="R1193" s="2">
        <f t="shared" ca="1" si="662"/>
        <v>2018</v>
      </c>
      <c r="S1193" s="2">
        <f t="shared" ca="1" si="663"/>
        <v>4</v>
      </c>
      <c r="T1193" s="2">
        <f t="shared" ca="1" si="664"/>
        <v>12</v>
      </c>
      <c r="U1193" s="2">
        <f t="shared" ca="1" si="642"/>
        <v>344</v>
      </c>
      <c r="V1193" s="2">
        <f t="shared" ca="1" si="643"/>
        <v>344</v>
      </c>
      <c r="W1193" s="2">
        <f t="shared" ca="1" si="644"/>
        <v>71</v>
      </c>
      <c r="X1193" s="2">
        <f t="shared" ca="1" si="645"/>
        <v>12</v>
      </c>
      <c r="Y1193" s="2">
        <f t="shared" ca="1" si="646"/>
        <v>36</v>
      </c>
      <c r="Z1193" s="2">
        <f t="shared" ca="1" si="647"/>
        <v>1</v>
      </c>
      <c r="AA1193" s="2">
        <f t="shared" ca="1" si="648"/>
        <v>2</v>
      </c>
      <c r="AB1193" s="2">
        <f t="shared" ca="1" si="649"/>
        <v>4</v>
      </c>
      <c r="AC1193" s="2" t="str">
        <f t="shared" ca="1" si="650"/>
        <v>2019 Q2</v>
      </c>
      <c r="AD1193" s="2" t="str">
        <f t="shared" ca="1" si="651"/>
        <v>2019 M04</v>
      </c>
      <c r="AE1193" s="2" t="b">
        <f t="shared" ca="1" si="652"/>
        <v>1</v>
      </c>
      <c r="AF1193" s="2" t="b">
        <f t="shared" ca="1" si="653"/>
        <v>1</v>
      </c>
      <c r="AG1193" s="2" t="str">
        <f t="shared" si="654"/>
        <v>2019</v>
      </c>
      <c r="AH1193" s="2" t="str">
        <f t="shared" si="655"/>
        <v>2</v>
      </c>
      <c r="AI1193" t="str">
        <f t="shared" si="656"/>
        <v>04</v>
      </c>
      <c r="AJ1193" s="2" t="str">
        <f t="shared" si="657"/>
        <v>2019 Q2</v>
      </c>
    </row>
    <row r="1194" spans="1:36" x14ac:dyDescent="0.25">
      <c r="A1194" s="1">
        <v>43562</v>
      </c>
      <c r="B1194" s="2">
        <f t="shared" ref="B1194:B1257" si="665">YEAR(A1194)</f>
        <v>2019</v>
      </c>
      <c r="C1194" s="2">
        <f t="shared" ref="C1194:C1257" si="666">ROUNDUP(E1194/3, 0)</f>
        <v>2</v>
      </c>
      <c r="D1194" s="2">
        <f t="shared" si="632"/>
        <v>20192</v>
      </c>
      <c r="E1194">
        <f t="shared" si="633"/>
        <v>4</v>
      </c>
      <c r="F1194">
        <f t="shared" si="634"/>
        <v>201904</v>
      </c>
      <c r="G1194">
        <f t="shared" si="635"/>
        <v>97</v>
      </c>
      <c r="H1194">
        <f t="shared" si="636"/>
        <v>97</v>
      </c>
      <c r="I1194">
        <f t="shared" si="637"/>
        <v>7</v>
      </c>
      <c r="J1194">
        <f t="shared" si="638"/>
        <v>85</v>
      </c>
      <c r="K1194" s="1">
        <f t="shared" si="639"/>
        <v>43562</v>
      </c>
      <c r="L1194" s="1">
        <f t="shared" si="640"/>
        <v>43556</v>
      </c>
      <c r="M1194" s="1">
        <f t="shared" si="658"/>
        <v>43585</v>
      </c>
      <c r="N1194" s="1">
        <f t="shared" si="641"/>
        <v>43556</v>
      </c>
      <c r="O1194" s="1">
        <f t="shared" si="659"/>
        <v>43646</v>
      </c>
      <c r="P1194" s="2">
        <f t="shared" si="660"/>
        <v>40</v>
      </c>
      <c r="Q1194" s="2">
        <f t="shared" si="661"/>
        <v>14</v>
      </c>
      <c r="R1194" s="2">
        <f t="shared" ca="1" si="662"/>
        <v>2018</v>
      </c>
      <c r="S1194" s="2">
        <f t="shared" ca="1" si="663"/>
        <v>4</v>
      </c>
      <c r="T1194" s="2">
        <f t="shared" ca="1" si="664"/>
        <v>12</v>
      </c>
      <c r="U1194" s="2">
        <f t="shared" ca="1" si="642"/>
        <v>344</v>
      </c>
      <c r="V1194" s="2">
        <f t="shared" ca="1" si="643"/>
        <v>344</v>
      </c>
      <c r="W1194" s="2">
        <f t="shared" ca="1" si="644"/>
        <v>71</v>
      </c>
      <c r="X1194" s="2">
        <f t="shared" ca="1" si="645"/>
        <v>12</v>
      </c>
      <c r="Y1194" s="2">
        <f t="shared" ca="1" si="646"/>
        <v>36</v>
      </c>
      <c r="Z1194" s="2">
        <f t="shared" ca="1" si="647"/>
        <v>1</v>
      </c>
      <c r="AA1194" s="2">
        <f t="shared" ca="1" si="648"/>
        <v>2</v>
      </c>
      <c r="AB1194" s="2">
        <f t="shared" ca="1" si="649"/>
        <v>4</v>
      </c>
      <c r="AC1194" s="2" t="str">
        <f t="shared" ca="1" si="650"/>
        <v>2019 Q2</v>
      </c>
      <c r="AD1194" s="2" t="str">
        <f t="shared" ca="1" si="651"/>
        <v>2019 M04</v>
      </c>
      <c r="AE1194" s="2" t="b">
        <f t="shared" ca="1" si="652"/>
        <v>1</v>
      </c>
      <c r="AF1194" s="2" t="b">
        <f t="shared" ca="1" si="653"/>
        <v>1</v>
      </c>
      <c r="AG1194" s="2" t="str">
        <f t="shared" si="654"/>
        <v>2019</v>
      </c>
      <c r="AH1194" s="2" t="str">
        <f t="shared" si="655"/>
        <v>2</v>
      </c>
      <c r="AI1194" t="str">
        <f t="shared" si="656"/>
        <v>04</v>
      </c>
      <c r="AJ1194" s="2" t="str">
        <f t="shared" si="657"/>
        <v>2019 Q2</v>
      </c>
    </row>
    <row r="1195" spans="1:36" x14ac:dyDescent="0.25">
      <c r="A1195" s="1">
        <v>43563</v>
      </c>
      <c r="B1195" s="2">
        <f t="shared" si="665"/>
        <v>2019</v>
      </c>
      <c r="C1195" s="2">
        <f t="shared" si="666"/>
        <v>2</v>
      </c>
      <c r="D1195" s="2">
        <f t="shared" si="632"/>
        <v>20192</v>
      </c>
      <c r="E1195">
        <f t="shared" si="633"/>
        <v>4</v>
      </c>
      <c r="F1195">
        <f t="shared" si="634"/>
        <v>201904</v>
      </c>
      <c r="G1195">
        <f t="shared" si="635"/>
        <v>98</v>
      </c>
      <c r="H1195">
        <f t="shared" si="636"/>
        <v>98</v>
      </c>
      <c r="I1195">
        <f t="shared" si="637"/>
        <v>8</v>
      </c>
      <c r="J1195">
        <f t="shared" si="638"/>
        <v>84</v>
      </c>
      <c r="K1195" s="1">
        <f t="shared" si="639"/>
        <v>43563</v>
      </c>
      <c r="L1195" s="1">
        <f t="shared" si="640"/>
        <v>43556</v>
      </c>
      <c r="M1195" s="1">
        <f t="shared" si="658"/>
        <v>43585</v>
      </c>
      <c r="N1195" s="1">
        <f t="shared" si="641"/>
        <v>43556</v>
      </c>
      <c r="O1195" s="1">
        <f t="shared" si="659"/>
        <v>43646</v>
      </c>
      <c r="P1195" s="2">
        <f t="shared" si="660"/>
        <v>40</v>
      </c>
      <c r="Q1195" s="2">
        <f t="shared" si="661"/>
        <v>14</v>
      </c>
      <c r="R1195" s="2">
        <f t="shared" ca="1" si="662"/>
        <v>2018</v>
      </c>
      <c r="S1195" s="2">
        <f t="shared" ca="1" si="663"/>
        <v>4</v>
      </c>
      <c r="T1195" s="2">
        <f t="shared" ca="1" si="664"/>
        <v>12</v>
      </c>
      <c r="U1195" s="2">
        <f t="shared" ca="1" si="642"/>
        <v>344</v>
      </c>
      <c r="V1195" s="2">
        <f t="shared" ca="1" si="643"/>
        <v>344</v>
      </c>
      <c r="W1195" s="2">
        <f t="shared" ca="1" si="644"/>
        <v>71</v>
      </c>
      <c r="X1195" s="2">
        <f t="shared" ca="1" si="645"/>
        <v>12</v>
      </c>
      <c r="Y1195" s="2">
        <f t="shared" ca="1" si="646"/>
        <v>36</v>
      </c>
      <c r="Z1195" s="2">
        <f t="shared" ca="1" si="647"/>
        <v>1</v>
      </c>
      <c r="AA1195" s="2">
        <f t="shared" ca="1" si="648"/>
        <v>2</v>
      </c>
      <c r="AB1195" s="2">
        <f t="shared" ca="1" si="649"/>
        <v>4</v>
      </c>
      <c r="AC1195" s="2" t="str">
        <f t="shared" ca="1" si="650"/>
        <v>2019 Q2</v>
      </c>
      <c r="AD1195" s="2" t="str">
        <f t="shared" ca="1" si="651"/>
        <v>2019 M04</v>
      </c>
      <c r="AE1195" s="2" t="b">
        <f t="shared" ca="1" si="652"/>
        <v>1</v>
      </c>
      <c r="AF1195" s="2" t="b">
        <f t="shared" ca="1" si="653"/>
        <v>1</v>
      </c>
      <c r="AG1195" s="2" t="str">
        <f t="shared" si="654"/>
        <v>2019</v>
      </c>
      <c r="AH1195" s="2" t="str">
        <f t="shared" si="655"/>
        <v>2</v>
      </c>
      <c r="AI1195" t="str">
        <f t="shared" si="656"/>
        <v>04</v>
      </c>
      <c r="AJ1195" s="2" t="str">
        <f t="shared" si="657"/>
        <v>2019 Q2</v>
      </c>
    </row>
    <row r="1196" spans="1:36" x14ac:dyDescent="0.25">
      <c r="A1196" s="1">
        <v>43564</v>
      </c>
      <c r="B1196" s="2">
        <f t="shared" si="665"/>
        <v>2019</v>
      </c>
      <c r="C1196" s="2">
        <f t="shared" si="666"/>
        <v>2</v>
      </c>
      <c r="D1196" s="2">
        <f t="shared" si="632"/>
        <v>20192</v>
      </c>
      <c r="E1196">
        <f t="shared" si="633"/>
        <v>4</v>
      </c>
      <c r="F1196">
        <f t="shared" si="634"/>
        <v>201904</v>
      </c>
      <c r="G1196">
        <f t="shared" si="635"/>
        <v>99</v>
      </c>
      <c r="H1196">
        <f t="shared" si="636"/>
        <v>99</v>
      </c>
      <c r="I1196">
        <f t="shared" si="637"/>
        <v>9</v>
      </c>
      <c r="J1196">
        <f t="shared" si="638"/>
        <v>83</v>
      </c>
      <c r="K1196" s="1">
        <f t="shared" si="639"/>
        <v>43564</v>
      </c>
      <c r="L1196" s="1">
        <f t="shared" si="640"/>
        <v>43556</v>
      </c>
      <c r="M1196" s="1">
        <f t="shared" si="658"/>
        <v>43585</v>
      </c>
      <c r="N1196" s="1">
        <f t="shared" si="641"/>
        <v>43556</v>
      </c>
      <c r="O1196" s="1">
        <f t="shared" si="659"/>
        <v>43646</v>
      </c>
      <c r="P1196" s="2">
        <f t="shared" si="660"/>
        <v>40</v>
      </c>
      <c r="Q1196" s="2">
        <f t="shared" si="661"/>
        <v>14</v>
      </c>
      <c r="R1196" s="2">
        <f t="shared" ca="1" si="662"/>
        <v>2018</v>
      </c>
      <c r="S1196" s="2">
        <f t="shared" ca="1" si="663"/>
        <v>4</v>
      </c>
      <c r="T1196" s="2">
        <f t="shared" ca="1" si="664"/>
        <v>12</v>
      </c>
      <c r="U1196" s="2">
        <f t="shared" ca="1" si="642"/>
        <v>344</v>
      </c>
      <c r="V1196" s="2">
        <f t="shared" ca="1" si="643"/>
        <v>344</v>
      </c>
      <c r="W1196" s="2">
        <f t="shared" ca="1" si="644"/>
        <v>71</v>
      </c>
      <c r="X1196" s="2">
        <f t="shared" ca="1" si="645"/>
        <v>12</v>
      </c>
      <c r="Y1196" s="2">
        <f t="shared" ca="1" si="646"/>
        <v>36</v>
      </c>
      <c r="Z1196" s="2">
        <f t="shared" ca="1" si="647"/>
        <v>1</v>
      </c>
      <c r="AA1196" s="2">
        <f t="shared" ca="1" si="648"/>
        <v>2</v>
      </c>
      <c r="AB1196" s="2">
        <f t="shared" ca="1" si="649"/>
        <v>4</v>
      </c>
      <c r="AC1196" s="2" t="str">
        <f t="shared" ca="1" si="650"/>
        <v>2019 Q2</v>
      </c>
      <c r="AD1196" s="2" t="str">
        <f t="shared" ca="1" si="651"/>
        <v>2019 M04</v>
      </c>
      <c r="AE1196" s="2" t="b">
        <f t="shared" ca="1" si="652"/>
        <v>1</v>
      </c>
      <c r="AF1196" s="2" t="b">
        <f t="shared" ca="1" si="653"/>
        <v>1</v>
      </c>
      <c r="AG1196" s="2" t="str">
        <f t="shared" si="654"/>
        <v>2019</v>
      </c>
      <c r="AH1196" s="2" t="str">
        <f t="shared" si="655"/>
        <v>2</v>
      </c>
      <c r="AI1196" t="str">
        <f t="shared" si="656"/>
        <v>04</v>
      </c>
      <c r="AJ1196" s="2" t="str">
        <f t="shared" si="657"/>
        <v>2019 Q2</v>
      </c>
    </row>
    <row r="1197" spans="1:36" x14ac:dyDescent="0.25">
      <c r="A1197" s="1">
        <v>43565</v>
      </c>
      <c r="B1197" s="2">
        <f t="shared" si="665"/>
        <v>2019</v>
      </c>
      <c r="C1197" s="2">
        <f t="shared" si="666"/>
        <v>2</v>
      </c>
      <c r="D1197" s="2">
        <f t="shared" si="632"/>
        <v>20192</v>
      </c>
      <c r="E1197">
        <f t="shared" si="633"/>
        <v>4</v>
      </c>
      <c r="F1197">
        <f t="shared" si="634"/>
        <v>201904</v>
      </c>
      <c r="G1197">
        <f t="shared" si="635"/>
        <v>100</v>
      </c>
      <c r="H1197">
        <f t="shared" si="636"/>
        <v>100</v>
      </c>
      <c r="I1197">
        <f t="shared" si="637"/>
        <v>10</v>
      </c>
      <c r="J1197">
        <f t="shared" si="638"/>
        <v>82</v>
      </c>
      <c r="K1197" s="1">
        <f t="shared" si="639"/>
        <v>43565</v>
      </c>
      <c r="L1197" s="1">
        <f t="shared" si="640"/>
        <v>43556</v>
      </c>
      <c r="M1197" s="1">
        <f t="shared" si="658"/>
        <v>43585</v>
      </c>
      <c r="N1197" s="1">
        <f t="shared" si="641"/>
        <v>43556</v>
      </c>
      <c r="O1197" s="1">
        <f t="shared" si="659"/>
        <v>43646</v>
      </c>
      <c r="P1197" s="2">
        <f t="shared" si="660"/>
        <v>40</v>
      </c>
      <c r="Q1197" s="2">
        <f t="shared" si="661"/>
        <v>14</v>
      </c>
      <c r="R1197" s="2">
        <f t="shared" ca="1" si="662"/>
        <v>2018</v>
      </c>
      <c r="S1197" s="2">
        <f t="shared" ca="1" si="663"/>
        <v>4</v>
      </c>
      <c r="T1197" s="2">
        <f t="shared" ca="1" si="664"/>
        <v>12</v>
      </c>
      <c r="U1197" s="2">
        <f t="shared" ca="1" si="642"/>
        <v>344</v>
      </c>
      <c r="V1197" s="2">
        <f t="shared" ca="1" si="643"/>
        <v>344</v>
      </c>
      <c r="W1197" s="2">
        <f t="shared" ca="1" si="644"/>
        <v>71</v>
      </c>
      <c r="X1197" s="2">
        <f t="shared" ca="1" si="645"/>
        <v>12</v>
      </c>
      <c r="Y1197" s="2">
        <f t="shared" ca="1" si="646"/>
        <v>36</v>
      </c>
      <c r="Z1197" s="2">
        <f t="shared" ca="1" si="647"/>
        <v>1</v>
      </c>
      <c r="AA1197" s="2">
        <f t="shared" ca="1" si="648"/>
        <v>2</v>
      </c>
      <c r="AB1197" s="2">
        <f t="shared" ca="1" si="649"/>
        <v>4</v>
      </c>
      <c r="AC1197" s="2" t="str">
        <f t="shared" ca="1" si="650"/>
        <v>2019 Q2</v>
      </c>
      <c r="AD1197" s="2" t="str">
        <f t="shared" ca="1" si="651"/>
        <v>2019 M04</v>
      </c>
      <c r="AE1197" s="2" t="b">
        <f t="shared" ca="1" si="652"/>
        <v>1</v>
      </c>
      <c r="AF1197" s="2" t="b">
        <f t="shared" ca="1" si="653"/>
        <v>1</v>
      </c>
      <c r="AG1197" s="2" t="str">
        <f t="shared" si="654"/>
        <v>2019</v>
      </c>
      <c r="AH1197" s="2" t="str">
        <f t="shared" si="655"/>
        <v>2</v>
      </c>
      <c r="AI1197" t="str">
        <f t="shared" si="656"/>
        <v>04</v>
      </c>
      <c r="AJ1197" s="2" t="str">
        <f t="shared" si="657"/>
        <v>2019 Q2</v>
      </c>
    </row>
    <row r="1198" spans="1:36" x14ac:dyDescent="0.25">
      <c r="A1198" s="1">
        <v>43566</v>
      </c>
      <c r="B1198" s="2">
        <f t="shared" si="665"/>
        <v>2019</v>
      </c>
      <c r="C1198" s="2">
        <f t="shared" si="666"/>
        <v>2</v>
      </c>
      <c r="D1198" s="2">
        <f t="shared" si="632"/>
        <v>20192</v>
      </c>
      <c r="E1198">
        <f t="shared" si="633"/>
        <v>4</v>
      </c>
      <c r="F1198">
        <f t="shared" si="634"/>
        <v>201904</v>
      </c>
      <c r="G1198">
        <f t="shared" si="635"/>
        <v>101</v>
      </c>
      <c r="H1198">
        <f t="shared" si="636"/>
        <v>101</v>
      </c>
      <c r="I1198">
        <f t="shared" si="637"/>
        <v>11</v>
      </c>
      <c r="J1198">
        <f t="shared" si="638"/>
        <v>81</v>
      </c>
      <c r="K1198" s="1">
        <f t="shared" si="639"/>
        <v>43566</v>
      </c>
      <c r="L1198" s="1">
        <f t="shared" si="640"/>
        <v>43556</v>
      </c>
      <c r="M1198" s="1">
        <f t="shared" si="658"/>
        <v>43585</v>
      </c>
      <c r="N1198" s="1">
        <f t="shared" si="641"/>
        <v>43556</v>
      </c>
      <c r="O1198" s="1">
        <f t="shared" si="659"/>
        <v>43646</v>
      </c>
      <c r="P1198" s="2">
        <f t="shared" si="660"/>
        <v>40</v>
      </c>
      <c r="Q1198" s="2">
        <f t="shared" si="661"/>
        <v>14</v>
      </c>
      <c r="R1198" s="2">
        <f t="shared" ca="1" si="662"/>
        <v>2018</v>
      </c>
      <c r="S1198" s="2">
        <f t="shared" ca="1" si="663"/>
        <v>4</v>
      </c>
      <c r="T1198" s="2">
        <f t="shared" ca="1" si="664"/>
        <v>12</v>
      </c>
      <c r="U1198" s="2">
        <f t="shared" ca="1" si="642"/>
        <v>344</v>
      </c>
      <c r="V1198" s="2">
        <f t="shared" ca="1" si="643"/>
        <v>344</v>
      </c>
      <c r="W1198" s="2">
        <f t="shared" ca="1" si="644"/>
        <v>71</v>
      </c>
      <c r="X1198" s="2">
        <f t="shared" ca="1" si="645"/>
        <v>12</v>
      </c>
      <c r="Y1198" s="2">
        <f t="shared" ca="1" si="646"/>
        <v>36</v>
      </c>
      <c r="Z1198" s="2">
        <f t="shared" ca="1" si="647"/>
        <v>1</v>
      </c>
      <c r="AA1198" s="2">
        <f t="shared" ca="1" si="648"/>
        <v>2</v>
      </c>
      <c r="AB1198" s="2">
        <f t="shared" ca="1" si="649"/>
        <v>4</v>
      </c>
      <c r="AC1198" s="2" t="str">
        <f t="shared" ca="1" si="650"/>
        <v>2019 Q2</v>
      </c>
      <c r="AD1198" s="2" t="str">
        <f t="shared" ca="1" si="651"/>
        <v>2019 M04</v>
      </c>
      <c r="AE1198" s="2" t="b">
        <f t="shared" ca="1" si="652"/>
        <v>1</v>
      </c>
      <c r="AF1198" s="2" t="b">
        <f t="shared" ca="1" si="653"/>
        <v>1</v>
      </c>
      <c r="AG1198" s="2" t="str">
        <f t="shared" si="654"/>
        <v>2019</v>
      </c>
      <c r="AH1198" s="2" t="str">
        <f t="shared" si="655"/>
        <v>2</v>
      </c>
      <c r="AI1198" t="str">
        <f t="shared" si="656"/>
        <v>04</v>
      </c>
      <c r="AJ1198" s="2" t="str">
        <f t="shared" si="657"/>
        <v>2019 Q2</v>
      </c>
    </row>
    <row r="1199" spans="1:36" x14ac:dyDescent="0.25">
      <c r="A1199" s="1">
        <v>43567</v>
      </c>
      <c r="B1199" s="2">
        <f t="shared" si="665"/>
        <v>2019</v>
      </c>
      <c r="C1199" s="2">
        <f t="shared" si="666"/>
        <v>2</v>
      </c>
      <c r="D1199" s="2">
        <f t="shared" si="632"/>
        <v>20192</v>
      </c>
      <c r="E1199">
        <f t="shared" si="633"/>
        <v>4</v>
      </c>
      <c r="F1199">
        <f t="shared" si="634"/>
        <v>201904</v>
      </c>
      <c r="G1199">
        <f t="shared" si="635"/>
        <v>102</v>
      </c>
      <c r="H1199">
        <f t="shared" si="636"/>
        <v>102</v>
      </c>
      <c r="I1199">
        <f t="shared" si="637"/>
        <v>12</v>
      </c>
      <c r="J1199">
        <f t="shared" si="638"/>
        <v>80</v>
      </c>
      <c r="K1199" s="1">
        <f t="shared" si="639"/>
        <v>43567</v>
      </c>
      <c r="L1199" s="1">
        <f t="shared" si="640"/>
        <v>43556</v>
      </c>
      <c r="M1199" s="1">
        <f t="shared" si="658"/>
        <v>43585</v>
      </c>
      <c r="N1199" s="1">
        <f t="shared" si="641"/>
        <v>43556</v>
      </c>
      <c r="O1199" s="1">
        <f t="shared" si="659"/>
        <v>43646</v>
      </c>
      <c r="P1199" s="2">
        <f t="shared" si="660"/>
        <v>40</v>
      </c>
      <c r="Q1199" s="2">
        <f t="shared" si="661"/>
        <v>14</v>
      </c>
      <c r="R1199" s="2">
        <f t="shared" ca="1" si="662"/>
        <v>2018</v>
      </c>
      <c r="S1199" s="2">
        <f t="shared" ca="1" si="663"/>
        <v>4</v>
      </c>
      <c r="T1199" s="2">
        <f t="shared" ca="1" si="664"/>
        <v>12</v>
      </c>
      <c r="U1199" s="2">
        <f t="shared" ca="1" si="642"/>
        <v>344</v>
      </c>
      <c r="V1199" s="2">
        <f t="shared" ca="1" si="643"/>
        <v>344</v>
      </c>
      <c r="W1199" s="2">
        <f t="shared" ca="1" si="644"/>
        <v>71</v>
      </c>
      <c r="X1199" s="2">
        <f t="shared" ca="1" si="645"/>
        <v>12</v>
      </c>
      <c r="Y1199" s="2">
        <f t="shared" ca="1" si="646"/>
        <v>36</v>
      </c>
      <c r="Z1199" s="2">
        <f t="shared" ca="1" si="647"/>
        <v>1</v>
      </c>
      <c r="AA1199" s="2">
        <f t="shared" ca="1" si="648"/>
        <v>2</v>
      </c>
      <c r="AB1199" s="2">
        <f t="shared" ca="1" si="649"/>
        <v>4</v>
      </c>
      <c r="AC1199" s="2" t="str">
        <f t="shared" ca="1" si="650"/>
        <v>2019 Q2</v>
      </c>
      <c r="AD1199" s="2" t="str">
        <f t="shared" ca="1" si="651"/>
        <v>2019 M04</v>
      </c>
      <c r="AE1199" s="2" t="b">
        <f t="shared" ca="1" si="652"/>
        <v>1</v>
      </c>
      <c r="AF1199" s="2" t="b">
        <f t="shared" ca="1" si="653"/>
        <v>1</v>
      </c>
      <c r="AG1199" s="2" t="str">
        <f t="shared" si="654"/>
        <v>2019</v>
      </c>
      <c r="AH1199" s="2" t="str">
        <f t="shared" si="655"/>
        <v>2</v>
      </c>
      <c r="AI1199" t="str">
        <f t="shared" si="656"/>
        <v>04</v>
      </c>
      <c r="AJ1199" s="2" t="str">
        <f t="shared" si="657"/>
        <v>2019 Q2</v>
      </c>
    </row>
    <row r="1200" spans="1:36" x14ac:dyDescent="0.25">
      <c r="A1200" s="1">
        <v>43568</v>
      </c>
      <c r="B1200" s="2">
        <f t="shared" si="665"/>
        <v>2019</v>
      </c>
      <c r="C1200" s="2">
        <f t="shared" si="666"/>
        <v>2</v>
      </c>
      <c r="D1200" s="2">
        <f t="shared" si="632"/>
        <v>20192</v>
      </c>
      <c r="E1200">
        <f t="shared" si="633"/>
        <v>4</v>
      </c>
      <c r="F1200">
        <f t="shared" si="634"/>
        <v>201904</v>
      </c>
      <c r="G1200">
        <f t="shared" si="635"/>
        <v>103</v>
      </c>
      <c r="H1200">
        <f t="shared" si="636"/>
        <v>103</v>
      </c>
      <c r="I1200">
        <f t="shared" si="637"/>
        <v>13</v>
      </c>
      <c r="J1200">
        <f t="shared" si="638"/>
        <v>79</v>
      </c>
      <c r="K1200" s="1">
        <f t="shared" si="639"/>
        <v>43568</v>
      </c>
      <c r="L1200" s="1">
        <f t="shared" si="640"/>
        <v>43556</v>
      </c>
      <c r="M1200" s="1">
        <f t="shared" si="658"/>
        <v>43585</v>
      </c>
      <c r="N1200" s="1">
        <f t="shared" si="641"/>
        <v>43556</v>
      </c>
      <c r="O1200" s="1">
        <f t="shared" si="659"/>
        <v>43646</v>
      </c>
      <c r="P1200" s="2">
        <f t="shared" si="660"/>
        <v>40</v>
      </c>
      <c r="Q1200" s="2">
        <f t="shared" si="661"/>
        <v>14</v>
      </c>
      <c r="R1200" s="2">
        <f t="shared" ca="1" si="662"/>
        <v>2018</v>
      </c>
      <c r="S1200" s="2">
        <f t="shared" ca="1" si="663"/>
        <v>4</v>
      </c>
      <c r="T1200" s="2">
        <f t="shared" ca="1" si="664"/>
        <v>12</v>
      </c>
      <c r="U1200" s="2">
        <f t="shared" ca="1" si="642"/>
        <v>344</v>
      </c>
      <c r="V1200" s="2">
        <f t="shared" ca="1" si="643"/>
        <v>344</v>
      </c>
      <c r="W1200" s="2">
        <f t="shared" ca="1" si="644"/>
        <v>71</v>
      </c>
      <c r="X1200" s="2">
        <f t="shared" ca="1" si="645"/>
        <v>12</v>
      </c>
      <c r="Y1200" s="2">
        <f t="shared" ca="1" si="646"/>
        <v>36</v>
      </c>
      <c r="Z1200" s="2">
        <f t="shared" ca="1" si="647"/>
        <v>1</v>
      </c>
      <c r="AA1200" s="2">
        <f t="shared" ca="1" si="648"/>
        <v>2</v>
      </c>
      <c r="AB1200" s="2">
        <f t="shared" ca="1" si="649"/>
        <v>4</v>
      </c>
      <c r="AC1200" s="2" t="str">
        <f t="shared" ca="1" si="650"/>
        <v>2019 Q2</v>
      </c>
      <c r="AD1200" s="2" t="str">
        <f t="shared" ca="1" si="651"/>
        <v>2019 M04</v>
      </c>
      <c r="AE1200" s="2" t="b">
        <f t="shared" ca="1" si="652"/>
        <v>1</v>
      </c>
      <c r="AF1200" s="2" t="b">
        <f t="shared" ca="1" si="653"/>
        <v>1</v>
      </c>
      <c r="AG1200" s="2" t="str">
        <f t="shared" si="654"/>
        <v>2019</v>
      </c>
      <c r="AH1200" s="2" t="str">
        <f t="shared" si="655"/>
        <v>2</v>
      </c>
      <c r="AI1200" t="str">
        <f t="shared" si="656"/>
        <v>04</v>
      </c>
      <c r="AJ1200" s="2" t="str">
        <f t="shared" si="657"/>
        <v>2019 Q2</v>
      </c>
    </row>
    <row r="1201" spans="1:36" x14ac:dyDescent="0.25">
      <c r="A1201" s="1">
        <v>43569</v>
      </c>
      <c r="B1201" s="2">
        <f t="shared" si="665"/>
        <v>2019</v>
      </c>
      <c r="C1201" s="2">
        <f t="shared" si="666"/>
        <v>2</v>
      </c>
      <c r="D1201" s="2">
        <f t="shared" si="632"/>
        <v>20192</v>
      </c>
      <c r="E1201">
        <f t="shared" si="633"/>
        <v>4</v>
      </c>
      <c r="F1201">
        <f t="shared" si="634"/>
        <v>201904</v>
      </c>
      <c r="G1201">
        <f t="shared" si="635"/>
        <v>104</v>
      </c>
      <c r="H1201">
        <f t="shared" si="636"/>
        <v>104</v>
      </c>
      <c r="I1201">
        <f t="shared" si="637"/>
        <v>14</v>
      </c>
      <c r="J1201">
        <f t="shared" si="638"/>
        <v>78</v>
      </c>
      <c r="K1201" s="1">
        <f t="shared" si="639"/>
        <v>43569</v>
      </c>
      <c r="L1201" s="1">
        <f t="shared" si="640"/>
        <v>43556</v>
      </c>
      <c r="M1201" s="1">
        <f t="shared" si="658"/>
        <v>43585</v>
      </c>
      <c r="N1201" s="1">
        <f t="shared" si="641"/>
        <v>43556</v>
      </c>
      <c r="O1201" s="1">
        <f t="shared" si="659"/>
        <v>43646</v>
      </c>
      <c r="P1201" s="2">
        <f t="shared" si="660"/>
        <v>40</v>
      </c>
      <c r="Q1201" s="2">
        <f t="shared" si="661"/>
        <v>14</v>
      </c>
      <c r="R1201" s="2">
        <f t="shared" ca="1" si="662"/>
        <v>2018</v>
      </c>
      <c r="S1201" s="2">
        <f t="shared" ca="1" si="663"/>
        <v>4</v>
      </c>
      <c r="T1201" s="2">
        <f t="shared" ca="1" si="664"/>
        <v>12</v>
      </c>
      <c r="U1201" s="2">
        <f t="shared" ca="1" si="642"/>
        <v>344</v>
      </c>
      <c r="V1201" s="2">
        <f t="shared" ca="1" si="643"/>
        <v>344</v>
      </c>
      <c r="W1201" s="2">
        <f t="shared" ca="1" si="644"/>
        <v>71</v>
      </c>
      <c r="X1201" s="2">
        <f t="shared" ca="1" si="645"/>
        <v>12</v>
      </c>
      <c r="Y1201" s="2">
        <f t="shared" ca="1" si="646"/>
        <v>36</v>
      </c>
      <c r="Z1201" s="2">
        <f t="shared" ca="1" si="647"/>
        <v>1</v>
      </c>
      <c r="AA1201" s="2">
        <f t="shared" ca="1" si="648"/>
        <v>2</v>
      </c>
      <c r="AB1201" s="2">
        <f t="shared" ca="1" si="649"/>
        <v>4</v>
      </c>
      <c r="AC1201" s="2" t="str">
        <f t="shared" ca="1" si="650"/>
        <v>2019 Q2</v>
      </c>
      <c r="AD1201" s="2" t="str">
        <f t="shared" ca="1" si="651"/>
        <v>2019 M04</v>
      </c>
      <c r="AE1201" s="2" t="b">
        <f t="shared" ca="1" si="652"/>
        <v>1</v>
      </c>
      <c r="AF1201" s="2" t="b">
        <f t="shared" ca="1" si="653"/>
        <v>1</v>
      </c>
      <c r="AG1201" s="2" t="str">
        <f t="shared" si="654"/>
        <v>2019</v>
      </c>
      <c r="AH1201" s="2" t="str">
        <f t="shared" si="655"/>
        <v>2</v>
      </c>
      <c r="AI1201" t="str">
        <f t="shared" si="656"/>
        <v>04</v>
      </c>
      <c r="AJ1201" s="2" t="str">
        <f t="shared" si="657"/>
        <v>2019 Q2</v>
      </c>
    </row>
    <row r="1202" spans="1:36" x14ac:dyDescent="0.25">
      <c r="A1202" s="1">
        <v>43570</v>
      </c>
      <c r="B1202" s="2">
        <f t="shared" si="665"/>
        <v>2019</v>
      </c>
      <c r="C1202" s="2">
        <f t="shared" si="666"/>
        <v>2</v>
      </c>
      <c r="D1202" s="2">
        <f t="shared" si="632"/>
        <v>20192</v>
      </c>
      <c r="E1202">
        <f t="shared" si="633"/>
        <v>4</v>
      </c>
      <c r="F1202">
        <f t="shared" si="634"/>
        <v>201904</v>
      </c>
      <c r="G1202">
        <f t="shared" si="635"/>
        <v>105</v>
      </c>
      <c r="H1202">
        <f t="shared" si="636"/>
        <v>105</v>
      </c>
      <c r="I1202">
        <f t="shared" si="637"/>
        <v>15</v>
      </c>
      <c r="J1202">
        <f t="shared" si="638"/>
        <v>77</v>
      </c>
      <c r="K1202" s="1">
        <f t="shared" si="639"/>
        <v>43570</v>
      </c>
      <c r="L1202" s="1">
        <f t="shared" si="640"/>
        <v>43556</v>
      </c>
      <c r="M1202" s="1">
        <f t="shared" si="658"/>
        <v>43585</v>
      </c>
      <c r="N1202" s="1">
        <f t="shared" si="641"/>
        <v>43556</v>
      </c>
      <c r="O1202" s="1">
        <f t="shared" si="659"/>
        <v>43646</v>
      </c>
      <c r="P1202" s="2">
        <f t="shared" si="660"/>
        <v>40</v>
      </c>
      <c r="Q1202" s="2">
        <f t="shared" si="661"/>
        <v>14</v>
      </c>
      <c r="R1202" s="2">
        <f t="shared" ca="1" si="662"/>
        <v>2018</v>
      </c>
      <c r="S1202" s="2">
        <f t="shared" ca="1" si="663"/>
        <v>4</v>
      </c>
      <c r="T1202" s="2">
        <f t="shared" ca="1" si="664"/>
        <v>12</v>
      </c>
      <c r="U1202" s="2">
        <f t="shared" ca="1" si="642"/>
        <v>344</v>
      </c>
      <c r="V1202" s="2">
        <f t="shared" ca="1" si="643"/>
        <v>344</v>
      </c>
      <c r="W1202" s="2">
        <f t="shared" ca="1" si="644"/>
        <v>71</v>
      </c>
      <c r="X1202" s="2">
        <f t="shared" ca="1" si="645"/>
        <v>12</v>
      </c>
      <c r="Y1202" s="2">
        <f t="shared" ca="1" si="646"/>
        <v>36</v>
      </c>
      <c r="Z1202" s="2">
        <f t="shared" ca="1" si="647"/>
        <v>1</v>
      </c>
      <c r="AA1202" s="2">
        <f t="shared" ca="1" si="648"/>
        <v>2</v>
      </c>
      <c r="AB1202" s="2">
        <f t="shared" ca="1" si="649"/>
        <v>4</v>
      </c>
      <c r="AC1202" s="2" t="str">
        <f t="shared" ca="1" si="650"/>
        <v>2019 Q2</v>
      </c>
      <c r="AD1202" s="2" t="str">
        <f t="shared" ca="1" si="651"/>
        <v>2019 M04</v>
      </c>
      <c r="AE1202" s="2" t="b">
        <f t="shared" ca="1" si="652"/>
        <v>1</v>
      </c>
      <c r="AF1202" s="2" t="b">
        <f t="shared" ca="1" si="653"/>
        <v>1</v>
      </c>
      <c r="AG1202" s="2" t="str">
        <f t="shared" si="654"/>
        <v>2019</v>
      </c>
      <c r="AH1202" s="2" t="str">
        <f t="shared" si="655"/>
        <v>2</v>
      </c>
      <c r="AI1202" t="str">
        <f t="shared" si="656"/>
        <v>04</v>
      </c>
      <c r="AJ1202" s="2" t="str">
        <f t="shared" si="657"/>
        <v>2019 Q2</v>
      </c>
    </row>
    <row r="1203" spans="1:36" x14ac:dyDescent="0.25">
      <c r="A1203" s="1">
        <v>43571</v>
      </c>
      <c r="B1203" s="2">
        <f t="shared" si="665"/>
        <v>2019</v>
      </c>
      <c r="C1203" s="2">
        <f t="shared" si="666"/>
        <v>2</v>
      </c>
      <c r="D1203" s="2">
        <f t="shared" si="632"/>
        <v>20192</v>
      </c>
      <c r="E1203">
        <f t="shared" si="633"/>
        <v>4</v>
      </c>
      <c r="F1203">
        <f t="shared" si="634"/>
        <v>201904</v>
      </c>
      <c r="G1203">
        <f t="shared" si="635"/>
        <v>106</v>
      </c>
      <c r="H1203">
        <f t="shared" si="636"/>
        <v>106</v>
      </c>
      <c r="I1203">
        <f t="shared" si="637"/>
        <v>16</v>
      </c>
      <c r="J1203">
        <f t="shared" si="638"/>
        <v>76</v>
      </c>
      <c r="K1203" s="1">
        <f t="shared" si="639"/>
        <v>43571</v>
      </c>
      <c r="L1203" s="1">
        <f t="shared" si="640"/>
        <v>43556</v>
      </c>
      <c r="M1203" s="1">
        <f t="shared" si="658"/>
        <v>43585</v>
      </c>
      <c r="N1203" s="1">
        <f t="shared" si="641"/>
        <v>43556</v>
      </c>
      <c r="O1203" s="1">
        <f t="shared" si="659"/>
        <v>43646</v>
      </c>
      <c r="P1203" s="2">
        <f t="shared" si="660"/>
        <v>40</v>
      </c>
      <c r="Q1203" s="2">
        <f t="shared" si="661"/>
        <v>14</v>
      </c>
      <c r="R1203" s="2">
        <f t="shared" ca="1" si="662"/>
        <v>2018</v>
      </c>
      <c r="S1203" s="2">
        <f t="shared" ca="1" si="663"/>
        <v>4</v>
      </c>
      <c r="T1203" s="2">
        <f t="shared" ca="1" si="664"/>
        <v>12</v>
      </c>
      <c r="U1203" s="2">
        <f t="shared" ca="1" si="642"/>
        <v>344</v>
      </c>
      <c r="V1203" s="2">
        <f t="shared" ca="1" si="643"/>
        <v>344</v>
      </c>
      <c r="W1203" s="2">
        <f t="shared" ca="1" si="644"/>
        <v>71</v>
      </c>
      <c r="X1203" s="2">
        <f t="shared" ca="1" si="645"/>
        <v>12</v>
      </c>
      <c r="Y1203" s="2">
        <f t="shared" ca="1" si="646"/>
        <v>36</v>
      </c>
      <c r="Z1203" s="2">
        <f t="shared" ca="1" si="647"/>
        <v>1</v>
      </c>
      <c r="AA1203" s="2">
        <f t="shared" ca="1" si="648"/>
        <v>2</v>
      </c>
      <c r="AB1203" s="2">
        <f t="shared" ca="1" si="649"/>
        <v>4</v>
      </c>
      <c r="AC1203" s="2" t="str">
        <f t="shared" ca="1" si="650"/>
        <v>2019 Q2</v>
      </c>
      <c r="AD1203" s="2" t="str">
        <f t="shared" ca="1" si="651"/>
        <v>2019 M04</v>
      </c>
      <c r="AE1203" s="2" t="b">
        <f t="shared" ca="1" si="652"/>
        <v>1</v>
      </c>
      <c r="AF1203" s="2" t="b">
        <f t="shared" ca="1" si="653"/>
        <v>1</v>
      </c>
      <c r="AG1203" s="2" t="str">
        <f t="shared" si="654"/>
        <v>2019</v>
      </c>
      <c r="AH1203" s="2" t="str">
        <f t="shared" si="655"/>
        <v>2</v>
      </c>
      <c r="AI1203" t="str">
        <f t="shared" si="656"/>
        <v>04</v>
      </c>
      <c r="AJ1203" s="2" t="str">
        <f t="shared" si="657"/>
        <v>2019 Q2</v>
      </c>
    </row>
    <row r="1204" spans="1:36" x14ac:dyDescent="0.25">
      <c r="A1204" s="1">
        <v>43572</v>
      </c>
      <c r="B1204" s="2">
        <f t="shared" si="665"/>
        <v>2019</v>
      </c>
      <c r="C1204" s="2">
        <f t="shared" si="666"/>
        <v>2</v>
      </c>
      <c r="D1204" s="2">
        <f t="shared" si="632"/>
        <v>20192</v>
      </c>
      <c r="E1204">
        <f t="shared" si="633"/>
        <v>4</v>
      </c>
      <c r="F1204">
        <f t="shared" si="634"/>
        <v>201904</v>
      </c>
      <c r="G1204">
        <f t="shared" si="635"/>
        <v>107</v>
      </c>
      <c r="H1204">
        <f t="shared" si="636"/>
        <v>107</v>
      </c>
      <c r="I1204">
        <f t="shared" si="637"/>
        <v>17</v>
      </c>
      <c r="J1204">
        <f t="shared" si="638"/>
        <v>75</v>
      </c>
      <c r="K1204" s="1">
        <f t="shared" si="639"/>
        <v>43572</v>
      </c>
      <c r="L1204" s="1">
        <f t="shared" si="640"/>
        <v>43556</v>
      </c>
      <c r="M1204" s="1">
        <f t="shared" si="658"/>
        <v>43585</v>
      </c>
      <c r="N1204" s="1">
        <f t="shared" si="641"/>
        <v>43556</v>
      </c>
      <c r="O1204" s="1">
        <f t="shared" si="659"/>
        <v>43646</v>
      </c>
      <c r="P1204" s="2">
        <f t="shared" si="660"/>
        <v>40</v>
      </c>
      <c r="Q1204" s="2">
        <f t="shared" si="661"/>
        <v>14</v>
      </c>
      <c r="R1204" s="2">
        <f t="shared" ca="1" si="662"/>
        <v>2018</v>
      </c>
      <c r="S1204" s="2">
        <f t="shared" ca="1" si="663"/>
        <v>4</v>
      </c>
      <c r="T1204" s="2">
        <f t="shared" ca="1" si="664"/>
        <v>12</v>
      </c>
      <c r="U1204" s="2">
        <f t="shared" ca="1" si="642"/>
        <v>344</v>
      </c>
      <c r="V1204" s="2">
        <f t="shared" ca="1" si="643"/>
        <v>344</v>
      </c>
      <c r="W1204" s="2">
        <f t="shared" ca="1" si="644"/>
        <v>71</v>
      </c>
      <c r="X1204" s="2">
        <f t="shared" ca="1" si="645"/>
        <v>12</v>
      </c>
      <c r="Y1204" s="2">
        <f t="shared" ca="1" si="646"/>
        <v>36</v>
      </c>
      <c r="Z1204" s="2">
        <f t="shared" ca="1" si="647"/>
        <v>1</v>
      </c>
      <c r="AA1204" s="2">
        <f t="shared" ca="1" si="648"/>
        <v>2</v>
      </c>
      <c r="AB1204" s="2">
        <f t="shared" ca="1" si="649"/>
        <v>4</v>
      </c>
      <c r="AC1204" s="2" t="str">
        <f t="shared" ca="1" si="650"/>
        <v>2019 Q2</v>
      </c>
      <c r="AD1204" s="2" t="str">
        <f t="shared" ca="1" si="651"/>
        <v>2019 M04</v>
      </c>
      <c r="AE1204" s="2" t="b">
        <f t="shared" ca="1" si="652"/>
        <v>1</v>
      </c>
      <c r="AF1204" s="2" t="b">
        <f t="shared" ca="1" si="653"/>
        <v>1</v>
      </c>
      <c r="AG1204" s="2" t="str">
        <f t="shared" si="654"/>
        <v>2019</v>
      </c>
      <c r="AH1204" s="2" t="str">
        <f t="shared" si="655"/>
        <v>2</v>
      </c>
      <c r="AI1204" t="str">
        <f t="shared" si="656"/>
        <v>04</v>
      </c>
      <c r="AJ1204" s="2" t="str">
        <f t="shared" si="657"/>
        <v>2019 Q2</v>
      </c>
    </row>
    <row r="1205" spans="1:36" x14ac:dyDescent="0.25">
      <c r="A1205" s="1">
        <v>43573</v>
      </c>
      <c r="B1205" s="2">
        <f t="shared" si="665"/>
        <v>2019</v>
      </c>
      <c r="C1205" s="2">
        <f t="shared" si="666"/>
        <v>2</v>
      </c>
      <c r="D1205" s="2">
        <f t="shared" si="632"/>
        <v>20192</v>
      </c>
      <c r="E1205">
        <f t="shared" si="633"/>
        <v>4</v>
      </c>
      <c r="F1205">
        <f t="shared" si="634"/>
        <v>201904</v>
      </c>
      <c r="G1205">
        <f t="shared" si="635"/>
        <v>108</v>
      </c>
      <c r="H1205">
        <f t="shared" si="636"/>
        <v>108</v>
      </c>
      <c r="I1205">
        <f t="shared" si="637"/>
        <v>18</v>
      </c>
      <c r="J1205">
        <f t="shared" si="638"/>
        <v>74</v>
      </c>
      <c r="K1205" s="1">
        <f t="shared" si="639"/>
        <v>43573</v>
      </c>
      <c r="L1205" s="1">
        <f t="shared" si="640"/>
        <v>43556</v>
      </c>
      <c r="M1205" s="1">
        <f t="shared" si="658"/>
        <v>43585</v>
      </c>
      <c r="N1205" s="1">
        <f t="shared" si="641"/>
        <v>43556</v>
      </c>
      <c r="O1205" s="1">
        <f t="shared" si="659"/>
        <v>43646</v>
      </c>
      <c r="P1205" s="2">
        <f t="shared" si="660"/>
        <v>40</v>
      </c>
      <c r="Q1205" s="2">
        <f t="shared" si="661"/>
        <v>14</v>
      </c>
      <c r="R1205" s="2">
        <f t="shared" ca="1" si="662"/>
        <v>2018</v>
      </c>
      <c r="S1205" s="2">
        <f t="shared" ca="1" si="663"/>
        <v>4</v>
      </c>
      <c r="T1205" s="2">
        <f t="shared" ca="1" si="664"/>
        <v>12</v>
      </c>
      <c r="U1205" s="2">
        <f t="shared" ca="1" si="642"/>
        <v>344</v>
      </c>
      <c r="V1205" s="2">
        <f t="shared" ca="1" si="643"/>
        <v>344</v>
      </c>
      <c r="W1205" s="2">
        <f t="shared" ca="1" si="644"/>
        <v>71</v>
      </c>
      <c r="X1205" s="2">
        <f t="shared" ca="1" si="645"/>
        <v>12</v>
      </c>
      <c r="Y1205" s="2">
        <f t="shared" ca="1" si="646"/>
        <v>36</v>
      </c>
      <c r="Z1205" s="2">
        <f t="shared" ca="1" si="647"/>
        <v>1</v>
      </c>
      <c r="AA1205" s="2">
        <f t="shared" ca="1" si="648"/>
        <v>2</v>
      </c>
      <c r="AB1205" s="2">
        <f t="shared" ca="1" si="649"/>
        <v>4</v>
      </c>
      <c r="AC1205" s="2" t="str">
        <f t="shared" ca="1" si="650"/>
        <v>2019 Q2</v>
      </c>
      <c r="AD1205" s="2" t="str">
        <f t="shared" ca="1" si="651"/>
        <v>2019 M04</v>
      </c>
      <c r="AE1205" s="2" t="b">
        <f t="shared" ca="1" si="652"/>
        <v>1</v>
      </c>
      <c r="AF1205" s="2" t="b">
        <f t="shared" ca="1" si="653"/>
        <v>1</v>
      </c>
      <c r="AG1205" s="2" t="str">
        <f t="shared" si="654"/>
        <v>2019</v>
      </c>
      <c r="AH1205" s="2" t="str">
        <f t="shared" si="655"/>
        <v>2</v>
      </c>
      <c r="AI1205" t="str">
        <f t="shared" si="656"/>
        <v>04</v>
      </c>
      <c r="AJ1205" s="2" t="str">
        <f t="shared" si="657"/>
        <v>2019 Q2</v>
      </c>
    </row>
    <row r="1206" spans="1:36" x14ac:dyDescent="0.25">
      <c r="A1206" s="1">
        <v>43574</v>
      </c>
      <c r="B1206" s="2">
        <f t="shared" si="665"/>
        <v>2019</v>
      </c>
      <c r="C1206" s="2">
        <f t="shared" si="666"/>
        <v>2</v>
      </c>
      <c r="D1206" s="2">
        <f t="shared" si="632"/>
        <v>20192</v>
      </c>
      <c r="E1206">
        <f t="shared" si="633"/>
        <v>4</v>
      </c>
      <c r="F1206">
        <f t="shared" si="634"/>
        <v>201904</v>
      </c>
      <c r="G1206">
        <f t="shared" si="635"/>
        <v>109</v>
      </c>
      <c r="H1206">
        <f t="shared" si="636"/>
        <v>109</v>
      </c>
      <c r="I1206">
        <f t="shared" si="637"/>
        <v>19</v>
      </c>
      <c r="J1206">
        <f t="shared" si="638"/>
        <v>73</v>
      </c>
      <c r="K1206" s="1">
        <f t="shared" si="639"/>
        <v>43574</v>
      </c>
      <c r="L1206" s="1">
        <f t="shared" si="640"/>
        <v>43556</v>
      </c>
      <c r="M1206" s="1">
        <f t="shared" si="658"/>
        <v>43585</v>
      </c>
      <c r="N1206" s="1">
        <f t="shared" si="641"/>
        <v>43556</v>
      </c>
      <c r="O1206" s="1">
        <f t="shared" si="659"/>
        <v>43646</v>
      </c>
      <c r="P1206" s="2">
        <f t="shared" si="660"/>
        <v>40</v>
      </c>
      <c r="Q1206" s="2">
        <f t="shared" si="661"/>
        <v>14</v>
      </c>
      <c r="R1206" s="2">
        <f t="shared" ca="1" si="662"/>
        <v>2018</v>
      </c>
      <c r="S1206" s="2">
        <f t="shared" ca="1" si="663"/>
        <v>4</v>
      </c>
      <c r="T1206" s="2">
        <f t="shared" ca="1" si="664"/>
        <v>12</v>
      </c>
      <c r="U1206" s="2">
        <f t="shared" ca="1" si="642"/>
        <v>344</v>
      </c>
      <c r="V1206" s="2">
        <f t="shared" ca="1" si="643"/>
        <v>344</v>
      </c>
      <c r="W1206" s="2">
        <f t="shared" ca="1" si="644"/>
        <v>71</v>
      </c>
      <c r="X1206" s="2">
        <f t="shared" ca="1" si="645"/>
        <v>12</v>
      </c>
      <c r="Y1206" s="2">
        <f t="shared" ca="1" si="646"/>
        <v>36</v>
      </c>
      <c r="Z1206" s="2">
        <f t="shared" ca="1" si="647"/>
        <v>1</v>
      </c>
      <c r="AA1206" s="2">
        <f t="shared" ca="1" si="648"/>
        <v>2</v>
      </c>
      <c r="AB1206" s="2">
        <f t="shared" ca="1" si="649"/>
        <v>4</v>
      </c>
      <c r="AC1206" s="2" t="str">
        <f t="shared" ca="1" si="650"/>
        <v>2019 Q2</v>
      </c>
      <c r="AD1206" s="2" t="str">
        <f t="shared" ca="1" si="651"/>
        <v>2019 M04</v>
      </c>
      <c r="AE1206" s="2" t="b">
        <f t="shared" ca="1" si="652"/>
        <v>1</v>
      </c>
      <c r="AF1206" s="2" t="b">
        <f t="shared" ca="1" si="653"/>
        <v>1</v>
      </c>
      <c r="AG1206" s="2" t="str">
        <f t="shared" si="654"/>
        <v>2019</v>
      </c>
      <c r="AH1206" s="2" t="str">
        <f t="shared" si="655"/>
        <v>2</v>
      </c>
      <c r="AI1206" t="str">
        <f t="shared" si="656"/>
        <v>04</v>
      </c>
      <c r="AJ1206" s="2" t="str">
        <f t="shared" si="657"/>
        <v>2019 Q2</v>
      </c>
    </row>
    <row r="1207" spans="1:36" x14ac:dyDescent="0.25">
      <c r="A1207" s="1">
        <v>43575</v>
      </c>
      <c r="B1207" s="2">
        <f t="shared" si="665"/>
        <v>2019</v>
      </c>
      <c r="C1207" s="2">
        <f t="shared" si="666"/>
        <v>2</v>
      </c>
      <c r="D1207" s="2">
        <f t="shared" si="632"/>
        <v>20192</v>
      </c>
      <c r="E1207">
        <f t="shared" si="633"/>
        <v>4</v>
      </c>
      <c r="F1207">
        <f t="shared" si="634"/>
        <v>201904</v>
      </c>
      <c r="G1207">
        <f t="shared" si="635"/>
        <v>110</v>
      </c>
      <c r="H1207">
        <f t="shared" si="636"/>
        <v>110</v>
      </c>
      <c r="I1207">
        <f t="shared" si="637"/>
        <v>20</v>
      </c>
      <c r="J1207">
        <f t="shared" si="638"/>
        <v>72</v>
      </c>
      <c r="K1207" s="1">
        <f t="shared" si="639"/>
        <v>43575</v>
      </c>
      <c r="L1207" s="1">
        <f t="shared" si="640"/>
        <v>43556</v>
      </c>
      <c r="M1207" s="1">
        <f t="shared" si="658"/>
        <v>43585</v>
      </c>
      <c r="N1207" s="1">
        <f t="shared" si="641"/>
        <v>43556</v>
      </c>
      <c r="O1207" s="1">
        <f t="shared" si="659"/>
        <v>43646</v>
      </c>
      <c r="P1207" s="2">
        <f t="shared" si="660"/>
        <v>40</v>
      </c>
      <c r="Q1207" s="2">
        <f t="shared" si="661"/>
        <v>14</v>
      </c>
      <c r="R1207" s="2">
        <f t="shared" ca="1" si="662"/>
        <v>2018</v>
      </c>
      <c r="S1207" s="2">
        <f t="shared" ca="1" si="663"/>
        <v>4</v>
      </c>
      <c r="T1207" s="2">
        <f t="shared" ca="1" si="664"/>
        <v>12</v>
      </c>
      <c r="U1207" s="2">
        <f t="shared" ca="1" si="642"/>
        <v>344</v>
      </c>
      <c r="V1207" s="2">
        <f t="shared" ca="1" si="643"/>
        <v>344</v>
      </c>
      <c r="W1207" s="2">
        <f t="shared" ca="1" si="644"/>
        <v>71</v>
      </c>
      <c r="X1207" s="2">
        <f t="shared" ca="1" si="645"/>
        <v>12</v>
      </c>
      <c r="Y1207" s="2">
        <f t="shared" ca="1" si="646"/>
        <v>36</v>
      </c>
      <c r="Z1207" s="2">
        <f t="shared" ca="1" si="647"/>
        <v>1</v>
      </c>
      <c r="AA1207" s="2">
        <f t="shared" ca="1" si="648"/>
        <v>2</v>
      </c>
      <c r="AB1207" s="2">
        <f t="shared" ca="1" si="649"/>
        <v>4</v>
      </c>
      <c r="AC1207" s="2" t="str">
        <f t="shared" ca="1" si="650"/>
        <v>2019 Q2</v>
      </c>
      <c r="AD1207" s="2" t="str">
        <f t="shared" ca="1" si="651"/>
        <v>2019 M04</v>
      </c>
      <c r="AE1207" s="2" t="b">
        <f t="shared" ca="1" si="652"/>
        <v>1</v>
      </c>
      <c r="AF1207" s="2" t="b">
        <f t="shared" ca="1" si="653"/>
        <v>1</v>
      </c>
      <c r="AG1207" s="2" t="str">
        <f t="shared" si="654"/>
        <v>2019</v>
      </c>
      <c r="AH1207" s="2" t="str">
        <f t="shared" si="655"/>
        <v>2</v>
      </c>
      <c r="AI1207" t="str">
        <f t="shared" si="656"/>
        <v>04</v>
      </c>
      <c r="AJ1207" s="2" t="str">
        <f t="shared" si="657"/>
        <v>2019 Q2</v>
      </c>
    </row>
    <row r="1208" spans="1:36" x14ac:dyDescent="0.25">
      <c r="A1208" s="1">
        <v>43576</v>
      </c>
      <c r="B1208" s="2">
        <f t="shared" si="665"/>
        <v>2019</v>
      </c>
      <c r="C1208" s="2">
        <f t="shared" si="666"/>
        <v>2</v>
      </c>
      <c r="D1208" s="2">
        <f t="shared" si="632"/>
        <v>20192</v>
      </c>
      <c r="E1208">
        <f t="shared" si="633"/>
        <v>4</v>
      </c>
      <c r="F1208">
        <f t="shared" si="634"/>
        <v>201904</v>
      </c>
      <c r="G1208">
        <f t="shared" si="635"/>
        <v>111</v>
      </c>
      <c r="H1208">
        <f t="shared" si="636"/>
        <v>111</v>
      </c>
      <c r="I1208">
        <f t="shared" si="637"/>
        <v>21</v>
      </c>
      <c r="J1208">
        <f t="shared" si="638"/>
        <v>71</v>
      </c>
      <c r="K1208" s="1">
        <f t="shared" si="639"/>
        <v>43576</v>
      </c>
      <c r="L1208" s="1">
        <f t="shared" si="640"/>
        <v>43556</v>
      </c>
      <c r="M1208" s="1">
        <f t="shared" si="658"/>
        <v>43585</v>
      </c>
      <c r="N1208" s="1">
        <f t="shared" si="641"/>
        <v>43556</v>
      </c>
      <c r="O1208" s="1">
        <f t="shared" si="659"/>
        <v>43646</v>
      </c>
      <c r="P1208" s="2">
        <f t="shared" si="660"/>
        <v>40</v>
      </c>
      <c r="Q1208" s="2">
        <f t="shared" si="661"/>
        <v>14</v>
      </c>
      <c r="R1208" s="2">
        <f t="shared" ca="1" si="662"/>
        <v>2018</v>
      </c>
      <c r="S1208" s="2">
        <f t="shared" ca="1" si="663"/>
        <v>4</v>
      </c>
      <c r="T1208" s="2">
        <f t="shared" ca="1" si="664"/>
        <v>12</v>
      </c>
      <c r="U1208" s="2">
        <f t="shared" ca="1" si="642"/>
        <v>344</v>
      </c>
      <c r="V1208" s="2">
        <f t="shared" ca="1" si="643"/>
        <v>344</v>
      </c>
      <c r="W1208" s="2">
        <f t="shared" ca="1" si="644"/>
        <v>71</v>
      </c>
      <c r="X1208" s="2">
        <f t="shared" ca="1" si="645"/>
        <v>12</v>
      </c>
      <c r="Y1208" s="2">
        <f t="shared" ca="1" si="646"/>
        <v>36</v>
      </c>
      <c r="Z1208" s="2">
        <f t="shared" ca="1" si="647"/>
        <v>1</v>
      </c>
      <c r="AA1208" s="2">
        <f t="shared" ca="1" si="648"/>
        <v>2</v>
      </c>
      <c r="AB1208" s="2">
        <f t="shared" ca="1" si="649"/>
        <v>4</v>
      </c>
      <c r="AC1208" s="2" t="str">
        <f t="shared" ca="1" si="650"/>
        <v>2019 Q2</v>
      </c>
      <c r="AD1208" s="2" t="str">
        <f t="shared" ca="1" si="651"/>
        <v>2019 M04</v>
      </c>
      <c r="AE1208" s="2" t="b">
        <f t="shared" ca="1" si="652"/>
        <v>1</v>
      </c>
      <c r="AF1208" s="2" t="b">
        <f t="shared" ca="1" si="653"/>
        <v>1</v>
      </c>
      <c r="AG1208" s="2" t="str">
        <f t="shared" si="654"/>
        <v>2019</v>
      </c>
      <c r="AH1208" s="2" t="str">
        <f t="shared" si="655"/>
        <v>2</v>
      </c>
      <c r="AI1208" t="str">
        <f t="shared" si="656"/>
        <v>04</v>
      </c>
      <c r="AJ1208" s="2" t="str">
        <f t="shared" si="657"/>
        <v>2019 Q2</v>
      </c>
    </row>
    <row r="1209" spans="1:36" x14ac:dyDescent="0.25">
      <c r="A1209" s="1">
        <v>43577</v>
      </c>
      <c r="B1209" s="2">
        <f t="shared" si="665"/>
        <v>2019</v>
      </c>
      <c r="C1209" s="2">
        <f t="shared" si="666"/>
        <v>2</v>
      </c>
      <c r="D1209" s="2">
        <f t="shared" si="632"/>
        <v>20192</v>
      </c>
      <c r="E1209">
        <f t="shared" si="633"/>
        <v>4</v>
      </c>
      <c r="F1209">
        <f t="shared" si="634"/>
        <v>201904</v>
      </c>
      <c r="G1209">
        <f t="shared" si="635"/>
        <v>112</v>
      </c>
      <c r="H1209">
        <f t="shared" si="636"/>
        <v>112</v>
      </c>
      <c r="I1209">
        <f t="shared" si="637"/>
        <v>22</v>
      </c>
      <c r="J1209">
        <f t="shared" si="638"/>
        <v>70</v>
      </c>
      <c r="K1209" s="1">
        <f t="shared" si="639"/>
        <v>43577</v>
      </c>
      <c r="L1209" s="1">
        <f t="shared" si="640"/>
        <v>43556</v>
      </c>
      <c r="M1209" s="1">
        <f t="shared" si="658"/>
        <v>43585</v>
      </c>
      <c r="N1209" s="1">
        <f t="shared" si="641"/>
        <v>43556</v>
      </c>
      <c r="O1209" s="1">
        <f t="shared" si="659"/>
        <v>43646</v>
      </c>
      <c r="P1209" s="2">
        <f t="shared" si="660"/>
        <v>40</v>
      </c>
      <c r="Q1209" s="2">
        <f t="shared" si="661"/>
        <v>14</v>
      </c>
      <c r="R1209" s="2">
        <f t="shared" ca="1" si="662"/>
        <v>2018</v>
      </c>
      <c r="S1209" s="2">
        <f t="shared" ca="1" si="663"/>
        <v>4</v>
      </c>
      <c r="T1209" s="2">
        <f t="shared" ca="1" si="664"/>
        <v>12</v>
      </c>
      <c r="U1209" s="2">
        <f t="shared" ca="1" si="642"/>
        <v>344</v>
      </c>
      <c r="V1209" s="2">
        <f t="shared" ca="1" si="643"/>
        <v>344</v>
      </c>
      <c r="W1209" s="2">
        <f t="shared" ca="1" si="644"/>
        <v>71</v>
      </c>
      <c r="X1209" s="2">
        <f t="shared" ca="1" si="645"/>
        <v>12</v>
      </c>
      <c r="Y1209" s="2">
        <f t="shared" ca="1" si="646"/>
        <v>36</v>
      </c>
      <c r="Z1209" s="2">
        <f t="shared" ca="1" si="647"/>
        <v>1</v>
      </c>
      <c r="AA1209" s="2">
        <f t="shared" ca="1" si="648"/>
        <v>2</v>
      </c>
      <c r="AB1209" s="2">
        <f t="shared" ca="1" si="649"/>
        <v>4</v>
      </c>
      <c r="AC1209" s="2" t="str">
        <f t="shared" ca="1" si="650"/>
        <v>2019 Q2</v>
      </c>
      <c r="AD1209" s="2" t="str">
        <f t="shared" ca="1" si="651"/>
        <v>2019 M04</v>
      </c>
      <c r="AE1209" s="2" t="b">
        <f t="shared" ca="1" si="652"/>
        <v>1</v>
      </c>
      <c r="AF1209" s="2" t="b">
        <f t="shared" ca="1" si="653"/>
        <v>1</v>
      </c>
      <c r="AG1209" s="2" t="str">
        <f t="shared" si="654"/>
        <v>2019</v>
      </c>
      <c r="AH1209" s="2" t="str">
        <f t="shared" si="655"/>
        <v>2</v>
      </c>
      <c r="AI1209" t="str">
        <f t="shared" si="656"/>
        <v>04</v>
      </c>
      <c r="AJ1209" s="2" t="str">
        <f t="shared" si="657"/>
        <v>2019 Q2</v>
      </c>
    </row>
    <row r="1210" spans="1:36" x14ac:dyDescent="0.25">
      <c r="A1210" s="1">
        <v>43578</v>
      </c>
      <c r="B1210" s="2">
        <f t="shared" si="665"/>
        <v>2019</v>
      </c>
      <c r="C1210" s="2">
        <f t="shared" si="666"/>
        <v>2</v>
      </c>
      <c r="D1210" s="2">
        <f t="shared" si="632"/>
        <v>20192</v>
      </c>
      <c r="E1210">
        <f t="shared" si="633"/>
        <v>4</v>
      </c>
      <c r="F1210">
        <f t="shared" si="634"/>
        <v>201904</v>
      </c>
      <c r="G1210">
        <f t="shared" si="635"/>
        <v>113</v>
      </c>
      <c r="H1210">
        <f t="shared" si="636"/>
        <v>113</v>
      </c>
      <c r="I1210">
        <f t="shared" si="637"/>
        <v>23</v>
      </c>
      <c r="J1210">
        <f t="shared" si="638"/>
        <v>69</v>
      </c>
      <c r="K1210" s="1">
        <f t="shared" si="639"/>
        <v>43578</v>
      </c>
      <c r="L1210" s="1">
        <f t="shared" si="640"/>
        <v>43556</v>
      </c>
      <c r="M1210" s="1">
        <f t="shared" si="658"/>
        <v>43585</v>
      </c>
      <c r="N1210" s="1">
        <f t="shared" si="641"/>
        <v>43556</v>
      </c>
      <c r="O1210" s="1">
        <f t="shared" si="659"/>
        <v>43646</v>
      </c>
      <c r="P1210" s="2">
        <f t="shared" si="660"/>
        <v>40</v>
      </c>
      <c r="Q1210" s="2">
        <f t="shared" si="661"/>
        <v>14</v>
      </c>
      <c r="R1210" s="2">
        <f t="shared" ca="1" si="662"/>
        <v>2018</v>
      </c>
      <c r="S1210" s="2">
        <f t="shared" ca="1" si="663"/>
        <v>4</v>
      </c>
      <c r="T1210" s="2">
        <f t="shared" ca="1" si="664"/>
        <v>12</v>
      </c>
      <c r="U1210" s="2">
        <f t="shared" ca="1" si="642"/>
        <v>344</v>
      </c>
      <c r="V1210" s="2">
        <f t="shared" ca="1" si="643"/>
        <v>344</v>
      </c>
      <c r="W1210" s="2">
        <f t="shared" ca="1" si="644"/>
        <v>71</v>
      </c>
      <c r="X1210" s="2">
        <f t="shared" ca="1" si="645"/>
        <v>12</v>
      </c>
      <c r="Y1210" s="2">
        <f t="shared" ca="1" si="646"/>
        <v>36</v>
      </c>
      <c r="Z1210" s="2">
        <f t="shared" ca="1" si="647"/>
        <v>1</v>
      </c>
      <c r="AA1210" s="2">
        <f t="shared" ca="1" si="648"/>
        <v>2</v>
      </c>
      <c r="AB1210" s="2">
        <f t="shared" ca="1" si="649"/>
        <v>4</v>
      </c>
      <c r="AC1210" s="2" t="str">
        <f t="shared" ca="1" si="650"/>
        <v>2019 Q2</v>
      </c>
      <c r="AD1210" s="2" t="str">
        <f t="shared" ca="1" si="651"/>
        <v>2019 M04</v>
      </c>
      <c r="AE1210" s="2" t="b">
        <f t="shared" ca="1" si="652"/>
        <v>1</v>
      </c>
      <c r="AF1210" s="2" t="b">
        <f t="shared" ca="1" si="653"/>
        <v>1</v>
      </c>
      <c r="AG1210" s="2" t="str">
        <f t="shared" si="654"/>
        <v>2019</v>
      </c>
      <c r="AH1210" s="2" t="str">
        <f t="shared" si="655"/>
        <v>2</v>
      </c>
      <c r="AI1210" t="str">
        <f t="shared" si="656"/>
        <v>04</v>
      </c>
      <c r="AJ1210" s="2" t="str">
        <f t="shared" si="657"/>
        <v>2019 Q2</v>
      </c>
    </row>
    <row r="1211" spans="1:36" x14ac:dyDescent="0.25">
      <c r="A1211" s="1">
        <v>43579</v>
      </c>
      <c r="B1211" s="2">
        <f t="shared" si="665"/>
        <v>2019</v>
      </c>
      <c r="C1211" s="2">
        <f t="shared" si="666"/>
        <v>2</v>
      </c>
      <c r="D1211" s="2">
        <f t="shared" si="632"/>
        <v>20192</v>
      </c>
      <c r="E1211">
        <f t="shared" si="633"/>
        <v>4</v>
      </c>
      <c r="F1211">
        <f t="shared" si="634"/>
        <v>201904</v>
      </c>
      <c r="G1211">
        <f t="shared" si="635"/>
        <v>114</v>
      </c>
      <c r="H1211">
        <f t="shared" si="636"/>
        <v>114</v>
      </c>
      <c r="I1211">
        <f t="shared" si="637"/>
        <v>24</v>
      </c>
      <c r="J1211">
        <f t="shared" si="638"/>
        <v>68</v>
      </c>
      <c r="K1211" s="1">
        <f t="shared" si="639"/>
        <v>43579</v>
      </c>
      <c r="L1211" s="1">
        <f t="shared" si="640"/>
        <v>43556</v>
      </c>
      <c r="M1211" s="1">
        <f t="shared" si="658"/>
        <v>43585</v>
      </c>
      <c r="N1211" s="1">
        <f t="shared" si="641"/>
        <v>43556</v>
      </c>
      <c r="O1211" s="1">
        <f t="shared" si="659"/>
        <v>43646</v>
      </c>
      <c r="P1211" s="2">
        <f t="shared" si="660"/>
        <v>40</v>
      </c>
      <c r="Q1211" s="2">
        <f t="shared" si="661"/>
        <v>14</v>
      </c>
      <c r="R1211" s="2">
        <f t="shared" ca="1" si="662"/>
        <v>2018</v>
      </c>
      <c r="S1211" s="2">
        <f t="shared" ca="1" si="663"/>
        <v>4</v>
      </c>
      <c r="T1211" s="2">
        <f t="shared" ca="1" si="664"/>
        <v>12</v>
      </c>
      <c r="U1211" s="2">
        <f t="shared" ca="1" si="642"/>
        <v>344</v>
      </c>
      <c r="V1211" s="2">
        <f t="shared" ca="1" si="643"/>
        <v>344</v>
      </c>
      <c r="W1211" s="2">
        <f t="shared" ca="1" si="644"/>
        <v>71</v>
      </c>
      <c r="X1211" s="2">
        <f t="shared" ca="1" si="645"/>
        <v>12</v>
      </c>
      <c r="Y1211" s="2">
        <f t="shared" ca="1" si="646"/>
        <v>36</v>
      </c>
      <c r="Z1211" s="2">
        <f t="shared" ca="1" si="647"/>
        <v>1</v>
      </c>
      <c r="AA1211" s="2">
        <f t="shared" ca="1" si="648"/>
        <v>2</v>
      </c>
      <c r="AB1211" s="2">
        <f t="shared" ca="1" si="649"/>
        <v>4</v>
      </c>
      <c r="AC1211" s="2" t="str">
        <f t="shared" ca="1" si="650"/>
        <v>2019 Q2</v>
      </c>
      <c r="AD1211" s="2" t="str">
        <f t="shared" ca="1" si="651"/>
        <v>2019 M04</v>
      </c>
      <c r="AE1211" s="2" t="b">
        <f t="shared" ca="1" si="652"/>
        <v>1</v>
      </c>
      <c r="AF1211" s="2" t="b">
        <f t="shared" ca="1" si="653"/>
        <v>1</v>
      </c>
      <c r="AG1211" s="2" t="str">
        <f t="shared" si="654"/>
        <v>2019</v>
      </c>
      <c r="AH1211" s="2" t="str">
        <f t="shared" si="655"/>
        <v>2</v>
      </c>
      <c r="AI1211" t="str">
        <f t="shared" si="656"/>
        <v>04</v>
      </c>
      <c r="AJ1211" s="2" t="str">
        <f t="shared" si="657"/>
        <v>2019 Q2</v>
      </c>
    </row>
    <row r="1212" spans="1:36" x14ac:dyDescent="0.25">
      <c r="A1212" s="1">
        <v>43580</v>
      </c>
      <c r="B1212" s="2">
        <f t="shared" si="665"/>
        <v>2019</v>
      </c>
      <c r="C1212" s="2">
        <f t="shared" si="666"/>
        <v>2</v>
      </c>
      <c r="D1212" s="2">
        <f t="shared" si="632"/>
        <v>20192</v>
      </c>
      <c r="E1212">
        <f t="shared" si="633"/>
        <v>4</v>
      </c>
      <c r="F1212">
        <f t="shared" si="634"/>
        <v>201904</v>
      </c>
      <c r="G1212">
        <f t="shared" si="635"/>
        <v>115</v>
      </c>
      <c r="H1212">
        <f t="shared" si="636"/>
        <v>115</v>
      </c>
      <c r="I1212">
        <f t="shared" si="637"/>
        <v>25</v>
      </c>
      <c r="J1212">
        <f t="shared" si="638"/>
        <v>67</v>
      </c>
      <c r="K1212" s="1">
        <f t="shared" si="639"/>
        <v>43580</v>
      </c>
      <c r="L1212" s="1">
        <f t="shared" si="640"/>
        <v>43556</v>
      </c>
      <c r="M1212" s="1">
        <f t="shared" si="658"/>
        <v>43585</v>
      </c>
      <c r="N1212" s="1">
        <f t="shared" si="641"/>
        <v>43556</v>
      </c>
      <c r="O1212" s="1">
        <f t="shared" si="659"/>
        <v>43646</v>
      </c>
      <c r="P1212" s="2">
        <f t="shared" si="660"/>
        <v>40</v>
      </c>
      <c r="Q1212" s="2">
        <f t="shared" si="661"/>
        <v>14</v>
      </c>
      <c r="R1212" s="2">
        <f t="shared" ca="1" si="662"/>
        <v>2018</v>
      </c>
      <c r="S1212" s="2">
        <f t="shared" ca="1" si="663"/>
        <v>4</v>
      </c>
      <c r="T1212" s="2">
        <f t="shared" ca="1" si="664"/>
        <v>12</v>
      </c>
      <c r="U1212" s="2">
        <f t="shared" ca="1" si="642"/>
        <v>344</v>
      </c>
      <c r="V1212" s="2">
        <f t="shared" ca="1" si="643"/>
        <v>344</v>
      </c>
      <c r="W1212" s="2">
        <f t="shared" ca="1" si="644"/>
        <v>71</v>
      </c>
      <c r="X1212" s="2">
        <f t="shared" ca="1" si="645"/>
        <v>12</v>
      </c>
      <c r="Y1212" s="2">
        <f t="shared" ca="1" si="646"/>
        <v>36</v>
      </c>
      <c r="Z1212" s="2">
        <f t="shared" ca="1" si="647"/>
        <v>1</v>
      </c>
      <c r="AA1212" s="2">
        <f t="shared" ca="1" si="648"/>
        <v>2</v>
      </c>
      <c r="AB1212" s="2">
        <f t="shared" ca="1" si="649"/>
        <v>4</v>
      </c>
      <c r="AC1212" s="2" t="str">
        <f t="shared" ca="1" si="650"/>
        <v>2019 Q2</v>
      </c>
      <c r="AD1212" s="2" t="str">
        <f t="shared" ca="1" si="651"/>
        <v>2019 M04</v>
      </c>
      <c r="AE1212" s="2" t="b">
        <f t="shared" ca="1" si="652"/>
        <v>1</v>
      </c>
      <c r="AF1212" s="2" t="b">
        <f t="shared" ca="1" si="653"/>
        <v>1</v>
      </c>
      <c r="AG1212" s="2" t="str">
        <f t="shared" si="654"/>
        <v>2019</v>
      </c>
      <c r="AH1212" s="2" t="str">
        <f t="shared" si="655"/>
        <v>2</v>
      </c>
      <c r="AI1212" t="str">
        <f t="shared" si="656"/>
        <v>04</v>
      </c>
      <c r="AJ1212" s="2" t="str">
        <f t="shared" si="657"/>
        <v>2019 Q2</v>
      </c>
    </row>
    <row r="1213" spans="1:36" x14ac:dyDescent="0.25">
      <c r="A1213" s="1">
        <v>43581</v>
      </c>
      <c r="B1213" s="2">
        <f t="shared" si="665"/>
        <v>2019</v>
      </c>
      <c r="C1213" s="2">
        <f t="shared" si="666"/>
        <v>2</v>
      </c>
      <c r="D1213" s="2">
        <f t="shared" si="632"/>
        <v>20192</v>
      </c>
      <c r="E1213">
        <f t="shared" si="633"/>
        <v>4</v>
      </c>
      <c r="F1213">
        <f t="shared" si="634"/>
        <v>201904</v>
      </c>
      <c r="G1213">
        <f t="shared" si="635"/>
        <v>116</v>
      </c>
      <c r="H1213">
        <f t="shared" si="636"/>
        <v>116</v>
      </c>
      <c r="I1213">
        <f t="shared" si="637"/>
        <v>26</v>
      </c>
      <c r="J1213">
        <f t="shared" si="638"/>
        <v>66</v>
      </c>
      <c r="K1213" s="1">
        <f t="shared" si="639"/>
        <v>43581</v>
      </c>
      <c r="L1213" s="1">
        <f t="shared" si="640"/>
        <v>43556</v>
      </c>
      <c r="M1213" s="1">
        <f t="shared" si="658"/>
        <v>43585</v>
      </c>
      <c r="N1213" s="1">
        <f t="shared" si="641"/>
        <v>43556</v>
      </c>
      <c r="O1213" s="1">
        <f t="shared" si="659"/>
        <v>43646</v>
      </c>
      <c r="P1213" s="2">
        <f t="shared" si="660"/>
        <v>40</v>
      </c>
      <c r="Q1213" s="2">
        <f t="shared" si="661"/>
        <v>14</v>
      </c>
      <c r="R1213" s="2">
        <f t="shared" ca="1" si="662"/>
        <v>2018</v>
      </c>
      <c r="S1213" s="2">
        <f t="shared" ca="1" si="663"/>
        <v>4</v>
      </c>
      <c r="T1213" s="2">
        <f t="shared" ca="1" si="664"/>
        <v>12</v>
      </c>
      <c r="U1213" s="2">
        <f t="shared" ca="1" si="642"/>
        <v>344</v>
      </c>
      <c r="V1213" s="2">
        <f t="shared" ca="1" si="643"/>
        <v>344</v>
      </c>
      <c r="W1213" s="2">
        <f t="shared" ca="1" si="644"/>
        <v>71</v>
      </c>
      <c r="X1213" s="2">
        <f t="shared" ca="1" si="645"/>
        <v>12</v>
      </c>
      <c r="Y1213" s="2">
        <f t="shared" ca="1" si="646"/>
        <v>36</v>
      </c>
      <c r="Z1213" s="2">
        <f t="shared" ca="1" si="647"/>
        <v>1</v>
      </c>
      <c r="AA1213" s="2">
        <f t="shared" ca="1" si="648"/>
        <v>2</v>
      </c>
      <c r="AB1213" s="2">
        <f t="shared" ca="1" si="649"/>
        <v>4</v>
      </c>
      <c r="AC1213" s="2" t="str">
        <f t="shared" ca="1" si="650"/>
        <v>2019 Q2</v>
      </c>
      <c r="AD1213" s="2" t="str">
        <f t="shared" ca="1" si="651"/>
        <v>2019 M04</v>
      </c>
      <c r="AE1213" s="2" t="b">
        <f t="shared" ca="1" si="652"/>
        <v>1</v>
      </c>
      <c r="AF1213" s="2" t="b">
        <f t="shared" ca="1" si="653"/>
        <v>1</v>
      </c>
      <c r="AG1213" s="2" t="str">
        <f t="shared" si="654"/>
        <v>2019</v>
      </c>
      <c r="AH1213" s="2" t="str">
        <f t="shared" si="655"/>
        <v>2</v>
      </c>
      <c r="AI1213" t="str">
        <f t="shared" si="656"/>
        <v>04</v>
      </c>
      <c r="AJ1213" s="2" t="str">
        <f t="shared" si="657"/>
        <v>2019 Q2</v>
      </c>
    </row>
    <row r="1214" spans="1:36" x14ac:dyDescent="0.25">
      <c r="A1214" s="1">
        <v>43582</v>
      </c>
      <c r="B1214" s="2">
        <f t="shared" si="665"/>
        <v>2019</v>
      </c>
      <c r="C1214" s="2">
        <f t="shared" si="666"/>
        <v>2</v>
      </c>
      <c r="D1214" s="2">
        <f t="shared" si="632"/>
        <v>20192</v>
      </c>
      <c r="E1214">
        <f t="shared" si="633"/>
        <v>4</v>
      </c>
      <c r="F1214">
        <f t="shared" si="634"/>
        <v>201904</v>
      </c>
      <c r="G1214">
        <f t="shared" si="635"/>
        <v>117</v>
      </c>
      <c r="H1214">
        <f t="shared" si="636"/>
        <v>117</v>
      </c>
      <c r="I1214">
        <f t="shared" si="637"/>
        <v>27</v>
      </c>
      <c r="J1214">
        <f t="shared" si="638"/>
        <v>65</v>
      </c>
      <c r="K1214" s="1">
        <f t="shared" si="639"/>
        <v>43582</v>
      </c>
      <c r="L1214" s="1">
        <f t="shared" si="640"/>
        <v>43556</v>
      </c>
      <c r="M1214" s="1">
        <f t="shared" si="658"/>
        <v>43585</v>
      </c>
      <c r="N1214" s="1">
        <f t="shared" si="641"/>
        <v>43556</v>
      </c>
      <c r="O1214" s="1">
        <f t="shared" si="659"/>
        <v>43646</v>
      </c>
      <c r="P1214" s="2">
        <f t="shared" si="660"/>
        <v>40</v>
      </c>
      <c r="Q1214" s="2">
        <f t="shared" si="661"/>
        <v>14</v>
      </c>
      <c r="R1214" s="2">
        <f t="shared" ca="1" si="662"/>
        <v>2018</v>
      </c>
      <c r="S1214" s="2">
        <f t="shared" ca="1" si="663"/>
        <v>4</v>
      </c>
      <c r="T1214" s="2">
        <f t="shared" ca="1" si="664"/>
        <v>12</v>
      </c>
      <c r="U1214" s="2">
        <f t="shared" ca="1" si="642"/>
        <v>344</v>
      </c>
      <c r="V1214" s="2">
        <f t="shared" ca="1" si="643"/>
        <v>344</v>
      </c>
      <c r="W1214" s="2">
        <f t="shared" ca="1" si="644"/>
        <v>71</v>
      </c>
      <c r="X1214" s="2">
        <f t="shared" ca="1" si="645"/>
        <v>12</v>
      </c>
      <c r="Y1214" s="2">
        <f t="shared" ca="1" si="646"/>
        <v>36</v>
      </c>
      <c r="Z1214" s="2">
        <f t="shared" ca="1" si="647"/>
        <v>1</v>
      </c>
      <c r="AA1214" s="2">
        <f t="shared" ca="1" si="648"/>
        <v>2</v>
      </c>
      <c r="AB1214" s="2">
        <f t="shared" ca="1" si="649"/>
        <v>4</v>
      </c>
      <c r="AC1214" s="2" t="str">
        <f t="shared" ca="1" si="650"/>
        <v>2019 Q2</v>
      </c>
      <c r="AD1214" s="2" t="str">
        <f t="shared" ca="1" si="651"/>
        <v>2019 M04</v>
      </c>
      <c r="AE1214" s="2" t="b">
        <f t="shared" ca="1" si="652"/>
        <v>1</v>
      </c>
      <c r="AF1214" s="2" t="b">
        <f t="shared" ca="1" si="653"/>
        <v>1</v>
      </c>
      <c r="AG1214" s="2" t="str">
        <f t="shared" si="654"/>
        <v>2019</v>
      </c>
      <c r="AH1214" s="2" t="str">
        <f t="shared" si="655"/>
        <v>2</v>
      </c>
      <c r="AI1214" t="str">
        <f t="shared" si="656"/>
        <v>04</v>
      </c>
      <c r="AJ1214" s="2" t="str">
        <f t="shared" si="657"/>
        <v>2019 Q2</v>
      </c>
    </row>
    <row r="1215" spans="1:36" x14ac:dyDescent="0.25">
      <c r="A1215" s="1">
        <v>43583</v>
      </c>
      <c r="B1215" s="2">
        <f t="shared" si="665"/>
        <v>2019</v>
      </c>
      <c r="C1215" s="2">
        <f t="shared" si="666"/>
        <v>2</v>
      </c>
      <c r="D1215" s="2">
        <f t="shared" si="632"/>
        <v>20192</v>
      </c>
      <c r="E1215">
        <f t="shared" si="633"/>
        <v>4</v>
      </c>
      <c r="F1215">
        <f t="shared" si="634"/>
        <v>201904</v>
      </c>
      <c r="G1215">
        <f t="shared" si="635"/>
        <v>118</v>
      </c>
      <c r="H1215">
        <f t="shared" si="636"/>
        <v>118</v>
      </c>
      <c r="I1215">
        <f t="shared" si="637"/>
        <v>28</v>
      </c>
      <c r="J1215">
        <f t="shared" si="638"/>
        <v>64</v>
      </c>
      <c r="K1215" s="1">
        <f t="shared" si="639"/>
        <v>43583</v>
      </c>
      <c r="L1215" s="1">
        <f t="shared" si="640"/>
        <v>43556</v>
      </c>
      <c r="M1215" s="1">
        <f t="shared" si="658"/>
        <v>43585</v>
      </c>
      <c r="N1215" s="1">
        <f t="shared" si="641"/>
        <v>43556</v>
      </c>
      <c r="O1215" s="1">
        <f t="shared" si="659"/>
        <v>43646</v>
      </c>
      <c r="P1215" s="2">
        <f t="shared" si="660"/>
        <v>40</v>
      </c>
      <c r="Q1215" s="2">
        <f t="shared" si="661"/>
        <v>14</v>
      </c>
      <c r="R1215" s="2">
        <f t="shared" ca="1" si="662"/>
        <v>2018</v>
      </c>
      <c r="S1215" s="2">
        <f t="shared" ca="1" si="663"/>
        <v>4</v>
      </c>
      <c r="T1215" s="2">
        <f t="shared" ca="1" si="664"/>
        <v>12</v>
      </c>
      <c r="U1215" s="2">
        <f t="shared" ca="1" si="642"/>
        <v>344</v>
      </c>
      <c r="V1215" s="2">
        <f t="shared" ca="1" si="643"/>
        <v>344</v>
      </c>
      <c r="W1215" s="2">
        <f t="shared" ca="1" si="644"/>
        <v>71</v>
      </c>
      <c r="X1215" s="2">
        <f t="shared" ca="1" si="645"/>
        <v>12</v>
      </c>
      <c r="Y1215" s="2">
        <f t="shared" ca="1" si="646"/>
        <v>36</v>
      </c>
      <c r="Z1215" s="2">
        <f t="shared" ca="1" si="647"/>
        <v>1</v>
      </c>
      <c r="AA1215" s="2">
        <f t="shared" ca="1" si="648"/>
        <v>2</v>
      </c>
      <c r="AB1215" s="2">
        <f t="shared" ca="1" si="649"/>
        <v>4</v>
      </c>
      <c r="AC1215" s="2" t="str">
        <f t="shared" ca="1" si="650"/>
        <v>2019 Q2</v>
      </c>
      <c r="AD1215" s="2" t="str">
        <f t="shared" ca="1" si="651"/>
        <v>2019 M04</v>
      </c>
      <c r="AE1215" s="2" t="b">
        <f t="shared" ca="1" si="652"/>
        <v>1</v>
      </c>
      <c r="AF1215" s="2" t="b">
        <f t="shared" ca="1" si="653"/>
        <v>1</v>
      </c>
      <c r="AG1215" s="2" t="str">
        <f t="shared" si="654"/>
        <v>2019</v>
      </c>
      <c r="AH1215" s="2" t="str">
        <f t="shared" si="655"/>
        <v>2</v>
      </c>
      <c r="AI1215" t="str">
        <f t="shared" si="656"/>
        <v>04</v>
      </c>
      <c r="AJ1215" s="2" t="str">
        <f t="shared" si="657"/>
        <v>2019 Q2</v>
      </c>
    </row>
    <row r="1216" spans="1:36" x14ac:dyDescent="0.25">
      <c r="A1216" s="1">
        <v>43584</v>
      </c>
      <c r="B1216" s="2">
        <f t="shared" si="665"/>
        <v>2019</v>
      </c>
      <c r="C1216" s="2">
        <f t="shared" si="666"/>
        <v>2</v>
      </c>
      <c r="D1216" s="2">
        <f t="shared" si="632"/>
        <v>20192</v>
      </c>
      <c r="E1216">
        <f t="shared" si="633"/>
        <v>4</v>
      </c>
      <c r="F1216">
        <f t="shared" si="634"/>
        <v>201904</v>
      </c>
      <c r="G1216">
        <f t="shared" si="635"/>
        <v>119</v>
      </c>
      <c r="H1216">
        <f t="shared" si="636"/>
        <v>119</v>
      </c>
      <c r="I1216">
        <f t="shared" si="637"/>
        <v>29</v>
      </c>
      <c r="J1216">
        <f t="shared" si="638"/>
        <v>63</v>
      </c>
      <c r="K1216" s="1">
        <f t="shared" si="639"/>
        <v>43584</v>
      </c>
      <c r="L1216" s="1">
        <f t="shared" si="640"/>
        <v>43556</v>
      </c>
      <c r="M1216" s="1">
        <f t="shared" si="658"/>
        <v>43585</v>
      </c>
      <c r="N1216" s="1">
        <f t="shared" si="641"/>
        <v>43556</v>
      </c>
      <c r="O1216" s="1">
        <f t="shared" si="659"/>
        <v>43646</v>
      </c>
      <c r="P1216" s="2">
        <f t="shared" si="660"/>
        <v>40</v>
      </c>
      <c r="Q1216" s="2">
        <f t="shared" si="661"/>
        <v>14</v>
      </c>
      <c r="R1216" s="2">
        <f t="shared" ca="1" si="662"/>
        <v>2018</v>
      </c>
      <c r="S1216" s="2">
        <f t="shared" ca="1" si="663"/>
        <v>4</v>
      </c>
      <c r="T1216" s="2">
        <f t="shared" ca="1" si="664"/>
        <v>12</v>
      </c>
      <c r="U1216" s="2">
        <f t="shared" ca="1" si="642"/>
        <v>344</v>
      </c>
      <c r="V1216" s="2">
        <f t="shared" ca="1" si="643"/>
        <v>344</v>
      </c>
      <c r="W1216" s="2">
        <f t="shared" ca="1" si="644"/>
        <v>71</v>
      </c>
      <c r="X1216" s="2">
        <f t="shared" ca="1" si="645"/>
        <v>12</v>
      </c>
      <c r="Y1216" s="2">
        <f t="shared" ca="1" si="646"/>
        <v>36</v>
      </c>
      <c r="Z1216" s="2">
        <f t="shared" ca="1" si="647"/>
        <v>1</v>
      </c>
      <c r="AA1216" s="2">
        <f t="shared" ca="1" si="648"/>
        <v>2</v>
      </c>
      <c r="AB1216" s="2">
        <f t="shared" ca="1" si="649"/>
        <v>4</v>
      </c>
      <c r="AC1216" s="2" t="str">
        <f t="shared" ca="1" si="650"/>
        <v>2019 Q2</v>
      </c>
      <c r="AD1216" s="2" t="str">
        <f t="shared" ca="1" si="651"/>
        <v>2019 M04</v>
      </c>
      <c r="AE1216" s="2" t="b">
        <f t="shared" ca="1" si="652"/>
        <v>1</v>
      </c>
      <c r="AF1216" s="2" t="b">
        <f t="shared" ca="1" si="653"/>
        <v>1</v>
      </c>
      <c r="AG1216" s="2" t="str">
        <f t="shared" si="654"/>
        <v>2019</v>
      </c>
      <c r="AH1216" s="2" t="str">
        <f t="shared" si="655"/>
        <v>2</v>
      </c>
      <c r="AI1216" t="str">
        <f t="shared" si="656"/>
        <v>04</v>
      </c>
      <c r="AJ1216" s="2" t="str">
        <f t="shared" si="657"/>
        <v>2019 Q2</v>
      </c>
    </row>
    <row r="1217" spans="1:36" x14ac:dyDescent="0.25">
      <c r="A1217" s="1">
        <v>43585</v>
      </c>
      <c r="B1217" s="2">
        <f t="shared" si="665"/>
        <v>2019</v>
      </c>
      <c r="C1217" s="2">
        <f t="shared" si="666"/>
        <v>2</v>
      </c>
      <c r="D1217" s="2">
        <f t="shared" si="632"/>
        <v>20192</v>
      </c>
      <c r="E1217">
        <f t="shared" si="633"/>
        <v>4</v>
      </c>
      <c r="F1217">
        <f t="shared" si="634"/>
        <v>201904</v>
      </c>
      <c r="G1217">
        <f t="shared" si="635"/>
        <v>120</v>
      </c>
      <c r="H1217">
        <f t="shared" si="636"/>
        <v>120</v>
      </c>
      <c r="I1217">
        <f t="shared" si="637"/>
        <v>30</v>
      </c>
      <c r="J1217">
        <f t="shared" si="638"/>
        <v>62</v>
      </c>
      <c r="K1217" s="1">
        <f t="shared" si="639"/>
        <v>43585</v>
      </c>
      <c r="L1217" s="1">
        <f t="shared" si="640"/>
        <v>43556</v>
      </c>
      <c r="M1217" s="1">
        <f t="shared" si="658"/>
        <v>43585</v>
      </c>
      <c r="N1217" s="1">
        <f t="shared" si="641"/>
        <v>43556</v>
      </c>
      <c r="O1217" s="1">
        <f t="shared" si="659"/>
        <v>43646</v>
      </c>
      <c r="P1217" s="2">
        <f t="shared" si="660"/>
        <v>40</v>
      </c>
      <c r="Q1217" s="2">
        <f t="shared" si="661"/>
        <v>14</v>
      </c>
      <c r="R1217" s="2">
        <f t="shared" ca="1" si="662"/>
        <v>2018</v>
      </c>
      <c r="S1217" s="2">
        <f t="shared" ca="1" si="663"/>
        <v>4</v>
      </c>
      <c r="T1217" s="2">
        <f t="shared" ca="1" si="664"/>
        <v>12</v>
      </c>
      <c r="U1217" s="2">
        <f t="shared" ca="1" si="642"/>
        <v>344</v>
      </c>
      <c r="V1217" s="2">
        <f t="shared" ca="1" si="643"/>
        <v>344</v>
      </c>
      <c r="W1217" s="2">
        <f t="shared" ca="1" si="644"/>
        <v>71</v>
      </c>
      <c r="X1217" s="2">
        <f t="shared" ca="1" si="645"/>
        <v>12</v>
      </c>
      <c r="Y1217" s="2">
        <f t="shared" ca="1" si="646"/>
        <v>36</v>
      </c>
      <c r="Z1217" s="2">
        <f t="shared" ca="1" si="647"/>
        <v>1</v>
      </c>
      <c r="AA1217" s="2">
        <f t="shared" ca="1" si="648"/>
        <v>2</v>
      </c>
      <c r="AB1217" s="2">
        <f t="shared" ca="1" si="649"/>
        <v>4</v>
      </c>
      <c r="AC1217" s="2" t="str">
        <f t="shared" ca="1" si="650"/>
        <v>2019 Q2</v>
      </c>
      <c r="AD1217" s="2" t="str">
        <f t="shared" ca="1" si="651"/>
        <v>2019 M04</v>
      </c>
      <c r="AE1217" s="2" t="b">
        <f t="shared" ca="1" si="652"/>
        <v>1</v>
      </c>
      <c r="AF1217" s="2" t="b">
        <f t="shared" ca="1" si="653"/>
        <v>1</v>
      </c>
      <c r="AG1217" s="2" t="str">
        <f t="shared" si="654"/>
        <v>2019</v>
      </c>
      <c r="AH1217" s="2" t="str">
        <f t="shared" si="655"/>
        <v>2</v>
      </c>
      <c r="AI1217" t="str">
        <f t="shared" si="656"/>
        <v>04</v>
      </c>
      <c r="AJ1217" s="2" t="str">
        <f t="shared" si="657"/>
        <v>2019 Q2</v>
      </c>
    </row>
    <row r="1218" spans="1:36" x14ac:dyDescent="0.25">
      <c r="A1218" s="1">
        <v>43586</v>
      </c>
      <c r="B1218" s="2">
        <f t="shared" si="665"/>
        <v>2019</v>
      </c>
      <c r="C1218" s="2">
        <f t="shared" si="666"/>
        <v>2</v>
      </c>
      <c r="D1218" s="2">
        <f t="shared" ref="D1218:D1281" si="667">B1218*10 + C1218</f>
        <v>20192</v>
      </c>
      <c r="E1218">
        <f t="shared" ref="E1218:E1281" si="668">MONTH(A1218)</f>
        <v>5</v>
      </c>
      <c r="F1218">
        <f t="shared" ref="F1218:F1281" si="669">B1218*100 + E1218</f>
        <v>201905</v>
      </c>
      <c r="G1218">
        <f t="shared" ref="G1218:G1281" si="670">A1218-DATE(YEAR(A1218), 1, 0)</f>
        <v>121</v>
      </c>
      <c r="H1218">
        <f t="shared" ref="H1218:H1281" si="671">IF(MOD(B1218, 4) = 0, IF(G1218&gt;59, G1218-1, G1218), G1218)</f>
        <v>121</v>
      </c>
      <c r="I1218">
        <f t="shared" ref="I1218:I1281" si="672">A1218-N1218 + 1</f>
        <v>31</v>
      </c>
      <c r="J1218">
        <f t="shared" ref="J1218:J1281" si="673">O1218-A1218+1</f>
        <v>61</v>
      </c>
      <c r="K1218" s="1">
        <f t="shared" ref="K1218:K1281" si="674">A1218</f>
        <v>43586</v>
      </c>
      <c r="L1218" s="1">
        <f t="shared" ref="L1218:L1281" si="675">VLOOKUP(F1218, $F$2:$K$1828, 6,  FALSE)</f>
        <v>43586</v>
      </c>
      <c r="M1218" s="1">
        <f t="shared" si="658"/>
        <v>43616</v>
      </c>
      <c r="N1218" s="1">
        <f t="shared" ref="N1218:N1281" si="676">VLOOKUP(D1218, $D$2:$K$1828, 8, FALSE)</f>
        <v>43556</v>
      </c>
      <c r="O1218" s="1">
        <f t="shared" si="659"/>
        <v>43646</v>
      </c>
      <c r="P1218" s="2">
        <f t="shared" si="660"/>
        <v>41</v>
      </c>
      <c r="Q1218" s="2">
        <f t="shared" si="661"/>
        <v>14</v>
      </c>
      <c r="R1218" s="2">
        <f t="shared" ca="1" si="662"/>
        <v>2018</v>
      </c>
      <c r="S1218" s="2">
        <f t="shared" ca="1" si="663"/>
        <v>4</v>
      </c>
      <c r="T1218" s="2">
        <f t="shared" ca="1" si="664"/>
        <v>12</v>
      </c>
      <c r="U1218" s="2">
        <f t="shared" ref="U1218:U1281" ca="1" si="677">VLOOKUP(TODAY(), $A$2:$G$1828, 7, FALSE)</f>
        <v>344</v>
      </c>
      <c r="V1218" s="2">
        <f t="shared" ref="V1218:V1281" ca="1" si="678">VLOOKUP(TODAY(), $A$2:$H$1828, 8, FALSE)</f>
        <v>344</v>
      </c>
      <c r="W1218" s="2">
        <f t="shared" ref="W1218:W1281" ca="1" si="679">VLOOKUP(TODAY(), $A$2:$I$1828, 9, FALSE)</f>
        <v>71</v>
      </c>
      <c r="X1218" s="2">
        <f t="shared" ref="X1218:X1281" ca="1" si="680">VLOOKUP(TODAY(), $A$2:$Q$1828, 17, FALSE)</f>
        <v>12</v>
      </c>
      <c r="Y1218" s="2">
        <f t="shared" ref="Y1218:Y1281" ca="1" si="681">VLOOKUP(TODAY(), $A$2:$P$1828, 16, FALSE)</f>
        <v>36</v>
      </c>
      <c r="Z1218" s="2">
        <f t="shared" ref="Z1218:Z1281" ca="1" si="682">B1218 - R1218</f>
        <v>1</v>
      </c>
      <c r="AA1218" s="2">
        <f t="shared" ref="AA1218:AA1281" ca="1" si="683">Q1218 - X1218</f>
        <v>2</v>
      </c>
      <c r="AB1218" s="2">
        <f t="shared" ref="AB1218:AB1281" ca="1" si="684">P1218 - Y1218</f>
        <v>5</v>
      </c>
      <c r="AC1218" s="2" t="str">
        <f t="shared" ref="AC1218:AC1281" ca="1" si="685">IF(Z1218&gt;0,AG1218&amp;" Q"&amp;AH1218,IF(Z1218 &lt; 0," "&amp;AG1218&amp;" Q"&amp;AH1218, " Current Quarter"))</f>
        <v>2019 Q2</v>
      </c>
      <c r="AD1218" s="2" t="str">
        <f t="shared" ref="AD1218:AD1281" ca="1" si="686">IF(Z1218&gt;0,AG1218&amp;" M"&amp;AI1218,IF(Z1218 &lt; 0," "&amp;AG1218&amp;" M"&amp;AI1218, " Current Month"))</f>
        <v>2019 M05</v>
      </c>
      <c r="AE1218" s="2" t="b">
        <f t="shared" ref="AE1218:AE1281" ca="1" si="687">IF(H1218 &lt;= V1218, TRUE(), FALSE())</f>
        <v>1</v>
      </c>
      <c r="AF1218" s="2" t="b">
        <f t="shared" ref="AF1218:AF1281" ca="1" si="688">IF(I1218 &lt;= W1218, TRUE(), FALSE())</f>
        <v>1</v>
      </c>
      <c r="AG1218" s="2" t="str">
        <f t="shared" ref="AG1218:AG1281" si="689">TEXT(B1218, "0")</f>
        <v>2019</v>
      </c>
      <c r="AH1218" s="2" t="str">
        <f t="shared" ref="AH1218:AH1281" si="690">TEXT(C1218, "0")</f>
        <v>2</v>
      </c>
      <c r="AI1218" t="str">
        <f t="shared" ref="AI1218:AI1281" si="691">IF(LEN(TEXT(E1218, "0")) = 1, "0" &amp; TEXT(E1218, "0"), TEXT(E1218,"0"))</f>
        <v>05</v>
      </c>
      <c r="AJ1218" s="2" t="str">
        <f t="shared" ref="AJ1218:AJ1281" si="692">AG1218 &amp; " Q" &amp; AH1218</f>
        <v>2019 Q2</v>
      </c>
    </row>
    <row r="1219" spans="1:36" x14ac:dyDescent="0.25">
      <c r="A1219" s="1">
        <v>43587</v>
      </c>
      <c r="B1219" s="2">
        <f t="shared" si="665"/>
        <v>2019</v>
      </c>
      <c r="C1219" s="2">
        <f t="shared" si="666"/>
        <v>2</v>
      </c>
      <c r="D1219" s="2">
        <f t="shared" si="667"/>
        <v>20192</v>
      </c>
      <c r="E1219">
        <f t="shared" si="668"/>
        <v>5</v>
      </c>
      <c r="F1219">
        <f t="shared" si="669"/>
        <v>201905</v>
      </c>
      <c r="G1219">
        <f t="shared" si="670"/>
        <v>122</v>
      </c>
      <c r="H1219">
        <f t="shared" si="671"/>
        <v>122</v>
      </c>
      <c r="I1219">
        <f t="shared" si="672"/>
        <v>32</v>
      </c>
      <c r="J1219">
        <f t="shared" si="673"/>
        <v>60</v>
      </c>
      <c r="K1219" s="1">
        <f t="shared" si="674"/>
        <v>43587</v>
      </c>
      <c r="L1219" s="1">
        <f t="shared" si="675"/>
        <v>43586</v>
      </c>
      <c r="M1219" s="1">
        <f t="shared" ref="M1219:M1282" si="693">LOOKUP(2, 1/($F$2:$K$1828=F1219),$A$2:$A$1828)</f>
        <v>43616</v>
      </c>
      <c r="N1219" s="1">
        <f t="shared" si="676"/>
        <v>43556</v>
      </c>
      <c r="O1219" s="1">
        <f t="shared" ref="O1219:O1282" si="694">LOOKUP(2, 1/($D$2:$D$1828=D1219),$A$2:$A$1828)</f>
        <v>43646</v>
      </c>
      <c r="P1219" s="2">
        <f t="shared" ref="P1219:P1282" si="695">SUMPRODUCT( (FREQUENCY($F$2:$F$1828, $F$2:$F$1828) &gt; 0) * (F1219 &gt;= $F$2:$F$1829) )</f>
        <v>41</v>
      </c>
      <c r="Q1219" s="2">
        <f t="shared" ref="Q1219:Q1282" si="696">SUMPRODUCT( (FREQUENCY($D$2:$D$1828, $D$2:$D$1828) &gt; 0) * (D1219 &gt;= $D$2:$D$1829) )</f>
        <v>14</v>
      </c>
      <c r="R1219" s="2">
        <f t="shared" ref="R1219:R1282" ca="1" si="697">VLOOKUP(TODAY(), $A$2:$B$1828, 2, FALSE)</f>
        <v>2018</v>
      </c>
      <c r="S1219" s="2">
        <f t="shared" ref="S1219:S1282" ca="1" si="698">VLOOKUP(TODAY(), $A$2:$C$1828, 3, FALSE)</f>
        <v>4</v>
      </c>
      <c r="T1219" s="2">
        <f t="shared" ref="T1219:T1282" ca="1" si="699">VLOOKUP(TODAY(), $A$2:$E$1828, 5, FALSE)</f>
        <v>12</v>
      </c>
      <c r="U1219" s="2">
        <f t="shared" ca="1" si="677"/>
        <v>344</v>
      </c>
      <c r="V1219" s="2">
        <f t="shared" ca="1" si="678"/>
        <v>344</v>
      </c>
      <c r="W1219" s="2">
        <f t="shared" ca="1" si="679"/>
        <v>71</v>
      </c>
      <c r="X1219" s="2">
        <f t="shared" ca="1" si="680"/>
        <v>12</v>
      </c>
      <c r="Y1219" s="2">
        <f t="shared" ca="1" si="681"/>
        <v>36</v>
      </c>
      <c r="Z1219" s="2">
        <f t="shared" ca="1" si="682"/>
        <v>1</v>
      </c>
      <c r="AA1219" s="2">
        <f t="shared" ca="1" si="683"/>
        <v>2</v>
      </c>
      <c r="AB1219" s="2">
        <f t="shared" ca="1" si="684"/>
        <v>5</v>
      </c>
      <c r="AC1219" s="2" t="str">
        <f t="shared" ca="1" si="685"/>
        <v>2019 Q2</v>
      </c>
      <c r="AD1219" s="2" t="str">
        <f t="shared" ca="1" si="686"/>
        <v>2019 M05</v>
      </c>
      <c r="AE1219" s="2" t="b">
        <f t="shared" ca="1" si="687"/>
        <v>1</v>
      </c>
      <c r="AF1219" s="2" t="b">
        <f t="shared" ca="1" si="688"/>
        <v>1</v>
      </c>
      <c r="AG1219" s="2" t="str">
        <f t="shared" si="689"/>
        <v>2019</v>
      </c>
      <c r="AH1219" s="2" t="str">
        <f t="shared" si="690"/>
        <v>2</v>
      </c>
      <c r="AI1219" t="str">
        <f t="shared" si="691"/>
        <v>05</v>
      </c>
      <c r="AJ1219" s="2" t="str">
        <f t="shared" si="692"/>
        <v>2019 Q2</v>
      </c>
    </row>
    <row r="1220" spans="1:36" x14ac:dyDescent="0.25">
      <c r="A1220" s="1">
        <v>43588</v>
      </c>
      <c r="B1220" s="2">
        <f t="shared" si="665"/>
        <v>2019</v>
      </c>
      <c r="C1220" s="2">
        <f t="shared" si="666"/>
        <v>2</v>
      </c>
      <c r="D1220" s="2">
        <f t="shared" si="667"/>
        <v>20192</v>
      </c>
      <c r="E1220">
        <f t="shared" si="668"/>
        <v>5</v>
      </c>
      <c r="F1220">
        <f t="shared" si="669"/>
        <v>201905</v>
      </c>
      <c r="G1220">
        <f t="shared" si="670"/>
        <v>123</v>
      </c>
      <c r="H1220">
        <f t="shared" si="671"/>
        <v>123</v>
      </c>
      <c r="I1220">
        <f t="shared" si="672"/>
        <v>33</v>
      </c>
      <c r="J1220">
        <f t="shared" si="673"/>
        <v>59</v>
      </c>
      <c r="K1220" s="1">
        <f t="shared" si="674"/>
        <v>43588</v>
      </c>
      <c r="L1220" s="1">
        <f t="shared" si="675"/>
        <v>43586</v>
      </c>
      <c r="M1220" s="1">
        <f t="shared" si="693"/>
        <v>43616</v>
      </c>
      <c r="N1220" s="1">
        <f t="shared" si="676"/>
        <v>43556</v>
      </c>
      <c r="O1220" s="1">
        <f t="shared" si="694"/>
        <v>43646</v>
      </c>
      <c r="P1220" s="2">
        <f t="shared" si="695"/>
        <v>41</v>
      </c>
      <c r="Q1220" s="2">
        <f t="shared" si="696"/>
        <v>14</v>
      </c>
      <c r="R1220" s="2">
        <f t="shared" ca="1" si="697"/>
        <v>2018</v>
      </c>
      <c r="S1220" s="2">
        <f t="shared" ca="1" si="698"/>
        <v>4</v>
      </c>
      <c r="T1220" s="2">
        <f t="shared" ca="1" si="699"/>
        <v>12</v>
      </c>
      <c r="U1220" s="2">
        <f t="shared" ca="1" si="677"/>
        <v>344</v>
      </c>
      <c r="V1220" s="2">
        <f t="shared" ca="1" si="678"/>
        <v>344</v>
      </c>
      <c r="W1220" s="2">
        <f t="shared" ca="1" si="679"/>
        <v>71</v>
      </c>
      <c r="X1220" s="2">
        <f t="shared" ca="1" si="680"/>
        <v>12</v>
      </c>
      <c r="Y1220" s="2">
        <f t="shared" ca="1" si="681"/>
        <v>36</v>
      </c>
      <c r="Z1220" s="2">
        <f t="shared" ca="1" si="682"/>
        <v>1</v>
      </c>
      <c r="AA1220" s="2">
        <f t="shared" ca="1" si="683"/>
        <v>2</v>
      </c>
      <c r="AB1220" s="2">
        <f t="shared" ca="1" si="684"/>
        <v>5</v>
      </c>
      <c r="AC1220" s="2" t="str">
        <f t="shared" ca="1" si="685"/>
        <v>2019 Q2</v>
      </c>
      <c r="AD1220" s="2" t="str">
        <f t="shared" ca="1" si="686"/>
        <v>2019 M05</v>
      </c>
      <c r="AE1220" s="2" t="b">
        <f t="shared" ca="1" si="687"/>
        <v>1</v>
      </c>
      <c r="AF1220" s="2" t="b">
        <f t="shared" ca="1" si="688"/>
        <v>1</v>
      </c>
      <c r="AG1220" s="2" t="str">
        <f t="shared" si="689"/>
        <v>2019</v>
      </c>
      <c r="AH1220" s="2" t="str">
        <f t="shared" si="690"/>
        <v>2</v>
      </c>
      <c r="AI1220" t="str">
        <f t="shared" si="691"/>
        <v>05</v>
      </c>
      <c r="AJ1220" s="2" t="str">
        <f t="shared" si="692"/>
        <v>2019 Q2</v>
      </c>
    </row>
    <row r="1221" spans="1:36" x14ac:dyDescent="0.25">
      <c r="A1221" s="1">
        <v>43589</v>
      </c>
      <c r="B1221" s="2">
        <f t="shared" si="665"/>
        <v>2019</v>
      </c>
      <c r="C1221" s="2">
        <f t="shared" si="666"/>
        <v>2</v>
      </c>
      <c r="D1221" s="2">
        <f t="shared" si="667"/>
        <v>20192</v>
      </c>
      <c r="E1221">
        <f t="shared" si="668"/>
        <v>5</v>
      </c>
      <c r="F1221">
        <f t="shared" si="669"/>
        <v>201905</v>
      </c>
      <c r="G1221">
        <f t="shared" si="670"/>
        <v>124</v>
      </c>
      <c r="H1221">
        <f t="shared" si="671"/>
        <v>124</v>
      </c>
      <c r="I1221">
        <f t="shared" si="672"/>
        <v>34</v>
      </c>
      <c r="J1221">
        <f t="shared" si="673"/>
        <v>58</v>
      </c>
      <c r="K1221" s="1">
        <f t="shared" si="674"/>
        <v>43589</v>
      </c>
      <c r="L1221" s="1">
        <f t="shared" si="675"/>
        <v>43586</v>
      </c>
      <c r="M1221" s="1">
        <f t="shared" si="693"/>
        <v>43616</v>
      </c>
      <c r="N1221" s="1">
        <f t="shared" si="676"/>
        <v>43556</v>
      </c>
      <c r="O1221" s="1">
        <f t="shared" si="694"/>
        <v>43646</v>
      </c>
      <c r="P1221" s="2">
        <f t="shared" si="695"/>
        <v>41</v>
      </c>
      <c r="Q1221" s="2">
        <f t="shared" si="696"/>
        <v>14</v>
      </c>
      <c r="R1221" s="2">
        <f t="shared" ca="1" si="697"/>
        <v>2018</v>
      </c>
      <c r="S1221" s="2">
        <f t="shared" ca="1" si="698"/>
        <v>4</v>
      </c>
      <c r="T1221" s="2">
        <f t="shared" ca="1" si="699"/>
        <v>12</v>
      </c>
      <c r="U1221" s="2">
        <f t="shared" ca="1" si="677"/>
        <v>344</v>
      </c>
      <c r="V1221" s="2">
        <f t="shared" ca="1" si="678"/>
        <v>344</v>
      </c>
      <c r="W1221" s="2">
        <f t="shared" ca="1" si="679"/>
        <v>71</v>
      </c>
      <c r="X1221" s="2">
        <f t="shared" ca="1" si="680"/>
        <v>12</v>
      </c>
      <c r="Y1221" s="2">
        <f t="shared" ca="1" si="681"/>
        <v>36</v>
      </c>
      <c r="Z1221" s="2">
        <f t="shared" ca="1" si="682"/>
        <v>1</v>
      </c>
      <c r="AA1221" s="2">
        <f t="shared" ca="1" si="683"/>
        <v>2</v>
      </c>
      <c r="AB1221" s="2">
        <f t="shared" ca="1" si="684"/>
        <v>5</v>
      </c>
      <c r="AC1221" s="2" t="str">
        <f t="shared" ca="1" si="685"/>
        <v>2019 Q2</v>
      </c>
      <c r="AD1221" s="2" t="str">
        <f t="shared" ca="1" si="686"/>
        <v>2019 M05</v>
      </c>
      <c r="AE1221" s="2" t="b">
        <f t="shared" ca="1" si="687"/>
        <v>1</v>
      </c>
      <c r="AF1221" s="2" t="b">
        <f t="shared" ca="1" si="688"/>
        <v>1</v>
      </c>
      <c r="AG1221" s="2" t="str">
        <f t="shared" si="689"/>
        <v>2019</v>
      </c>
      <c r="AH1221" s="2" t="str">
        <f t="shared" si="690"/>
        <v>2</v>
      </c>
      <c r="AI1221" t="str">
        <f t="shared" si="691"/>
        <v>05</v>
      </c>
      <c r="AJ1221" s="2" t="str">
        <f t="shared" si="692"/>
        <v>2019 Q2</v>
      </c>
    </row>
    <row r="1222" spans="1:36" x14ac:dyDescent="0.25">
      <c r="A1222" s="1">
        <v>43590</v>
      </c>
      <c r="B1222" s="2">
        <f t="shared" si="665"/>
        <v>2019</v>
      </c>
      <c r="C1222" s="2">
        <f t="shared" si="666"/>
        <v>2</v>
      </c>
      <c r="D1222" s="2">
        <f t="shared" si="667"/>
        <v>20192</v>
      </c>
      <c r="E1222">
        <f t="shared" si="668"/>
        <v>5</v>
      </c>
      <c r="F1222">
        <f t="shared" si="669"/>
        <v>201905</v>
      </c>
      <c r="G1222">
        <f t="shared" si="670"/>
        <v>125</v>
      </c>
      <c r="H1222">
        <f t="shared" si="671"/>
        <v>125</v>
      </c>
      <c r="I1222">
        <f t="shared" si="672"/>
        <v>35</v>
      </c>
      <c r="J1222">
        <f t="shared" si="673"/>
        <v>57</v>
      </c>
      <c r="K1222" s="1">
        <f t="shared" si="674"/>
        <v>43590</v>
      </c>
      <c r="L1222" s="1">
        <f t="shared" si="675"/>
        <v>43586</v>
      </c>
      <c r="M1222" s="1">
        <f t="shared" si="693"/>
        <v>43616</v>
      </c>
      <c r="N1222" s="1">
        <f t="shared" si="676"/>
        <v>43556</v>
      </c>
      <c r="O1222" s="1">
        <f t="shared" si="694"/>
        <v>43646</v>
      </c>
      <c r="P1222" s="2">
        <f t="shared" si="695"/>
        <v>41</v>
      </c>
      <c r="Q1222" s="2">
        <f t="shared" si="696"/>
        <v>14</v>
      </c>
      <c r="R1222" s="2">
        <f t="shared" ca="1" si="697"/>
        <v>2018</v>
      </c>
      <c r="S1222" s="2">
        <f t="shared" ca="1" si="698"/>
        <v>4</v>
      </c>
      <c r="T1222" s="2">
        <f t="shared" ca="1" si="699"/>
        <v>12</v>
      </c>
      <c r="U1222" s="2">
        <f t="shared" ca="1" si="677"/>
        <v>344</v>
      </c>
      <c r="V1222" s="2">
        <f t="shared" ca="1" si="678"/>
        <v>344</v>
      </c>
      <c r="W1222" s="2">
        <f t="shared" ca="1" si="679"/>
        <v>71</v>
      </c>
      <c r="X1222" s="2">
        <f t="shared" ca="1" si="680"/>
        <v>12</v>
      </c>
      <c r="Y1222" s="2">
        <f t="shared" ca="1" si="681"/>
        <v>36</v>
      </c>
      <c r="Z1222" s="2">
        <f t="shared" ca="1" si="682"/>
        <v>1</v>
      </c>
      <c r="AA1222" s="2">
        <f t="shared" ca="1" si="683"/>
        <v>2</v>
      </c>
      <c r="AB1222" s="2">
        <f t="shared" ca="1" si="684"/>
        <v>5</v>
      </c>
      <c r="AC1222" s="2" t="str">
        <f t="shared" ca="1" si="685"/>
        <v>2019 Q2</v>
      </c>
      <c r="AD1222" s="2" t="str">
        <f t="shared" ca="1" si="686"/>
        <v>2019 M05</v>
      </c>
      <c r="AE1222" s="2" t="b">
        <f t="shared" ca="1" si="687"/>
        <v>1</v>
      </c>
      <c r="AF1222" s="2" t="b">
        <f t="shared" ca="1" si="688"/>
        <v>1</v>
      </c>
      <c r="AG1222" s="2" t="str">
        <f t="shared" si="689"/>
        <v>2019</v>
      </c>
      <c r="AH1222" s="2" t="str">
        <f t="shared" si="690"/>
        <v>2</v>
      </c>
      <c r="AI1222" t="str">
        <f t="shared" si="691"/>
        <v>05</v>
      </c>
      <c r="AJ1222" s="2" t="str">
        <f t="shared" si="692"/>
        <v>2019 Q2</v>
      </c>
    </row>
    <row r="1223" spans="1:36" x14ac:dyDescent="0.25">
      <c r="A1223" s="1">
        <v>43591</v>
      </c>
      <c r="B1223" s="2">
        <f t="shared" si="665"/>
        <v>2019</v>
      </c>
      <c r="C1223" s="2">
        <f t="shared" si="666"/>
        <v>2</v>
      </c>
      <c r="D1223" s="2">
        <f t="shared" si="667"/>
        <v>20192</v>
      </c>
      <c r="E1223">
        <f t="shared" si="668"/>
        <v>5</v>
      </c>
      <c r="F1223">
        <f t="shared" si="669"/>
        <v>201905</v>
      </c>
      <c r="G1223">
        <f t="shared" si="670"/>
        <v>126</v>
      </c>
      <c r="H1223">
        <f t="shared" si="671"/>
        <v>126</v>
      </c>
      <c r="I1223">
        <f t="shared" si="672"/>
        <v>36</v>
      </c>
      <c r="J1223">
        <f t="shared" si="673"/>
        <v>56</v>
      </c>
      <c r="K1223" s="1">
        <f t="shared" si="674"/>
        <v>43591</v>
      </c>
      <c r="L1223" s="1">
        <f t="shared" si="675"/>
        <v>43586</v>
      </c>
      <c r="M1223" s="1">
        <f t="shared" si="693"/>
        <v>43616</v>
      </c>
      <c r="N1223" s="1">
        <f t="shared" si="676"/>
        <v>43556</v>
      </c>
      <c r="O1223" s="1">
        <f t="shared" si="694"/>
        <v>43646</v>
      </c>
      <c r="P1223" s="2">
        <f t="shared" si="695"/>
        <v>41</v>
      </c>
      <c r="Q1223" s="2">
        <f t="shared" si="696"/>
        <v>14</v>
      </c>
      <c r="R1223" s="2">
        <f t="shared" ca="1" si="697"/>
        <v>2018</v>
      </c>
      <c r="S1223" s="2">
        <f t="shared" ca="1" si="698"/>
        <v>4</v>
      </c>
      <c r="T1223" s="2">
        <f t="shared" ca="1" si="699"/>
        <v>12</v>
      </c>
      <c r="U1223" s="2">
        <f t="shared" ca="1" si="677"/>
        <v>344</v>
      </c>
      <c r="V1223" s="2">
        <f t="shared" ca="1" si="678"/>
        <v>344</v>
      </c>
      <c r="W1223" s="2">
        <f t="shared" ca="1" si="679"/>
        <v>71</v>
      </c>
      <c r="X1223" s="2">
        <f t="shared" ca="1" si="680"/>
        <v>12</v>
      </c>
      <c r="Y1223" s="2">
        <f t="shared" ca="1" si="681"/>
        <v>36</v>
      </c>
      <c r="Z1223" s="2">
        <f t="shared" ca="1" si="682"/>
        <v>1</v>
      </c>
      <c r="AA1223" s="2">
        <f t="shared" ca="1" si="683"/>
        <v>2</v>
      </c>
      <c r="AB1223" s="2">
        <f t="shared" ca="1" si="684"/>
        <v>5</v>
      </c>
      <c r="AC1223" s="2" t="str">
        <f t="shared" ca="1" si="685"/>
        <v>2019 Q2</v>
      </c>
      <c r="AD1223" s="2" t="str">
        <f t="shared" ca="1" si="686"/>
        <v>2019 M05</v>
      </c>
      <c r="AE1223" s="2" t="b">
        <f t="shared" ca="1" si="687"/>
        <v>1</v>
      </c>
      <c r="AF1223" s="2" t="b">
        <f t="shared" ca="1" si="688"/>
        <v>1</v>
      </c>
      <c r="AG1223" s="2" t="str">
        <f t="shared" si="689"/>
        <v>2019</v>
      </c>
      <c r="AH1223" s="2" t="str">
        <f t="shared" si="690"/>
        <v>2</v>
      </c>
      <c r="AI1223" t="str">
        <f t="shared" si="691"/>
        <v>05</v>
      </c>
      <c r="AJ1223" s="2" t="str">
        <f t="shared" si="692"/>
        <v>2019 Q2</v>
      </c>
    </row>
    <row r="1224" spans="1:36" x14ac:dyDescent="0.25">
      <c r="A1224" s="1">
        <v>43592</v>
      </c>
      <c r="B1224" s="2">
        <f t="shared" si="665"/>
        <v>2019</v>
      </c>
      <c r="C1224" s="2">
        <f t="shared" si="666"/>
        <v>2</v>
      </c>
      <c r="D1224" s="2">
        <f t="shared" si="667"/>
        <v>20192</v>
      </c>
      <c r="E1224">
        <f t="shared" si="668"/>
        <v>5</v>
      </c>
      <c r="F1224">
        <f t="shared" si="669"/>
        <v>201905</v>
      </c>
      <c r="G1224">
        <f t="shared" si="670"/>
        <v>127</v>
      </c>
      <c r="H1224">
        <f t="shared" si="671"/>
        <v>127</v>
      </c>
      <c r="I1224">
        <f t="shared" si="672"/>
        <v>37</v>
      </c>
      <c r="J1224">
        <f t="shared" si="673"/>
        <v>55</v>
      </c>
      <c r="K1224" s="1">
        <f t="shared" si="674"/>
        <v>43592</v>
      </c>
      <c r="L1224" s="1">
        <f t="shared" si="675"/>
        <v>43586</v>
      </c>
      <c r="M1224" s="1">
        <f t="shared" si="693"/>
        <v>43616</v>
      </c>
      <c r="N1224" s="1">
        <f t="shared" si="676"/>
        <v>43556</v>
      </c>
      <c r="O1224" s="1">
        <f t="shared" si="694"/>
        <v>43646</v>
      </c>
      <c r="P1224" s="2">
        <f t="shared" si="695"/>
        <v>41</v>
      </c>
      <c r="Q1224" s="2">
        <f t="shared" si="696"/>
        <v>14</v>
      </c>
      <c r="R1224" s="2">
        <f t="shared" ca="1" si="697"/>
        <v>2018</v>
      </c>
      <c r="S1224" s="2">
        <f t="shared" ca="1" si="698"/>
        <v>4</v>
      </c>
      <c r="T1224" s="2">
        <f t="shared" ca="1" si="699"/>
        <v>12</v>
      </c>
      <c r="U1224" s="2">
        <f t="shared" ca="1" si="677"/>
        <v>344</v>
      </c>
      <c r="V1224" s="2">
        <f t="shared" ca="1" si="678"/>
        <v>344</v>
      </c>
      <c r="W1224" s="2">
        <f t="shared" ca="1" si="679"/>
        <v>71</v>
      </c>
      <c r="X1224" s="2">
        <f t="shared" ca="1" si="680"/>
        <v>12</v>
      </c>
      <c r="Y1224" s="2">
        <f t="shared" ca="1" si="681"/>
        <v>36</v>
      </c>
      <c r="Z1224" s="2">
        <f t="shared" ca="1" si="682"/>
        <v>1</v>
      </c>
      <c r="AA1224" s="2">
        <f t="shared" ca="1" si="683"/>
        <v>2</v>
      </c>
      <c r="AB1224" s="2">
        <f t="shared" ca="1" si="684"/>
        <v>5</v>
      </c>
      <c r="AC1224" s="2" t="str">
        <f t="shared" ca="1" si="685"/>
        <v>2019 Q2</v>
      </c>
      <c r="AD1224" s="2" t="str">
        <f t="shared" ca="1" si="686"/>
        <v>2019 M05</v>
      </c>
      <c r="AE1224" s="2" t="b">
        <f t="shared" ca="1" si="687"/>
        <v>1</v>
      </c>
      <c r="AF1224" s="2" t="b">
        <f t="shared" ca="1" si="688"/>
        <v>1</v>
      </c>
      <c r="AG1224" s="2" t="str">
        <f t="shared" si="689"/>
        <v>2019</v>
      </c>
      <c r="AH1224" s="2" t="str">
        <f t="shared" si="690"/>
        <v>2</v>
      </c>
      <c r="AI1224" t="str">
        <f t="shared" si="691"/>
        <v>05</v>
      </c>
      <c r="AJ1224" s="2" t="str">
        <f t="shared" si="692"/>
        <v>2019 Q2</v>
      </c>
    </row>
    <row r="1225" spans="1:36" x14ac:dyDescent="0.25">
      <c r="A1225" s="1">
        <v>43593</v>
      </c>
      <c r="B1225" s="2">
        <f t="shared" si="665"/>
        <v>2019</v>
      </c>
      <c r="C1225" s="2">
        <f t="shared" si="666"/>
        <v>2</v>
      </c>
      <c r="D1225" s="2">
        <f t="shared" si="667"/>
        <v>20192</v>
      </c>
      <c r="E1225">
        <f t="shared" si="668"/>
        <v>5</v>
      </c>
      <c r="F1225">
        <f t="shared" si="669"/>
        <v>201905</v>
      </c>
      <c r="G1225">
        <f t="shared" si="670"/>
        <v>128</v>
      </c>
      <c r="H1225">
        <f t="shared" si="671"/>
        <v>128</v>
      </c>
      <c r="I1225">
        <f t="shared" si="672"/>
        <v>38</v>
      </c>
      <c r="J1225">
        <f t="shared" si="673"/>
        <v>54</v>
      </c>
      <c r="K1225" s="1">
        <f t="shared" si="674"/>
        <v>43593</v>
      </c>
      <c r="L1225" s="1">
        <f t="shared" si="675"/>
        <v>43586</v>
      </c>
      <c r="M1225" s="1">
        <f t="shared" si="693"/>
        <v>43616</v>
      </c>
      <c r="N1225" s="1">
        <f t="shared" si="676"/>
        <v>43556</v>
      </c>
      <c r="O1225" s="1">
        <f t="shared" si="694"/>
        <v>43646</v>
      </c>
      <c r="P1225" s="2">
        <f t="shared" si="695"/>
        <v>41</v>
      </c>
      <c r="Q1225" s="2">
        <f t="shared" si="696"/>
        <v>14</v>
      </c>
      <c r="R1225" s="2">
        <f t="shared" ca="1" si="697"/>
        <v>2018</v>
      </c>
      <c r="S1225" s="2">
        <f t="shared" ca="1" si="698"/>
        <v>4</v>
      </c>
      <c r="T1225" s="2">
        <f t="shared" ca="1" si="699"/>
        <v>12</v>
      </c>
      <c r="U1225" s="2">
        <f t="shared" ca="1" si="677"/>
        <v>344</v>
      </c>
      <c r="V1225" s="2">
        <f t="shared" ca="1" si="678"/>
        <v>344</v>
      </c>
      <c r="W1225" s="2">
        <f t="shared" ca="1" si="679"/>
        <v>71</v>
      </c>
      <c r="X1225" s="2">
        <f t="shared" ca="1" si="680"/>
        <v>12</v>
      </c>
      <c r="Y1225" s="2">
        <f t="shared" ca="1" si="681"/>
        <v>36</v>
      </c>
      <c r="Z1225" s="2">
        <f t="shared" ca="1" si="682"/>
        <v>1</v>
      </c>
      <c r="AA1225" s="2">
        <f t="shared" ca="1" si="683"/>
        <v>2</v>
      </c>
      <c r="AB1225" s="2">
        <f t="shared" ca="1" si="684"/>
        <v>5</v>
      </c>
      <c r="AC1225" s="2" t="str">
        <f t="shared" ca="1" si="685"/>
        <v>2019 Q2</v>
      </c>
      <c r="AD1225" s="2" t="str">
        <f t="shared" ca="1" si="686"/>
        <v>2019 M05</v>
      </c>
      <c r="AE1225" s="2" t="b">
        <f t="shared" ca="1" si="687"/>
        <v>1</v>
      </c>
      <c r="AF1225" s="2" t="b">
        <f t="shared" ca="1" si="688"/>
        <v>1</v>
      </c>
      <c r="AG1225" s="2" t="str">
        <f t="shared" si="689"/>
        <v>2019</v>
      </c>
      <c r="AH1225" s="2" t="str">
        <f t="shared" si="690"/>
        <v>2</v>
      </c>
      <c r="AI1225" t="str">
        <f t="shared" si="691"/>
        <v>05</v>
      </c>
      <c r="AJ1225" s="2" t="str">
        <f t="shared" si="692"/>
        <v>2019 Q2</v>
      </c>
    </row>
    <row r="1226" spans="1:36" x14ac:dyDescent="0.25">
      <c r="A1226" s="1">
        <v>43594</v>
      </c>
      <c r="B1226" s="2">
        <f t="shared" si="665"/>
        <v>2019</v>
      </c>
      <c r="C1226" s="2">
        <f t="shared" si="666"/>
        <v>2</v>
      </c>
      <c r="D1226" s="2">
        <f t="shared" si="667"/>
        <v>20192</v>
      </c>
      <c r="E1226">
        <f t="shared" si="668"/>
        <v>5</v>
      </c>
      <c r="F1226">
        <f t="shared" si="669"/>
        <v>201905</v>
      </c>
      <c r="G1226">
        <f t="shared" si="670"/>
        <v>129</v>
      </c>
      <c r="H1226">
        <f t="shared" si="671"/>
        <v>129</v>
      </c>
      <c r="I1226">
        <f t="shared" si="672"/>
        <v>39</v>
      </c>
      <c r="J1226">
        <f t="shared" si="673"/>
        <v>53</v>
      </c>
      <c r="K1226" s="1">
        <f t="shared" si="674"/>
        <v>43594</v>
      </c>
      <c r="L1226" s="1">
        <f t="shared" si="675"/>
        <v>43586</v>
      </c>
      <c r="M1226" s="1">
        <f t="shared" si="693"/>
        <v>43616</v>
      </c>
      <c r="N1226" s="1">
        <f t="shared" si="676"/>
        <v>43556</v>
      </c>
      <c r="O1226" s="1">
        <f t="shared" si="694"/>
        <v>43646</v>
      </c>
      <c r="P1226" s="2">
        <f t="shared" si="695"/>
        <v>41</v>
      </c>
      <c r="Q1226" s="2">
        <f t="shared" si="696"/>
        <v>14</v>
      </c>
      <c r="R1226" s="2">
        <f t="shared" ca="1" si="697"/>
        <v>2018</v>
      </c>
      <c r="S1226" s="2">
        <f t="shared" ca="1" si="698"/>
        <v>4</v>
      </c>
      <c r="T1226" s="2">
        <f t="shared" ca="1" si="699"/>
        <v>12</v>
      </c>
      <c r="U1226" s="2">
        <f t="shared" ca="1" si="677"/>
        <v>344</v>
      </c>
      <c r="V1226" s="2">
        <f t="shared" ca="1" si="678"/>
        <v>344</v>
      </c>
      <c r="W1226" s="2">
        <f t="shared" ca="1" si="679"/>
        <v>71</v>
      </c>
      <c r="X1226" s="2">
        <f t="shared" ca="1" si="680"/>
        <v>12</v>
      </c>
      <c r="Y1226" s="2">
        <f t="shared" ca="1" si="681"/>
        <v>36</v>
      </c>
      <c r="Z1226" s="2">
        <f t="shared" ca="1" si="682"/>
        <v>1</v>
      </c>
      <c r="AA1226" s="2">
        <f t="shared" ca="1" si="683"/>
        <v>2</v>
      </c>
      <c r="AB1226" s="2">
        <f t="shared" ca="1" si="684"/>
        <v>5</v>
      </c>
      <c r="AC1226" s="2" t="str">
        <f t="shared" ca="1" si="685"/>
        <v>2019 Q2</v>
      </c>
      <c r="AD1226" s="2" t="str">
        <f t="shared" ca="1" si="686"/>
        <v>2019 M05</v>
      </c>
      <c r="AE1226" s="2" t="b">
        <f t="shared" ca="1" si="687"/>
        <v>1</v>
      </c>
      <c r="AF1226" s="2" t="b">
        <f t="shared" ca="1" si="688"/>
        <v>1</v>
      </c>
      <c r="AG1226" s="2" t="str">
        <f t="shared" si="689"/>
        <v>2019</v>
      </c>
      <c r="AH1226" s="2" t="str">
        <f t="shared" si="690"/>
        <v>2</v>
      </c>
      <c r="AI1226" t="str">
        <f t="shared" si="691"/>
        <v>05</v>
      </c>
      <c r="AJ1226" s="2" t="str">
        <f t="shared" si="692"/>
        <v>2019 Q2</v>
      </c>
    </row>
    <row r="1227" spans="1:36" x14ac:dyDescent="0.25">
      <c r="A1227" s="1">
        <v>43595</v>
      </c>
      <c r="B1227" s="2">
        <f t="shared" si="665"/>
        <v>2019</v>
      </c>
      <c r="C1227" s="2">
        <f t="shared" si="666"/>
        <v>2</v>
      </c>
      <c r="D1227" s="2">
        <f t="shared" si="667"/>
        <v>20192</v>
      </c>
      <c r="E1227">
        <f t="shared" si="668"/>
        <v>5</v>
      </c>
      <c r="F1227">
        <f t="shared" si="669"/>
        <v>201905</v>
      </c>
      <c r="G1227">
        <f t="shared" si="670"/>
        <v>130</v>
      </c>
      <c r="H1227">
        <f t="shared" si="671"/>
        <v>130</v>
      </c>
      <c r="I1227">
        <f t="shared" si="672"/>
        <v>40</v>
      </c>
      <c r="J1227">
        <f t="shared" si="673"/>
        <v>52</v>
      </c>
      <c r="K1227" s="1">
        <f t="shared" si="674"/>
        <v>43595</v>
      </c>
      <c r="L1227" s="1">
        <f t="shared" si="675"/>
        <v>43586</v>
      </c>
      <c r="M1227" s="1">
        <f t="shared" si="693"/>
        <v>43616</v>
      </c>
      <c r="N1227" s="1">
        <f t="shared" si="676"/>
        <v>43556</v>
      </c>
      <c r="O1227" s="1">
        <f t="shared" si="694"/>
        <v>43646</v>
      </c>
      <c r="P1227" s="2">
        <f t="shared" si="695"/>
        <v>41</v>
      </c>
      <c r="Q1227" s="2">
        <f t="shared" si="696"/>
        <v>14</v>
      </c>
      <c r="R1227" s="2">
        <f t="shared" ca="1" si="697"/>
        <v>2018</v>
      </c>
      <c r="S1227" s="2">
        <f t="shared" ca="1" si="698"/>
        <v>4</v>
      </c>
      <c r="T1227" s="2">
        <f t="shared" ca="1" si="699"/>
        <v>12</v>
      </c>
      <c r="U1227" s="2">
        <f t="shared" ca="1" si="677"/>
        <v>344</v>
      </c>
      <c r="V1227" s="2">
        <f t="shared" ca="1" si="678"/>
        <v>344</v>
      </c>
      <c r="W1227" s="2">
        <f t="shared" ca="1" si="679"/>
        <v>71</v>
      </c>
      <c r="X1227" s="2">
        <f t="shared" ca="1" si="680"/>
        <v>12</v>
      </c>
      <c r="Y1227" s="2">
        <f t="shared" ca="1" si="681"/>
        <v>36</v>
      </c>
      <c r="Z1227" s="2">
        <f t="shared" ca="1" si="682"/>
        <v>1</v>
      </c>
      <c r="AA1227" s="2">
        <f t="shared" ca="1" si="683"/>
        <v>2</v>
      </c>
      <c r="AB1227" s="2">
        <f t="shared" ca="1" si="684"/>
        <v>5</v>
      </c>
      <c r="AC1227" s="2" t="str">
        <f t="shared" ca="1" si="685"/>
        <v>2019 Q2</v>
      </c>
      <c r="AD1227" s="2" t="str">
        <f t="shared" ca="1" si="686"/>
        <v>2019 M05</v>
      </c>
      <c r="AE1227" s="2" t="b">
        <f t="shared" ca="1" si="687"/>
        <v>1</v>
      </c>
      <c r="AF1227" s="2" t="b">
        <f t="shared" ca="1" si="688"/>
        <v>1</v>
      </c>
      <c r="AG1227" s="2" t="str">
        <f t="shared" si="689"/>
        <v>2019</v>
      </c>
      <c r="AH1227" s="2" t="str">
        <f t="shared" si="690"/>
        <v>2</v>
      </c>
      <c r="AI1227" t="str">
        <f t="shared" si="691"/>
        <v>05</v>
      </c>
      <c r="AJ1227" s="2" t="str">
        <f t="shared" si="692"/>
        <v>2019 Q2</v>
      </c>
    </row>
    <row r="1228" spans="1:36" x14ac:dyDescent="0.25">
      <c r="A1228" s="1">
        <v>43596</v>
      </c>
      <c r="B1228" s="2">
        <f t="shared" si="665"/>
        <v>2019</v>
      </c>
      <c r="C1228" s="2">
        <f t="shared" si="666"/>
        <v>2</v>
      </c>
      <c r="D1228" s="2">
        <f t="shared" si="667"/>
        <v>20192</v>
      </c>
      <c r="E1228">
        <f t="shared" si="668"/>
        <v>5</v>
      </c>
      <c r="F1228">
        <f t="shared" si="669"/>
        <v>201905</v>
      </c>
      <c r="G1228">
        <f t="shared" si="670"/>
        <v>131</v>
      </c>
      <c r="H1228">
        <f t="shared" si="671"/>
        <v>131</v>
      </c>
      <c r="I1228">
        <f t="shared" si="672"/>
        <v>41</v>
      </c>
      <c r="J1228">
        <f t="shared" si="673"/>
        <v>51</v>
      </c>
      <c r="K1228" s="1">
        <f t="shared" si="674"/>
        <v>43596</v>
      </c>
      <c r="L1228" s="1">
        <f t="shared" si="675"/>
        <v>43586</v>
      </c>
      <c r="M1228" s="1">
        <f t="shared" si="693"/>
        <v>43616</v>
      </c>
      <c r="N1228" s="1">
        <f t="shared" si="676"/>
        <v>43556</v>
      </c>
      <c r="O1228" s="1">
        <f t="shared" si="694"/>
        <v>43646</v>
      </c>
      <c r="P1228" s="2">
        <f t="shared" si="695"/>
        <v>41</v>
      </c>
      <c r="Q1228" s="2">
        <f t="shared" si="696"/>
        <v>14</v>
      </c>
      <c r="R1228" s="2">
        <f t="shared" ca="1" si="697"/>
        <v>2018</v>
      </c>
      <c r="S1228" s="2">
        <f t="shared" ca="1" si="698"/>
        <v>4</v>
      </c>
      <c r="T1228" s="2">
        <f t="shared" ca="1" si="699"/>
        <v>12</v>
      </c>
      <c r="U1228" s="2">
        <f t="shared" ca="1" si="677"/>
        <v>344</v>
      </c>
      <c r="V1228" s="2">
        <f t="shared" ca="1" si="678"/>
        <v>344</v>
      </c>
      <c r="W1228" s="2">
        <f t="shared" ca="1" si="679"/>
        <v>71</v>
      </c>
      <c r="X1228" s="2">
        <f t="shared" ca="1" si="680"/>
        <v>12</v>
      </c>
      <c r="Y1228" s="2">
        <f t="shared" ca="1" si="681"/>
        <v>36</v>
      </c>
      <c r="Z1228" s="2">
        <f t="shared" ca="1" si="682"/>
        <v>1</v>
      </c>
      <c r="AA1228" s="2">
        <f t="shared" ca="1" si="683"/>
        <v>2</v>
      </c>
      <c r="AB1228" s="2">
        <f t="shared" ca="1" si="684"/>
        <v>5</v>
      </c>
      <c r="AC1228" s="2" t="str">
        <f t="shared" ca="1" si="685"/>
        <v>2019 Q2</v>
      </c>
      <c r="AD1228" s="2" t="str">
        <f t="shared" ca="1" si="686"/>
        <v>2019 M05</v>
      </c>
      <c r="AE1228" s="2" t="b">
        <f t="shared" ca="1" si="687"/>
        <v>1</v>
      </c>
      <c r="AF1228" s="2" t="b">
        <f t="shared" ca="1" si="688"/>
        <v>1</v>
      </c>
      <c r="AG1228" s="2" t="str">
        <f t="shared" si="689"/>
        <v>2019</v>
      </c>
      <c r="AH1228" s="2" t="str">
        <f t="shared" si="690"/>
        <v>2</v>
      </c>
      <c r="AI1228" t="str">
        <f t="shared" si="691"/>
        <v>05</v>
      </c>
      <c r="AJ1228" s="2" t="str">
        <f t="shared" si="692"/>
        <v>2019 Q2</v>
      </c>
    </row>
    <row r="1229" spans="1:36" x14ac:dyDescent="0.25">
      <c r="A1229" s="1">
        <v>43597</v>
      </c>
      <c r="B1229" s="2">
        <f t="shared" si="665"/>
        <v>2019</v>
      </c>
      <c r="C1229" s="2">
        <f t="shared" si="666"/>
        <v>2</v>
      </c>
      <c r="D1229" s="2">
        <f t="shared" si="667"/>
        <v>20192</v>
      </c>
      <c r="E1229">
        <f t="shared" si="668"/>
        <v>5</v>
      </c>
      <c r="F1229">
        <f t="shared" si="669"/>
        <v>201905</v>
      </c>
      <c r="G1229">
        <f t="shared" si="670"/>
        <v>132</v>
      </c>
      <c r="H1229">
        <f t="shared" si="671"/>
        <v>132</v>
      </c>
      <c r="I1229">
        <f t="shared" si="672"/>
        <v>42</v>
      </c>
      <c r="J1229">
        <f t="shared" si="673"/>
        <v>50</v>
      </c>
      <c r="K1229" s="1">
        <f t="shared" si="674"/>
        <v>43597</v>
      </c>
      <c r="L1229" s="1">
        <f t="shared" si="675"/>
        <v>43586</v>
      </c>
      <c r="M1229" s="1">
        <f t="shared" si="693"/>
        <v>43616</v>
      </c>
      <c r="N1229" s="1">
        <f t="shared" si="676"/>
        <v>43556</v>
      </c>
      <c r="O1229" s="1">
        <f t="shared" si="694"/>
        <v>43646</v>
      </c>
      <c r="P1229" s="2">
        <f t="shared" si="695"/>
        <v>41</v>
      </c>
      <c r="Q1229" s="2">
        <f t="shared" si="696"/>
        <v>14</v>
      </c>
      <c r="R1229" s="2">
        <f t="shared" ca="1" si="697"/>
        <v>2018</v>
      </c>
      <c r="S1229" s="2">
        <f t="shared" ca="1" si="698"/>
        <v>4</v>
      </c>
      <c r="T1229" s="2">
        <f t="shared" ca="1" si="699"/>
        <v>12</v>
      </c>
      <c r="U1229" s="2">
        <f t="shared" ca="1" si="677"/>
        <v>344</v>
      </c>
      <c r="V1229" s="2">
        <f t="shared" ca="1" si="678"/>
        <v>344</v>
      </c>
      <c r="W1229" s="2">
        <f t="shared" ca="1" si="679"/>
        <v>71</v>
      </c>
      <c r="X1229" s="2">
        <f t="shared" ca="1" si="680"/>
        <v>12</v>
      </c>
      <c r="Y1229" s="2">
        <f t="shared" ca="1" si="681"/>
        <v>36</v>
      </c>
      <c r="Z1229" s="2">
        <f t="shared" ca="1" si="682"/>
        <v>1</v>
      </c>
      <c r="AA1229" s="2">
        <f t="shared" ca="1" si="683"/>
        <v>2</v>
      </c>
      <c r="AB1229" s="2">
        <f t="shared" ca="1" si="684"/>
        <v>5</v>
      </c>
      <c r="AC1229" s="2" t="str">
        <f t="shared" ca="1" si="685"/>
        <v>2019 Q2</v>
      </c>
      <c r="AD1229" s="2" t="str">
        <f t="shared" ca="1" si="686"/>
        <v>2019 M05</v>
      </c>
      <c r="AE1229" s="2" t="b">
        <f t="shared" ca="1" si="687"/>
        <v>1</v>
      </c>
      <c r="AF1229" s="2" t="b">
        <f t="shared" ca="1" si="688"/>
        <v>1</v>
      </c>
      <c r="AG1229" s="2" t="str">
        <f t="shared" si="689"/>
        <v>2019</v>
      </c>
      <c r="AH1229" s="2" t="str">
        <f t="shared" si="690"/>
        <v>2</v>
      </c>
      <c r="AI1229" t="str">
        <f t="shared" si="691"/>
        <v>05</v>
      </c>
      <c r="AJ1229" s="2" t="str">
        <f t="shared" si="692"/>
        <v>2019 Q2</v>
      </c>
    </row>
    <row r="1230" spans="1:36" x14ac:dyDescent="0.25">
      <c r="A1230" s="1">
        <v>43598</v>
      </c>
      <c r="B1230" s="2">
        <f t="shared" si="665"/>
        <v>2019</v>
      </c>
      <c r="C1230" s="2">
        <f t="shared" si="666"/>
        <v>2</v>
      </c>
      <c r="D1230" s="2">
        <f t="shared" si="667"/>
        <v>20192</v>
      </c>
      <c r="E1230">
        <f t="shared" si="668"/>
        <v>5</v>
      </c>
      <c r="F1230">
        <f t="shared" si="669"/>
        <v>201905</v>
      </c>
      <c r="G1230">
        <f t="shared" si="670"/>
        <v>133</v>
      </c>
      <c r="H1230">
        <f t="shared" si="671"/>
        <v>133</v>
      </c>
      <c r="I1230">
        <f t="shared" si="672"/>
        <v>43</v>
      </c>
      <c r="J1230">
        <f t="shared" si="673"/>
        <v>49</v>
      </c>
      <c r="K1230" s="1">
        <f t="shared" si="674"/>
        <v>43598</v>
      </c>
      <c r="L1230" s="1">
        <f t="shared" si="675"/>
        <v>43586</v>
      </c>
      <c r="M1230" s="1">
        <f t="shared" si="693"/>
        <v>43616</v>
      </c>
      <c r="N1230" s="1">
        <f t="shared" si="676"/>
        <v>43556</v>
      </c>
      <c r="O1230" s="1">
        <f t="shared" si="694"/>
        <v>43646</v>
      </c>
      <c r="P1230" s="2">
        <f t="shared" si="695"/>
        <v>41</v>
      </c>
      <c r="Q1230" s="2">
        <f t="shared" si="696"/>
        <v>14</v>
      </c>
      <c r="R1230" s="2">
        <f t="shared" ca="1" si="697"/>
        <v>2018</v>
      </c>
      <c r="S1230" s="2">
        <f t="shared" ca="1" si="698"/>
        <v>4</v>
      </c>
      <c r="T1230" s="2">
        <f t="shared" ca="1" si="699"/>
        <v>12</v>
      </c>
      <c r="U1230" s="2">
        <f t="shared" ca="1" si="677"/>
        <v>344</v>
      </c>
      <c r="V1230" s="2">
        <f t="shared" ca="1" si="678"/>
        <v>344</v>
      </c>
      <c r="W1230" s="2">
        <f t="shared" ca="1" si="679"/>
        <v>71</v>
      </c>
      <c r="X1230" s="2">
        <f t="shared" ca="1" si="680"/>
        <v>12</v>
      </c>
      <c r="Y1230" s="2">
        <f t="shared" ca="1" si="681"/>
        <v>36</v>
      </c>
      <c r="Z1230" s="2">
        <f t="shared" ca="1" si="682"/>
        <v>1</v>
      </c>
      <c r="AA1230" s="2">
        <f t="shared" ca="1" si="683"/>
        <v>2</v>
      </c>
      <c r="AB1230" s="2">
        <f t="shared" ca="1" si="684"/>
        <v>5</v>
      </c>
      <c r="AC1230" s="2" t="str">
        <f t="shared" ca="1" si="685"/>
        <v>2019 Q2</v>
      </c>
      <c r="AD1230" s="2" t="str">
        <f t="shared" ca="1" si="686"/>
        <v>2019 M05</v>
      </c>
      <c r="AE1230" s="2" t="b">
        <f t="shared" ca="1" si="687"/>
        <v>1</v>
      </c>
      <c r="AF1230" s="2" t="b">
        <f t="shared" ca="1" si="688"/>
        <v>1</v>
      </c>
      <c r="AG1230" s="2" t="str">
        <f t="shared" si="689"/>
        <v>2019</v>
      </c>
      <c r="AH1230" s="2" t="str">
        <f t="shared" si="690"/>
        <v>2</v>
      </c>
      <c r="AI1230" t="str">
        <f t="shared" si="691"/>
        <v>05</v>
      </c>
      <c r="AJ1230" s="2" t="str">
        <f t="shared" si="692"/>
        <v>2019 Q2</v>
      </c>
    </row>
    <row r="1231" spans="1:36" x14ac:dyDescent="0.25">
      <c r="A1231" s="1">
        <v>43599</v>
      </c>
      <c r="B1231" s="2">
        <f t="shared" si="665"/>
        <v>2019</v>
      </c>
      <c r="C1231" s="2">
        <f t="shared" si="666"/>
        <v>2</v>
      </c>
      <c r="D1231" s="2">
        <f t="shared" si="667"/>
        <v>20192</v>
      </c>
      <c r="E1231">
        <f t="shared" si="668"/>
        <v>5</v>
      </c>
      <c r="F1231">
        <f t="shared" si="669"/>
        <v>201905</v>
      </c>
      <c r="G1231">
        <f t="shared" si="670"/>
        <v>134</v>
      </c>
      <c r="H1231">
        <f t="shared" si="671"/>
        <v>134</v>
      </c>
      <c r="I1231">
        <f t="shared" si="672"/>
        <v>44</v>
      </c>
      <c r="J1231">
        <f t="shared" si="673"/>
        <v>48</v>
      </c>
      <c r="K1231" s="1">
        <f t="shared" si="674"/>
        <v>43599</v>
      </c>
      <c r="L1231" s="1">
        <f t="shared" si="675"/>
        <v>43586</v>
      </c>
      <c r="M1231" s="1">
        <f t="shared" si="693"/>
        <v>43616</v>
      </c>
      <c r="N1231" s="1">
        <f t="shared" si="676"/>
        <v>43556</v>
      </c>
      <c r="O1231" s="1">
        <f t="shared" si="694"/>
        <v>43646</v>
      </c>
      <c r="P1231" s="2">
        <f t="shared" si="695"/>
        <v>41</v>
      </c>
      <c r="Q1231" s="2">
        <f t="shared" si="696"/>
        <v>14</v>
      </c>
      <c r="R1231" s="2">
        <f t="shared" ca="1" si="697"/>
        <v>2018</v>
      </c>
      <c r="S1231" s="2">
        <f t="shared" ca="1" si="698"/>
        <v>4</v>
      </c>
      <c r="T1231" s="2">
        <f t="shared" ca="1" si="699"/>
        <v>12</v>
      </c>
      <c r="U1231" s="2">
        <f t="shared" ca="1" si="677"/>
        <v>344</v>
      </c>
      <c r="V1231" s="2">
        <f t="shared" ca="1" si="678"/>
        <v>344</v>
      </c>
      <c r="W1231" s="2">
        <f t="shared" ca="1" si="679"/>
        <v>71</v>
      </c>
      <c r="X1231" s="2">
        <f t="shared" ca="1" si="680"/>
        <v>12</v>
      </c>
      <c r="Y1231" s="2">
        <f t="shared" ca="1" si="681"/>
        <v>36</v>
      </c>
      <c r="Z1231" s="2">
        <f t="shared" ca="1" si="682"/>
        <v>1</v>
      </c>
      <c r="AA1231" s="2">
        <f t="shared" ca="1" si="683"/>
        <v>2</v>
      </c>
      <c r="AB1231" s="2">
        <f t="shared" ca="1" si="684"/>
        <v>5</v>
      </c>
      <c r="AC1231" s="2" t="str">
        <f t="shared" ca="1" si="685"/>
        <v>2019 Q2</v>
      </c>
      <c r="AD1231" s="2" t="str">
        <f t="shared" ca="1" si="686"/>
        <v>2019 M05</v>
      </c>
      <c r="AE1231" s="2" t="b">
        <f t="shared" ca="1" si="687"/>
        <v>1</v>
      </c>
      <c r="AF1231" s="2" t="b">
        <f t="shared" ca="1" si="688"/>
        <v>1</v>
      </c>
      <c r="AG1231" s="2" t="str">
        <f t="shared" si="689"/>
        <v>2019</v>
      </c>
      <c r="AH1231" s="2" t="str">
        <f t="shared" si="690"/>
        <v>2</v>
      </c>
      <c r="AI1231" t="str">
        <f t="shared" si="691"/>
        <v>05</v>
      </c>
      <c r="AJ1231" s="2" t="str">
        <f t="shared" si="692"/>
        <v>2019 Q2</v>
      </c>
    </row>
    <row r="1232" spans="1:36" x14ac:dyDescent="0.25">
      <c r="A1232" s="1">
        <v>43600</v>
      </c>
      <c r="B1232" s="2">
        <f t="shared" si="665"/>
        <v>2019</v>
      </c>
      <c r="C1232" s="2">
        <f t="shared" si="666"/>
        <v>2</v>
      </c>
      <c r="D1232" s="2">
        <f t="shared" si="667"/>
        <v>20192</v>
      </c>
      <c r="E1232">
        <f t="shared" si="668"/>
        <v>5</v>
      </c>
      <c r="F1232">
        <f t="shared" si="669"/>
        <v>201905</v>
      </c>
      <c r="G1232">
        <f t="shared" si="670"/>
        <v>135</v>
      </c>
      <c r="H1232">
        <f t="shared" si="671"/>
        <v>135</v>
      </c>
      <c r="I1232">
        <f t="shared" si="672"/>
        <v>45</v>
      </c>
      <c r="J1232">
        <f t="shared" si="673"/>
        <v>47</v>
      </c>
      <c r="K1232" s="1">
        <f t="shared" si="674"/>
        <v>43600</v>
      </c>
      <c r="L1232" s="1">
        <f t="shared" si="675"/>
        <v>43586</v>
      </c>
      <c r="M1232" s="1">
        <f t="shared" si="693"/>
        <v>43616</v>
      </c>
      <c r="N1232" s="1">
        <f t="shared" si="676"/>
        <v>43556</v>
      </c>
      <c r="O1232" s="1">
        <f t="shared" si="694"/>
        <v>43646</v>
      </c>
      <c r="P1232" s="2">
        <f t="shared" si="695"/>
        <v>41</v>
      </c>
      <c r="Q1232" s="2">
        <f t="shared" si="696"/>
        <v>14</v>
      </c>
      <c r="R1232" s="2">
        <f t="shared" ca="1" si="697"/>
        <v>2018</v>
      </c>
      <c r="S1232" s="2">
        <f t="shared" ca="1" si="698"/>
        <v>4</v>
      </c>
      <c r="T1232" s="2">
        <f t="shared" ca="1" si="699"/>
        <v>12</v>
      </c>
      <c r="U1232" s="2">
        <f t="shared" ca="1" si="677"/>
        <v>344</v>
      </c>
      <c r="V1232" s="2">
        <f t="shared" ca="1" si="678"/>
        <v>344</v>
      </c>
      <c r="W1232" s="2">
        <f t="shared" ca="1" si="679"/>
        <v>71</v>
      </c>
      <c r="X1232" s="2">
        <f t="shared" ca="1" si="680"/>
        <v>12</v>
      </c>
      <c r="Y1232" s="2">
        <f t="shared" ca="1" si="681"/>
        <v>36</v>
      </c>
      <c r="Z1232" s="2">
        <f t="shared" ca="1" si="682"/>
        <v>1</v>
      </c>
      <c r="AA1232" s="2">
        <f t="shared" ca="1" si="683"/>
        <v>2</v>
      </c>
      <c r="AB1232" s="2">
        <f t="shared" ca="1" si="684"/>
        <v>5</v>
      </c>
      <c r="AC1232" s="2" t="str">
        <f t="shared" ca="1" si="685"/>
        <v>2019 Q2</v>
      </c>
      <c r="AD1232" s="2" t="str">
        <f t="shared" ca="1" si="686"/>
        <v>2019 M05</v>
      </c>
      <c r="AE1232" s="2" t="b">
        <f t="shared" ca="1" si="687"/>
        <v>1</v>
      </c>
      <c r="AF1232" s="2" t="b">
        <f t="shared" ca="1" si="688"/>
        <v>1</v>
      </c>
      <c r="AG1232" s="2" t="str">
        <f t="shared" si="689"/>
        <v>2019</v>
      </c>
      <c r="AH1232" s="2" t="str">
        <f t="shared" si="690"/>
        <v>2</v>
      </c>
      <c r="AI1232" t="str">
        <f t="shared" si="691"/>
        <v>05</v>
      </c>
      <c r="AJ1232" s="2" t="str">
        <f t="shared" si="692"/>
        <v>2019 Q2</v>
      </c>
    </row>
    <row r="1233" spans="1:36" x14ac:dyDescent="0.25">
      <c r="A1233" s="1">
        <v>43601</v>
      </c>
      <c r="B1233" s="2">
        <f t="shared" si="665"/>
        <v>2019</v>
      </c>
      <c r="C1233" s="2">
        <f t="shared" si="666"/>
        <v>2</v>
      </c>
      <c r="D1233" s="2">
        <f t="shared" si="667"/>
        <v>20192</v>
      </c>
      <c r="E1233">
        <f t="shared" si="668"/>
        <v>5</v>
      </c>
      <c r="F1233">
        <f t="shared" si="669"/>
        <v>201905</v>
      </c>
      <c r="G1233">
        <f t="shared" si="670"/>
        <v>136</v>
      </c>
      <c r="H1233">
        <f t="shared" si="671"/>
        <v>136</v>
      </c>
      <c r="I1233">
        <f t="shared" si="672"/>
        <v>46</v>
      </c>
      <c r="J1233">
        <f t="shared" si="673"/>
        <v>46</v>
      </c>
      <c r="K1233" s="1">
        <f t="shared" si="674"/>
        <v>43601</v>
      </c>
      <c r="L1233" s="1">
        <f t="shared" si="675"/>
        <v>43586</v>
      </c>
      <c r="M1233" s="1">
        <f t="shared" si="693"/>
        <v>43616</v>
      </c>
      <c r="N1233" s="1">
        <f t="shared" si="676"/>
        <v>43556</v>
      </c>
      <c r="O1233" s="1">
        <f t="shared" si="694"/>
        <v>43646</v>
      </c>
      <c r="P1233" s="2">
        <f t="shared" si="695"/>
        <v>41</v>
      </c>
      <c r="Q1233" s="2">
        <f t="shared" si="696"/>
        <v>14</v>
      </c>
      <c r="R1233" s="2">
        <f t="shared" ca="1" si="697"/>
        <v>2018</v>
      </c>
      <c r="S1233" s="2">
        <f t="shared" ca="1" si="698"/>
        <v>4</v>
      </c>
      <c r="T1233" s="2">
        <f t="shared" ca="1" si="699"/>
        <v>12</v>
      </c>
      <c r="U1233" s="2">
        <f t="shared" ca="1" si="677"/>
        <v>344</v>
      </c>
      <c r="V1233" s="2">
        <f t="shared" ca="1" si="678"/>
        <v>344</v>
      </c>
      <c r="W1233" s="2">
        <f t="shared" ca="1" si="679"/>
        <v>71</v>
      </c>
      <c r="X1233" s="2">
        <f t="shared" ca="1" si="680"/>
        <v>12</v>
      </c>
      <c r="Y1233" s="2">
        <f t="shared" ca="1" si="681"/>
        <v>36</v>
      </c>
      <c r="Z1233" s="2">
        <f t="shared" ca="1" si="682"/>
        <v>1</v>
      </c>
      <c r="AA1233" s="2">
        <f t="shared" ca="1" si="683"/>
        <v>2</v>
      </c>
      <c r="AB1233" s="2">
        <f t="shared" ca="1" si="684"/>
        <v>5</v>
      </c>
      <c r="AC1233" s="2" t="str">
        <f t="shared" ca="1" si="685"/>
        <v>2019 Q2</v>
      </c>
      <c r="AD1233" s="2" t="str">
        <f t="shared" ca="1" si="686"/>
        <v>2019 M05</v>
      </c>
      <c r="AE1233" s="2" t="b">
        <f t="shared" ca="1" si="687"/>
        <v>1</v>
      </c>
      <c r="AF1233" s="2" t="b">
        <f t="shared" ca="1" si="688"/>
        <v>1</v>
      </c>
      <c r="AG1233" s="2" t="str">
        <f t="shared" si="689"/>
        <v>2019</v>
      </c>
      <c r="AH1233" s="2" t="str">
        <f t="shared" si="690"/>
        <v>2</v>
      </c>
      <c r="AI1233" t="str">
        <f t="shared" si="691"/>
        <v>05</v>
      </c>
      <c r="AJ1233" s="2" t="str">
        <f t="shared" si="692"/>
        <v>2019 Q2</v>
      </c>
    </row>
    <row r="1234" spans="1:36" x14ac:dyDescent="0.25">
      <c r="A1234" s="1">
        <v>43602</v>
      </c>
      <c r="B1234" s="2">
        <f t="shared" si="665"/>
        <v>2019</v>
      </c>
      <c r="C1234" s="2">
        <f t="shared" si="666"/>
        <v>2</v>
      </c>
      <c r="D1234" s="2">
        <f t="shared" si="667"/>
        <v>20192</v>
      </c>
      <c r="E1234">
        <f t="shared" si="668"/>
        <v>5</v>
      </c>
      <c r="F1234">
        <f t="shared" si="669"/>
        <v>201905</v>
      </c>
      <c r="G1234">
        <f t="shared" si="670"/>
        <v>137</v>
      </c>
      <c r="H1234">
        <f t="shared" si="671"/>
        <v>137</v>
      </c>
      <c r="I1234">
        <f t="shared" si="672"/>
        <v>47</v>
      </c>
      <c r="J1234">
        <f t="shared" si="673"/>
        <v>45</v>
      </c>
      <c r="K1234" s="1">
        <f t="shared" si="674"/>
        <v>43602</v>
      </c>
      <c r="L1234" s="1">
        <f t="shared" si="675"/>
        <v>43586</v>
      </c>
      <c r="M1234" s="1">
        <f t="shared" si="693"/>
        <v>43616</v>
      </c>
      <c r="N1234" s="1">
        <f t="shared" si="676"/>
        <v>43556</v>
      </c>
      <c r="O1234" s="1">
        <f t="shared" si="694"/>
        <v>43646</v>
      </c>
      <c r="P1234" s="2">
        <f t="shared" si="695"/>
        <v>41</v>
      </c>
      <c r="Q1234" s="2">
        <f t="shared" si="696"/>
        <v>14</v>
      </c>
      <c r="R1234" s="2">
        <f t="shared" ca="1" si="697"/>
        <v>2018</v>
      </c>
      <c r="S1234" s="2">
        <f t="shared" ca="1" si="698"/>
        <v>4</v>
      </c>
      <c r="T1234" s="2">
        <f t="shared" ca="1" si="699"/>
        <v>12</v>
      </c>
      <c r="U1234" s="2">
        <f t="shared" ca="1" si="677"/>
        <v>344</v>
      </c>
      <c r="V1234" s="2">
        <f t="shared" ca="1" si="678"/>
        <v>344</v>
      </c>
      <c r="W1234" s="2">
        <f t="shared" ca="1" si="679"/>
        <v>71</v>
      </c>
      <c r="X1234" s="2">
        <f t="shared" ca="1" si="680"/>
        <v>12</v>
      </c>
      <c r="Y1234" s="2">
        <f t="shared" ca="1" si="681"/>
        <v>36</v>
      </c>
      <c r="Z1234" s="2">
        <f t="shared" ca="1" si="682"/>
        <v>1</v>
      </c>
      <c r="AA1234" s="2">
        <f t="shared" ca="1" si="683"/>
        <v>2</v>
      </c>
      <c r="AB1234" s="2">
        <f t="shared" ca="1" si="684"/>
        <v>5</v>
      </c>
      <c r="AC1234" s="2" t="str">
        <f t="shared" ca="1" si="685"/>
        <v>2019 Q2</v>
      </c>
      <c r="AD1234" s="2" t="str">
        <f t="shared" ca="1" si="686"/>
        <v>2019 M05</v>
      </c>
      <c r="AE1234" s="2" t="b">
        <f t="shared" ca="1" si="687"/>
        <v>1</v>
      </c>
      <c r="AF1234" s="2" t="b">
        <f t="shared" ca="1" si="688"/>
        <v>1</v>
      </c>
      <c r="AG1234" s="2" t="str">
        <f t="shared" si="689"/>
        <v>2019</v>
      </c>
      <c r="AH1234" s="2" t="str">
        <f t="shared" si="690"/>
        <v>2</v>
      </c>
      <c r="AI1234" t="str">
        <f t="shared" si="691"/>
        <v>05</v>
      </c>
      <c r="AJ1234" s="2" t="str">
        <f t="shared" si="692"/>
        <v>2019 Q2</v>
      </c>
    </row>
    <row r="1235" spans="1:36" x14ac:dyDescent="0.25">
      <c r="A1235" s="1">
        <v>43603</v>
      </c>
      <c r="B1235" s="2">
        <f t="shared" si="665"/>
        <v>2019</v>
      </c>
      <c r="C1235" s="2">
        <f t="shared" si="666"/>
        <v>2</v>
      </c>
      <c r="D1235" s="2">
        <f t="shared" si="667"/>
        <v>20192</v>
      </c>
      <c r="E1235">
        <f t="shared" si="668"/>
        <v>5</v>
      </c>
      <c r="F1235">
        <f t="shared" si="669"/>
        <v>201905</v>
      </c>
      <c r="G1235">
        <f t="shared" si="670"/>
        <v>138</v>
      </c>
      <c r="H1235">
        <f t="shared" si="671"/>
        <v>138</v>
      </c>
      <c r="I1235">
        <f t="shared" si="672"/>
        <v>48</v>
      </c>
      <c r="J1235">
        <f t="shared" si="673"/>
        <v>44</v>
      </c>
      <c r="K1235" s="1">
        <f t="shared" si="674"/>
        <v>43603</v>
      </c>
      <c r="L1235" s="1">
        <f t="shared" si="675"/>
        <v>43586</v>
      </c>
      <c r="M1235" s="1">
        <f t="shared" si="693"/>
        <v>43616</v>
      </c>
      <c r="N1235" s="1">
        <f t="shared" si="676"/>
        <v>43556</v>
      </c>
      <c r="O1235" s="1">
        <f t="shared" si="694"/>
        <v>43646</v>
      </c>
      <c r="P1235" s="2">
        <f t="shared" si="695"/>
        <v>41</v>
      </c>
      <c r="Q1235" s="2">
        <f t="shared" si="696"/>
        <v>14</v>
      </c>
      <c r="R1235" s="2">
        <f t="shared" ca="1" si="697"/>
        <v>2018</v>
      </c>
      <c r="S1235" s="2">
        <f t="shared" ca="1" si="698"/>
        <v>4</v>
      </c>
      <c r="T1235" s="2">
        <f t="shared" ca="1" si="699"/>
        <v>12</v>
      </c>
      <c r="U1235" s="2">
        <f t="shared" ca="1" si="677"/>
        <v>344</v>
      </c>
      <c r="V1235" s="2">
        <f t="shared" ca="1" si="678"/>
        <v>344</v>
      </c>
      <c r="W1235" s="2">
        <f t="shared" ca="1" si="679"/>
        <v>71</v>
      </c>
      <c r="X1235" s="2">
        <f t="shared" ca="1" si="680"/>
        <v>12</v>
      </c>
      <c r="Y1235" s="2">
        <f t="shared" ca="1" si="681"/>
        <v>36</v>
      </c>
      <c r="Z1235" s="2">
        <f t="shared" ca="1" si="682"/>
        <v>1</v>
      </c>
      <c r="AA1235" s="2">
        <f t="shared" ca="1" si="683"/>
        <v>2</v>
      </c>
      <c r="AB1235" s="2">
        <f t="shared" ca="1" si="684"/>
        <v>5</v>
      </c>
      <c r="AC1235" s="2" t="str">
        <f t="shared" ca="1" si="685"/>
        <v>2019 Q2</v>
      </c>
      <c r="AD1235" s="2" t="str">
        <f t="shared" ca="1" si="686"/>
        <v>2019 M05</v>
      </c>
      <c r="AE1235" s="2" t="b">
        <f t="shared" ca="1" si="687"/>
        <v>1</v>
      </c>
      <c r="AF1235" s="2" t="b">
        <f t="shared" ca="1" si="688"/>
        <v>1</v>
      </c>
      <c r="AG1235" s="2" t="str">
        <f t="shared" si="689"/>
        <v>2019</v>
      </c>
      <c r="AH1235" s="2" t="str">
        <f t="shared" si="690"/>
        <v>2</v>
      </c>
      <c r="AI1235" t="str">
        <f t="shared" si="691"/>
        <v>05</v>
      </c>
      <c r="AJ1235" s="2" t="str">
        <f t="shared" si="692"/>
        <v>2019 Q2</v>
      </c>
    </row>
    <row r="1236" spans="1:36" x14ac:dyDescent="0.25">
      <c r="A1236" s="1">
        <v>43604</v>
      </c>
      <c r="B1236" s="2">
        <f t="shared" si="665"/>
        <v>2019</v>
      </c>
      <c r="C1236" s="2">
        <f t="shared" si="666"/>
        <v>2</v>
      </c>
      <c r="D1236" s="2">
        <f t="shared" si="667"/>
        <v>20192</v>
      </c>
      <c r="E1236">
        <f t="shared" si="668"/>
        <v>5</v>
      </c>
      <c r="F1236">
        <f t="shared" si="669"/>
        <v>201905</v>
      </c>
      <c r="G1236">
        <f t="shared" si="670"/>
        <v>139</v>
      </c>
      <c r="H1236">
        <f t="shared" si="671"/>
        <v>139</v>
      </c>
      <c r="I1236">
        <f t="shared" si="672"/>
        <v>49</v>
      </c>
      <c r="J1236">
        <f t="shared" si="673"/>
        <v>43</v>
      </c>
      <c r="K1236" s="1">
        <f t="shared" si="674"/>
        <v>43604</v>
      </c>
      <c r="L1236" s="1">
        <f t="shared" si="675"/>
        <v>43586</v>
      </c>
      <c r="M1236" s="1">
        <f t="shared" si="693"/>
        <v>43616</v>
      </c>
      <c r="N1236" s="1">
        <f t="shared" si="676"/>
        <v>43556</v>
      </c>
      <c r="O1236" s="1">
        <f t="shared" si="694"/>
        <v>43646</v>
      </c>
      <c r="P1236" s="2">
        <f t="shared" si="695"/>
        <v>41</v>
      </c>
      <c r="Q1236" s="2">
        <f t="shared" si="696"/>
        <v>14</v>
      </c>
      <c r="R1236" s="2">
        <f t="shared" ca="1" si="697"/>
        <v>2018</v>
      </c>
      <c r="S1236" s="2">
        <f t="shared" ca="1" si="698"/>
        <v>4</v>
      </c>
      <c r="T1236" s="2">
        <f t="shared" ca="1" si="699"/>
        <v>12</v>
      </c>
      <c r="U1236" s="2">
        <f t="shared" ca="1" si="677"/>
        <v>344</v>
      </c>
      <c r="V1236" s="2">
        <f t="shared" ca="1" si="678"/>
        <v>344</v>
      </c>
      <c r="W1236" s="2">
        <f t="shared" ca="1" si="679"/>
        <v>71</v>
      </c>
      <c r="X1236" s="2">
        <f t="shared" ca="1" si="680"/>
        <v>12</v>
      </c>
      <c r="Y1236" s="2">
        <f t="shared" ca="1" si="681"/>
        <v>36</v>
      </c>
      <c r="Z1236" s="2">
        <f t="shared" ca="1" si="682"/>
        <v>1</v>
      </c>
      <c r="AA1236" s="2">
        <f t="shared" ca="1" si="683"/>
        <v>2</v>
      </c>
      <c r="AB1236" s="2">
        <f t="shared" ca="1" si="684"/>
        <v>5</v>
      </c>
      <c r="AC1236" s="2" t="str">
        <f t="shared" ca="1" si="685"/>
        <v>2019 Q2</v>
      </c>
      <c r="AD1236" s="2" t="str">
        <f t="shared" ca="1" si="686"/>
        <v>2019 M05</v>
      </c>
      <c r="AE1236" s="2" t="b">
        <f t="shared" ca="1" si="687"/>
        <v>1</v>
      </c>
      <c r="AF1236" s="2" t="b">
        <f t="shared" ca="1" si="688"/>
        <v>1</v>
      </c>
      <c r="AG1236" s="2" t="str">
        <f t="shared" si="689"/>
        <v>2019</v>
      </c>
      <c r="AH1236" s="2" t="str">
        <f t="shared" si="690"/>
        <v>2</v>
      </c>
      <c r="AI1236" t="str">
        <f t="shared" si="691"/>
        <v>05</v>
      </c>
      <c r="AJ1236" s="2" t="str">
        <f t="shared" si="692"/>
        <v>2019 Q2</v>
      </c>
    </row>
    <row r="1237" spans="1:36" x14ac:dyDescent="0.25">
      <c r="A1237" s="1">
        <v>43605</v>
      </c>
      <c r="B1237" s="2">
        <f t="shared" si="665"/>
        <v>2019</v>
      </c>
      <c r="C1237" s="2">
        <f t="shared" si="666"/>
        <v>2</v>
      </c>
      <c r="D1237" s="2">
        <f t="shared" si="667"/>
        <v>20192</v>
      </c>
      <c r="E1237">
        <f t="shared" si="668"/>
        <v>5</v>
      </c>
      <c r="F1237">
        <f t="shared" si="669"/>
        <v>201905</v>
      </c>
      <c r="G1237">
        <f t="shared" si="670"/>
        <v>140</v>
      </c>
      <c r="H1237">
        <f t="shared" si="671"/>
        <v>140</v>
      </c>
      <c r="I1237">
        <f t="shared" si="672"/>
        <v>50</v>
      </c>
      <c r="J1237">
        <f t="shared" si="673"/>
        <v>42</v>
      </c>
      <c r="K1237" s="1">
        <f t="shared" si="674"/>
        <v>43605</v>
      </c>
      <c r="L1237" s="1">
        <f t="shared" si="675"/>
        <v>43586</v>
      </c>
      <c r="M1237" s="1">
        <f t="shared" si="693"/>
        <v>43616</v>
      </c>
      <c r="N1237" s="1">
        <f t="shared" si="676"/>
        <v>43556</v>
      </c>
      <c r="O1237" s="1">
        <f t="shared" si="694"/>
        <v>43646</v>
      </c>
      <c r="P1237" s="2">
        <f t="shared" si="695"/>
        <v>41</v>
      </c>
      <c r="Q1237" s="2">
        <f t="shared" si="696"/>
        <v>14</v>
      </c>
      <c r="R1237" s="2">
        <f t="shared" ca="1" si="697"/>
        <v>2018</v>
      </c>
      <c r="S1237" s="2">
        <f t="shared" ca="1" si="698"/>
        <v>4</v>
      </c>
      <c r="T1237" s="2">
        <f t="shared" ca="1" si="699"/>
        <v>12</v>
      </c>
      <c r="U1237" s="2">
        <f t="shared" ca="1" si="677"/>
        <v>344</v>
      </c>
      <c r="V1237" s="2">
        <f t="shared" ca="1" si="678"/>
        <v>344</v>
      </c>
      <c r="W1237" s="2">
        <f t="shared" ca="1" si="679"/>
        <v>71</v>
      </c>
      <c r="X1237" s="2">
        <f t="shared" ca="1" si="680"/>
        <v>12</v>
      </c>
      <c r="Y1237" s="2">
        <f t="shared" ca="1" si="681"/>
        <v>36</v>
      </c>
      <c r="Z1237" s="2">
        <f t="shared" ca="1" si="682"/>
        <v>1</v>
      </c>
      <c r="AA1237" s="2">
        <f t="shared" ca="1" si="683"/>
        <v>2</v>
      </c>
      <c r="AB1237" s="2">
        <f t="shared" ca="1" si="684"/>
        <v>5</v>
      </c>
      <c r="AC1237" s="2" t="str">
        <f t="shared" ca="1" si="685"/>
        <v>2019 Q2</v>
      </c>
      <c r="AD1237" s="2" t="str">
        <f t="shared" ca="1" si="686"/>
        <v>2019 M05</v>
      </c>
      <c r="AE1237" s="2" t="b">
        <f t="shared" ca="1" si="687"/>
        <v>1</v>
      </c>
      <c r="AF1237" s="2" t="b">
        <f t="shared" ca="1" si="688"/>
        <v>1</v>
      </c>
      <c r="AG1237" s="2" t="str">
        <f t="shared" si="689"/>
        <v>2019</v>
      </c>
      <c r="AH1237" s="2" t="str">
        <f t="shared" si="690"/>
        <v>2</v>
      </c>
      <c r="AI1237" t="str">
        <f t="shared" si="691"/>
        <v>05</v>
      </c>
      <c r="AJ1237" s="2" t="str">
        <f t="shared" si="692"/>
        <v>2019 Q2</v>
      </c>
    </row>
    <row r="1238" spans="1:36" x14ac:dyDescent="0.25">
      <c r="A1238" s="1">
        <v>43606</v>
      </c>
      <c r="B1238" s="2">
        <f t="shared" si="665"/>
        <v>2019</v>
      </c>
      <c r="C1238" s="2">
        <f t="shared" si="666"/>
        <v>2</v>
      </c>
      <c r="D1238" s="2">
        <f t="shared" si="667"/>
        <v>20192</v>
      </c>
      <c r="E1238">
        <f t="shared" si="668"/>
        <v>5</v>
      </c>
      <c r="F1238">
        <f t="shared" si="669"/>
        <v>201905</v>
      </c>
      <c r="G1238">
        <f t="shared" si="670"/>
        <v>141</v>
      </c>
      <c r="H1238">
        <f t="shared" si="671"/>
        <v>141</v>
      </c>
      <c r="I1238">
        <f t="shared" si="672"/>
        <v>51</v>
      </c>
      <c r="J1238">
        <f t="shared" si="673"/>
        <v>41</v>
      </c>
      <c r="K1238" s="1">
        <f t="shared" si="674"/>
        <v>43606</v>
      </c>
      <c r="L1238" s="1">
        <f t="shared" si="675"/>
        <v>43586</v>
      </c>
      <c r="M1238" s="1">
        <f t="shared" si="693"/>
        <v>43616</v>
      </c>
      <c r="N1238" s="1">
        <f t="shared" si="676"/>
        <v>43556</v>
      </c>
      <c r="O1238" s="1">
        <f t="shared" si="694"/>
        <v>43646</v>
      </c>
      <c r="P1238" s="2">
        <f t="shared" si="695"/>
        <v>41</v>
      </c>
      <c r="Q1238" s="2">
        <f t="shared" si="696"/>
        <v>14</v>
      </c>
      <c r="R1238" s="2">
        <f t="shared" ca="1" si="697"/>
        <v>2018</v>
      </c>
      <c r="S1238" s="2">
        <f t="shared" ca="1" si="698"/>
        <v>4</v>
      </c>
      <c r="T1238" s="2">
        <f t="shared" ca="1" si="699"/>
        <v>12</v>
      </c>
      <c r="U1238" s="2">
        <f t="shared" ca="1" si="677"/>
        <v>344</v>
      </c>
      <c r="V1238" s="2">
        <f t="shared" ca="1" si="678"/>
        <v>344</v>
      </c>
      <c r="W1238" s="2">
        <f t="shared" ca="1" si="679"/>
        <v>71</v>
      </c>
      <c r="X1238" s="2">
        <f t="shared" ca="1" si="680"/>
        <v>12</v>
      </c>
      <c r="Y1238" s="2">
        <f t="shared" ca="1" si="681"/>
        <v>36</v>
      </c>
      <c r="Z1238" s="2">
        <f t="shared" ca="1" si="682"/>
        <v>1</v>
      </c>
      <c r="AA1238" s="2">
        <f t="shared" ca="1" si="683"/>
        <v>2</v>
      </c>
      <c r="AB1238" s="2">
        <f t="shared" ca="1" si="684"/>
        <v>5</v>
      </c>
      <c r="AC1238" s="2" t="str">
        <f t="shared" ca="1" si="685"/>
        <v>2019 Q2</v>
      </c>
      <c r="AD1238" s="2" t="str">
        <f t="shared" ca="1" si="686"/>
        <v>2019 M05</v>
      </c>
      <c r="AE1238" s="2" t="b">
        <f t="shared" ca="1" si="687"/>
        <v>1</v>
      </c>
      <c r="AF1238" s="2" t="b">
        <f t="shared" ca="1" si="688"/>
        <v>1</v>
      </c>
      <c r="AG1238" s="2" t="str">
        <f t="shared" si="689"/>
        <v>2019</v>
      </c>
      <c r="AH1238" s="2" t="str">
        <f t="shared" si="690"/>
        <v>2</v>
      </c>
      <c r="AI1238" t="str">
        <f t="shared" si="691"/>
        <v>05</v>
      </c>
      <c r="AJ1238" s="2" t="str">
        <f t="shared" si="692"/>
        <v>2019 Q2</v>
      </c>
    </row>
    <row r="1239" spans="1:36" x14ac:dyDescent="0.25">
      <c r="A1239" s="1">
        <v>43607</v>
      </c>
      <c r="B1239" s="2">
        <f t="shared" si="665"/>
        <v>2019</v>
      </c>
      <c r="C1239" s="2">
        <f t="shared" si="666"/>
        <v>2</v>
      </c>
      <c r="D1239" s="2">
        <f t="shared" si="667"/>
        <v>20192</v>
      </c>
      <c r="E1239">
        <f t="shared" si="668"/>
        <v>5</v>
      </c>
      <c r="F1239">
        <f t="shared" si="669"/>
        <v>201905</v>
      </c>
      <c r="G1239">
        <f t="shared" si="670"/>
        <v>142</v>
      </c>
      <c r="H1239">
        <f t="shared" si="671"/>
        <v>142</v>
      </c>
      <c r="I1239">
        <f t="shared" si="672"/>
        <v>52</v>
      </c>
      <c r="J1239">
        <f t="shared" si="673"/>
        <v>40</v>
      </c>
      <c r="K1239" s="1">
        <f t="shared" si="674"/>
        <v>43607</v>
      </c>
      <c r="L1239" s="1">
        <f t="shared" si="675"/>
        <v>43586</v>
      </c>
      <c r="M1239" s="1">
        <f t="shared" si="693"/>
        <v>43616</v>
      </c>
      <c r="N1239" s="1">
        <f t="shared" si="676"/>
        <v>43556</v>
      </c>
      <c r="O1239" s="1">
        <f t="shared" si="694"/>
        <v>43646</v>
      </c>
      <c r="P1239" s="2">
        <f t="shared" si="695"/>
        <v>41</v>
      </c>
      <c r="Q1239" s="2">
        <f t="shared" si="696"/>
        <v>14</v>
      </c>
      <c r="R1239" s="2">
        <f t="shared" ca="1" si="697"/>
        <v>2018</v>
      </c>
      <c r="S1239" s="2">
        <f t="shared" ca="1" si="698"/>
        <v>4</v>
      </c>
      <c r="T1239" s="2">
        <f t="shared" ca="1" si="699"/>
        <v>12</v>
      </c>
      <c r="U1239" s="2">
        <f t="shared" ca="1" si="677"/>
        <v>344</v>
      </c>
      <c r="V1239" s="2">
        <f t="shared" ca="1" si="678"/>
        <v>344</v>
      </c>
      <c r="W1239" s="2">
        <f t="shared" ca="1" si="679"/>
        <v>71</v>
      </c>
      <c r="X1239" s="2">
        <f t="shared" ca="1" si="680"/>
        <v>12</v>
      </c>
      <c r="Y1239" s="2">
        <f t="shared" ca="1" si="681"/>
        <v>36</v>
      </c>
      <c r="Z1239" s="2">
        <f t="shared" ca="1" si="682"/>
        <v>1</v>
      </c>
      <c r="AA1239" s="2">
        <f t="shared" ca="1" si="683"/>
        <v>2</v>
      </c>
      <c r="AB1239" s="2">
        <f t="shared" ca="1" si="684"/>
        <v>5</v>
      </c>
      <c r="AC1239" s="2" t="str">
        <f t="shared" ca="1" si="685"/>
        <v>2019 Q2</v>
      </c>
      <c r="AD1239" s="2" t="str">
        <f t="shared" ca="1" si="686"/>
        <v>2019 M05</v>
      </c>
      <c r="AE1239" s="2" t="b">
        <f t="shared" ca="1" si="687"/>
        <v>1</v>
      </c>
      <c r="AF1239" s="2" t="b">
        <f t="shared" ca="1" si="688"/>
        <v>1</v>
      </c>
      <c r="AG1239" s="2" t="str">
        <f t="shared" si="689"/>
        <v>2019</v>
      </c>
      <c r="AH1239" s="2" t="str">
        <f t="shared" si="690"/>
        <v>2</v>
      </c>
      <c r="AI1239" t="str">
        <f t="shared" si="691"/>
        <v>05</v>
      </c>
      <c r="AJ1239" s="2" t="str">
        <f t="shared" si="692"/>
        <v>2019 Q2</v>
      </c>
    </row>
    <row r="1240" spans="1:36" x14ac:dyDescent="0.25">
      <c r="A1240" s="1">
        <v>43608</v>
      </c>
      <c r="B1240" s="2">
        <f t="shared" si="665"/>
        <v>2019</v>
      </c>
      <c r="C1240" s="2">
        <f t="shared" si="666"/>
        <v>2</v>
      </c>
      <c r="D1240" s="2">
        <f t="shared" si="667"/>
        <v>20192</v>
      </c>
      <c r="E1240">
        <f t="shared" si="668"/>
        <v>5</v>
      </c>
      <c r="F1240">
        <f t="shared" si="669"/>
        <v>201905</v>
      </c>
      <c r="G1240">
        <f t="shared" si="670"/>
        <v>143</v>
      </c>
      <c r="H1240">
        <f t="shared" si="671"/>
        <v>143</v>
      </c>
      <c r="I1240">
        <f t="shared" si="672"/>
        <v>53</v>
      </c>
      <c r="J1240">
        <f t="shared" si="673"/>
        <v>39</v>
      </c>
      <c r="K1240" s="1">
        <f t="shared" si="674"/>
        <v>43608</v>
      </c>
      <c r="L1240" s="1">
        <f t="shared" si="675"/>
        <v>43586</v>
      </c>
      <c r="M1240" s="1">
        <f t="shared" si="693"/>
        <v>43616</v>
      </c>
      <c r="N1240" s="1">
        <f t="shared" si="676"/>
        <v>43556</v>
      </c>
      <c r="O1240" s="1">
        <f t="shared" si="694"/>
        <v>43646</v>
      </c>
      <c r="P1240" s="2">
        <f t="shared" si="695"/>
        <v>41</v>
      </c>
      <c r="Q1240" s="2">
        <f t="shared" si="696"/>
        <v>14</v>
      </c>
      <c r="R1240" s="2">
        <f t="shared" ca="1" si="697"/>
        <v>2018</v>
      </c>
      <c r="S1240" s="2">
        <f t="shared" ca="1" si="698"/>
        <v>4</v>
      </c>
      <c r="T1240" s="2">
        <f t="shared" ca="1" si="699"/>
        <v>12</v>
      </c>
      <c r="U1240" s="2">
        <f t="shared" ca="1" si="677"/>
        <v>344</v>
      </c>
      <c r="V1240" s="2">
        <f t="shared" ca="1" si="678"/>
        <v>344</v>
      </c>
      <c r="W1240" s="2">
        <f t="shared" ca="1" si="679"/>
        <v>71</v>
      </c>
      <c r="X1240" s="2">
        <f t="shared" ca="1" si="680"/>
        <v>12</v>
      </c>
      <c r="Y1240" s="2">
        <f t="shared" ca="1" si="681"/>
        <v>36</v>
      </c>
      <c r="Z1240" s="2">
        <f t="shared" ca="1" si="682"/>
        <v>1</v>
      </c>
      <c r="AA1240" s="2">
        <f t="shared" ca="1" si="683"/>
        <v>2</v>
      </c>
      <c r="AB1240" s="2">
        <f t="shared" ca="1" si="684"/>
        <v>5</v>
      </c>
      <c r="AC1240" s="2" t="str">
        <f t="shared" ca="1" si="685"/>
        <v>2019 Q2</v>
      </c>
      <c r="AD1240" s="2" t="str">
        <f t="shared" ca="1" si="686"/>
        <v>2019 M05</v>
      </c>
      <c r="AE1240" s="2" t="b">
        <f t="shared" ca="1" si="687"/>
        <v>1</v>
      </c>
      <c r="AF1240" s="2" t="b">
        <f t="shared" ca="1" si="688"/>
        <v>1</v>
      </c>
      <c r="AG1240" s="2" t="str">
        <f t="shared" si="689"/>
        <v>2019</v>
      </c>
      <c r="AH1240" s="2" t="str">
        <f t="shared" si="690"/>
        <v>2</v>
      </c>
      <c r="AI1240" t="str">
        <f t="shared" si="691"/>
        <v>05</v>
      </c>
      <c r="AJ1240" s="2" t="str">
        <f t="shared" si="692"/>
        <v>2019 Q2</v>
      </c>
    </row>
    <row r="1241" spans="1:36" x14ac:dyDescent="0.25">
      <c r="A1241" s="1">
        <v>43609</v>
      </c>
      <c r="B1241" s="2">
        <f t="shared" si="665"/>
        <v>2019</v>
      </c>
      <c r="C1241" s="2">
        <f t="shared" si="666"/>
        <v>2</v>
      </c>
      <c r="D1241" s="2">
        <f t="shared" si="667"/>
        <v>20192</v>
      </c>
      <c r="E1241">
        <f t="shared" si="668"/>
        <v>5</v>
      </c>
      <c r="F1241">
        <f t="shared" si="669"/>
        <v>201905</v>
      </c>
      <c r="G1241">
        <f t="shared" si="670"/>
        <v>144</v>
      </c>
      <c r="H1241">
        <f t="shared" si="671"/>
        <v>144</v>
      </c>
      <c r="I1241">
        <f t="shared" si="672"/>
        <v>54</v>
      </c>
      <c r="J1241">
        <f t="shared" si="673"/>
        <v>38</v>
      </c>
      <c r="K1241" s="1">
        <f t="shared" si="674"/>
        <v>43609</v>
      </c>
      <c r="L1241" s="1">
        <f t="shared" si="675"/>
        <v>43586</v>
      </c>
      <c r="M1241" s="1">
        <f t="shared" si="693"/>
        <v>43616</v>
      </c>
      <c r="N1241" s="1">
        <f t="shared" si="676"/>
        <v>43556</v>
      </c>
      <c r="O1241" s="1">
        <f t="shared" si="694"/>
        <v>43646</v>
      </c>
      <c r="P1241" s="2">
        <f t="shared" si="695"/>
        <v>41</v>
      </c>
      <c r="Q1241" s="2">
        <f t="shared" si="696"/>
        <v>14</v>
      </c>
      <c r="R1241" s="2">
        <f t="shared" ca="1" si="697"/>
        <v>2018</v>
      </c>
      <c r="S1241" s="2">
        <f t="shared" ca="1" si="698"/>
        <v>4</v>
      </c>
      <c r="T1241" s="2">
        <f t="shared" ca="1" si="699"/>
        <v>12</v>
      </c>
      <c r="U1241" s="2">
        <f t="shared" ca="1" si="677"/>
        <v>344</v>
      </c>
      <c r="V1241" s="2">
        <f t="shared" ca="1" si="678"/>
        <v>344</v>
      </c>
      <c r="W1241" s="2">
        <f t="shared" ca="1" si="679"/>
        <v>71</v>
      </c>
      <c r="X1241" s="2">
        <f t="shared" ca="1" si="680"/>
        <v>12</v>
      </c>
      <c r="Y1241" s="2">
        <f t="shared" ca="1" si="681"/>
        <v>36</v>
      </c>
      <c r="Z1241" s="2">
        <f t="shared" ca="1" si="682"/>
        <v>1</v>
      </c>
      <c r="AA1241" s="2">
        <f t="shared" ca="1" si="683"/>
        <v>2</v>
      </c>
      <c r="AB1241" s="2">
        <f t="shared" ca="1" si="684"/>
        <v>5</v>
      </c>
      <c r="AC1241" s="2" t="str">
        <f t="shared" ca="1" si="685"/>
        <v>2019 Q2</v>
      </c>
      <c r="AD1241" s="2" t="str">
        <f t="shared" ca="1" si="686"/>
        <v>2019 M05</v>
      </c>
      <c r="AE1241" s="2" t="b">
        <f t="shared" ca="1" si="687"/>
        <v>1</v>
      </c>
      <c r="AF1241" s="2" t="b">
        <f t="shared" ca="1" si="688"/>
        <v>1</v>
      </c>
      <c r="AG1241" s="2" t="str">
        <f t="shared" si="689"/>
        <v>2019</v>
      </c>
      <c r="AH1241" s="2" t="str">
        <f t="shared" si="690"/>
        <v>2</v>
      </c>
      <c r="AI1241" t="str">
        <f t="shared" si="691"/>
        <v>05</v>
      </c>
      <c r="AJ1241" s="2" t="str">
        <f t="shared" si="692"/>
        <v>2019 Q2</v>
      </c>
    </row>
    <row r="1242" spans="1:36" x14ac:dyDescent="0.25">
      <c r="A1242" s="1">
        <v>43610</v>
      </c>
      <c r="B1242" s="2">
        <f t="shared" si="665"/>
        <v>2019</v>
      </c>
      <c r="C1242" s="2">
        <f t="shared" si="666"/>
        <v>2</v>
      </c>
      <c r="D1242" s="2">
        <f t="shared" si="667"/>
        <v>20192</v>
      </c>
      <c r="E1242">
        <f t="shared" si="668"/>
        <v>5</v>
      </c>
      <c r="F1242">
        <f t="shared" si="669"/>
        <v>201905</v>
      </c>
      <c r="G1242">
        <f t="shared" si="670"/>
        <v>145</v>
      </c>
      <c r="H1242">
        <f t="shared" si="671"/>
        <v>145</v>
      </c>
      <c r="I1242">
        <f t="shared" si="672"/>
        <v>55</v>
      </c>
      <c r="J1242">
        <f t="shared" si="673"/>
        <v>37</v>
      </c>
      <c r="K1242" s="1">
        <f t="shared" si="674"/>
        <v>43610</v>
      </c>
      <c r="L1242" s="1">
        <f t="shared" si="675"/>
        <v>43586</v>
      </c>
      <c r="M1242" s="1">
        <f t="shared" si="693"/>
        <v>43616</v>
      </c>
      <c r="N1242" s="1">
        <f t="shared" si="676"/>
        <v>43556</v>
      </c>
      <c r="O1242" s="1">
        <f t="shared" si="694"/>
        <v>43646</v>
      </c>
      <c r="P1242" s="2">
        <f t="shared" si="695"/>
        <v>41</v>
      </c>
      <c r="Q1242" s="2">
        <f t="shared" si="696"/>
        <v>14</v>
      </c>
      <c r="R1242" s="2">
        <f t="shared" ca="1" si="697"/>
        <v>2018</v>
      </c>
      <c r="S1242" s="2">
        <f t="shared" ca="1" si="698"/>
        <v>4</v>
      </c>
      <c r="T1242" s="2">
        <f t="shared" ca="1" si="699"/>
        <v>12</v>
      </c>
      <c r="U1242" s="2">
        <f t="shared" ca="1" si="677"/>
        <v>344</v>
      </c>
      <c r="V1242" s="2">
        <f t="shared" ca="1" si="678"/>
        <v>344</v>
      </c>
      <c r="W1242" s="2">
        <f t="shared" ca="1" si="679"/>
        <v>71</v>
      </c>
      <c r="X1242" s="2">
        <f t="shared" ca="1" si="680"/>
        <v>12</v>
      </c>
      <c r="Y1242" s="2">
        <f t="shared" ca="1" si="681"/>
        <v>36</v>
      </c>
      <c r="Z1242" s="2">
        <f t="shared" ca="1" si="682"/>
        <v>1</v>
      </c>
      <c r="AA1242" s="2">
        <f t="shared" ca="1" si="683"/>
        <v>2</v>
      </c>
      <c r="AB1242" s="2">
        <f t="shared" ca="1" si="684"/>
        <v>5</v>
      </c>
      <c r="AC1242" s="2" t="str">
        <f t="shared" ca="1" si="685"/>
        <v>2019 Q2</v>
      </c>
      <c r="AD1242" s="2" t="str">
        <f t="shared" ca="1" si="686"/>
        <v>2019 M05</v>
      </c>
      <c r="AE1242" s="2" t="b">
        <f t="shared" ca="1" si="687"/>
        <v>1</v>
      </c>
      <c r="AF1242" s="2" t="b">
        <f t="shared" ca="1" si="688"/>
        <v>1</v>
      </c>
      <c r="AG1242" s="2" t="str">
        <f t="shared" si="689"/>
        <v>2019</v>
      </c>
      <c r="AH1242" s="2" t="str">
        <f t="shared" si="690"/>
        <v>2</v>
      </c>
      <c r="AI1242" t="str">
        <f t="shared" si="691"/>
        <v>05</v>
      </c>
      <c r="AJ1242" s="2" t="str">
        <f t="shared" si="692"/>
        <v>2019 Q2</v>
      </c>
    </row>
    <row r="1243" spans="1:36" x14ac:dyDescent="0.25">
      <c r="A1243" s="1">
        <v>43611</v>
      </c>
      <c r="B1243" s="2">
        <f t="shared" si="665"/>
        <v>2019</v>
      </c>
      <c r="C1243" s="2">
        <f t="shared" si="666"/>
        <v>2</v>
      </c>
      <c r="D1243" s="2">
        <f t="shared" si="667"/>
        <v>20192</v>
      </c>
      <c r="E1243">
        <f t="shared" si="668"/>
        <v>5</v>
      </c>
      <c r="F1243">
        <f t="shared" si="669"/>
        <v>201905</v>
      </c>
      <c r="G1243">
        <f t="shared" si="670"/>
        <v>146</v>
      </c>
      <c r="H1243">
        <f t="shared" si="671"/>
        <v>146</v>
      </c>
      <c r="I1243">
        <f t="shared" si="672"/>
        <v>56</v>
      </c>
      <c r="J1243">
        <f t="shared" si="673"/>
        <v>36</v>
      </c>
      <c r="K1243" s="1">
        <f t="shared" si="674"/>
        <v>43611</v>
      </c>
      <c r="L1243" s="1">
        <f t="shared" si="675"/>
        <v>43586</v>
      </c>
      <c r="M1243" s="1">
        <f t="shared" si="693"/>
        <v>43616</v>
      </c>
      <c r="N1243" s="1">
        <f t="shared" si="676"/>
        <v>43556</v>
      </c>
      <c r="O1243" s="1">
        <f t="shared" si="694"/>
        <v>43646</v>
      </c>
      <c r="P1243" s="2">
        <f t="shared" si="695"/>
        <v>41</v>
      </c>
      <c r="Q1243" s="2">
        <f t="shared" si="696"/>
        <v>14</v>
      </c>
      <c r="R1243" s="2">
        <f t="shared" ca="1" si="697"/>
        <v>2018</v>
      </c>
      <c r="S1243" s="2">
        <f t="shared" ca="1" si="698"/>
        <v>4</v>
      </c>
      <c r="T1243" s="2">
        <f t="shared" ca="1" si="699"/>
        <v>12</v>
      </c>
      <c r="U1243" s="2">
        <f t="shared" ca="1" si="677"/>
        <v>344</v>
      </c>
      <c r="V1243" s="2">
        <f t="shared" ca="1" si="678"/>
        <v>344</v>
      </c>
      <c r="W1243" s="2">
        <f t="shared" ca="1" si="679"/>
        <v>71</v>
      </c>
      <c r="X1243" s="2">
        <f t="shared" ca="1" si="680"/>
        <v>12</v>
      </c>
      <c r="Y1243" s="2">
        <f t="shared" ca="1" si="681"/>
        <v>36</v>
      </c>
      <c r="Z1243" s="2">
        <f t="shared" ca="1" si="682"/>
        <v>1</v>
      </c>
      <c r="AA1243" s="2">
        <f t="shared" ca="1" si="683"/>
        <v>2</v>
      </c>
      <c r="AB1243" s="2">
        <f t="shared" ca="1" si="684"/>
        <v>5</v>
      </c>
      <c r="AC1243" s="2" t="str">
        <f t="shared" ca="1" si="685"/>
        <v>2019 Q2</v>
      </c>
      <c r="AD1243" s="2" t="str">
        <f t="shared" ca="1" si="686"/>
        <v>2019 M05</v>
      </c>
      <c r="AE1243" s="2" t="b">
        <f t="shared" ca="1" si="687"/>
        <v>1</v>
      </c>
      <c r="AF1243" s="2" t="b">
        <f t="shared" ca="1" si="688"/>
        <v>1</v>
      </c>
      <c r="AG1243" s="2" t="str">
        <f t="shared" si="689"/>
        <v>2019</v>
      </c>
      <c r="AH1243" s="2" t="str">
        <f t="shared" si="690"/>
        <v>2</v>
      </c>
      <c r="AI1243" t="str">
        <f t="shared" si="691"/>
        <v>05</v>
      </c>
      <c r="AJ1243" s="2" t="str">
        <f t="shared" si="692"/>
        <v>2019 Q2</v>
      </c>
    </row>
    <row r="1244" spans="1:36" x14ac:dyDescent="0.25">
      <c r="A1244" s="1">
        <v>43612</v>
      </c>
      <c r="B1244" s="2">
        <f t="shared" si="665"/>
        <v>2019</v>
      </c>
      <c r="C1244" s="2">
        <f t="shared" si="666"/>
        <v>2</v>
      </c>
      <c r="D1244" s="2">
        <f t="shared" si="667"/>
        <v>20192</v>
      </c>
      <c r="E1244">
        <f t="shared" si="668"/>
        <v>5</v>
      </c>
      <c r="F1244">
        <f t="shared" si="669"/>
        <v>201905</v>
      </c>
      <c r="G1244">
        <f t="shared" si="670"/>
        <v>147</v>
      </c>
      <c r="H1244">
        <f t="shared" si="671"/>
        <v>147</v>
      </c>
      <c r="I1244">
        <f t="shared" si="672"/>
        <v>57</v>
      </c>
      <c r="J1244">
        <f t="shared" si="673"/>
        <v>35</v>
      </c>
      <c r="K1244" s="1">
        <f t="shared" si="674"/>
        <v>43612</v>
      </c>
      <c r="L1244" s="1">
        <f t="shared" si="675"/>
        <v>43586</v>
      </c>
      <c r="M1244" s="1">
        <f t="shared" si="693"/>
        <v>43616</v>
      </c>
      <c r="N1244" s="1">
        <f t="shared" si="676"/>
        <v>43556</v>
      </c>
      <c r="O1244" s="1">
        <f t="shared" si="694"/>
        <v>43646</v>
      </c>
      <c r="P1244" s="2">
        <f t="shared" si="695"/>
        <v>41</v>
      </c>
      <c r="Q1244" s="2">
        <f t="shared" si="696"/>
        <v>14</v>
      </c>
      <c r="R1244" s="2">
        <f t="shared" ca="1" si="697"/>
        <v>2018</v>
      </c>
      <c r="S1244" s="2">
        <f t="shared" ca="1" si="698"/>
        <v>4</v>
      </c>
      <c r="T1244" s="2">
        <f t="shared" ca="1" si="699"/>
        <v>12</v>
      </c>
      <c r="U1244" s="2">
        <f t="shared" ca="1" si="677"/>
        <v>344</v>
      </c>
      <c r="V1244" s="2">
        <f t="shared" ca="1" si="678"/>
        <v>344</v>
      </c>
      <c r="W1244" s="2">
        <f t="shared" ca="1" si="679"/>
        <v>71</v>
      </c>
      <c r="X1244" s="2">
        <f t="shared" ca="1" si="680"/>
        <v>12</v>
      </c>
      <c r="Y1244" s="2">
        <f t="shared" ca="1" si="681"/>
        <v>36</v>
      </c>
      <c r="Z1244" s="2">
        <f t="shared" ca="1" si="682"/>
        <v>1</v>
      </c>
      <c r="AA1244" s="2">
        <f t="shared" ca="1" si="683"/>
        <v>2</v>
      </c>
      <c r="AB1244" s="2">
        <f t="shared" ca="1" si="684"/>
        <v>5</v>
      </c>
      <c r="AC1244" s="2" t="str">
        <f t="shared" ca="1" si="685"/>
        <v>2019 Q2</v>
      </c>
      <c r="AD1244" s="2" t="str">
        <f t="shared" ca="1" si="686"/>
        <v>2019 M05</v>
      </c>
      <c r="AE1244" s="2" t="b">
        <f t="shared" ca="1" si="687"/>
        <v>1</v>
      </c>
      <c r="AF1244" s="2" t="b">
        <f t="shared" ca="1" si="688"/>
        <v>1</v>
      </c>
      <c r="AG1244" s="2" t="str">
        <f t="shared" si="689"/>
        <v>2019</v>
      </c>
      <c r="AH1244" s="2" t="str">
        <f t="shared" si="690"/>
        <v>2</v>
      </c>
      <c r="AI1244" t="str">
        <f t="shared" si="691"/>
        <v>05</v>
      </c>
      <c r="AJ1244" s="2" t="str">
        <f t="shared" si="692"/>
        <v>2019 Q2</v>
      </c>
    </row>
    <row r="1245" spans="1:36" x14ac:dyDescent="0.25">
      <c r="A1245" s="1">
        <v>43613</v>
      </c>
      <c r="B1245" s="2">
        <f t="shared" si="665"/>
        <v>2019</v>
      </c>
      <c r="C1245" s="2">
        <f t="shared" si="666"/>
        <v>2</v>
      </c>
      <c r="D1245" s="2">
        <f t="shared" si="667"/>
        <v>20192</v>
      </c>
      <c r="E1245">
        <f t="shared" si="668"/>
        <v>5</v>
      </c>
      <c r="F1245">
        <f t="shared" si="669"/>
        <v>201905</v>
      </c>
      <c r="G1245">
        <f t="shared" si="670"/>
        <v>148</v>
      </c>
      <c r="H1245">
        <f t="shared" si="671"/>
        <v>148</v>
      </c>
      <c r="I1245">
        <f t="shared" si="672"/>
        <v>58</v>
      </c>
      <c r="J1245">
        <f t="shared" si="673"/>
        <v>34</v>
      </c>
      <c r="K1245" s="1">
        <f t="shared" si="674"/>
        <v>43613</v>
      </c>
      <c r="L1245" s="1">
        <f t="shared" si="675"/>
        <v>43586</v>
      </c>
      <c r="M1245" s="1">
        <f t="shared" si="693"/>
        <v>43616</v>
      </c>
      <c r="N1245" s="1">
        <f t="shared" si="676"/>
        <v>43556</v>
      </c>
      <c r="O1245" s="1">
        <f t="shared" si="694"/>
        <v>43646</v>
      </c>
      <c r="P1245" s="2">
        <f t="shared" si="695"/>
        <v>41</v>
      </c>
      <c r="Q1245" s="2">
        <f t="shared" si="696"/>
        <v>14</v>
      </c>
      <c r="R1245" s="2">
        <f t="shared" ca="1" si="697"/>
        <v>2018</v>
      </c>
      <c r="S1245" s="2">
        <f t="shared" ca="1" si="698"/>
        <v>4</v>
      </c>
      <c r="T1245" s="2">
        <f t="shared" ca="1" si="699"/>
        <v>12</v>
      </c>
      <c r="U1245" s="2">
        <f t="shared" ca="1" si="677"/>
        <v>344</v>
      </c>
      <c r="V1245" s="2">
        <f t="shared" ca="1" si="678"/>
        <v>344</v>
      </c>
      <c r="W1245" s="2">
        <f t="shared" ca="1" si="679"/>
        <v>71</v>
      </c>
      <c r="X1245" s="2">
        <f t="shared" ca="1" si="680"/>
        <v>12</v>
      </c>
      <c r="Y1245" s="2">
        <f t="shared" ca="1" si="681"/>
        <v>36</v>
      </c>
      <c r="Z1245" s="2">
        <f t="shared" ca="1" si="682"/>
        <v>1</v>
      </c>
      <c r="AA1245" s="2">
        <f t="shared" ca="1" si="683"/>
        <v>2</v>
      </c>
      <c r="AB1245" s="2">
        <f t="shared" ca="1" si="684"/>
        <v>5</v>
      </c>
      <c r="AC1245" s="2" t="str">
        <f t="shared" ca="1" si="685"/>
        <v>2019 Q2</v>
      </c>
      <c r="AD1245" s="2" t="str">
        <f t="shared" ca="1" si="686"/>
        <v>2019 M05</v>
      </c>
      <c r="AE1245" s="2" t="b">
        <f t="shared" ca="1" si="687"/>
        <v>1</v>
      </c>
      <c r="AF1245" s="2" t="b">
        <f t="shared" ca="1" si="688"/>
        <v>1</v>
      </c>
      <c r="AG1245" s="2" t="str">
        <f t="shared" si="689"/>
        <v>2019</v>
      </c>
      <c r="AH1245" s="2" t="str">
        <f t="shared" si="690"/>
        <v>2</v>
      </c>
      <c r="AI1245" t="str">
        <f t="shared" si="691"/>
        <v>05</v>
      </c>
      <c r="AJ1245" s="2" t="str">
        <f t="shared" si="692"/>
        <v>2019 Q2</v>
      </c>
    </row>
    <row r="1246" spans="1:36" x14ac:dyDescent="0.25">
      <c r="A1246" s="1">
        <v>43614</v>
      </c>
      <c r="B1246" s="2">
        <f t="shared" si="665"/>
        <v>2019</v>
      </c>
      <c r="C1246" s="2">
        <f t="shared" si="666"/>
        <v>2</v>
      </c>
      <c r="D1246" s="2">
        <f t="shared" si="667"/>
        <v>20192</v>
      </c>
      <c r="E1246">
        <f t="shared" si="668"/>
        <v>5</v>
      </c>
      <c r="F1246">
        <f t="shared" si="669"/>
        <v>201905</v>
      </c>
      <c r="G1246">
        <f t="shared" si="670"/>
        <v>149</v>
      </c>
      <c r="H1246">
        <f t="shared" si="671"/>
        <v>149</v>
      </c>
      <c r="I1246">
        <f t="shared" si="672"/>
        <v>59</v>
      </c>
      <c r="J1246">
        <f t="shared" si="673"/>
        <v>33</v>
      </c>
      <c r="K1246" s="1">
        <f t="shared" si="674"/>
        <v>43614</v>
      </c>
      <c r="L1246" s="1">
        <f t="shared" si="675"/>
        <v>43586</v>
      </c>
      <c r="M1246" s="1">
        <f t="shared" si="693"/>
        <v>43616</v>
      </c>
      <c r="N1246" s="1">
        <f t="shared" si="676"/>
        <v>43556</v>
      </c>
      <c r="O1246" s="1">
        <f t="shared" si="694"/>
        <v>43646</v>
      </c>
      <c r="P1246" s="2">
        <f t="shared" si="695"/>
        <v>41</v>
      </c>
      <c r="Q1246" s="2">
        <f t="shared" si="696"/>
        <v>14</v>
      </c>
      <c r="R1246" s="2">
        <f t="shared" ca="1" si="697"/>
        <v>2018</v>
      </c>
      <c r="S1246" s="2">
        <f t="shared" ca="1" si="698"/>
        <v>4</v>
      </c>
      <c r="T1246" s="2">
        <f t="shared" ca="1" si="699"/>
        <v>12</v>
      </c>
      <c r="U1246" s="2">
        <f t="shared" ca="1" si="677"/>
        <v>344</v>
      </c>
      <c r="V1246" s="2">
        <f t="shared" ca="1" si="678"/>
        <v>344</v>
      </c>
      <c r="W1246" s="2">
        <f t="shared" ca="1" si="679"/>
        <v>71</v>
      </c>
      <c r="X1246" s="2">
        <f t="shared" ca="1" si="680"/>
        <v>12</v>
      </c>
      <c r="Y1246" s="2">
        <f t="shared" ca="1" si="681"/>
        <v>36</v>
      </c>
      <c r="Z1246" s="2">
        <f t="shared" ca="1" si="682"/>
        <v>1</v>
      </c>
      <c r="AA1246" s="2">
        <f t="shared" ca="1" si="683"/>
        <v>2</v>
      </c>
      <c r="AB1246" s="2">
        <f t="shared" ca="1" si="684"/>
        <v>5</v>
      </c>
      <c r="AC1246" s="2" t="str">
        <f t="shared" ca="1" si="685"/>
        <v>2019 Q2</v>
      </c>
      <c r="AD1246" s="2" t="str">
        <f t="shared" ca="1" si="686"/>
        <v>2019 M05</v>
      </c>
      <c r="AE1246" s="2" t="b">
        <f t="shared" ca="1" si="687"/>
        <v>1</v>
      </c>
      <c r="AF1246" s="2" t="b">
        <f t="shared" ca="1" si="688"/>
        <v>1</v>
      </c>
      <c r="AG1246" s="2" t="str">
        <f t="shared" si="689"/>
        <v>2019</v>
      </c>
      <c r="AH1246" s="2" t="str">
        <f t="shared" si="690"/>
        <v>2</v>
      </c>
      <c r="AI1246" t="str">
        <f t="shared" si="691"/>
        <v>05</v>
      </c>
      <c r="AJ1246" s="2" t="str">
        <f t="shared" si="692"/>
        <v>2019 Q2</v>
      </c>
    </row>
    <row r="1247" spans="1:36" x14ac:dyDescent="0.25">
      <c r="A1247" s="1">
        <v>43615</v>
      </c>
      <c r="B1247" s="2">
        <f t="shared" si="665"/>
        <v>2019</v>
      </c>
      <c r="C1247" s="2">
        <f t="shared" si="666"/>
        <v>2</v>
      </c>
      <c r="D1247" s="2">
        <f t="shared" si="667"/>
        <v>20192</v>
      </c>
      <c r="E1247">
        <f t="shared" si="668"/>
        <v>5</v>
      </c>
      <c r="F1247">
        <f t="shared" si="669"/>
        <v>201905</v>
      </c>
      <c r="G1247">
        <f t="shared" si="670"/>
        <v>150</v>
      </c>
      <c r="H1247">
        <f t="shared" si="671"/>
        <v>150</v>
      </c>
      <c r="I1247">
        <f t="shared" si="672"/>
        <v>60</v>
      </c>
      <c r="J1247">
        <f t="shared" si="673"/>
        <v>32</v>
      </c>
      <c r="K1247" s="1">
        <f t="shared" si="674"/>
        <v>43615</v>
      </c>
      <c r="L1247" s="1">
        <f t="shared" si="675"/>
        <v>43586</v>
      </c>
      <c r="M1247" s="1">
        <f t="shared" si="693"/>
        <v>43616</v>
      </c>
      <c r="N1247" s="1">
        <f t="shared" si="676"/>
        <v>43556</v>
      </c>
      <c r="O1247" s="1">
        <f t="shared" si="694"/>
        <v>43646</v>
      </c>
      <c r="P1247" s="2">
        <f t="shared" si="695"/>
        <v>41</v>
      </c>
      <c r="Q1247" s="2">
        <f t="shared" si="696"/>
        <v>14</v>
      </c>
      <c r="R1247" s="2">
        <f t="shared" ca="1" si="697"/>
        <v>2018</v>
      </c>
      <c r="S1247" s="2">
        <f t="shared" ca="1" si="698"/>
        <v>4</v>
      </c>
      <c r="T1247" s="2">
        <f t="shared" ca="1" si="699"/>
        <v>12</v>
      </c>
      <c r="U1247" s="2">
        <f t="shared" ca="1" si="677"/>
        <v>344</v>
      </c>
      <c r="V1247" s="2">
        <f t="shared" ca="1" si="678"/>
        <v>344</v>
      </c>
      <c r="W1247" s="2">
        <f t="shared" ca="1" si="679"/>
        <v>71</v>
      </c>
      <c r="X1247" s="2">
        <f t="shared" ca="1" si="680"/>
        <v>12</v>
      </c>
      <c r="Y1247" s="2">
        <f t="shared" ca="1" si="681"/>
        <v>36</v>
      </c>
      <c r="Z1247" s="2">
        <f t="shared" ca="1" si="682"/>
        <v>1</v>
      </c>
      <c r="AA1247" s="2">
        <f t="shared" ca="1" si="683"/>
        <v>2</v>
      </c>
      <c r="AB1247" s="2">
        <f t="shared" ca="1" si="684"/>
        <v>5</v>
      </c>
      <c r="AC1247" s="2" t="str">
        <f t="shared" ca="1" si="685"/>
        <v>2019 Q2</v>
      </c>
      <c r="AD1247" s="2" t="str">
        <f t="shared" ca="1" si="686"/>
        <v>2019 M05</v>
      </c>
      <c r="AE1247" s="2" t="b">
        <f t="shared" ca="1" si="687"/>
        <v>1</v>
      </c>
      <c r="AF1247" s="2" t="b">
        <f t="shared" ca="1" si="688"/>
        <v>1</v>
      </c>
      <c r="AG1247" s="2" t="str">
        <f t="shared" si="689"/>
        <v>2019</v>
      </c>
      <c r="AH1247" s="2" t="str">
        <f t="shared" si="690"/>
        <v>2</v>
      </c>
      <c r="AI1247" t="str">
        <f t="shared" si="691"/>
        <v>05</v>
      </c>
      <c r="AJ1247" s="2" t="str">
        <f t="shared" si="692"/>
        <v>2019 Q2</v>
      </c>
    </row>
    <row r="1248" spans="1:36" x14ac:dyDescent="0.25">
      <c r="A1248" s="1">
        <v>43616</v>
      </c>
      <c r="B1248" s="2">
        <f t="shared" si="665"/>
        <v>2019</v>
      </c>
      <c r="C1248" s="2">
        <f t="shared" si="666"/>
        <v>2</v>
      </c>
      <c r="D1248" s="2">
        <f t="shared" si="667"/>
        <v>20192</v>
      </c>
      <c r="E1248">
        <f t="shared" si="668"/>
        <v>5</v>
      </c>
      <c r="F1248">
        <f t="shared" si="669"/>
        <v>201905</v>
      </c>
      <c r="G1248">
        <f t="shared" si="670"/>
        <v>151</v>
      </c>
      <c r="H1248">
        <f t="shared" si="671"/>
        <v>151</v>
      </c>
      <c r="I1248">
        <f t="shared" si="672"/>
        <v>61</v>
      </c>
      <c r="J1248">
        <f t="shared" si="673"/>
        <v>31</v>
      </c>
      <c r="K1248" s="1">
        <f t="shared" si="674"/>
        <v>43616</v>
      </c>
      <c r="L1248" s="1">
        <f t="shared" si="675"/>
        <v>43586</v>
      </c>
      <c r="M1248" s="1">
        <f t="shared" si="693"/>
        <v>43616</v>
      </c>
      <c r="N1248" s="1">
        <f t="shared" si="676"/>
        <v>43556</v>
      </c>
      <c r="O1248" s="1">
        <f t="shared" si="694"/>
        <v>43646</v>
      </c>
      <c r="P1248" s="2">
        <f t="shared" si="695"/>
        <v>41</v>
      </c>
      <c r="Q1248" s="2">
        <f t="shared" si="696"/>
        <v>14</v>
      </c>
      <c r="R1248" s="2">
        <f t="shared" ca="1" si="697"/>
        <v>2018</v>
      </c>
      <c r="S1248" s="2">
        <f t="shared" ca="1" si="698"/>
        <v>4</v>
      </c>
      <c r="T1248" s="2">
        <f t="shared" ca="1" si="699"/>
        <v>12</v>
      </c>
      <c r="U1248" s="2">
        <f t="shared" ca="1" si="677"/>
        <v>344</v>
      </c>
      <c r="V1248" s="2">
        <f t="shared" ca="1" si="678"/>
        <v>344</v>
      </c>
      <c r="W1248" s="2">
        <f t="shared" ca="1" si="679"/>
        <v>71</v>
      </c>
      <c r="X1248" s="2">
        <f t="shared" ca="1" si="680"/>
        <v>12</v>
      </c>
      <c r="Y1248" s="2">
        <f t="shared" ca="1" si="681"/>
        <v>36</v>
      </c>
      <c r="Z1248" s="2">
        <f t="shared" ca="1" si="682"/>
        <v>1</v>
      </c>
      <c r="AA1248" s="2">
        <f t="shared" ca="1" si="683"/>
        <v>2</v>
      </c>
      <c r="AB1248" s="2">
        <f t="shared" ca="1" si="684"/>
        <v>5</v>
      </c>
      <c r="AC1248" s="2" t="str">
        <f t="shared" ca="1" si="685"/>
        <v>2019 Q2</v>
      </c>
      <c r="AD1248" s="2" t="str">
        <f t="shared" ca="1" si="686"/>
        <v>2019 M05</v>
      </c>
      <c r="AE1248" s="2" t="b">
        <f t="shared" ca="1" si="687"/>
        <v>1</v>
      </c>
      <c r="AF1248" s="2" t="b">
        <f t="shared" ca="1" si="688"/>
        <v>1</v>
      </c>
      <c r="AG1248" s="2" t="str">
        <f t="shared" si="689"/>
        <v>2019</v>
      </c>
      <c r="AH1248" s="2" t="str">
        <f t="shared" si="690"/>
        <v>2</v>
      </c>
      <c r="AI1248" t="str">
        <f t="shared" si="691"/>
        <v>05</v>
      </c>
      <c r="AJ1248" s="2" t="str">
        <f t="shared" si="692"/>
        <v>2019 Q2</v>
      </c>
    </row>
    <row r="1249" spans="1:36" x14ac:dyDescent="0.25">
      <c r="A1249" s="1">
        <v>43617</v>
      </c>
      <c r="B1249" s="2">
        <f t="shared" si="665"/>
        <v>2019</v>
      </c>
      <c r="C1249" s="2">
        <f t="shared" si="666"/>
        <v>2</v>
      </c>
      <c r="D1249" s="2">
        <f t="shared" si="667"/>
        <v>20192</v>
      </c>
      <c r="E1249">
        <f t="shared" si="668"/>
        <v>6</v>
      </c>
      <c r="F1249">
        <f t="shared" si="669"/>
        <v>201906</v>
      </c>
      <c r="G1249">
        <f t="shared" si="670"/>
        <v>152</v>
      </c>
      <c r="H1249">
        <f t="shared" si="671"/>
        <v>152</v>
      </c>
      <c r="I1249">
        <f t="shared" si="672"/>
        <v>62</v>
      </c>
      <c r="J1249">
        <f t="shared" si="673"/>
        <v>30</v>
      </c>
      <c r="K1249" s="1">
        <f t="shared" si="674"/>
        <v>43617</v>
      </c>
      <c r="L1249" s="1">
        <f t="shared" si="675"/>
        <v>43617</v>
      </c>
      <c r="M1249" s="1">
        <f t="shared" si="693"/>
        <v>43646</v>
      </c>
      <c r="N1249" s="1">
        <f t="shared" si="676"/>
        <v>43556</v>
      </c>
      <c r="O1249" s="1">
        <f t="shared" si="694"/>
        <v>43646</v>
      </c>
      <c r="P1249" s="2">
        <f t="shared" si="695"/>
        <v>42</v>
      </c>
      <c r="Q1249" s="2">
        <f t="shared" si="696"/>
        <v>14</v>
      </c>
      <c r="R1249" s="2">
        <f t="shared" ca="1" si="697"/>
        <v>2018</v>
      </c>
      <c r="S1249" s="2">
        <f t="shared" ca="1" si="698"/>
        <v>4</v>
      </c>
      <c r="T1249" s="2">
        <f t="shared" ca="1" si="699"/>
        <v>12</v>
      </c>
      <c r="U1249" s="2">
        <f t="shared" ca="1" si="677"/>
        <v>344</v>
      </c>
      <c r="V1249" s="2">
        <f t="shared" ca="1" si="678"/>
        <v>344</v>
      </c>
      <c r="W1249" s="2">
        <f t="shared" ca="1" si="679"/>
        <v>71</v>
      </c>
      <c r="X1249" s="2">
        <f t="shared" ca="1" si="680"/>
        <v>12</v>
      </c>
      <c r="Y1249" s="2">
        <f t="shared" ca="1" si="681"/>
        <v>36</v>
      </c>
      <c r="Z1249" s="2">
        <f t="shared" ca="1" si="682"/>
        <v>1</v>
      </c>
      <c r="AA1249" s="2">
        <f t="shared" ca="1" si="683"/>
        <v>2</v>
      </c>
      <c r="AB1249" s="2">
        <f t="shared" ca="1" si="684"/>
        <v>6</v>
      </c>
      <c r="AC1249" s="2" t="str">
        <f t="shared" ca="1" si="685"/>
        <v>2019 Q2</v>
      </c>
      <c r="AD1249" s="2" t="str">
        <f t="shared" ca="1" si="686"/>
        <v>2019 M06</v>
      </c>
      <c r="AE1249" s="2" t="b">
        <f t="shared" ca="1" si="687"/>
        <v>1</v>
      </c>
      <c r="AF1249" s="2" t="b">
        <f t="shared" ca="1" si="688"/>
        <v>1</v>
      </c>
      <c r="AG1249" s="2" t="str">
        <f t="shared" si="689"/>
        <v>2019</v>
      </c>
      <c r="AH1249" s="2" t="str">
        <f t="shared" si="690"/>
        <v>2</v>
      </c>
      <c r="AI1249" t="str">
        <f t="shared" si="691"/>
        <v>06</v>
      </c>
      <c r="AJ1249" s="2" t="str">
        <f t="shared" si="692"/>
        <v>2019 Q2</v>
      </c>
    </row>
    <row r="1250" spans="1:36" x14ac:dyDescent="0.25">
      <c r="A1250" s="1">
        <v>43618</v>
      </c>
      <c r="B1250" s="2">
        <f t="shared" si="665"/>
        <v>2019</v>
      </c>
      <c r="C1250" s="2">
        <f t="shared" si="666"/>
        <v>2</v>
      </c>
      <c r="D1250" s="2">
        <f t="shared" si="667"/>
        <v>20192</v>
      </c>
      <c r="E1250">
        <f t="shared" si="668"/>
        <v>6</v>
      </c>
      <c r="F1250">
        <f t="shared" si="669"/>
        <v>201906</v>
      </c>
      <c r="G1250">
        <f t="shared" si="670"/>
        <v>153</v>
      </c>
      <c r="H1250">
        <f t="shared" si="671"/>
        <v>153</v>
      </c>
      <c r="I1250">
        <f t="shared" si="672"/>
        <v>63</v>
      </c>
      <c r="J1250">
        <f t="shared" si="673"/>
        <v>29</v>
      </c>
      <c r="K1250" s="1">
        <f t="shared" si="674"/>
        <v>43618</v>
      </c>
      <c r="L1250" s="1">
        <f t="shared" si="675"/>
        <v>43617</v>
      </c>
      <c r="M1250" s="1">
        <f t="shared" si="693"/>
        <v>43646</v>
      </c>
      <c r="N1250" s="1">
        <f t="shared" si="676"/>
        <v>43556</v>
      </c>
      <c r="O1250" s="1">
        <f t="shared" si="694"/>
        <v>43646</v>
      </c>
      <c r="P1250" s="2">
        <f t="shared" si="695"/>
        <v>42</v>
      </c>
      <c r="Q1250" s="2">
        <f t="shared" si="696"/>
        <v>14</v>
      </c>
      <c r="R1250" s="2">
        <f t="shared" ca="1" si="697"/>
        <v>2018</v>
      </c>
      <c r="S1250" s="2">
        <f t="shared" ca="1" si="698"/>
        <v>4</v>
      </c>
      <c r="T1250" s="2">
        <f t="shared" ca="1" si="699"/>
        <v>12</v>
      </c>
      <c r="U1250" s="2">
        <f t="shared" ca="1" si="677"/>
        <v>344</v>
      </c>
      <c r="V1250" s="2">
        <f t="shared" ca="1" si="678"/>
        <v>344</v>
      </c>
      <c r="W1250" s="2">
        <f t="shared" ca="1" si="679"/>
        <v>71</v>
      </c>
      <c r="X1250" s="2">
        <f t="shared" ca="1" si="680"/>
        <v>12</v>
      </c>
      <c r="Y1250" s="2">
        <f t="shared" ca="1" si="681"/>
        <v>36</v>
      </c>
      <c r="Z1250" s="2">
        <f t="shared" ca="1" si="682"/>
        <v>1</v>
      </c>
      <c r="AA1250" s="2">
        <f t="shared" ca="1" si="683"/>
        <v>2</v>
      </c>
      <c r="AB1250" s="2">
        <f t="shared" ca="1" si="684"/>
        <v>6</v>
      </c>
      <c r="AC1250" s="2" t="str">
        <f t="shared" ca="1" si="685"/>
        <v>2019 Q2</v>
      </c>
      <c r="AD1250" s="2" t="str">
        <f t="shared" ca="1" si="686"/>
        <v>2019 M06</v>
      </c>
      <c r="AE1250" s="2" t="b">
        <f t="shared" ca="1" si="687"/>
        <v>1</v>
      </c>
      <c r="AF1250" s="2" t="b">
        <f t="shared" ca="1" si="688"/>
        <v>1</v>
      </c>
      <c r="AG1250" s="2" t="str">
        <f t="shared" si="689"/>
        <v>2019</v>
      </c>
      <c r="AH1250" s="2" t="str">
        <f t="shared" si="690"/>
        <v>2</v>
      </c>
      <c r="AI1250" t="str">
        <f t="shared" si="691"/>
        <v>06</v>
      </c>
      <c r="AJ1250" s="2" t="str">
        <f t="shared" si="692"/>
        <v>2019 Q2</v>
      </c>
    </row>
    <row r="1251" spans="1:36" x14ac:dyDescent="0.25">
      <c r="A1251" s="1">
        <v>43619</v>
      </c>
      <c r="B1251" s="2">
        <f t="shared" si="665"/>
        <v>2019</v>
      </c>
      <c r="C1251" s="2">
        <f t="shared" si="666"/>
        <v>2</v>
      </c>
      <c r="D1251" s="2">
        <f t="shared" si="667"/>
        <v>20192</v>
      </c>
      <c r="E1251">
        <f t="shared" si="668"/>
        <v>6</v>
      </c>
      <c r="F1251">
        <f t="shared" si="669"/>
        <v>201906</v>
      </c>
      <c r="G1251">
        <f t="shared" si="670"/>
        <v>154</v>
      </c>
      <c r="H1251">
        <f t="shared" si="671"/>
        <v>154</v>
      </c>
      <c r="I1251">
        <f t="shared" si="672"/>
        <v>64</v>
      </c>
      <c r="J1251">
        <f t="shared" si="673"/>
        <v>28</v>
      </c>
      <c r="K1251" s="1">
        <f t="shared" si="674"/>
        <v>43619</v>
      </c>
      <c r="L1251" s="1">
        <f t="shared" si="675"/>
        <v>43617</v>
      </c>
      <c r="M1251" s="1">
        <f t="shared" si="693"/>
        <v>43646</v>
      </c>
      <c r="N1251" s="1">
        <f t="shared" si="676"/>
        <v>43556</v>
      </c>
      <c r="O1251" s="1">
        <f t="shared" si="694"/>
        <v>43646</v>
      </c>
      <c r="P1251" s="2">
        <f t="shared" si="695"/>
        <v>42</v>
      </c>
      <c r="Q1251" s="2">
        <f t="shared" si="696"/>
        <v>14</v>
      </c>
      <c r="R1251" s="2">
        <f t="shared" ca="1" si="697"/>
        <v>2018</v>
      </c>
      <c r="S1251" s="2">
        <f t="shared" ca="1" si="698"/>
        <v>4</v>
      </c>
      <c r="T1251" s="2">
        <f t="shared" ca="1" si="699"/>
        <v>12</v>
      </c>
      <c r="U1251" s="2">
        <f t="shared" ca="1" si="677"/>
        <v>344</v>
      </c>
      <c r="V1251" s="2">
        <f t="shared" ca="1" si="678"/>
        <v>344</v>
      </c>
      <c r="W1251" s="2">
        <f t="shared" ca="1" si="679"/>
        <v>71</v>
      </c>
      <c r="X1251" s="2">
        <f t="shared" ca="1" si="680"/>
        <v>12</v>
      </c>
      <c r="Y1251" s="2">
        <f t="shared" ca="1" si="681"/>
        <v>36</v>
      </c>
      <c r="Z1251" s="2">
        <f t="shared" ca="1" si="682"/>
        <v>1</v>
      </c>
      <c r="AA1251" s="2">
        <f t="shared" ca="1" si="683"/>
        <v>2</v>
      </c>
      <c r="AB1251" s="2">
        <f t="shared" ca="1" si="684"/>
        <v>6</v>
      </c>
      <c r="AC1251" s="2" t="str">
        <f t="shared" ca="1" si="685"/>
        <v>2019 Q2</v>
      </c>
      <c r="AD1251" s="2" t="str">
        <f t="shared" ca="1" si="686"/>
        <v>2019 M06</v>
      </c>
      <c r="AE1251" s="2" t="b">
        <f t="shared" ca="1" si="687"/>
        <v>1</v>
      </c>
      <c r="AF1251" s="2" t="b">
        <f t="shared" ca="1" si="688"/>
        <v>1</v>
      </c>
      <c r="AG1251" s="2" t="str">
        <f t="shared" si="689"/>
        <v>2019</v>
      </c>
      <c r="AH1251" s="2" t="str">
        <f t="shared" si="690"/>
        <v>2</v>
      </c>
      <c r="AI1251" t="str">
        <f t="shared" si="691"/>
        <v>06</v>
      </c>
      <c r="AJ1251" s="2" t="str">
        <f t="shared" si="692"/>
        <v>2019 Q2</v>
      </c>
    </row>
    <row r="1252" spans="1:36" x14ac:dyDescent="0.25">
      <c r="A1252" s="1">
        <v>43620</v>
      </c>
      <c r="B1252" s="2">
        <f t="shared" si="665"/>
        <v>2019</v>
      </c>
      <c r="C1252" s="2">
        <f t="shared" si="666"/>
        <v>2</v>
      </c>
      <c r="D1252" s="2">
        <f t="shared" si="667"/>
        <v>20192</v>
      </c>
      <c r="E1252">
        <f t="shared" si="668"/>
        <v>6</v>
      </c>
      <c r="F1252">
        <f t="shared" si="669"/>
        <v>201906</v>
      </c>
      <c r="G1252">
        <f t="shared" si="670"/>
        <v>155</v>
      </c>
      <c r="H1252">
        <f t="shared" si="671"/>
        <v>155</v>
      </c>
      <c r="I1252">
        <f t="shared" si="672"/>
        <v>65</v>
      </c>
      <c r="J1252">
        <f t="shared" si="673"/>
        <v>27</v>
      </c>
      <c r="K1252" s="1">
        <f t="shared" si="674"/>
        <v>43620</v>
      </c>
      <c r="L1252" s="1">
        <f t="shared" si="675"/>
        <v>43617</v>
      </c>
      <c r="M1252" s="1">
        <f t="shared" si="693"/>
        <v>43646</v>
      </c>
      <c r="N1252" s="1">
        <f t="shared" si="676"/>
        <v>43556</v>
      </c>
      <c r="O1252" s="1">
        <f t="shared" si="694"/>
        <v>43646</v>
      </c>
      <c r="P1252" s="2">
        <f t="shared" si="695"/>
        <v>42</v>
      </c>
      <c r="Q1252" s="2">
        <f t="shared" si="696"/>
        <v>14</v>
      </c>
      <c r="R1252" s="2">
        <f t="shared" ca="1" si="697"/>
        <v>2018</v>
      </c>
      <c r="S1252" s="2">
        <f t="shared" ca="1" si="698"/>
        <v>4</v>
      </c>
      <c r="T1252" s="2">
        <f t="shared" ca="1" si="699"/>
        <v>12</v>
      </c>
      <c r="U1252" s="2">
        <f t="shared" ca="1" si="677"/>
        <v>344</v>
      </c>
      <c r="V1252" s="2">
        <f t="shared" ca="1" si="678"/>
        <v>344</v>
      </c>
      <c r="W1252" s="2">
        <f t="shared" ca="1" si="679"/>
        <v>71</v>
      </c>
      <c r="X1252" s="2">
        <f t="shared" ca="1" si="680"/>
        <v>12</v>
      </c>
      <c r="Y1252" s="2">
        <f t="shared" ca="1" si="681"/>
        <v>36</v>
      </c>
      <c r="Z1252" s="2">
        <f t="shared" ca="1" si="682"/>
        <v>1</v>
      </c>
      <c r="AA1252" s="2">
        <f t="shared" ca="1" si="683"/>
        <v>2</v>
      </c>
      <c r="AB1252" s="2">
        <f t="shared" ca="1" si="684"/>
        <v>6</v>
      </c>
      <c r="AC1252" s="2" t="str">
        <f t="shared" ca="1" si="685"/>
        <v>2019 Q2</v>
      </c>
      <c r="AD1252" s="2" t="str">
        <f t="shared" ca="1" si="686"/>
        <v>2019 M06</v>
      </c>
      <c r="AE1252" s="2" t="b">
        <f t="shared" ca="1" si="687"/>
        <v>1</v>
      </c>
      <c r="AF1252" s="2" t="b">
        <f t="shared" ca="1" si="688"/>
        <v>1</v>
      </c>
      <c r="AG1252" s="2" t="str">
        <f t="shared" si="689"/>
        <v>2019</v>
      </c>
      <c r="AH1252" s="2" t="str">
        <f t="shared" si="690"/>
        <v>2</v>
      </c>
      <c r="AI1252" t="str">
        <f t="shared" si="691"/>
        <v>06</v>
      </c>
      <c r="AJ1252" s="2" t="str">
        <f t="shared" si="692"/>
        <v>2019 Q2</v>
      </c>
    </row>
    <row r="1253" spans="1:36" x14ac:dyDescent="0.25">
      <c r="A1253" s="1">
        <v>43621</v>
      </c>
      <c r="B1253" s="2">
        <f t="shared" si="665"/>
        <v>2019</v>
      </c>
      <c r="C1253" s="2">
        <f t="shared" si="666"/>
        <v>2</v>
      </c>
      <c r="D1253" s="2">
        <f t="shared" si="667"/>
        <v>20192</v>
      </c>
      <c r="E1253">
        <f t="shared" si="668"/>
        <v>6</v>
      </c>
      <c r="F1253">
        <f t="shared" si="669"/>
        <v>201906</v>
      </c>
      <c r="G1253">
        <f t="shared" si="670"/>
        <v>156</v>
      </c>
      <c r="H1253">
        <f t="shared" si="671"/>
        <v>156</v>
      </c>
      <c r="I1253">
        <f t="shared" si="672"/>
        <v>66</v>
      </c>
      <c r="J1253">
        <f t="shared" si="673"/>
        <v>26</v>
      </c>
      <c r="K1253" s="1">
        <f t="shared" si="674"/>
        <v>43621</v>
      </c>
      <c r="L1253" s="1">
        <f t="shared" si="675"/>
        <v>43617</v>
      </c>
      <c r="M1253" s="1">
        <f t="shared" si="693"/>
        <v>43646</v>
      </c>
      <c r="N1253" s="1">
        <f t="shared" si="676"/>
        <v>43556</v>
      </c>
      <c r="O1253" s="1">
        <f t="shared" si="694"/>
        <v>43646</v>
      </c>
      <c r="P1253" s="2">
        <f t="shared" si="695"/>
        <v>42</v>
      </c>
      <c r="Q1253" s="2">
        <f t="shared" si="696"/>
        <v>14</v>
      </c>
      <c r="R1253" s="2">
        <f t="shared" ca="1" si="697"/>
        <v>2018</v>
      </c>
      <c r="S1253" s="2">
        <f t="shared" ca="1" si="698"/>
        <v>4</v>
      </c>
      <c r="T1253" s="2">
        <f t="shared" ca="1" si="699"/>
        <v>12</v>
      </c>
      <c r="U1253" s="2">
        <f t="shared" ca="1" si="677"/>
        <v>344</v>
      </c>
      <c r="V1253" s="2">
        <f t="shared" ca="1" si="678"/>
        <v>344</v>
      </c>
      <c r="W1253" s="2">
        <f t="shared" ca="1" si="679"/>
        <v>71</v>
      </c>
      <c r="X1253" s="2">
        <f t="shared" ca="1" si="680"/>
        <v>12</v>
      </c>
      <c r="Y1253" s="2">
        <f t="shared" ca="1" si="681"/>
        <v>36</v>
      </c>
      <c r="Z1253" s="2">
        <f t="shared" ca="1" si="682"/>
        <v>1</v>
      </c>
      <c r="AA1253" s="2">
        <f t="shared" ca="1" si="683"/>
        <v>2</v>
      </c>
      <c r="AB1253" s="2">
        <f t="shared" ca="1" si="684"/>
        <v>6</v>
      </c>
      <c r="AC1253" s="2" t="str">
        <f t="shared" ca="1" si="685"/>
        <v>2019 Q2</v>
      </c>
      <c r="AD1253" s="2" t="str">
        <f t="shared" ca="1" si="686"/>
        <v>2019 M06</v>
      </c>
      <c r="AE1253" s="2" t="b">
        <f t="shared" ca="1" si="687"/>
        <v>1</v>
      </c>
      <c r="AF1253" s="2" t="b">
        <f t="shared" ca="1" si="688"/>
        <v>1</v>
      </c>
      <c r="AG1253" s="2" t="str">
        <f t="shared" si="689"/>
        <v>2019</v>
      </c>
      <c r="AH1253" s="2" t="str">
        <f t="shared" si="690"/>
        <v>2</v>
      </c>
      <c r="AI1253" t="str">
        <f t="shared" si="691"/>
        <v>06</v>
      </c>
      <c r="AJ1253" s="2" t="str">
        <f t="shared" si="692"/>
        <v>2019 Q2</v>
      </c>
    </row>
    <row r="1254" spans="1:36" x14ac:dyDescent="0.25">
      <c r="A1254" s="1">
        <v>43622</v>
      </c>
      <c r="B1254" s="2">
        <f t="shared" si="665"/>
        <v>2019</v>
      </c>
      <c r="C1254" s="2">
        <f t="shared" si="666"/>
        <v>2</v>
      </c>
      <c r="D1254" s="2">
        <f t="shared" si="667"/>
        <v>20192</v>
      </c>
      <c r="E1254">
        <f t="shared" si="668"/>
        <v>6</v>
      </c>
      <c r="F1254">
        <f t="shared" si="669"/>
        <v>201906</v>
      </c>
      <c r="G1254">
        <f t="shared" si="670"/>
        <v>157</v>
      </c>
      <c r="H1254">
        <f t="shared" si="671"/>
        <v>157</v>
      </c>
      <c r="I1254">
        <f t="shared" si="672"/>
        <v>67</v>
      </c>
      <c r="J1254">
        <f t="shared" si="673"/>
        <v>25</v>
      </c>
      <c r="K1254" s="1">
        <f t="shared" si="674"/>
        <v>43622</v>
      </c>
      <c r="L1254" s="1">
        <f t="shared" si="675"/>
        <v>43617</v>
      </c>
      <c r="M1254" s="1">
        <f t="shared" si="693"/>
        <v>43646</v>
      </c>
      <c r="N1254" s="1">
        <f t="shared" si="676"/>
        <v>43556</v>
      </c>
      <c r="O1254" s="1">
        <f t="shared" si="694"/>
        <v>43646</v>
      </c>
      <c r="P1254" s="2">
        <f t="shared" si="695"/>
        <v>42</v>
      </c>
      <c r="Q1254" s="2">
        <f t="shared" si="696"/>
        <v>14</v>
      </c>
      <c r="R1254" s="2">
        <f t="shared" ca="1" si="697"/>
        <v>2018</v>
      </c>
      <c r="S1254" s="2">
        <f t="shared" ca="1" si="698"/>
        <v>4</v>
      </c>
      <c r="T1254" s="2">
        <f t="shared" ca="1" si="699"/>
        <v>12</v>
      </c>
      <c r="U1254" s="2">
        <f t="shared" ca="1" si="677"/>
        <v>344</v>
      </c>
      <c r="V1254" s="2">
        <f t="shared" ca="1" si="678"/>
        <v>344</v>
      </c>
      <c r="W1254" s="2">
        <f t="shared" ca="1" si="679"/>
        <v>71</v>
      </c>
      <c r="X1254" s="2">
        <f t="shared" ca="1" si="680"/>
        <v>12</v>
      </c>
      <c r="Y1254" s="2">
        <f t="shared" ca="1" si="681"/>
        <v>36</v>
      </c>
      <c r="Z1254" s="2">
        <f t="shared" ca="1" si="682"/>
        <v>1</v>
      </c>
      <c r="AA1254" s="2">
        <f t="shared" ca="1" si="683"/>
        <v>2</v>
      </c>
      <c r="AB1254" s="2">
        <f t="shared" ca="1" si="684"/>
        <v>6</v>
      </c>
      <c r="AC1254" s="2" t="str">
        <f t="shared" ca="1" si="685"/>
        <v>2019 Q2</v>
      </c>
      <c r="AD1254" s="2" t="str">
        <f t="shared" ca="1" si="686"/>
        <v>2019 M06</v>
      </c>
      <c r="AE1254" s="2" t="b">
        <f t="shared" ca="1" si="687"/>
        <v>1</v>
      </c>
      <c r="AF1254" s="2" t="b">
        <f t="shared" ca="1" si="688"/>
        <v>1</v>
      </c>
      <c r="AG1254" s="2" t="str">
        <f t="shared" si="689"/>
        <v>2019</v>
      </c>
      <c r="AH1254" s="2" t="str">
        <f t="shared" si="690"/>
        <v>2</v>
      </c>
      <c r="AI1254" t="str">
        <f t="shared" si="691"/>
        <v>06</v>
      </c>
      <c r="AJ1254" s="2" t="str">
        <f t="shared" si="692"/>
        <v>2019 Q2</v>
      </c>
    </row>
    <row r="1255" spans="1:36" x14ac:dyDescent="0.25">
      <c r="A1255" s="1">
        <v>43623</v>
      </c>
      <c r="B1255" s="2">
        <f t="shared" si="665"/>
        <v>2019</v>
      </c>
      <c r="C1255" s="2">
        <f t="shared" si="666"/>
        <v>2</v>
      </c>
      <c r="D1255" s="2">
        <f t="shared" si="667"/>
        <v>20192</v>
      </c>
      <c r="E1255">
        <f t="shared" si="668"/>
        <v>6</v>
      </c>
      <c r="F1255">
        <f t="shared" si="669"/>
        <v>201906</v>
      </c>
      <c r="G1255">
        <f t="shared" si="670"/>
        <v>158</v>
      </c>
      <c r="H1255">
        <f t="shared" si="671"/>
        <v>158</v>
      </c>
      <c r="I1255">
        <f t="shared" si="672"/>
        <v>68</v>
      </c>
      <c r="J1255">
        <f t="shared" si="673"/>
        <v>24</v>
      </c>
      <c r="K1255" s="1">
        <f t="shared" si="674"/>
        <v>43623</v>
      </c>
      <c r="L1255" s="1">
        <f t="shared" si="675"/>
        <v>43617</v>
      </c>
      <c r="M1255" s="1">
        <f t="shared" si="693"/>
        <v>43646</v>
      </c>
      <c r="N1255" s="1">
        <f t="shared" si="676"/>
        <v>43556</v>
      </c>
      <c r="O1255" s="1">
        <f t="shared" si="694"/>
        <v>43646</v>
      </c>
      <c r="P1255" s="2">
        <f t="shared" si="695"/>
        <v>42</v>
      </c>
      <c r="Q1255" s="2">
        <f t="shared" si="696"/>
        <v>14</v>
      </c>
      <c r="R1255" s="2">
        <f t="shared" ca="1" si="697"/>
        <v>2018</v>
      </c>
      <c r="S1255" s="2">
        <f t="shared" ca="1" si="698"/>
        <v>4</v>
      </c>
      <c r="T1255" s="2">
        <f t="shared" ca="1" si="699"/>
        <v>12</v>
      </c>
      <c r="U1255" s="2">
        <f t="shared" ca="1" si="677"/>
        <v>344</v>
      </c>
      <c r="V1255" s="2">
        <f t="shared" ca="1" si="678"/>
        <v>344</v>
      </c>
      <c r="W1255" s="2">
        <f t="shared" ca="1" si="679"/>
        <v>71</v>
      </c>
      <c r="X1255" s="2">
        <f t="shared" ca="1" si="680"/>
        <v>12</v>
      </c>
      <c r="Y1255" s="2">
        <f t="shared" ca="1" si="681"/>
        <v>36</v>
      </c>
      <c r="Z1255" s="2">
        <f t="shared" ca="1" si="682"/>
        <v>1</v>
      </c>
      <c r="AA1255" s="2">
        <f t="shared" ca="1" si="683"/>
        <v>2</v>
      </c>
      <c r="AB1255" s="2">
        <f t="shared" ca="1" si="684"/>
        <v>6</v>
      </c>
      <c r="AC1255" s="2" t="str">
        <f t="shared" ca="1" si="685"/>
        <v>2019 Q2</v>
      </c>
      <c r="AD1255" s="2" t="str">
        <f t="shared" ca="1" si="686"/>
        <v>2019 M06</v>
      </c>
      <c r="AE1255" s="2" t="b">
        <f t="shared" ca="1" si="687"/>
        <v>1</v>
      </c>
      <c r="AF1255" s="2" t="b">
        <f t="shared" ca="1" si="688"/>
        <v>1</v>
      </c>
      <c r="AG1255" s="2" t="str">
        <f t="shared" si="689"/>
        <v>2019</v>
      </c>
      <c r="AH1255" s="2" t="str">
        <f t="shared" si="690"/>
        <v>2</v>
      </c>
      <c r="AI1255" t="str">
        <f t="shared" si="691"/>
        <v>06</v>
      </c>
      <c r="AJ1255" s="2" t="str">
        <f t="shared" si="692"/>
        <v>2019 Q2</v>
      </c>
    </row>
    <row r="1256" spans="1:36" x14ac:dyDescent="0.25">
      <c r="A1256" s="1">
        <v>43624</v>
      </c>
      <c r="B1256" s="2">
        <f t="shared" si="665"/>
        <v>2019</v>
      </c>
      <c r="C1256" s="2">
        <f t="shared" si="666"/>
        <v>2</v>
      </c>
      <c r="D1256" s="2">
        <f t="shared" si="667"/>
        <v>20192</v>
      </c>
      <c r="E1256">
        <f t="shared" si="668"/>
        <v>6</v>
      </c>
      <c r="F1256">
        <f t="shared" si="669"/>
        <v>201906</v>
      </c>
      <c r="G1256">
        <f t="shared" si="670"/>
        <v>159</v>
      </c>
      <c r="H1256">
        <f t="shared" si="671"/>
        <v>159</v>
      </c>
      <c r="I1256">
        <f t="shared" si="672"/>
        <v>69</v>
      </c>
      <c r="J1256">
        <f t="shared" si="673"/>
        <v>23</v>
      </c>
      <c r="K1256" s="1">
        <f t="shared" si="674"/>
        <v>43624</v>
      </c>
      <c r="L1256" s="1">
        <f t="shared" si="675"/>
        <v>43617</v>
      </c>
      <c r="M1256" s="1">
        <f t="shared" si="693"/>
        <v>43646</v>
      </c>
      <c r="N1256" s="1">
        <f t="shared" si="676"/>
        <v>43556</v>
      </c>
      <c r="O1256" s="1">
        <f t="shared" si="694"/>
        <v>43646</v>
      </c>
      <c r="P1256" s="2">
        <f t="shared" si="695"/>
        <v>42</v>
      </c>
      <c r="Q1256" s="2">
        <f t="shared" si="696"/>
        <v>14</v>
      </c>
      <c r="R1256" s="2">
        <f t="shared" ca="1" si="697"/>
        <v>2018</v>
      </c>
      <c r="S1256" s="2">
        <f t="shared" ca="1" si="698"/>
        <v>4</v>
      </c>
      <c r="T1256" s="2">
        <f t="shared" ca="1" si="699"/>
        <v>12</v>
      </c>
      <c r="U1256" s="2">
        <f t="shared" ca="1" si="677"/>
        <v>344</v>
      </c>
      <c r="V1256" s="2">
        <f t="shared" ca="1" si="678"/>
        <v>344</v>
      </c>
      <c r="W1256" s="2">
        <f t="shared" ca="1" si="679"/>
        <v>71</v>
      </c>
      <c r="X1256" s="2">
        <f t="shared" ca="1" si="680"/>
        <v>12</v>
      </c>
      <c r="Y1256" s="2">
        <f t="shared" ca="1" si="681"/>
        <v>36</v>
      </c>
      <c r="Z1256" s="2">
        <f t="shared" ca="1" si="682"/>
        <v>1</v>
      </c>
      <c r="AA1256" s="2">
        <f t="shared" ca="1" si="683"/>
        <v>2</v>
      </c>
      <c r="AB1256" s="2">
        <f t="shared" ca="1" si="684"/>
        <v>6</v>
      </c>
      <c r="AC1256" s="2" t="str">
        <f t="shared" ca="1" si="685"/>
        <v>2019 Q2</v>
      </c>
      <c r="AD1256" s="2" t="str">
        <f t="shared" ca="1" si="686"/>
        <v>2019 M06</v>
      </c>
      <c r="AE1256" s="2" t="b">
        <f t="shared" ca="1" si="687"/>
        <v>1</v>
      </c>
      <c r="AF1256" s="2" t="b">
        <f t="shared" ca="1" si="688"/>
        <v>1</v>
      </c>
      <c r="AG1256" s="2" t="str">
        <f t="shared" si="689"/>
        <v>2019</v>
      </c>
      <c r="AH1256" s="2" t="str">
        <f t="shared" si="690"/>
        <v>2</v>
      </c>
      <c r="AI1256" t="str">
        <f t="shared" si="691"/>
        <v>06</v>
      </c>
      <c r="AJ1256" s="2" t="str">
        <f t="shared" si="692"/>
        <v>2019 Q2</v>
      </c>
    </row>
    <row r="1257" spans="1:36" x14ac:dyDescent="0.25">
      <c r="A1257" s="1">
        <v>43625</v>
      </c>
      <c r="B1257" s="2">
        <f t="shared" si="665"/>
        <v>2019</v>
      </c>
      <c r="C1257" s="2">
        <f t="shared" si="666"/>
        <v>2</v>
      </c>
      <c r="D1257" s="2">
        <f t="shared" si="667"/>
        <v>20192</v>
      </c>
      <c r="E1257">
        <f t="shared" si="668"/>
        <v>6</v>
      </c>
      <c r="F1257">
        <f t="shared" si="669"/>
        <v>201906</v>
      </c>
      <c r="G1257">
        <f t="shared" si="670"/>
        <v>160</v>
      </c>
      <c r="H1257">
        <f t="shared" si="671"/>
        <v>160</v>
      </c>
      <c r="I1257">
        <f t="shared" si="672"/>
        <v>70</v>
      </c>
      <c r="J1257">
        <f t="shared" si="673"/>
        <v>22</v>
      </c>
      <c r="K1257" s="1">
        <f t="shared" si="674"/>
        <v>43625</v>
      </c>
      <c r="L1257" s="1">
        <f t="shared" si="675"/>
        <v>43617</v>
      </c>
      <c r="M1257" s="1">
        <f t="shared" si="693"/>
        <v>43646</v>
      </c>
      <c r="N1257" s="1">
        <f t="shared" si="676"/>
        <v>43556</v>
      </c>
      <c r="O1257" s="1">
        <f t="shared" si="694"/>
        <v>43646</v>
      </c>
      <c r="P1257" s="2">
        <f t="shared" si="695"/>
        <v>42</v>
      </c>
      <c r="Q1257" s="2">
        <f t="shared" si="696"/>
        <v>14</v>
      </c>
      <c r="R1257" s="2">
        <f t="shared" ca="1" si="697"/>
        <v>2018</v>
      </c>
      <c r="S1257" s="2">
        <f t="shared" ca="1" si="698"/>
        <v>4</v>
      </c>
      <c r="T1257" s="2">
        <f t="shared" ca="1" si="699"/>
        <v>12</v>
      </c>
      <c r="U1257" s="2">
        <f t="shared" ca="1" si="677"/>
        <v>344</v>
      </c>
      <c r="V1257" s="2">
        <f t="shared" ca="1" si="678"/>
        <v>344</v>
      </c>
      <c r="W1257" s="2">
        <f t="shared" ca="1" si="679"/>
        <v>71</v>
      </c>
      <c r="X1257" s="2">
        <f t="shared" ca="1" si="680"/>
        <v>12</v>
      </c>
      <c r="Y1257" s="2">
        <f t="shared" ca="1" si="681"/>
        <v>36</v>
      </c>
      <c r="Z1257" s="2">
        <f t="shared" ca="1" si="682"/>
        <v>1</v>
      </c>
      <c r="AA1257" s="2">
        <f t="shared" ca="1" si="683"/>
        <v>2</v>
      </c>
      <c r="AB1257" s="2">
        <f t="shared" ca="1" si="684"/>
        <v>6</v>
      </c>
      <c r="AC1257" s="2" t="str">
        <f t="shared" ca="1" si="685"/>
        <v>2019 Q2</v>
      </c>
      <c r="AD1257" s="2" t="str">
        <f t="shared" ca="1" si="686"/>
        <v>2019 M06</v>
      </c>
      <c r="AE1257" s="2" t="b">
        <f t="shared" ca="1" si="687"/>
        <v>1</v>
      </c>
      <c r="AF1257" s="2" t="b">
        <f t="shared" ca="1" si="688"/>
        <v>1</v>
      </c>
      <c r="AG1257" s="2" t="str">
        <f t="shared" si="689"/>
        <v>2019</v>
      </c>
      <c r="AH1257" s="2" t="str">
        <f t="shared" si="690"/>
        <v>2</v>
      </c>
      <c r="AI1257" t="str">
        <f t="shared" si="691"/>
        <v>06</v>
      </c>
      <c r="AJ1257" s="2" t="str">
        <f t="shared" si="692"/>
        <v>2019 Q2</v>
      </c>
    </row>
    <row r="1258" spans="1:36" x14ac:dyDescent="0.25">
      <c r="A1258" s="1">
        <v>43626</v>
      </c>
      <c r="B1258" s="2">
        <f t="shared" ref="B1258:B1321" si="700">YEAR(A1258)</f>
        <v>2019</v>
      </c>
      <c r="C1258" s="2">
        <f t="shared" ref="C1258:C1321" si="701">ROUNDUP(E1258/3, 0)</f>
        <v>2</v>
      </c>
      <c r="D1258" s="2">
        <f t="shared" si="667"/>
        <v>20192</v>
      </c>
      <c r="E1258">
        <f t="shared" si="668"/>
        <v>6</v>
      </c>
      <c r="F1258">
        <f t="shared" si="669"/>
        <v>201906</v>
      </c>
      <c r="G1258">
        <f t="shared" si="670"/>
        <v>161</v>
      </c>
      <c r="H1258">
        <f t="shared" si="671"/>
        <v>161</v>
      </c>
      <c r="I1258">
        <f t="shared" si="672"/>
        <v>71</v>
      </c>
      <c r="J1258">
        <f t="shared" si="673"/>
        <v>21</v>
      </c>
      <c r="K1258" s="1">
        <f t="shared" si="674"/>
        <v>43626</v>
      </c>
      <c r="L1258" s="1">
        <f t="shared" si="675"/>
        <v>43617</v>
      </c>
      <c r="M1258" s="1">
        <f t="shared" si="693"/>
        <v>43646</v>
      </c>
      <c r="N1258" s="1">
        <f t="shared" si="676"/>
        <v>43556</v>
      </c>
      <c r="O1258" s="1">
        <f t="shared" si="694"/>
        <v>43646</v>
      </c>
      <c r="P1258" s="2">
        <f t="shared" si="695"/>
        <v>42</v>
      </c>
      <c r="Q1258" s="2">
        <f t="shared" si="696"/>
        <v>14</v>
      </c>
      <c r="R1258" s="2">
        <f t="shared" ca="1" si="697"/>
        <v>2018</v>
      </c>
      <c r="S1258" s="2">
        <f t="shared" ca="1" si="698"/>
        <v>4</v>
      </c>
      <c r="T1258" s="2">
        <f t="shared" ca="1" si="699"/>
        <v>12</v>
      </c>
      <c r="U1258" s="2">
        <f t="shared" ca="1" si="677"/>
        <v>344</v>
      </c>
      <c r="V1258" s="2">
        <f t="shared" ca="1" si="678"/>
        <v>344</v>
      </c>
      <c r="W1258" s="2">
        <f t="shared" ca="1" si="679"/>
        <v>71</v>
      </c>
      <c r="X1258" s="2">
        <f t="shared" ca="1" si="680"/>
        <v>12</v>
      </c>
      <c r="Y1258" s="2">
        <f t="shared" ca="1" si="681"/>
        <v>36</v>
      </c>
      <c r="Z1258" s="2">
        <f t="shared" ca="1" si="682"/>
        <v>1</v>
      </c>
      <c r="AA1258" s="2">
        <f t="shared" ca="1" si="683"/>
        <v>2</v>
      </c>
      <c r="AB1258" s="2">
        <f t="shared" ca="1" si="684"/>
        <v>6</v>
      </c>
      <c r="AC1258" s="2" t="str">
        <f t="shared" ca="1" si="685"/>
        <v>2019 Q2</v>
      </c>
      <c r="AD1258" s="2" t="str">
        <f t="shared" ca="1" si="686"/>
        <v>2019 M06</v>
      </c>
      <c r="AE1258" s="2" t="b">
        <f t="shared" ca="1" si="687"/>
        <v>1</v>
      </c>
      <c r="AF1258" s="2" t="b">
        <f t="shared" ca="1" si="688"/>
        <v>1</v>
      </c>
      <c r="AG1258" s="2" t="str">
        <f t="shared" si="689"/>
        <v>2019</v>
      </c>
      <c r="AH1258" s="2" t="str">
        <f t="shared" si="690"/>
        <v>2</v>
      </c>
      <c r="AI1258" t="str">
        <f t="shared" si="691"/>
        <v>06</v>
      </c>
      <c r="AJ1258" s="2" t="str">
        <f t="shared" si="692"/>
        <v>2019 Q2</v>
      </c>
    </row>
    <row r="1259" spans="1:36" x14ac:dyDescent="0.25">
      <c r="A1259" s="1">
        <v>43627</v>
      </c>
      <c r="B1259" s="2">
        <f t="shared" si="700"/>
        <v>2019</v>
      </c>
      <c r="C1259" s="2">
        <f t="shared" si="701"/>
        <v>2</v>
      </c>
      <c r="D1259" s="2">
        <f t="shared" si="667"/>
        <v>20192</v>
      </c>
      <c r="E1259">
        <f t="shared" si="668"/>
        <v>6</v>
      </c>
      <c r="F1259">
        <f t="shared" si="669"/>
        <v>201906</v>
      </c>
      <c r="G1259">
        <f t="shared" si="670"/>
        <v>162</v>
      </c>
      <c r="H1259">
        <f t="shared" si="671"/>
        <v>162</v>
      </c>
      <c r="I1259">
        <f t="shared" si="672"/>
        <v>72</v>
      </c>
      <c r="J1259">
        <f t="shared" si="673"/>
        <v>20</v>
      </c>
      <c r="K1259" s="1">
        <f t="shared" si="674"/>
        <v>43627</v>
      </c>
      <c r="L1259" s="1">
        <f t="shared" si="675"/>
        <v>43617</v>
      </c>
      <c r="M1259" s="1">
        <f t="shared" si="693"/>
        <v>43646</v>
      </c>
      <c r="N1259" s="1">
        <f t="shared" si="676"/>
        <v>43556</v>
      </c>
      <c r="O1259" s="1">
        <f t="shared" si="694"/>
        <v>43646</v>
      </c>
      <c r="P1259" s="2">
        <f t="shared" si="695"/>
        <v>42</v>
      </c>
      <c r="Q1259" s="2">
        <f t="shared" si="696"/>
        <v>14</v>
      </c>
      <c r="R1259" s="2">
        <f t="shared" ca="1" si="697"/>
        <v>2018</v>
      </c>
      <c r="S1259" s="2">
        <f t="shared" ca="1" si="698"/>
        <v>4</v>
      </c>
      <c r="T1259" s="2">
        <f t="shared" ca="1" si="699"/>
        <v>12</v>
      </c>
      <c r="U1259" s="2">
        <f t="shared" ca="1" si="677"/>
        <v>344</v>
      </c>
      <c r="V1259" s="2">
        <f t="shared" ca="1" si="678"/>
        <v>344</v>
      </c>
      <c r="W1259" s="2">
        <f t="shared" ca="1" si="679"/>
        <v>71</v>
      </c>
      <c r="X1259" s="2">
        <f t="shared" ca="1" si="680"/>
        <v>12</v>
      </c>
      <c r="Y1259" s="2">
        <f t="shared" ca="1" si="681"/>
        <v>36</v>
      </c>
      <c r="Z1259" s="2">
        <f t="shared" ca="1" si="682"/>
        <v>1</v>
      </c>
      <c r="AA1259" s="2">
        <f t="shared" ca="1" si="683"/>
        <v>2</v>
      </c>
      <c r="AB1259" s="2">
        <f t="shared" ca="1" si="684"/>
        <v>6</v>
      </c>
      <c r="AC1259" s="2" t="str">
        <f t="shared" ca="1" si="685"/>
        <v>2019 Q2</v>
      </c>
      <c r="AD1259" s="2" t="str">
        <f t="shared" ca="1" si="686"/>
        <v>2019 M06</v>
      </c>
      <c r="AE1259" s="2" t="b">
        <f t="shared" ca="1" si="687"/>
        <v>1</v>
      </c>
      <c r="AF1259" s="2" t="b">
        <f t="shared" ca="1" si="688"/>
        <v>0</v>
      </c>
      <c r="AG1259" s="2" t="str">
        <f t="shared" si="689"/>
        <v>2019</v>
      </c>
      <c r="AH1259" s="2" t="str">
        <f t="shared" si="690"/>
        <v>2</v>
      </c>
      <c r="AI1259" t="str">
        <f t="shared" si="691"/>
        <v>06</v>
      </c>
      <c r="AJ1259" s="2" t="str">
        <f t="shared" si="692"/>
        <v>2019 Q2</v>
      </c>
    </row>
    <row r="1260" spans="1:36" x14ac:dyDescent="0.25">
      <c r="A1260" s="1">
        <v>43628</v>
      </c>
      <c r="B1260" s="2">
        <f t="shared" si="700"/>
        <v>2019</v>
      </c>
      <c r="C1260" s="2">
        <f t="shared" si="701"/>
        <v>2</v>
      </c>
      <c r="D1260" s="2">
        <f t="shared" si="667"/>
        <v>20192</v>
      </c>
      <c r="E1260">
        <f t="shared" si="668"/>
        <v>6</v>
      </c>
      <c r="F1260">
        <f t="shared" si="669"/>
        <v>201906</v>
      </c>
      <c r="G1260">
        <f t="shared" si="670"/>
        <v>163</v>
      </c>
      <c r="H1260">
        <f t="shared" si="671"/>
        <v>163</v>
      </c>
      <c r="I1260">
        <f t="shared" si="672"/>
        <v>73</v>
      </c>
      <c r="J1260">
        <f t="shared" si="673"/>
        <v>19</v>
      </c>
      <c r="K1260" s="1">
        <f t="shared" si="674"/>
        <v>43628</v>
      </c>
      <c r="L1260" s="1">
        <f t="shared" si="675"/>
        <v>43617</v>
      </c>
      <c r="M1260" s="1">
        <f t="shared" si="693"/>
        <v>43646</v>
      </c>
      <c r="N1260" s="1">
        <f t="shared" si="676"/>
        <v>43556</v>
      </c>
      <c r="O1260" s="1">
        <f t="shared" si="694"/>
        <v>43646</v>
      </c>
      <c r="P1260" s="2">
        <f t="shared" si="695"/>
        <v>42</v>
      </c>
      <c r="Q1260" s="2">
        <f t="shared" si="696"/>
        <v>14</v>
      </c>
      <c r="R1260" s="2">
        <f t="shared" ca="1" si="697"/>
        <v>2018</v>
      </c>
      <c r="S1260" s="2">
        <f t="shared" ca="1" si="698"/>
        <v>4</v>
      </c>
      <c r="T1260" s="2">
        <f t="shared" ca="1" si="699"/>
        <v>12</v>
      </c>
      <c r="U1260" s="2">
        <f t="shared" ca="1" si="677"/>
        <v>344</v>
      </c>
      <c r="V1260" s="2">
        <f t="shared" ca="1" si="678"/>
        <v>344</v>
      </c>
      <c r="W1260" s="2">
        <f t="shared" ca="1" si="679"/>
        <v>71</v>
      </c>
      <c r="X1260" s="2">
        <f t="shared" ca="1" si="680"/>
        <v>12</v>
      </c>
      <c r="Y1260" s="2">
        <f t="shared" ca="1" si="681"/>
        <v>36</v>
      </c>
      <c r="Z1260" s="2">
        <f t="shared" ca="1" si="682"/>
        <v>1</v>
      </c>
      <c r="AA1260" s="2">
        <f t="shared" ca="1" si="683"/>
        <v>2</v>
      </c>
      <c r="AB1260" s="2">
        <f t="shared" ca="1" si="684"/>
        <v>6</v>
      </c>
      <c r="AC1260" s="2" t="str">
        <f t="shared" ca="1" si="685"/>
        <v>2019 Q2</v>
      </c>
      <c r="AD1260" s="2" t="str">
        <f t="shared" ca="1" si="686"/>
        <v>2019 M06</v>
      </c>
      <c r="AE1260" s="2" t="b">
        <f t="shared" ca="1" si="687"/>
        <v>1</v>
      </c>
      <c r="AF1260" s="2" t="b">
        <f t="shared" ca="1" si="688"/>
        <v>0</v>
      </c>
      <c r="AG1260" s="2" t="str">
        <f t="shared" si="689"/>
        <v>2019</v>
      </c>
      <c r="AH1260" s="2" t="str">
        <f t="shared" si="690"/>
        <v>2</v>
      </c>
      <c r="AI1260" t="str">
        <f t="shared" si="691"/>
        <v>06</v>
      </c>
      <c r="AJ1260" s="2" t="str">
        <f t="shared" si="692"/>
        <v>2019 Q2</v>
      </c>
    </row>
    <row r="1261" spans="1:36" x14ac:dyDescent="0.25">
      <c r="A1261" s="1">
        <v>43629</v>
      </c>
      <c r="B1261" s="2">
        <f t="shared" si="700"/>
        <v>2019</v>
      </c>
      <c r="C1261" s="2">
        <f t="shared" si="701"/>
        <v>2</v>
      </c>
      <c r="D1261" s="2">
        <f t="shared" si="667"/>
        <v>20192</v>
      </c>
      <c r="E1261">
        <f t="shared" si="668"/>
        <v>6</v>
      </c>
      <c r="F1261">
        <f t="shared" si="669"/>
        <v>201906</v>
      </c>
      <c r="G1261">
        <f t="shared" si="670"/>
        <v>164</v>
      </c>
      <c r="H1261">
        <f t="shared" si="671"/>
        <v>164</v>
      </c>
      <c r="I1261">
        <f t="shared" si="672"/>
        <v>74</v>
      </c>
      <c r="J1261">
        <f t="shared" si="673"/>
        <v>18</v>
      </c>
      <c r="K1261" s="1">
        <f t="shared" si="674"/>
        <v>43629</v>
      </c>
      <c r="L1261" s="1">
        <f t="shared" si="675"/>
        <v>43617</v>
      </c>
      <c r="M1261" s="1">
        <f t="shared" si="693"/>
        <v>43646</v>
      </c>
      <c r="N1261" s="1">
        <f t="shared" si="676"/>
        <v>43556</v>
      </c>
      <c r="O1261" s="1">
        <f t="shared" si="694"/>
        <v>43646</v>
      </c>
      <c r="P1261" s="2">
        <f t="shared" si="695"/>
        <v>42</v>
      </c>
      <c r="Q1261" s="2">
        <f t="shared" si="696"/>
        <v>14</v>
      </c>
      <c r="R1261" s="2">
        <f t="shared" ca="1" si="697"/>
        <v>2018</v>
      </c>
      <c r="S1261" s="2">
        <f t="shared" ca="1" si="698"/>
        <v>4</v>
      </c>
      <c r="T1261" s="2">
        <f t="shared" ca="1" si="699"/>
        <v>12</v>
      </c>
      <c r="U1261" s="2">
        <f t="shared" ca="1" si="677"/>
        <v>344</v>
      </c>
      <c r="V1261" s="2">
        <f t="shared" ca="1" si="678"/>
        <v>344</v>
      </c>
      <c r="W1261" s="2">
        <f t="shared" ca="1" si="679"/>
        <v>71</v>
      </c>
      <c r="X1261" s="2">
        <f t="shared" ca="1" si="680"/>
        <v>12</v>
      </c>
      <c r="Y1261" s="2">
        <f t="shared" ca="1" si="681"/>
        <v>36</v>
      </c>
      <c r="Z1261" s="2">
        <f t="shared" ca="1" si="682"/>
        <v>1</v>
      </c>
      <c r="AA1261" s="2">
        <f t="shared" ca="1" si="683"/>
        <v>2</v>
      </c>
      <c r="AB1261" s="2">
        <f t="shared" ca="1" si="684"/>
        <v>6</v>
      </c>
      <c r="AC1261" s="2" t="str">
        <f t="shared" ca="1" si="685"/>
        <v>2019 Q2</v>
      </c>
      <c r="AD1261" s="2" t="str">
        <f t="shared" ca="1" si="686"/>
        <v>2019 M06</v>
      </c>
      <c r="AE1261" s="2" t="b">
        <f t="shared" ca="1" si="687"/>
        <v>1</v>
      </c>
      <c r="AF1261" s="2" t="b">
        <f t="shared" ca="1" si="688"/>
        <v>0</v>
      </c>
      <c r="AG1261" s="2" t="str">
        <f t="shared" si="689"/>
        <v>2019</v>
      </c>
      <c r="AH1261" s="2" t="str">
        <f t="shared" si="690"/>
        <v>2</v>
      </c>
      <c r="AI1261" t="str">
        <f t="shared" si="691"/>
        <v>06</v>
      </c>
      <c r="AJ1261" s="2" t="str">
        <f t="shared" si="692"/>
        <v>2019 Q2</v>
      </c>
    </row>
    <row r="1262" spans="1:36" x14ac:dyDescent="0.25">
      <c r="A1262" s="1">
        <v>43630</v>
      </c>
      <c r="B1262" s="2">
        <f t="shared" si="700"/>
        <v>2019</v>
      </c>
      <c r="C1262" s="2">
        <f t="shared" si="701"/>
        <v>2</v>
      </c>
      <c r="D1262" s="2">
        <f t="shared" si="667"/>
        <v>20192</v>
      </c>
      <c r="E1262">
        <f t="shared" si="668"/>
        <v>6</v>
      </c>
      <c r="F1262">
        <f t="shared" si="669"/>
        <v>201906</v>
      </c>
      <c r="G1262">
        <f t="shared" si="670"/>
        <v>165</v>
      </c>
      <c r="H1262">
        <f t="shared" si="671"/>
        <v>165</v>
      </c>
      <c r="I1262">
        <f t="shared" si="672"/>
        <v>75</v>
      </c>
      <c r="J1262">
        <f t="shared" si="673"/>
        <v>17</v>
      </c>
      <c r="K1262" s="1">
        <f t="shared" si="674"/>
        <v>43630</v>
      </c>
      <c r="L1262" s="1">
        <f t="shared" si="675"/>
        <v>43617</v>
      </c>
      <c r="M1262" s="1">
        <f t="shared" si="693"/>
        <v>43646</v>
      </c>
      <c r="N1262" s="1">
        <f t="shared" si="676"/>
        <v>43556</v>
      </c>
      <c r="O1262" s="1">
        <f t="shared" si="694"/>
        <v>43646</v>
      </c>
      <c r="P1262" s="2">
        <f t="shared" si="695"/>
        <v>42</v>
      </c>
      <c r="Q1262" s="2">
        <f t="shared" si="696"/>
        <v>14</v>
      </c>
      <c r="R1262" s="2">
        <f t="shared" ca="1" si="697"/>
        <v>2018</v>
      </c>
      <c r="S1262" s="2">
        <f t="shared" ca="1" si="698"/>
        <v>4</v>
      </c>
      <c r="T1262" s="2">
        <f t="shared" ca="1" si="699"/>
        <v>12</v>
      </c>
      <c r="U1262" s="2">
        <f t="shared" ca="1" si="677"/>
        <v>344</v>
      </c>
      <c r="V1262" s="2">
        <f t="shared" ca="1" si="678"/>
        <v>344</v>
      </c>
      <c r="W1262" s="2">
        <f t="shared" ca="1" si="679"/>
        <v>71</v>
      </c>
      <c r="X1262" s="2">
        <f t="shared" ca="1" si="680"/>
        <v>12</v>
      </c>
      <c r="Y1262" s="2">
        <f t="shared" ca="1" si="681"/>
        <v>36</v>
      </c>
      <c r="Z1262" s="2">
        <f t="shared" ca="1" si="682"/>
        <v>1</v>
      </c>
      <c r="AA1262" s="2">
        <f t="shared" ca="1" si="683"/>
        <v>2</v>
      </c>
      <c r="AB1262" s="2">
        <f t="shared" ca="1" si="684"/>
        <v>6</v>
      </c>
      <c r="AC1262" s="2" t="str">
        <f t="shared" ca="1" si="685"/>
        <v>2019 Q2</v>
      </c>
      <c r="AD1262" s="2" t="str">
        <f t="shared" ca="1" si="686"/>
        <v>2019 M06</v>
      </c>
      <c r="AE1262" s="2" t="b">
        <f t="shared" ca="1" si="687"/>
        <v>1</v>
      </c>
      <c r="AF1262" s="2" t="b">
        <f t="shared" ca="1" si="688"/>
        <v>0</v>
      </c>
      <c r="AG1262" s="2" t="str">
        <f t="shared" si="689"/>
        <v>2019</v>
      </c>
      <c r="AH1262" s="2" t="str">
        <f t="shared" si="690"/>
        <v>2</v>
      </c>
      <c r="AI1262" t="str">
        <f t="shared" si="691"/>
        <v>06</v>
      </c>
      <c r="AJ1262" s="2" t="str">
        <f t="shared" si="692"/>
        <v>2019 Q2</v>
      </c>
    </row>
    <row r="1263" spans="1:36" x14ac:dyDescent="0.25">
      <c r="A1263" s="1">
        <v>43631</v>
      </c>
      <c r="B1263" s="2">
        <f t="shared" si="700"/>
        <v>2019</v>
      </c>
      <c r="C1263" s="2">
        <f t="shared" si="701"/>
        <v>2</v>
      </c>
      <c r="D1263" s="2">
        <f t="shared" si="667"/>
        <v>20192</v>
      </c>
      <c r="E1263">
        <f t="shared" si="668"/>
        <v>6</v>
      </c>
      <c r="F1263">
        <f t="shared" si="669"/>
        <v>201906</v>
      </c>
      <c r="G1263">
        <f t="shared" si="670"/>
        <v>166</v>
      </c>
      <c r="H1263">
        <f t="shared" si="671"/>
        <v>166</v>
      </c>
      <c r="I1263">
        <f t="shared" si="672"/>
        <v>76</v>
      </c>
      <c r="J1263">
        <f t="shared" si="673"/>
        <v>16</v>
      </c>
      <c r="K1263" s="1">
        <f t="shared" si="674"/>
        <v>43631</v>
      </c>
      <c r="L1263" s="1">
        <f t="shared" si="675"/>
        <v>43617</v>
      </c>
      <c r="M1263" s="1">
        <f t="shared" si="693"/>
        <v>43646</v>
      </c>
      <c r="N1263" s="1">
        <f t="shared" si="676"/>
        <v>43556</v>
      </c>
      <c r="O1263" s="1">
        <f t="shared" si="694"/>
        <v>43646</v>
      </c>
      <c r="P1263" s="2">
        <f t="shared" si="695"/>
        <v>42</v>
      </c>
      <c r="Q1263" s="2">
        <f t="shared" si="696"/>
        <v>14</v>
      </c>
      <c r="R1263" s="2">
        <f t="shared" ca="1" si="697"/>
        <v>2018</v>
      </c>
      <c r="S1263" s="2">
        <f t="shared" ca="1" si="698"/>
        <v>4</v>
      </c>
      <c r="T1263" s="2">
        <f t="shared" ca="1" si="699"/>
        <v>12</v>
      </c>
      <c r="U1263" s="2">
        <f t="shared" ca="1" si="677"/>
        <v>344</v>
      </c>
      <c r="V1263" s="2">
        <f t="shared" ca="1" si="678"/>
        <v>344</v>
      </c>
      <c r="W1263" s="2">
        <f t="shared" ca="1" si="679"/>
        <v>71</v>
      </c>
      <c r="X1263" s="2">
        <f t="shared" ca="1" si="680"/>
        <v>12</v>
      </c>
      <c r="Y1263" s="2">
        <f t="shared" ca="1" si="681"/>
        <v>36</v>
      </c>
      <c r="Z1263" s="2">
        <f t="shared" ca="1" si="682"/>
        <v>1</v>
      </c>
      <c r="AA1263" s="2">
        <f t="shared" ca="1" si="683"/>
        <v>2</v>
      </c>
      <c r="AB1263" s="2">
        <f t="shared" ca="1" si="684"/>
        <v>6</v>
      </c>
      <c r="AC1263" s="2" t="str">
        <f t="shared" ca="1" si="685"/>
        <v>2019 Q2</v>
      </c>
      <c r="AD1263" s="2" t="str">
        <f t="shared" ca="1" si="686"/>
        <v>2019 M06</v>
      </c>
      <c r="AE1263" s="2" t="b">
        <f t="shared" ca="1" si="687"/>
        <v>1</v>
      </c>
      <c r="AF1263" s="2" t="b">
        <f t="shared" ca="1" si="688"/>
        <v>0</v>
      </c>
      <c r="AG1263" s="2" t="str">
        <f t="shared" si="689"/>
        <v>2019</v>
      </c>
      <c r="AH1263" s="2" t="str">
        <f t="shared" si="690"/>
        <v>2</v>
      </c>
      <c r="AI1263" t="str">
        <f t="shared" si="691"/>
        <v>06</v>
      </c>
      <c r="AJ1263" s="2" t="str">
        <f t="shared" si="692"/>
        <v>2019 Q2</v>
      </c>
    </row>
    <row r="1264" spans="1:36" x14ac:dyDescent="0.25">
      <c r="A1264" s="1">
        <v>43632</v>
      </c>
      <c r="B1264" s="2">
        <f t="shared" si="700"/>
        <v>2019</v>
      </c>
      <c r="C1264" s="2">
        <f t="shared" si="701"/>
        <v>2</v>
      </c>
      <c r="D1264" s="2">
        <f t="shared" si="667"/>
        <v>20192</v>
      </c>
      <c r="E1264">
        <f t="shared" si="668"/>
        <v>6</v>
      </c>
      <c r="F1264">
        <f t="shared" si="669"/>
        <v>201906</v>
      </c>
      <c r="G1264">
        <f t="shared" si="670"/>
        <v>167</v>
      </c>
      <c r="H1264">
        <f t="shared" si="671"/>
        <v>167</v>
      </c>
      <c r="I1264">
        <f t="shared" si="672"/>
        <v>77</v>
      </c>
      <c r="J1264">
        <f t="shared" si="673"/>
        <v>15</v>
      </c>
      <c r="K1264" s="1">
        <f t="shared" si="674"/>
        <v>43632</v>
      </c>
      <c r="L1264" s="1">
        <f t="shared" si="675"/>
        <v>43617</v>
      </c>
      <c r="M1264" s="1">
        <f t="shared" si="693"/>
        <v>43646</v>
      </c>
      <c r="N1264" s="1">
        <f t="shared" si="676"/>
        <v>43556</v>
      </c>
      <c r="O1264" s="1">
        <f t="shared" si="694"/>
        <v>43646</v>
      </c>
      <c r="P1264" s="2">
        <f t="shared" si="695"/>
        <v>42</v>
      </c>
      <c r="Q1264" s="2">
        <f t="shared" si="696"/>
        <v>14</v>
      </c>
      <c r="R1264" s="2">
        <f t="shared" ca="1" si="697"/>
        <v>2018</v>
      </c>
      <c r="S1264" s="2">
        <f t="shared" ca="1" si="698"/>
        <v>4</v>
      </c>
      <c r="T1264" s="2">
        <f t="shared" ca="1" si="699"/>
        <v>12</v>
      </c>
      <c r="U1264" s="2">
        <f t="shared" ca="1" si="677"/>
        <v>344</v>
      </c>
      <c r="V1264" s="2">
        <f t="shared" ca="1" si="678"/>
        <v>344</v>
      </c>
      <c r="W1264" s="2">
        <f t="shared" ca="1" si="679"/>
        <v>71</v>
      </c>
      <c r="X1264" s="2">
        <f t="shared" ca="1" si="680"/>
        <v>12</v>
      </c>
      <c r="Y1264" s="2">
        <f t="shared" ca="1" si="681"/>
        <v>36</v>
      </c>
      <c r="Z1264" s="2">
        <f t="shared" ca="1" si="682"/>
        <v>1</v>
      </c>
      <c r="AA1264" s="2">
        <f t="shared" ca="1" si="683"/>
        <v>2</v>
      </c>
      <c r="AB1264" s="2">
        <f t="shared" ca="1" si="684"/>
        <v>6</v>
      </c>
      <c r="AC1264" s="2" t="str">
        <f t="shared" ca="1" si="685"/>
        <v>2019 Q2</v>
      </c>
      <c r="AD1264" s="2" t="str">
        <f t="shared" ca="1" si="686"/>
        <v>2019 M06</v>
      </c>
      <c r="AE1264" s="2" t="b">
        <f t="shared" ca="1" si="687"/>
        <v>1</v>
      </c>
      <c r="AF1264" s="2" t="b">
        <f t="shared" ca="1" si="688"/>
        <v>0</v>
      </c>
      <c r="AG1264" s="2" t="str">
        <f t="shared" si="689"/>
        <v>2019</v>
      </c>
      <c r="AH1264" s="2" t="str">
        <f t="shared" si="690"/>
        <v>2</v>
      </c>
      <c r="AI1264" t="str">
        <f t="shared" si="691"/>
        <v>06</v>
      </c>
      <c r="AJ1264" s="2" t="str">
        <f t="shared" si="692"/>
        <v>2019 Q2</v>
      </c>
    </row>
    <row r="1265" spans="1:36" x14ac:dyDescent="0.25">
      <c r="A1265" s="1">
        <v>43633</v>
      </c>
      <c r="B1265" s="2">
        <f t="shared" si="700"/>
        <v>2019</v>
      </c>
      <c r="C1265" s="2">
        <f t="shared" si="701"/>
        <v>2</v>
      </c>
      <c r="D1265" s="2">
        <f t="shared" si="667"/>
        <v>20192</v>
      </c>
      <c r="E1265">
        <f t="shared" si="668"/>
        <v>6</v>
      </c>
      <c r="F1265">
        <f t="shared" si="669"/>
        <v>201906</v>
      </c>
      <c r="G1265">
        <f t="shared" si="670"/>
        <v>168</v>
      </c>
      <c r="H1265">
        <f t="shared" si="671"/>
        <v>168</v>
      </c>
      <c r="I1265">
        <f t="shared" si="672"/>
        <v>78</v>
      </c>
      <c r="J1265">
        <f t="shared" si="673"/>
        <v>14</v>
      </c>
      <c r="K1265" s="1">
        <f t="shared" si="674"/>
        <v>43633</v>
      </c>
      <c r="L1265" s="1">
        <f t="shared" si="675"/>
        <v>43617</v>
      </c>
      <c r="M1265" s="1">
        <f t="shared" si="693"/>
        <v>43646</v>
      </c>
      <c r="N1265" s="1">
        <f t="shared" si="676"/>
        <v>43556</v>
      </c>
      <c r="O1265" s="1">
        <f t="shared" si="694"/>
        <v>43646</v>
      </c>
      <c r="P1265" s="2">
        <f t="shared" si="695"/>
        <v>42</v>
      </c>
      <c r="Q1265" s="2">
        <f t="shared" si="696"/>
        <v>14</v>
      </c>
      <c r="R1265" s="2">
        <f t="shared" ca="1" si="697"/>
        <v>2018</v>
      </c>
      <c r="S1265" s="2">
        <f t="shared" ca="1" si="698"/>
        <v>4</v>
      </c>
      <c r="T1265" s="2">
        <f t="shared" ca="1" si="699"/>
        <v>12</v>
      </c>
      <c r="U1265" s="2">
        <f t="shared" ca="1" si="677"/>
        <v>344</v>
      </c>
      <c r="V1265" s="2">
        <f t="shared" ca="1" si="678"/>
        <v>344</v>
      </c>
      <c r="W1265" s="2">
        <f t="shared" ca="1" si="679"/>
        <v>71</v>
      </c>
      <c r="X1265" s="2">
        <f t="shared" ca="1" si="680"/>
        <v>12</v>
      </c>
      <c r="Y1265" s="2">
        <f t="shared" ca="1" si="681"/>
        <v>36</v>
      </c>
      <c r="Z1265" s="2">
        <f t="shared" ca="1" si="682"/>
        <v>1</v>
      </c>
      <c r="AA1265" s="2">
        <f t="shared" ca="1" si="683"/>
        <v>2</v>
      </c>
      <c r="AB1265" s="2">
        <f t="shared" ca="1" si="684"/>
        <v>6</v>
      </c>
      <c r="AC1265" s="2" t="str">
        <f t="shared" ca="1" si="685"/>
        <v>2019 Q2</v>
      </c>
      <c r="AD1265" s="2" t="str">
        <f t="shared" ca="1" si="686"/>
        <v>2019 M06</v>
      </c>
      <c r="AE1265" s="2" t="b">
        <f t="shared" ca="1" si="687"/>
        <v>1</v>
      </c>
      <c r="AF1265" s="2" t="b">
        <f t="shared" ca="1" si="688"/>
        <v>0</v>
      </c>
      <c r="AG1265" s="2" t="str">
        <f t="shared" si="689"/>
        <v>2019</v>
      </c>
      <c r="AH1265" s="2" t="str">
        <f t="shared" si="690"/>
        <v>2</v>
      </c>
      <c r="AI1265" t="str">
        <f t="shared" si="691"/>
        <v>06</v>
      </c>
      <c r="AJ1265" s="2" t="str">
        <f t="shared" si="692"/>
        <v>2019 Q2</v>
      </c>
    </row>
    <row r="1266" spans="1:36" x14ac:dyDescent="0.25">
      <c r="A1266" s="1">
        <v>43634</v>
      </c>
      <c r="B1266" s="2">
        <f t="shared" si="700"/>
        <v>2019</v>
      </c>
      <c r="C1266" s="2">
        <f t="shared" si="701"/>
        <v>2</v>
      </c>
      <c r="D1266" s="2">
        <f t="shared" si="667"/>
        <v>20192</v>
      </c>
      <c r="E1266">
        <f t="shared" si="668"/>
        <v>6</v>
      </c>
      <c r="F1266">
        <f t="shared" si="669"/>
        <v>201906</v>
      </c>
      <c r="G1266">
        <f t="shared" si="670"/>
        <v>169</v>
      </c>
      <c r="H1266">
        <f t="shared" si="671"/>
        <v>169</v>
      </c>
      <c r="I1266">
        <f t="shared" si="672"/>
        <v>79</v>
      </c>
      <c r="J1266">
        <f t="shared" si="673"/>
        <v>13</v>
      </c>
      <c r="K1266" s="1">
        <f t="shared" si="674"/>
        <v>43634</v>
      </c>
      <c r="L1266" s="1">
        <f t="shared" si="675"/>
        <v>43617</v>
      </c>
      <c r="M1266" s="1">
        <f t="shared" si="693"/>
        <v>43646</v>
      </c>
      <c r="N1266" s="1">
        <f t="shared" si="676"/>
        <v>43556</v>
      </c>
      <c r="O1266" s="1">
        <f t="shared" si="694"/>
        <v>43646</v>
      </c>
      <c r="P1266" s="2">
        <f t="shared" si="695"/>
        <v>42</v>
      </c>
      <c r="Q1266" s="2">
        <f t="shared" si="696"/>
        <v>14</v>
      </c>
      <c r="R1266" s="2">
        <f t="shared" ca="1" si="697"/>
        <v>2018</v>
      </c>
      <c r="S1266" s="2">
        <f t="shared" ca="1" si="698"/>
        <v>4</v>
      </c>
      <c r="T1266" s="2">
        <f t="shared" ca="1" si="699"/>
        <v>12</v>
      </c>
      <c r="U1266" s="2">
        <f t="shared" ca="1" si="677"/>
        <v>344</v>
      </c>
      <c r="V1266" s="2">
        <f t="shared" ca="1" si="678"/>
        <v>344</v>
      </c>
      <c r="W1266" s="2">
        <f t="shared" ca="1" si="679"/>
        <v>71</v>
      </c>
      <c r="X1266" s="2">
        <f t="shared" ca="1" si="680"/>
        <v>12</v>
      </c>
      <c r="Y1266" s="2">
        <f t="shared" ca="1" si="681"/>
        <v>36</v>
      </c>
      <c r="Z1266" s="2">
        <f t="shared" ca="1" si="682"/>
        <v>1</v>
      </c>
      <c r="AA1266" s="2">
        <f t="shared" ca="1" si="683"/>
        <v>2</v>
      </c>
      <c r="AB1266" s="2">
        <f t="shared" ca="1" si="684"/>
        <v>6</v>
      </c>
      <c r="AC1266" s="2" t="str">
        <f t="shared" ca="1" si="685"/>
        <v>2019 Q2</v>
      </c>
      <c r="AD1266" s="2" t="str">
        <f t="shared" ca="1" si="686"/>
        <v>2019 M06</v>
      </c>
      <c r="AE1266" s="2" t="b">
        <f t="shared" ca="1" si="687"/>
        <v>1</v>
      </c>
      <c r="AF1266" s="2" t="b">
        <f t="shared" ca="1" si="688"/>
        <v>0</v>
      </c>
      <c r="AG1266" s="2" t="str">
        <f t="shared" si="689"/>
        <v>2019</v>
      </c>
      <c r="AH1266" s="2" t="str">
        <f t="shared" si="690"/>
        <v>2</v>
      </c>
      <c r="AI1266" t="str">
        <f t="shared" si="691"/>
        <v>06</v>
      </c>
      <c r="AJ1266" s="2" t="str">
        <f t="shared" si="692"/>
        <v>2019 Q2</v>
      </c>
    </row>
    <row r="1267" spans="1:36" x14ac:dyDescent="0.25">
      <c r="A1267" s="1">
        <v>43635</v>
      </c>
      <c r="B1267" s="2">
        <f t="shared" si="700"/>
        <v>2019</v>
      </c>
      <c r="C1267" s="2">
        <f t="shared" si="701"/>
        <v>2</v>
      </c>
      <c r="D1267" s="2">
        <f t="shared" si="667"/>
        <v>20192</v>
      </c>
      <c r="E1267">
        <f t="shared" si="668"/>
        <v>6</v>
      </c>
      <c r="F1267">
        <f t="shared" si="669"/>
        <v>201906</v>
      </c>
      <c r="G1267">
        <f t="shared" si="670"/>
        <v>170</v>
      </c>
      <c r="H1267">
        <f t="shared" si="671"/>
        <v>170</v>
      </c>
      <c r="I1267">
        <f t="shared" si="672"/>
        <v>80</v>
      </c>
      <c r="J1267">
        <f t="shared" si="673"/>
        <v>12</v>
      </c>
      <c r="K1267" s="1">
        <f t="shared" si="674"/>
        <v>43635</v>
      </c>
      <c r="L1267" s="1">
        <f t="shared" si="675"/>
        <v>43617</v>
      </c>
      <c r="M1267" s="1">
        <f t="shared" si="693"/>
        <v>43646</v>
      </c>
      <c r="N1267" s="1">
        <f t="shared" si="676"/>
        <v>43556</v>
      </c>
      <c r="O1267" s="1">
        <f t="shared" si="694"/>
        <v>43646</v>
      </c>
      <c r="P1267" s="2">
        <f t="shared" si="695"/>
        <v>42</v>
      </c>
      <c r="Q1267" s="2">
        <f t="shared" si="696"/>
        <v>14</v>
      </c>
      <c r="R1267" s="2">
        <f t="shared" ca="1" si="697"/>
        <v>2018</v>
      </c>
      <c r="S1267" s="2">
        <f t="shared" ca="1" si="698"/>
        <v>4</v>
      </c>
      <c r="T1267" s="2">
        <f t="shared" ca="1" si="699"/>
        <v>12</v>
      </c>
      <c r="U1267" s="2">
        <f t="shared" ca="1" si="677"/>
        <v>344</v>
      </c>
      <c r="V1267" s="2">
        <f t="shared" ca="1" si="678"/>
        <v>344</v>
      </c>
      <c r="W1267" s="2">
        <f t="shared" ca="1" si="679"/>
        <v>71</v>
      </c>
      <c r="X1267" s="2">
        <f t="shared" ca="1" si="680"/>
        <v>12</v>
      </c>
      <c r="Y1267" s="2">
        <f t="shared" ca="1" si="681"/>
        <v>36</v>
      </c>
      <c r="Z1267" s="2">
        <f t="shared" ca="1" si="682"/>
        <v>1</v>
      </c>
      <c r="AA1267" s="2">
        <f t="shared" ca="1" si="683"/>
        <v>2</v>
      </c>
      <c r="AB1267" s="2">
        <f t="shared" ca="1" si="684"/>
        <v>6</v>
      </c>
      <c r="AC1267" s="2" t="str">
        <f t="shared" ca="1" si="685"/>
        <v>2019 Q2</v>
      </c>
      <c r="AD1267" s="2" t="str">
        <f t="shared" ca="1" si="686"/>
        <v>2019 M06</v>
      </c>
      <c r="AE1267" s="2" t="b">
        <f t="shared" ca="1" si="687"/>
        <v>1</v>
      </c>
      <c r="AF1267" s="2" t="b">
        <f t="shared" ca="1" si="688"/>
        <v>0</v>
      </c>
      <c r="AG1267" s="2" t="str">
        <f t="shared" si="689"/>
        <v>2019</v>
      </c>
      <c r="AH1267" s="2" t="str">
        <f t="shared" si="690"/>
        <v>2</v>
      </c>
      <c r="AI1267" t="str">
        <f t="shared" si="691"/>
        <v>06</v>
      </c>
      <c r="AJ1267" s="2" t="str">
        <f t="shared" si="692"/>
        <v>2019 Q2</v>
      </c>
    </row>
    <row r="1268" spans="1:36" x14ac:dyDescent="0.25">
      <c r="A1268" s="1">
        <v>43636</v>
      </c>
      <c r="B1268" s="2">
        <f t="shared" si="700"/>
        <v>2019</v>
      </c>
      <c r="C1268" s="2">
        <f t="shared" si="701"/>
        <v>2</v>
      </c>
      <c r="D1268" s="2">
        <f t="shared" si="667"/>
        <v>20192</v>
      </c>
      <c r="E1268">
        <f t="shared" si="668"/>
        <v>6</v>
      </c>
      <c r="F1268">
        <f t="shared" si="669"/>
        <v>201906</v>
      </c>
      <c r="G1268">
        <f t="shared" si="670"/>
        <v>171</v>
      </c>
      <c r="H1268">
        <f t="shared" si="671"/>
        <v>171</v>
      </c>
      <c r="I1268">
        <f t="shared" si="672"/>
        <v>81</v>
      </c>
      <c r="J1268">
        <f t="shared" si="673"/>
        <v>11</v>
      </c>
      <c r="K1268" s="1">
        <f t="shared" si="674"/>
        <v>43636</v>
      </c>
      <c r="L1268" s="1">
        <f t="shared" si="675"/>
        <v>43617</v>
      </c>
      <c r="M1268" s="1">
        <f t="shared" si="693"/>
        <v>43646</v>
      </c>
      <c r="N1268" s="1">
        <f t="shared" si="676"/>
        <v>43556</v>
      </c>
      <c r="O1268" s="1">
        <f t="shared" si="694"/>
        <v>43646</v>
      </c>
      <c r="P1268" s="2">
        <f t="shared" si="695"/>
        <v>42</v>
      </c>
      <c r="Q1268" s="2">
        <f t="shared" si="696"/>
        <v>14</v>
      </c>
      <c r="R1268" s="2">
        <f t="shared" ca="1" si="697"/>
        <v>2018</v>
      </c>
      <c r="S1268" s="2">
        <f t="shared" ca="1" si="698"/>
        <v>4</v>
      </c>
      <c r="T1268" s="2">
        <f t="shared" ca="1" si="699"/>
        <v>12</v>
      </c>
      <c r="U1268" s="2">
        <f t="shared" ca="1" si="677"/>
        <v>344</v>
      </c>
      <c r="V1268" s="2">
        <f t="shared" ca="1" si="678"/>
        <v>344</v>
      </c>
      <c r="W1268" s="2">
        <f t="shared" ca="1" si="679"/>
        <v>71</v>
      </c>
      <c r="X1268" s="2">
        <f t="shared" ca="1" si="680"/>
        <v>12</v>
      </c>
      <c r="Y1268" s="2">
        <f t="shared" ca="1" si="681"/>
        <v>36</v>
      </c>
      <c r="Z1268" s="2">
        <f t="shared" ca="1" si="682"/>
        <v>1</v>
      </c>
      <c r="AA1268" s="2">
        <f t="shared" ca="1" si="683"/>
        <v>2</v>
      </c>
      <c r="AB1268" s="2">
        <f t="shared" ca="1" si="684"/>
        <v>6</v>
      </c>
      <c r="AC1268" s="2" t="str">
        <f t="shared" ca="1" si="685"/>
        <v>2019 Q2</v>
      </c>
      <c r="AD1268" s="2" t="str">
        <f t="shared" ca="1" si="686"/>
        <v>2019 M06</v>
      </c>
      <c r="AE1268" s="2" t="b">
        <f t="shared" ca="1" si="687"/>
        <v>1</v>
      </c>
      <c r="AF1268" s="2" t="b">
        <f t="shared" ca="1" si="688"/>
        <v>0</v>
      </c>
      <c r="AG1268" s="2" t="str">
        <f t="shared" si="689"/>
        <v>2019</v>
      </c>
      <c r="AH1268" s="2" t="str">
        <f t="shared" si="690"/>
        <v>2</v>
      </c>
      <c r="AI1268" t="str">
        <f t="shared" si="691"/>
        <v>06</v>
      </c>
      <c r="AJ1268" s="2" t="str">
        <f t="shared" si="692"/>
        <v>2019 Q2</v>
      </c>
    </row>
    <row r="1269" spans="1:36" x14ac:dyDescent="0.25">
      <c r="A1269" s="1">
        <v>43637</v>
      </c>
      <c r="B1269" s="2">
        <f t="shared" si="700"/>
        <v>2019</v>
      </c>
      <c r="C1269" s="2">
        <f t="shared" si="701"/>
        <v>2</v>
      </c>
      <c r="D1269" s="2">
        <f t="shared" si="667"/>
        <v>20192</v>
      </c>
      <c r="E1269">
        <f t="shared" si="668"/>
        <v>6</v>
      </c>
      <c r="F1269">
        <f t="shared" si="669"/>
        <v>201906</v>
      </c>
      <c r="G1269">
        <f t="shared" si="670"/>
        <v>172</v>
      </c>
      <c r="H1269">
        <f t="shared" si="671"/>
        <v>172</v>
      </c>
      <c r="I1269">
        <f t="shared" si="672"/>
        <v>82</v>
      </c>
      <c r="J1269">
        <f t="shared" si="673"/>
        <v>10</v>
      </c>
      <c r="K1269" s="1">
        <f t="shared" si="674"/>
        <v>43637</v>
      </c>
      <c r="L1269" s="1">
        <f t="shared" si="675"/>
        <v>43617</v>
      </c>
      <c r="M1269" s="1">
        <f t="shared" si="693"/>
        <v>43646</v>
      </c>
      <c r="N1269" s="1">
        <f t="shared" si="676"/>
        <v>43556</v>
      </c>
      <c r="O1269" s="1">
        <f t="shared" si="694"/>
        <v>43646</v>
      </c>
      <c r="P1269" s="2">
        <f t="shared" si="695"/>
        <v>42</v>
      </c>
      <c r="Q1269" s="2">
        <f t="shared" si="696"/>
        <v>14</v>
      </c>
      <c r="R1269" s="2">
        <f t="shared" ca="1" si="697"/>
        <v>2018</v>
      </c>
      <c r="S1269" s="2">
        <f t="shared" ca="1" si="698"/>
        <v>4</v>
      </c>
      <c r="T1269" s="2">
        <f t="shared" ca="1" si="699"/>
        <v>12</v>
      </c>
      <c r="U1269" s="2">
        <f t="shared" ca="1" si="677"/>
        <v>344</v>
      </c>
      <c r="V1269" s="2">
        <f t="shared" ca="1" si="678"/>
        <v>344</v>
      </c>
      <c r="W1269" s="2">
        <f t="shared" ca="1" si="679"/>
        <v>71</v>
      </c>
      <c r="X1269" s="2">
        <f t="shared" ca="1" si="680"/>
        <v>12</v>
      </c>
      <c r="Y1269" s="2">
        <f t="shared" ca="1" si="681"/>
        <v>36</v>
      </c>
      <c r="Z1269" s="2">
        <f t="shared" ca="1" si="682"/>
        <v>1</v>
      </c>
      <c r="AA1269" s="2">
        <f t="shared" ca="1" si="683"/>
        <v>2</v>
      </c>
      <c r="AB1269" s="2">
        <f t="shared" ca="1" si="684"/>
        <v>6</v>
      </c>
      <c r="AC1269" s="2" t="str">
        <f t="shared" ca="1" si="685"/>
        <v>2019 Q2</v>
      </c>
      <c r="AD1269" s="2" t="str">
        <f t="shared" ca="1" si="686"/>
        <v>2019 M06</v>
      </c>
      <c r="AE1269" s="2" t="b">
        <f t="shared" ca="1" si="687"/>
        <v>1</v>
      </c>
      <c r="AF1269" s="2" t="b">
        <f t="shared" ca="1" si="688"/>
        <v>0</v>
      </c>
      <c r="AG1269" s="2" t="str">
        <f t="shared" si="689"/>
        <v>2019</v>
      </c>
      <c r="AH1269" s="2" t="str">
        <f t="shared" si="690"/>
        <v>2</v>
      </c>
      <c r="AI1269" t="str">
        <f t="shared" si="691"/>
        <v>06</v>
      </c>
      <c r="AJ1269" s="2" t="str">
        <f t="shared" si="692"/>
        <v>2019 Q2</v>
      </c>
    </row>
    <row r="1270" spans="1:36" x14ac:dyDescent="0.25">
      <c r="A1270" s="1">
        <v>43638</v>
      </c>
      <c r="B1270" s="2">
        <f t="shared" si="700"/>
        <v>2019</v>
      </c>
      <c r="C1270" s="2">
        <f t="shared" si="701"/>
        <v>2</v>
      </c>
      <c r="D1270" s="2">
        <f t="shared" si="667"/>
        <v>20192</v>
      </c>
      <c r="E1270">
        <f t="shared" si="668"/>
        <v>6</v>
      </c>
      <c r="F1270">
        <f t="shared" si="669"/>
        <v>201906</v>
      </c>
      <c r="G1270">
        <f t="shared" si="670"/>
        <v>173</v>
      </c>
      <c r="H1270">
        <f t="shared" si="671"/>
        <v>173</v>
      </c>
      <c r="I1270">
        <f t="shared" si="672"/>
        <v>83</v>
      </c>
      <c r="J1270">
        <f t="shared" si="673"/>
        <v>9</v>
      </c>
      <c r="K1270" s="1">
        <f t="shared" si="674"/>
        <v>43638</v>
      </c>
      <c r="L1270" s="1">
        <f t="shared" si="675"/>
        <v>43617</v>
      </c>
      <c r="M1270" s="1">
        <f t="shared" si="693"/>
        <v>43646</v>
      </c>
      <c r="N1270" s="1">
        <f t="shared" si="676"/>
        <v>43556</v>
      </c>
      <c r="O1270" s="1">
        <f t="shared" si="694"/>
        <v>43646</v>
      </c>
      <c r="P1270" s="2">
        <f t="shared" si="695"/>
        <v>42</v>
      </c>
      <c r="Q1270" s="2">
        <f t="shared" si="696"/>
        <v>14</v>
      </c>
      <c r="R1270" s="2">
        <f t="shared" ca="1" si="697"/>
        <v>2018</v>
      </c>
      <c r="S1270" s="2">
        <f t="shared" ca="1" si="698"/>
        <v>4</v>
      </c>
      <c r="T1270" s="2">
        <f t="shared" ca="1" si="699"/>
        <v>12</v>
      </c>
      <c r="U1270" s="2">
        <f t="shared" ca="1" si="677"/>
        <v>344</v>
      </c>
      <c r="V1270" s="2">
        <f t="shared" ca="1" si="678"/>
        <v>344</v>
      </c>
      <c r="W1270" s="2">
        <f t="shared" ca="1" si="679"/>
        <v>71</v>
      </c>
      <c r="X1270" s="2">
        <f t="shared" ca="1" si="680"/>
        <v>12</v>
      </c>
      <c r="Y1270" s="2">
        <f t="shared" ca="1" si="681"/>
        <v>36</v>
      </c>
      <c r="Z1270" s="2">
        <f t="shared" ca="1" si="682"/>
        <v>1</v>
      </c>
      <c r="AA1270" s="2">
        <f t="shared" ca="1" si="683"/>
        <v>2</v>
      </c>
      <c r="AB1270" s="2">
        <f t="shared" ca="1" si="684"/>
        <v>6</v>
      </c>
      <c r="AC1270" s="2" t="str">
        <f t="shared" ca="1" si="685"/>
        <v>2019 Q2</v>
      </c>
      <c r="AD1270" s="2" t="str">
        <f t="shared" ca="1" si="686"/>
        <v>2019 M06</v>
      </c>
      <c r="AE1270" s="2" t="b">
        <f t="shared" ca="1" si="687"/>
        <v>1</v>
      </c>
      <c r="AF1270" s="2" t="b">
        <f t="shared" ca="1" si="688"/>
        <v>0</v>
      </c>
      <c r="AG1270" s="2" t="str">
        <f t="shared" si="689"/>
        <v>2019</v>
      </c>
      <c r="AH1270" s="2" t="str">
        <f t="shared" si="690"/>
        <v>2</v>
      </c>
      <c r="AI1270" t="str">
        <f t="shared" si="691"/>
        <v>06</v>
      </c>
      <c r="AJ1270" s="2" t="str">
        <f t="shared" si="692"/>
        <v>2019 Q2</v>
      </c>
    </row>
    <row r="1271" spans="1:36" x14ac:dyDescent="0.25">
      <c r="A1271" s="1">
        <v>43639</v>
      </c>
      <c r="B1271" s="2">
        <f t="shared" si="700"/>
        <v>2019</v>
      </c>
      <c r="C1271" s="2">
        <f t="shared" si="701"/>
        <v>2</v>
      </c>
      <c r="D1271" s="2">
        <f t="shared" si="667"/>
        <v>20192</v>
      </c>
      <c r="E1271">
        <f t="shared" si="668"/>
        <v>6</v>
      </c>
      <c r="F1271">
        <f t="shared" si="669"/>
        <v>201906</v>
      </c>
      <c r="G1271">
        <f t="shared" si="670"/>
        <v>174</v>
      </c>
      <c r="H1271">
        <f t="shared" si="671"/>
        <v>174</v>
      </c>
      <c r="I1271">
        <f t="shared" si="672"/>
        <v>84</v>
      </c>
      <c r="J1271">
        <f t="shared" si="673"/>
        <v>8</v>
      </c>
      <c r="K1271" s="1">
        <f t="shared" si="674"/>
        <v>43639</v>
      </c>
      <c r="L1271" s="1">
        <f t="shared" si="675"/>
        <v>43617</v>
      </c>
      <c r="M1271" s="1">
        <f t="shared" si="693"/>
        <v>43646</v>
      </c>
      <c r="N1271" s="1">
        <f t="shared" si="676"/>
        <v>43556</v>
      </c>
      <c r="O1271" s="1">
        <f t="shared" si="694"/>
        <v>43646</v>
      </c>
      <c r="P1271" s="2">
        <f t="shared" si="695"/>
        <v>42</v>
      </c>
      <c r="Q1271" s="2">
        <f t="shared" si="696"/>
        <v>14</v>
      </c>
      <c r="R1271" s="2">
        <f t="shared" ca="1" si="697"/>
        <v>2018</v>
      </c>
      <c r="S1271" s="2">
        <f t="shared" ca="1" si="698"/>
        <v>4</v>
      </c>
      <c r="T1271" s="2">
        <f t="shared" ca="1" si="699"/>
        <v>12</v>
      </c>
      <c r="U1271" s="2">
        <f t="shared" ca="1" si="677"/>
        <v>344</v>
      </c>
      <c r="V1271" s="2">
        <f t="shared" ca="1" si="678"/>
        <v>344</v>
      </c>
      <c r="W1271" s="2">
        <f t="shared" ca="1" si="679"/>
        <v>71</v>
      </c>
      <c r="X1271" s="2">
        <f t="shared" ca="1" si="680"/>
        <v>12</v>
      </c>
      <c r="Y1271" s="2">
        <f t="shared" ca="1" si="681"/>
        <v>36</v>
      </c>
      <c r="Z1271" s="2">
        <f t="shared" ca="1" si="682"/>
        <v>1</v>
      </c>
      <c r="AA1271" s="2">
        <f t="shared" ca="1" si="683"/>
        <v>2</v>
      </c>
      <c r="AB1271" s="2">
        <f t="shared" ca="1" si="684"/>
        <v>6</v>
      </c>
      <c r="AC1271" s="2" t="str">
        <f t="shared" ca="1" si="685"/>
        <v>2019 Q2</v>
      </c>
      <c r="AD1271" s="2" t="str">
        <f t="shared" ca="1" si="686"/>
        <v>2019 M06</v>
      </c>
      <c r="AE1271" s="2" t="b">
        <f t="shared" ca="1" si="687"/>
        <v>1</v>
      </c>
      <c r="AF1271" s="2" t="b">
        <f t="shared" ca="1" si="688"/>
        <v>0</v>
      </c>
      <c r="AG1271" s="2" t="str">
        <f t="shared" si="689"/>
        <v>2019</v>
      </c>
      <c r="AH1271" s="2" t="str">
        <f t="shared" si="690"/>
        <v>2</v>
      </c>
      <c r="AI1271" t="str">
        <f t="shared" si="691"/>
        <v>06</v>
      </c>
      <c r="AJ1271" s="2" t="str">
        <f t="shared" si="692"/>
        <v>2019 Q2</v>
      </c>
    </row>
    <row r="1272" spans="1:36" x14ac:dyDescent="0.25">
      <c r="A1272" s="1">
        <v>43640</v>
      </c>
      <c r="B1272" s="2">
        <f t="shared" si="700"/>
        <v>2019</v>
      </c>
      <c r="C1272" s="2">
        <f t="shared" si="701"/>
        <v>2</v>
      </c>
      <c r="D1272" s="2">
        <f t="shared" si="667"/>
        <v>20192</v>
      </c>
      <c r="E1272">
        <f t="shared" si="668"/>
        <v>6</v>
      </c>
      <c r="F1272">
        <f t="shared" si="669"/>
        <v>201906</v>
      </c>
      <c r="G1272">
        <f t="shared" si="670"/>
        <v>175</v>
      </c>
      <c r="H1272">
        <f t="shared" si="671"/>
        <v>175</v>
      </c>
      <c r="I1272">
        <f t="shared" si="672"/>
        <v>85</v>
      </c>
      <c r="J1272">
        <f t="shared" si="673"/>
        <v>7</v>
      </c>
      <c r="K1272" s="1">
        <f t="shared" si="674"/>
        <v>43640</v>
      </c>
      <c r="L1272" s="1">
        <f t="shared" si="675"/>
        <v>43617</v>
      </c>
      <c r="M1272" s="1">
        <f t="shared" si="693"/>
        <v>43646</v>
      </c>
      <c r="N1272" s="1">
        <f t="shared" si="676"/>
        <v>43556</v>
      </c>
      <c r="O1272" s="1">
        <f t="shared" si="694"/>
        <v>43646</v>
      </c>
      <c r="P1272" s="2">
        <f t="shared" si="695"/>
        <v>42</v>
      </c>
      <c r="Q1272" s="2">
        <f t="shared" si="696"/>
        <v>14</v>
      </c>
      <c r="R1272" s="2">
        <f t="shared" ca="1" si="697"/>
        <v>2018</v>
      </c>
      <c r="S1272" s="2">
        <f t="shared" ca="1" si="698"/>
        <v>4</v>
      </c>
      <c r="T1272" s="2">
        <f t="shared" ca="1" si="699"/>
        <v>12</v>
      </c>
      <c r="U1272" s="2">
        <f t="shared" ca="1" si="677"/>
        <v>344</v>
      </c>
      <c r="V1272" s="2">
        <f t="shared" ca="1" si="678"/>
        <v>344</v>
      </c>
      <c r="W1272" s="2">
        <f t="shared" ca="1" si="679"/>
        <v>71</v>
      </c>
      <c r="X1272" s="2">
        <f t="shared" ca="1" si="680"/>
        <v>12</v>
      </c>
      <c r="Y1272" s="2">
        <f t="shared" ca="1" si="681"/>
        <v>36</v>
      </c>
      <c r="Z1272" s="2">
        <f t="shared" ca="1" si="682"/>
        <v>1</v>
      </c>
      <c r="AA1272" s="2">
        <f t="shared" ca="1" si="683"/>
        <v>2</v>
      </c>
      <c r="AB1272" s="2">
        <f t="shared" ca="1" si="684"/>
        <v>6</v>
      </c>
      <c r="AC1272" s="2" t="str">
        <f t="shared" ca="1" si="685"/>
        <v>2019 Q2</v>
      </c>
      <c r="AD1272" s="2" t="str">
        <f t="shared" ca="1" si="686"/>
        <v>2019 M06</v>
      </c>
      <c r="AE1272" s="2" t="b">
        <f t="shared" ca="1" si="687"/>
        <v>1</v>
      </c>
      <c r="AF1272" s="2" t="b">
        <f t="shared" ca="1" si="688"/>
        <v>0</v>
      </c>
      <c r="AG1272" s="2" t="str">
        <f t="shared" si="689"/>
        <v>2019</v>
      </c>
      <c r="AH1272" s="2" t="str">
        <f t="shared" si="690"/>
        <v>2</v>
      </c>
      <c r="AI1272" t="str">
        <f t="shared" si="691"/>
        <v>06</v>
      </c>
      <c r="AJ1272" s="2" t="str">
        <f t="shared" si="692"/>
        <v>2019 Q2</v>
      </c>
    </row>
    <row r="1273" spans="1:36" x14ac:dyDescent="0.25">
      <c r="A1273" s="1">
        <v>43641</v>
      </c>
      <c r="B1273" s="2">
        <f t="shared" si="700"/>
        <v>2019</v>
      </c>
      <c r="C1273" s="2">
        <f t="shared" si="701"/>
        <v>2</v>
      </c>
      <c r="D1273" s="2">
        <f t="shared" si="667"/>
        <v>20192</v>
      </c>
      <c r="E1273">
        <f t="shared" si="668"/>
        <v>6</v>
      </c>
      <c r="F1273">
        <f t="shared" si="669"/>
        <v>201906</v>
      </c>
      <c r="G1273">
        <f t="shared" si="670"/>
        <v>176</v>
      </c>
      <c r="H1273">
        <f t="shared" si="671"/>
        <v>176</v>
      </c>
      <c r="I1273">
        <f t="shared" si="672"/>
        <v>86</v>
      </c>
      <c r="J1273">
        <f t="shared" si="673"/>
        <v>6</v>
      </c>
      <c r="K1273" s="1">
        <f t="shared" si="674"/>
        <v>43641</v>
      </c>
      <c r="L1273" s="1">
        <f t="shared" si="675"/>
        <v>43617</v>
      </c>
      <c r="M1273" s="1">
        <f t="shared" si="693"/>
        <v>43646</v>
      </c>
      <c r="N1273" s="1">
        <f t="shared" si="676"/>
        <v>43556</v>
      </c>
      <c r="O1273" s="1">
        <f t="shared" si="694"/>
        <v>43646</v>
      </c>
      <c r="P1273" s="2">
        <f t="shared" si="695"/>
        <v>42</v>
      </c>
      <c r="Q1273" s="2">
        <f t="shared" si="696"/>
        <v>14</v>
      </c>
      <c r="R1273" s="2">
        <f t="shared" ca="1" si="697"/>
        <v>2018</v>
      </c>
      <c r="S1273" s="2">
        <f t="shared" ca="1" si="698"/>
        <v>4</v>
      </c>
      <c r="T1273" s="2">
        <f t="shared" ca="1" si="699"/>
        <v>12</v>
      </c>
      <c r="U1273" s="2">
        <f t="shared" ca="1" si="677"/>
        <v>344</v>
      </c>
      <c r="V1273" s="2">
        <f t="shared" ca="1" si="678"/>
        <v>344</v>
      </c>
      <c r="W1273" s="2">
        <f t="shared" ca="1" si="679"/>
        <v>71</v>
      </c>
      <c r="X1273" s="2">
        <f t="shared" ca="1" si="680"/>
        <v>12</v>
      </c>
      <c r="Y1273" s="2">
        <f t="shared" ca="1" si="681"/>
        <v>36</v>
      </c>
      <c r="Z1273" s="2">
        <f t="shared" ca="1" si="682"/>
        <v>1</v>
      </c>
      <c r="AA1273" s="2">
        <f t="shared" ca="1" si="683"/>
        <v>2</v>
      </c>
      <c r="AB1273" s="2">
        <f t="shared" ca="1" si="684"/>
        <v>6</v>
      </c>
      <c r="AC1273" s="2" t="str">
        <f t="shared" ca="1" si="685"/>
        <v>2019 Q2</v>
      </c>
      <c r="AD1273" s="2" t="str">
        <f t="shared" ca="1" si="686"/>
        <v>2019 M06</v>
      </c>
      <c r="AE1273" s="2" t="b">
        <f t="shared" ca="1" si="687"/>
        <v>1</v>
      </c>
      <c r="AF1273" s="2" t="b">
        <f t="shared" ca="1" si="688"/>
        <v>0</v>
      </c>
      <c r="AG1273" s="2" t="str">
        <f t="shared" si="689"/>
        <v>2019</v>
      </c>
      <c r="AH1273" s="2" t="str">
        <f t="shared" si="690"/>
        <v>2</v>
      </c>
      <c r="AI1273" t="str">
        <f t="shared" si="691"/>
        <v>06</v>
      </c>
      <c r="AJ1273" s="2" t="str">
        <f t="shared" si="692"/>
        <v>2019 Q2</v>
      </c>
    </row>
    <row r="1274" spans="1:36" x14ac:dyDescent="0.25">
      <c r="A1274" s="1">
        <v>43642</v>
      </c>
      <c r="B1274" s="2">
        <f t="shared" si="700"/>
        <v>2019</v>
      </c>
      <c r="C1274" s="2">
        <f t="shared" si="701"/>
        <v>2</v>
      </c>
      <c r="D1274" s="2">
        <f t="shared" si="667"/>
        <v>20192</v>
      </c>
      <c r="E1274">
        <f t="shared" si="668"/>
        <v>6</v>
      </c>
      <c r="F1274">
        <f t="shared" si="669"/>
        <v>201906</v>
      </c>
      <c r="G1274">
        <f t="shared" si="670"/>
        <v>177</v>
      </c>
      <c r="H1274">
        <f t="shared" si="671"/>
        <v>177</v>
      </c>
      <c r="I1274">
        <f t="shared" si="672"/>
        <v>87</v>
      </c>
      <c r="J1274">
        <f t="shared" si="673"/>
        <v>5</v>
      </c>
      <c r="K1274" s="1">
        <f t="shared" si="674"/>
        <v>43642</v>
      </c>
      <c r="L1274" s="1">
        <f t="shared" si="675"/>
        <v>43617</v>
      </c>
      <c r="M1274" s="1">
        <f t="shared" si="693"/>
        <v>43646</v>
      </c>
      <c r="N1274" s="1">
        <f t="shared" si="676"/>
        <v>43556</v>
      </c>
      <c r="O1274" s="1">
        <f t="shared" si="694"/>
        <v>43646</v>
      </c>
      <c r="P1274" s="2">
        <f t="shared" si="695"/>
        <v>42</v>
      </c>
      <c r="Q1274" s="2">
        <f t="shared" si="696"/>
        <v>14</v>
      </c>
      <c r="R1274" s="2">
        <f t="shared" ca="1" si="697"/>
        <v>2018</v>
      </c>
      <c r="S1274" s="2">
        <f t="shared" ca="1" si="698"/>
        <v>4</v>
      </c>
      <c r="T1274" s="2">
        <f t="shared" ca="1" si="699"/>
        <v>12</v>
      </c>
      <c r="U1274" s="2">
        <f t="shared" ca="1" si="677"/>
        <v>344</v>
      </c>
      <c r="V1274" s="2">
        <f t="shared" ca="1" si="678"/>
        <v>344</v>
      </c>
      <c r="W1274" s="2">
        <f t="shared" ca="1" si="679"/>
        <v>71</v>
      </c>
      <c r="X1274" s="2">
        <f t="shared" ca="1" si="680"/>
        <v>12</v>
      </c>
      <c r="Y1274" s="2">
        <f t="shared" ca="1" si="681"/>
        <v>36</v>
      </c>
      <c r="Z1274" s="2">
        <f t="shared" ca="1" si="682"/>
        <v>1</v>
      </c>
      <c r="AA1274" s="2">
        <f t="shared" ca="1" si="683"/>
        <v>2</v>
      </c>
      <c r="AB1274" s="2">
        <f t="shared" ca="1" si="684"/>
        <v>6</v>
      </c>
      <c r="AC1274" s="2" t="str">
        <f t="shared" ca="1" si="685"/>
        <v>2019 Q2</v>
      </c>
      <c r="AD1274" s="2" t="str">
        <f t="shared" ca="1" si="686"/>
        <v>2019 M06</v>
      </c>
      <c r="AE1274" s="2" t="b">
        <f t="shared" ca="1" si="687"/>
        <v>1</v>
      </c>
      <c r="AF1274" s="2" t="b">
        <f t="shared" ca="1" si="688"/>
        <v>0</v>
      </c>
      <c r="AG1274" s="2" t="str">
        <f t="shared" si="689"/>
        <v>2019</v>
      </c>
      <c r="AH1274" s="2" t="str">
        <f t="shared" si="690"/>
        <v>2</v>
      </c>
      <c r="AI1274" t="str">
        <f t="shared" si="691"/>
        <v>06</v>
      </c>
      <c r="AJ1274" s="2" t="str">
        <f t="shared" si="692"/>
        <v>2019 Q2</v>
      </c>
    </row>
    <row r="1275" spans="1:36" x14ac:dyDescent="0.25">
      <c r="A1275" s="1">
        <v>43643</v>
      </c>
      <c r="B1275" s="2">
        <f t="shared" si="700"/>
        <v>2019</v>
      </c>
      <c r="C1275" s="2">
        <f t="shared" si="701"/>
        <v>2</v>
      </c>
      <c r="D1275" s="2">
        <f t="shared" si="667"/>
        <v>20192</v>
      </c>
      <c r="E1275">
        <f t="shared" si="668"/>
        <v>6</v>
      </c>
      <c r="F1275">
        <f t="shared" si="669"/>
        <v>201906</v>
      </c>
      <c r="G1275">
        <f t="shared" si="670"/>
        <v>178</v>
      </c>
      <c r="H1275">
        <f t="shared" si="671"/>
        <v>178</v>
      </c>
      <c r="I1275">
        <f t="shared" si="672"/>
        <v>88</v>
      </c>
      <c r="J1275">
        <f t="shared" si="673"/>
        <v>4</v>
      </c>
      <c r="K1275" s="1">
        <f t="shared" si="674"/>
        <v>43643</v>
      </c>
      <c r="L1275" s="1">
        <f t="shared" si="675"/>
        <v>43617</v>
      </c>
      <c r="M1275" s="1">
        <f t="shared" si="693"/>
        <v>43646</v>
      </c>
      <c r="N1275" s="1">
        <f t="shared" si="676"/>
        <v>43556</v>
      </c>
      <c r="O1275" s="1">
        <f t="shared" si="694"/>
        <v>43646</v>
      </c>
      <c r="P1275" s="2">
        <f t="shared" si="695"/>
        <v>42</v>
      </c>
      <c r="Q1275" s="2">
        <f t="shared" si="696"/>
        <v>14</v>
      </c>
      <c r="R1275" s="2">
        <f t="shared" ca="1" si="697"/>
        <v>2018</v>
      </c>
      <c r="S1275" s="2">
        <f t="shared" ca="1" si="698"/>
        <v>4</v>
      </c>
      <c r="T1275" s="2">
        <f t="shared" ca="1" si="699"/>
        <v>12</v>
      </c>
      <c r="U1275" s="2">
        <f t="shared" ca="1" si="677"/>
        <v>344</v>
      </c>
      <c r="V1275" s="2">
        <f t="shared" ca="1" si="678"/>
        <v>344</v>
      </c>
      <c r="W1275" s="2">
        <f t="shared" ca="1" si="679"/>
        <v>71</v>
      </c>
      <c r="X1275" s="2">
        <f t="shared" ca="1" si="680"/>
        <v>12</v>
      </c>
      <c r="Y1275" s="2">
        <f t="shared" ca="1" si="681"/>
        <v>36</v>
      </c>
      <c r="Z1275" s="2">
        <f t="shared" ca="1" si="682"/>
        <v>1</v>
      </c>
      <c r="AA1275" s="2">
        <f t="shared" ca="1" si="683"/>
        <v>2</v>
      </c>
      <c r="AB1275" s="2">
        <f t="shared" ca="1" si="684"/>
        <v>6</v>
      </c>
      <c r="AC1275" s="2" t="str">
        <f t="shared" ca="1" si="685"/>
        <v>2019 Q2</v>
      </c>
      <c r="AD1275" s="2" t="str">
        <f t="shared" ca="1" si="686"/>
        <v>2019 M06</v>
      </c>
      <c r="AE1275" s="2" t="b">
        <f t="shared" ca="1" si="687"/>
        <v>1</v>
      </c>
      <c r="AF1275" s="2" t="b">
        <f t="shared" ca="1" si="688"/>
        <v>0</v>
      </c>
      <c r="AG1275" s="2" t="str">
        <f t="shared" si="689"/>
        <v>2019</v>
      </c>
      <c r="AH1275" s="2" t="str">
        <f t="shared" si="690"/>
        <v>2</v>
      </c>
      <c r="AI1275" t="str">
        <f t="shared" si="691"/>
        <v>06</v>
      </c>
      <c r="AJ1275" s="2" t="str">
        <f t="shared" si="692"/>
        <v>2019 Q2</v>
      </c>
    </row>
    <row r="1276" spans="1:36" x14ac:dyDescent="0.25">
      <c r="A1276" s="1">
        <v>43644</v>
      </c>
      <c r="B1276" s="2">
        <f t="shared" si="700"/>
        <v>2019</v>
      </c>
      <c r="C1276" s="2">
        <f t="shared" si="701"/>
        <v>2</v>
      </c>
      <c r="D1276" s="2">
        <f t="shared" si="667"/>
        <v>20192</v>
      </c>
      <c r="E1276">
        <f t="shared" si="668"/>
        <v>6</v>
      </c>
      <c r="F1276">
        <f t="shared" si="669"/>
        <v>201906</v>
      </c>
      <c r="G1276">
        <f t="shared" si="670"/>
        <v>179</v>
      </c>
      <c r="H1276">
        <f t="shared" si="671"/>
        <v>179</v>
      </c>
      <c r="I1276">
        <f t="shared" si="672"/>
        <v>89</v>
      </c>
      <c r="J1276">
        <f t="shared" si="673"/>
        <v>3</v>
      </c>
      <c r="K1276" s="1">
        <f t="shared" si="674"/>
        <v>43644</v>
      </c>
      <c r="L1276" s="1">
        <f t="shared" si="675"/>
        <v>43617</v>
      </c>
      <c r="M1276" s="1">
        <f t="shared" si="693"/>
        <v>43646</v>
      </c>
      <c r="N1276" s="1">
        <f t="shared" si="676"/>
        <v>43556</v>
      </c>
      <c r="O1276" s="1">
        <f t="shared" si="694"/>
        <v>43646</v>
      </c>
      <c r="P1276" s="2">
        <f t="shared" si="695"/>
        <v>42</v>
      </c>
      <c r="Q1276" s="2">
        <f t="shared" si="696"/>
        <v>14</v>
      </c>
      <c r="R1276" s="2">
        <f t="shared" ca="1" si="697"/>
        <v>2018</v>
      </c>
      <c r="S1276" s="2">
        <f t="shared" ca="1" si="698"/>
        <v>4</v>
      </c>
      <c r="T1276" s="2">
        <f t="shared" ca="1" si="699"/>
        <v>12</v>
      </c>
      <c r="U1276" s="2">
        <f t="shared" ca="1" si="677"/>
        <v>344</v>
      </c>
      <c r="V1276" s="2">
        <f t="shared" ca="1" si="678"/>
        <v>344</v>
      </c>
      <c r="W1276" s="2">
        <f t="shared" ca="1" si="679"/>
        <v>71</v>
      </c>
      <c r="X1276" s="2">
        <f t="shared" ca="1" si="680"/>
        <v>12</v>
      </c>
      <c r="Y1276" s="2">
        <f t="shared" ca="1" si="681"/>
        <v>36</v>
      </c>
      <c r="Z1276" s="2">
        <f t="shared" ca="1" si="682"/>
        <v>1</v>
      </c>
      <c r="AA1276" s="2">
        <f t="shared" ca="1" si="683"/>
        <v>2</v>
      </c>
      <c r="AB1276" s="2">
        <f t="shared" ca="1" si="684"/>
        <v>6</v>
      </c>
      <c r="AC1276" s="2" t="str">
        <f t="shared" ca="1" si="685"/>
        <v>2019 Q2</v>
      </c>
      <c r="AD1276" s="2" t="str">
        <f t="shared" ca="1" si="686"/>
        <v>2019 M06</v>
      </c>
      <c r="AE1276" s="2" t="b">
        <f t="shared" ca="1" si="687"/>
        <v>1</v>
      </c>
      <c r="AF1276" s="2" t="b">
        <f t="shared" ca="1" si="688"/>
        <v>0</v>
      </c>
      <c r="AG1276" s="2" t="str">
        <f t="shared" si="689"/>
        <v>2019</v>
      </c>
      <c r="AH1276" s="2" t="str">
        <f t="shared" si="690"/>
        <v>2</v>
      </c>
      <c r="AI1276" t="str">
        <f t="shared" si="691"/>
        <v>06</v>
      </c>
      <c r="AJ1276" s="2" t="str">
        <f t="shared" si="692"/>
        <v>2019 Q2</v>
      </c>
    </row>
    <row r="1277" spans="1:36" x14ac:dyDescent="0.25">
      <c r="A1277" s="1">
        <v>43645</v>
      </c>
      <c r="B1277" s="2">
        <f t="shared" si="700"/>
        <v>2019</v>
      </c>
      <c r="C1277" s="2">
        <f t="shared" si="701"/>
        <v>2</v>
      </c>
      <c r="D1277" s="2">
        <f t="shared" si="667"/>
        <v>20192</v>
      </c>
      <c r="E1277">
        <f t="shared" si="668"/>
        <v>6</v>
      </c>
      <c r="F1277">
        <f t="shared" si="669"/>
        <v>201906</v>
      </c>
      <c r="G1277">
        <f t="shared" si="670"/>
        <v>180</v>
      </c>
      <c r="H1277">
        <f t="shared" si="671"/>
        <v>180</v>
      </c>
      <c r="I1277">
        <f t="shared" si="672"/>
        <v>90</v>
      </c>
      <c r="J1277">
        <f t="shared" si="673"/>
        <v>2</v>
      </c>
      <c r="K1277" s="1">
        <f t="shared" si="674"/>
        <v>43645</v>
      </c>
      <c r="L1277" s="1">
        <f t="shared" si="675"/>
        <v>43617</v>
      </c>
      <c r="M1277" s="1">
        <f t="shared" si="693"/>
        <v>43646</v>
      </c>
      <c r="N1277" s="1">
        <f t="shared" si="676"/>
        <v>43556</v>
      </c>
      <c r="O1277" s="1">
        <f t="shared" si="694"/>
        <v>43646</v>
      </c>
      <c r="P1277" s="2">
        <f t="shared" si="695"/>
        <v>42</v>
      </c>
      <c r="Q1277" s="2">
        <f t="shared" si="696"/>
        <v>14</v>
      </c>
      <c r="R1277" s="2">
        <f t="shared" ca="1" si="697"/>
        <v>2018</v>
      </c>
      <c r="S1277" s="2">
        <f t="shared" ca="1" si="698"/>
        <v>4</v>
      </c>
      <c r="T1277" s="2">
        <f t="shared" ca="1" si="699"/>
        <v>12</v>
      </c>
      <c r="U1277" s="2">
        <f t="shared" ca="1" si="677"/>
        <v>344</v>
      </c>
      <c r="V1277" s="2">
        <f t="shared" ca="1" si="678"/>
        <v>344</v>
      </c>
      <c r="W1277" s="2">
        <f t="shared" ca="1" si="679"/>
        <v>71</v>
      </c>
      <c r="X1277" s="2">
        <f t="shared" ca="1" si="680"/>
        <v>12</v>
      </c>
      <c r="Y1277" s="2">
        <f t="shared" ca="1" si="681"/>
        <v>36</v>
      </c>
      <c r="Z1277" s="2">
        <f t="shared" ca="1" si="682"/>
        <v>1</v>
      </c>
      <c r="AA1277" s="2">
        <f t="shared" ca="1" si="683"/>
        <v>2</v>
      </c>
      <c r="AB1277" s="2">
        <f t="shared" ca="1" si="684"/>
        <v>6</v>
      </c>
      <c r="AC1277" s="2" t="str">
        <f t="shared" ca="1" si="685"/>
        <v>2019 Q2</v>
      </c>
      <c r="AD1277" s="2" t="str">
        <f t="shared" ca="1" si="686"/>
        <v>2019 M06</v>
      </c>
      <c r="AE1277" s="2" t="b">
        <f t="shared" ca="1" si="687"/>
        <v>1</v>
      </c>
      <c r="AF1277" s="2" t="b">
        <f t="shared" ca="1" si="688"/>
        <v>0</v>
      </c>
      <c r="AG1277" s="2" t="str">
        <f t="shared" si="689"/>
        <v>2019</v>
      </c>
      <c r="AH1277" s="2" t="str">
        <f t="shared" si="690"/>
        <v>2</v>
      </c>
      <c r="AI1277" t="str">
        <f t="shared" si="691"/>
        <v>06</v>
      </c>
      <c r="AJ1277" s="2" t="str">
        <f t="shared" si="692"/>
        <v>2019 Q2</v>
      </c>
    </row>
    <row r="1278" spans="1:36" x14ac:dyDescent="0.25">
      <c r="A1278" s="1">
        <v>43646</v>
      </c>
      <c r="B1278" s="2">
        <f t="shared" si="700"/>
        <v>2019</v>
      </c>
      <c r="C1278" s="2">
        <f t="shared" si="701"/>
        <v>2</v>
      </c>
      <c r="D1278" s="2">
        <f t="shared" si="667"/>
        <v>20192</v>
      </c>
      <c r="E1278">
        <f t="shared" si="668"/>
        <v>6</v>
      </c>
      <c r="F1278">
        <f t="shared" si="669"/>
        <v>201906</v>
      </c>
      <c r="G1278">
        <f t="shared" si="670"/>
        <v>181</v>
      </c>
      <c r="H1278">
        <f t="shared" si="671"/>
        <v>181</v>
      </c>
      <c r="I1278">
        <f t="shared" si="672"/>
        <v>91</v>
      </c>
      <c r="J1278">
        <f t="shared" si="673"/>
        <v>1</v>
      </c>
      <c r="K1278" s="1">
        <f t="shared" si="674"/>
        <v>43646</v>
      </c>
      <c r="L1278" s="1">
        <f t="shared" si="675"/>
        <v>43617</v>
      </c>
      <c r="M1278" s="1">
        <f t="shared" si="693"/>
        <v>43646</v>
      </c>
      <c r="N1278" s="1">
        <f t="shared" si="676"/>
        <v>43556</v>
      </c>
      <c r="O1278" s="1">
        <f t="shared" si="694"/>
        <v>43646</v>
      </c>
      <c r="P1278" s="2">
        <f t="shared" si="695"/>
        <v>42</v>
      </c>
      <c r="Q1278" s="2">
        <f t="shared" si="696"/>
        <v>14</v>
      </c>
      <c r="R1278" s="2">
        <f t="shared" ca="1" si="697"/>
        <v>2018</v>
      </c>
      <c r="S1278" s="2">
        <f t="shared" ca="1" si="698"/>
        <v>4</v>
      </c>
      <c r="T1278" s="2">
        <f t="shared" ca="1" si="699"/>
        <v>12</v>
      </c>
      <c r="U1278" s="2">
        <f t="shared" ca="1" si="677"/>
        <v>344</v>
      </c>
      <c r="V1278" s="2">
        <f t="shared" ca="1" si="678"/>
        <v>344</v>
      </c>
      <c r="W1278" s="2">
        <f t="shared" ca="1" si="679"/>
        <v>71</v>
      </c>
      <c r="X1278" s="2">
        <f t="shared" ca="1" si="680"/>
        <v>12</v>
      </c>
      <c r="Y1278" s="2">
        <f t="shared" ca="1" si="681"/>
        <v>36</v>
      </c>
      <c r="Z1278" s="2">
        <f t="shared" ca="1" si="682"/>
        <v>1</v>
      </c>
      <c r="AA1278" s="2">
        <f t="shared" ca="1" si="683"/>
        <v>2</v>
      </c>
      <c r="AB1278" s="2">
        <f t="shared" ca="1" si="684"/>
        <v>6</v>
      </c>
      <c r="AC1278" s="2" t="str">
        <f t="shared" ca="1" si="685"/>
        <v>2019 Q2</v>
      </c>
      <c r="AD1278" s="2" t="str">
        <f t="shared" ca="1" si="686"/>
        <v>2019 M06</v>
      </c>
      <c r="AE1278" s="2" t="b">
        <f t="shared" ca="1" si="687"/>
        <v>1</v>
      </c>
      <c r="AF1278" s="2" t="b">
        <f t="shared" ca="1" si="688"/>
        <v>0</v>
      </c>
      <c r="AG1278" s="2" t="str">
        <f t="shared" si="689"/>
        <v>2019</v>
      </c>
      <c r="AH1278" s="2" t="str">
        <f t="shared" si="690"/>
        <v>2</v>
      </c>
      <c r="AI1278" t="str">
        <f t="shared" si="691"/>
        <v>06</v>
      </c>
      <c r="AJ1278" s="2" t="str">
        <f t="shared" si="692"/>
        <v>2019 Q2</v>
      </c>
    </row>
    <row r="1279" spans="1:36" x14ac:dyDescent="0.25">
      <c r="A1279" s="1">
        <v>43647</v>
      </c>
      <c r="B1279" s="2">
        <f t="shared" si="700"/>
        <v>2019</v>
      </c>
      <c r="C1279" s="2">
        <f t="shared" si="701"/>
        <v>3</v>
      </c>
      <c r="D1279" s="2">
        <f t="shared" si="667"/>
        <v>20193</v>
      </c>
      <c r="E1279">
        <f t="shared" si="668"/>
        <v>7</v>
      </c>
      <c r="F1279">
        <f t="shared" si="669"/>
        <v>201907</v>
      </c>
      <c r="G1279">
        <f t="shared" si="670"/>
        <v>182</v>
      </c>
      <c r="H1279">
        <f t="shared" si="671"/>
        <v>182</v>
      </c>
      <c r="I1279">
        <f t="shared" si="672"/>
        <v>1</v>
      </c>
      <c r="J1279">
        <f t="shared" si="673"/>
        <v>92</v>
      </c>
      <c r="K1279" s="1">
        <f t="shared" si="674"/>
        <v>43647</v>
      </c>
      <c r="L1279" s="1">
        <f t="shared" si="675"/>
        <v>43647</v>
      </c>
      <c r="M1279" s="1">
        <f t="shared" si="693"/>
        <v>43677</v>
      </c>
      <c r="N1279" s="1">
        <f t="shared" si="676"/>
        <v>43647</v>
      </c>
      <c r="O1279" s="1">
        <f t="shared" si="694"/>
        <v>43738</v>
      </c>
      <c r="P1279" s="2">
        <f t="shared" si="695"/>
        <v>43</v>
      </c>
      <c r="Q1279" s="2">
        <f t="shared" si="696"/>
        <v>15</v>
      </c>
      <c r="R1279" s="2">
        <f t="shared" ca="1" si="697"/>
        <v>2018</v>
      </c>
      <c r="S1279" s="2">
        <f t="shared" ca="1" si="698"/>
        <v>4</v>
      </c>
      <c r="T1279" s="2">
        <f t="shared" ca="1" si="699"/>
        <v>12</v>
      </c>
      <c r="U1279" s="2">
        <f t="shared" ca="1" si="677"/>
        <v>344</v>
      </c>
      <c r="V1279" s="2">
        <f t="shared" ca="1" si="678"/>
        <v>344</v>
      </c>
      <c r="W1279" s="2">
        <f t="shared" ca="1" si="679"/>
        <v>71</v>
      </c>
      <c r="X1279" s="2">
        <f t="shared" ca="1" si="680"/>
        <v>12</v>
      </c>
      <c r="Y1279" s="2">
        <f t="shared" ca="1" si="681"/>
        <v>36</v>
      </c>
      <c r="Z1279" s="2">
        <f t="shared" ca="1" si="682"/>
        <v>1</v>
      </c>
      <c r="AA1279" s="2">
        <f t="shared" ca="1" si="683"/>
        <v>3</v>
      </c>
      <c r="AB1279" s="2">
        <f t="shared" ca="1" si="684"/>
        <v>7</v>
      </c>
      <c r="AC1279" s="2" t="str">
        <f t="shared" ca="1" si="685"/>
        <v>2019 Q3</v>
      </c>
      <c r="AD1279" s="2" t="str">
        <f t="shared" ca="1" si="686"/>
        <v>2019 M07</v>
      </c>
      <c r="AE1279" s="2" t="b">
        <f t="shared" ca="1" si="687"/>
        <v>1</v>
      </c>
      <c r="AF1279" s="2" t="b">
        <f t="shared" ca="1" si="688"/>
        <v>1</v>
      </c>
      <c r="AG1279" s="2" t="str">
        <f t="shared" si="689"/>
        <v>2019</v>
      </c>
      <c r="AH1279" s="2" t="str">
        <f t="shared" si="690"/>
        <v>3</v>
      </c>
      <c r="AI1279" t="str">
        <f t="shared" si="691"/>
        <v>07</v>
      </c>
      <c r="AJ1279" s="2" t="str">
        <f t="shared" si="692"/>
        <v>2019 Q3</v>
      </c>
    </row>
    <row r="1280" spans="1:36" x14ac:dyDescent="0.25">
      <c r="A1280" s="1">
        <v>43648</v>
      </c>
      <c r="B1280" s="2">
        <f t="shared" si="700"/>
        <v>2019</v>
      </c>
      <c r="C1280" s="2">
        <f t="shared" si="701"/>
        <v>3</v>
      </c>
      <c r="D1280" s="2">
        <f t="shared" si="667"/>
        <v>20193</v>
      </c>
      <c r="E1280">
        <f t="shared" si="668"/>
        <v>7</v>
      </c>
      <c r="F1280">
        <f t="shared" si="669"/>
        <v>201907</v>
      </c>
      <c r="G1280">
        <f t="shared" si="670"/>
        <v>183</v>
      </c>
      <c r="H1280">
        <f t="shared" si="671"/>
        <v>183</v>
      </c>
      <c r="I1280">
        <f t="shared" si="672"/>
        <v>2</v>
      </c>
      <c r="J1280">
        <f t="shared" si="673"/>
        <v>91</v>
      </c>
      <c r="K1280" s="1">
        <f t="shared" si="674"/>
        <v>43648</v>
      </c>
      <c r="L1280" s="1">
        <f t="shared" si="675"/>
        <v>43647</v>
      </c>
      <c r="M1280" s="1">
        <f t="shared" si="693"/>
        <v>43677</v>
      </c>
      <c r="N1280" s="1">
        <f t="shared" si="676"/>
        <v>43647</v>
      </c>
      <c r="O1280" s="1">
        <f t="shared" si="694"/>
        <v>43738</v>
      </c>
      <c r="P1280" s="2">
        <f t="shared" si="695"/>
        <v>43</v>
      </c>
      <c r="Q1280" s="2">
        <f t="shared" si="696"/>
        <v>15</v>
      </c>
      <c r="R1280" s="2">
        <f t="shared" ca="1" si="697"/>
        <v>2018</v>
      </c>
      <c r="S1280" s="2">
        <f t="shared" ca="1" si="698"/>
        <v>4</v>
      </c>
      <c r="T1280" s="2">
        <f t="shared" ca="1" si="699"/>
        <v>12</v>
      </c>
      <c r="U1280" s="2">
        <f t="shared" ca="1" si="677"/>
        <v>344</v>
      </c>
      <c r="V1280" s="2">
        <f t="shared" ca="1" si="678"/>
        <v>344</v>
      </c>
      <c r="W1280" s="2">
        <f t="shared" ca="1" si="679"/>
        <v>71</v>
      </c>
      <c r="X1280" s="2">
        <f t="shared" ca="1" si="680"/>
        <v>12</v>
      </c>
      <c r="Y1280" s="2">
        <f t="shared" ca="1" si="681"/>
        <v>36</v>
      </c>
      <c r="Z1280" s="2">
        <f t="shared" ca="1" si="682"/>
        <v>1</v>
      </c>
      <c r="AA1280" s="2">
        <f t="shared" ca="1" si="683"/>
        <v>3</v>
      </c>
      <c r="AB1280" s="2">
        <f t="shared" ca="1" si="684"/>
        <v>7</v>
      </c>
      <c r="AC1280" s="2" t="str">
        <f t="shared" ca="1" si="685"/>
        <v>2019 Q3</v>
      </c>
      <c r="AD1280" s="2" t="str">
        <f t="shared" ca="1" si="686"/>
        <v>2019 M07</v>
      </c>
      <c r="AE1280" s="2" t="b">
        <f t="shared" ca="1" si="687"/>
        <v>1</v>
      </c>
      <c r="AF1280" s="2" t="b">
        <f t="shared" ca="1" si="688"/>
        <v>1</v>
      </c>
      <c r="AG1280" s="2" t="str">
        <f t="shared" si="689"/>
        <v>2019</v>
      </c>
      <c r="AH1280" s="2" t="str">
        <f t="shared" si="690"/>
        <v>3</v>
      </c>
      <c r="AI1280" t="str">
        <f t="shared" si="691"/>
        <v>07</v>
      </c>
      <c r="AJ1280" s="2" t="str">
        <f t="shared" si="692"/>
        <v>2019 Q3</v>
      </c>
    </row>
    <row r="1281" spans="1:36" x14ac:dyDescent="0.25">
      <c r="A1281" s="1">
        <v>43649</v>
      </c>
      <c r="B1281" s="2">
        <f t="shared" si="700"/>
        <v>2019</v>
      </c>
      <c r="C1281" s="2">
        <f t="shared" si="701"/>
        <v>3</v>
      </c>
      <c r="D1281" s="2">
        <f t="shared" si="667"/>
        <v>20193</v>
      </c>
      <c r="E1281">
        <f t="shared" si="668"/>
        <v>7</v>
      </c>
      <c r="F1281">
        <f t="shared" si="669"/>
        <v>201907</v>
      </c>
      <c r="G1281">
        <f t="shared" si="670"/>
        <v>184</v>
      </c>
      <c r="H1281">
        <f t="shared" si="671"/>
        <v>184</v>
      </c>
      <c r="I1281">
        <f t="shared" si="672"/>
        <v>3</v>
      </c>
      <c r="J1281">
        <f t="shared" si="673"/>
        <v>90</v>
      </c>
      <c r="K1281" s="1">
        <f t="shared" si="674"/>
        <v>43649</v>
      </c>
      <c r="L1281" s="1">
        <f t="shared" si="675"/>
        <v>43647</v>
      </c>
      <c r="M1281" s="1">
        <f t="shared" si="693"/>
        <v>43677</v>
      </c>
      <c r="N1281" s="1">
        <f t="shared" si="676"/>
        <v>43647</v>
      </c>
      <c r="O1281" s="1">
        <f t="shared" si="694"/>
        <v>43738</v>
      </c>
      <c r="P1281" s="2">
        <f t="shared" si="695"/>
        <v>43</v>
      </c>
      <c r="Q1281" s="2">
        <f t="shared" si="696"/>
        <v>15</v>
      </c>
      <c r="R1281" s="2">
        <f t="shared" ca="1" si="697"/>
        <v>2018</v>
      </c>
      <c r="S1281" s="2">
        <f t="shared" ca="1" si="698"/>
        <v>4</v>
      </c>
      <c r="T1281" s="2">
        <f t="shared" ca="1" si="699"/>
        <v>12</v>
      </c>
      <c r="U1281" s="2">
        <f t="shared" ca="1" si="677"/>
        <v>344</v>
      </c>
      <c r="V1281" s="2">
        <f t="shared" ca="1" si="678"/>
        <v>344</v>
      </c>
      <c r="W1281" s="2">
        <f t="shared" ca="1" si="679"/>
        <v>71</v>
      </c>
      <c r="X1281" s="2">
        <f t="shared" ca="1" si="680"/>
        <v>12</v>
      </c>
      <c r="Y1281" s="2">
        <f t="shared" ca="1" si="681"/>
        <v>36</v>
      </c>
      <c r="Z1281" s="2">
        <f t="shared" ca="1" si="682"/>
        <v>1</v>
      </c>
      <c r="AA1281" s="2">
        <f t="shared" ca="1" si="683"/>
        <v>3</v>
      </c>
      <c r="AB1281" s="2">
        <f t="shared" ca="1" si="684"/>
        <v>7</v>
      </c>
      <c r="AC1281" s="2" t="str">
        <f t="shared" ca="1" si="685"/>
        <v>2019 Q3</v>
      </c>
      <c r="AD1281" s="2" t="str">
        <f t="shared" ca="1" si="686"/>
        <v>2019 M07</v>
      </c>
      <c r="AE1281" s="2" t="b">
        <f t="shared" ca="1" si="687"/>
        <v>1</v>
      </c>
      <c r="AF1281" s="2" t="b">
        <f t="shared" ca="1" si="688"/>
        <v>1</v>
      </c>
      <c r="AG1281" s="2" t="str">
        <f t="shared" si="689"/>
        <v>2019</v>
      </c>
      <c r="AH1281" s="2" t="str">
        <f t="shared" si="690"/>
        <v>3</v>
      </c>
      <c r="AI1281" t="str">
        <f t="shared" si="691"/>
        <v>07</v>
      </c>
      <c r="AJ1281" s="2" t="str">
        <f t="shared" si="692"/>
        <v>2019 Q3</v>
      </c>
    </row>
    <row r="1282" spans="1:36" x14ac:dyDescent="0.25">
      <c r="A1282" s="1">
        <v>43650</v>
      </c>
      <c r="B1282" s="2">
        <f t="shared" si="700"/>
        <v>2019</v>
      </c>
      <c r="C1282" s="2">
        <f t="shared" si="701"/>
        <v>3</v>
      </c>
      <c r="D1282" s="2">
        <f t="shared" ref="D1282:D1345" si="702">B1282*10 + C1282</f>
        <v>20193</v>
      </c>
      <c r="E1282">
        <f t="shared" ref="E1282:E1345" si="703">MONTH(A1282)</f>
        <v>7</v>
      </c>
      <c r="F1282">
        <f t="shared" ref="F1282:F1345" si="704">B1282*100 + E1282</f>
        <v>201907</v>
      </c>
      <c r="G1282">
        <f t="shared" ref="G1282:G1345" si="705">A1282-DATE(YEAR(A1282), 1, 0)</f>
        <v>185</v>
      </c>
      <c r="H1282">
        <f t="shared" ref="H1282:H1345" si="706">IF(MOD(B1282, 4) = 0, IF(G1282&gt;59, G1282-1, G1282), G1282)</f>
        <v>185</v>
      </c>
      <c r="I1282">
        <f t="shared" ref="I1282:I1345" si="707">A1282-N1282 + 1</f>
        <v>4</v>
      </c>
      <c r="J1282">
        <f t="shared" ref="J1282:J1345" si="708">O1282-A1282+1</f>
        <v>89</v>
      </c>
      <c r="K1282" s="1">
        <f t="shared" ref="K1282:K1345" si="709">A1282</f>
        <v>43650</v>
      </c>
      <c r="L1282" s="1">
        <f t="shared" ref="L1282:L1345" si="710">VLOOKUP(F1282, $F$2:$K$1828, 6,  FALSE)</f>
        <v>43647</v>
      </c>
      <c r="M1282" s="1">
        <f t="shared" si="693"/>
        <v>43677</v>
      </c>
      <c r="N1282" s="1">
        <f t="shared" ref="N1282:N1345" si="711">VLOOKUP(D1282, $D$2:$K$1828, 8, FALSE)</f>
        <v>43647</v>
      </c>
      <c r="O1282" s="1">
        <f t="shared" si="694"/>
        <v>43738</v>
      </c>
      <c r="P1282" s="2">
        <f t="shared" si="695"/>
        <v>43</v>
      </c>
      <c r="Q1282" s="2">
        <f t="shared" si="696"/>
        <v>15</v>
      </c>
      <c r="R1282" s="2">
        <f t="shared" ca="1" si="697"/>
        <v>2018</v>
      </c>
      <c r="S1282" s="2">
        <f t="shared" ca="1" si="698"/>
        <v>4</v>
      </c>
      <c r="T1282" s="2">
        <f t="shared" ca="1" si="699"/>
        <v>12</v>
      </c>
      <c r="U1282" s="2">
        <f t="shared" ref="U1282:U1345" ca="1" si="712">VLOOKUP(TODAY(), $A$2:$G$1828, 7, FALSE)</f>
        <v>344</v>
      </c>
      <c r="V1282" s="2">
        <f t="shared" ref="V1282:V1345" ca="1" si="713">VLOOKUP(TODAY(), $A$2:$H$1828, 8, FALSE)</f>
        <v>344</v>
      </c>
      <c r="W1282" s="2">
        <f t="shared" ref="W1282:W1345" ca="1" si="714">VLOOKUP(TODAY(), $A$2:$I$1828, 9, FALSE)</f>
        <v>71</v>
      </c>
      <c r="X1282" s="2">
        <f t="shared" ref="X1282:X1345" ca="1" si="715">VLOOKUP(TODAY(), $A$2:$Q$1828, 17, FALSE)</f>
        <v>12</v>
      </c>
      <c r="Y1282" s="2">
        <f t="shared" ref="Y1282:Y1345" ca="1" si="716">VLOOKUP(TODAY(), $A$2:$P$1828, 16, FALSE)</f>
        <v>36</v>
      </c>
      <c r="Z1282" s="2">
        <f t="shared" ref="Z1282:Z1345" ca="1" si="717">B1282 - R1282</f>
        <v>1</v>
      </c>
      <c r="AA1282" s="2">
        <f t="shared" ref="AA1282:AA1345" ca="1" si="718">Q1282 - X1282</f>
        <v>3</v>
      </c>
      <c r="AB1282" s="2">
        <f t="shared" ref="AB1282:AB1345" ca="1" si="719">P1282 - Y1282</f>
        <v>7</v>
      </c>
      <c r="AC1282" s="2" t="str">
        <f t="shared" ref="AC1282:AC1345" ca="1" si="720">IF(Z1282&gt;0,AG1282&amp;" Q"&amp;AH1282,IF(Z1282 &lt; 0," "&amp;AG1282&amp;" Q"&amp;AH1282, " Current Quarter"))</f>
        <v>2019 Q3</v>
      </c>
      <c r="AD1282" s="2" t="str">
        <f t="shared" ref="AD1282:AD1345" ca="1" si="721">IF(Z1282&gt;0,AG1282&amp;" M"&amp;AI1282,IF(Z1282 &lt; 0," "&amp;AG1282&amp;" M"&amp;AI1282, " Current Month"))</f>
        <v>2019 M07</v>
      </c>
      <c r="AE1282" s="2" t="b">
        <f t="shared" ref="AE1282:AE1345" ca="1" si="722">IF(H1282 &lt;= V1282, TRUE(), FALSE())</f>
        <v>1</v>
      </c>
      <c r="AF1282" s="2" t="b">
        <f t="shared" ref="AF1282:AF1345" ca="1" si="723">IF(I1282 &lt;= W1282, TRUE(), FALSE())</f>
        <v>1</v>
      </c>
      <c r="AG1282" s="2" t="str">
        <f t="shared" ref="AG1282:AG1345" si="724">TEXT(B1282, "0")</f>
        <v>2019</v>
      </c>
      <c r="AH1282" s="2" t="str">
        <f t="shared" ref="AH1282:AH1345" si="725">TEXT(C1282, "0")</f>
        <v>3</v>
      </c>
      <c r="AI1282" t="str">
        <f t="shared" ref="AI1282:AI1345" si="726">IF(LEN(TEXT(E1282, "0")) = 1, "0" &amp; TEXT(E1282, "0"), TEXT(E1282,"0"))</f>
        <v>07</v>
      </c>
      <c r="AJ1282" s="2" t="str">
        <f t="shared" ref="AJ1282:AJ1345" si="727">AG1282 &amp; " Q" &amp; AH1282</f>
        <v>2019 Q3</v>
      </c>
    </row>
    <row r="1283" spans="1:36" x14ac:dyDescent="0.25">
      <c r="A1283" s="1">
        <v>43651</v>
      </c>
      <c r="B1283" s="2">
        <f t="shared" si="700"/>
        <v>2019</v>
      </c>
      <c r="C1283" s="2">
        <f t="shared" si="701"/>
        <v>3</v>
      </c>
      <c r="D1283" s="2">
        <f t="shared" si="702"/>
        <v>20193</v>
      </c>
      <c r="E1283">
        <f t="shared" si="703"/>
        <v>7</v>
      </c>
      <c r="F1283">
        <f t="shared" si="704"/>
        <v>201907</v>
      </c>
      <c r="G1283">
        <f t="shared" si="705"/>
        <v>186</v>
      </c>
      <c r="H1283">
        <f t="shared" si="706"/>
        <v>186</v>
      </c>
      <c r="I1283">
        <f t="shared" si="707"/>
        <v>5</v>
      </c>
      <c r="J1283">
        <f t="shared" si="708"/>
        <v>88</v>
      </c>
      <c r="K1283" s="1">
        <f t="shared" si="709"/>
        <v>43651</v>
      </c>
      <c r="L1283" s="1">
        <f t="shared" si="710"/>
        <v>43647</v>
      </c>
      <c r="M1283" s="1">
        <f t="shared" ref="M1283:M1346" si="728">LOOKUP(2, 1/($F$2:$K$1828=F1283),$A$2:$A$1828)</f>
        <v>43677</v>
      </c>
      <c r="N1283" s="1">
        <f t="shared" si="711"/>
        <v>43647</v>
      </c>
      <c r="O1283" s="1">
        <f t="shared" ref="O1283:O1346" si="729">LOOKUP(2, 1/($D$2:$D$1828=D1283),$A$2:$A$1828)</f>
        <v>43738</v>
      </c>
      <c r="P1283" s="2">
        <f t="shared" ref="P1283:P1346" si="730">SUMPRODUCT( (FREQUENCY($F$2:$F$1828, $F$2:$F$1828) &gt; 0) * (F1283 &gt;= $F$2:$F$1829) )</f>
        <v>43</v>
      </c>
      <c r="Q1283" s="2">
        <f t="shared" ref="Q1283:Q1346" si="731">SUMPRODUCT( (FREQUENCY($D$2:$D$1828, $D$2:$D$1828) &gt; 0) * (D1283 &gt;= $D$2:$D$1829) )</f>
        <v>15</v>
      </c>
      <c r="R1283" s="2">
        <f t="shared" ref="R1283:R1346" ca="1" si="732">VLOOKUP(TODAY(), $A$2:$B$1828, 2, FALSE)</f>
        <v>2018</v>
      </c>
      <c r="S1283" s="2">
        <f t="shared" ref="S1283:S1346" ca="1" si="733">VLOOKUP(TODAY(), $A$2:$C$1828, 3, FALSE)</f>
        <v>4</v>
      </c>
      <c r="T1283" s="2">
        <f t="shared" ref="T1283:T1346" ca="1" si="734">VLOOKUP(TODAY(), $A$2:$E$1828, 5, FALSE)</f>
        <v>12</v>
      </c>
      <c r="U1283" s="2">
        <f t="shared" ca="1" si="712"/>
        <v>344</v>
      </c>
      <c r="V1283" s="2">
        <f t="shared" ca="1" si="713"/>
        <v>344</v>
      </c>
      <c r="W1283" s="2">
        <f t="shared" ca="1" si="714"/>
        <v>71</v>
      </c>
      <c r="X1283" s="2">
        <f t="shared" ca="1" si="715"/>
        <v>12</v>
      </c>
      <c r="Y1283" s="2">
        <f t="shared" ca="1" si="716"/>
        <v>36</v>
      </c>
      <c r="Z1283" s="2">
        <f t="shared" ca="1" si="717"/>
        <v>1</v>
      </c>
      <c r="AA1283" s="2">
        <f t="shared" ca="1" si="718"/>
        <v>3</v>
      </c>
      <c r="AB1283" s="2">
        <f t="shared" ca="1" si="719"/>
        <v>7</v>
      </c>
      <c r="AC1283" s="2" t="str">
        <f t="shared" ca="1" si="720"/>
        <v>2019 Q3</v>
      </c>
      <c r="AD1283" s="2" t="str">
        <f t="shared" ca="1" si="721"/>
        <v>2019 M07</v>
      </c>
      <c r="AE1283" s="2" t="b">
        <f t="shared" ca="1" si="722"/>
        <v>1</v>
      </c>
      <c r="AF1283" s="2" t="b">
        <f t="shared" ca="1" si="723"/>
        <v>1</v>
      </c>
      <c r="AG1283" s="2" t="str">
        <f t="shared" si="724"/>
        <v>2019</v>
      </c>
      <c r="AH1283" s="2" t="str">
        <f t="shared" si="725"/>
        <v>3</v>
      </c>
      <c r="AI1283" t="str">
        <f t="shared" si="726"/>
        <v>07</v>
      </c>
      <c r="AJ1283" s="2" t="str">
        <f t="shared" si="727"/>
        <v>2019 Q3</v>
      </c>
    </row>
    <row r="1284" spans="1:36" x14ac:dyDescent="0.25">
      <c r="A1284" s="1">
        <v>43652</v>
      </c>
      <c r="B1284" s="2">
        <f t="shared" si="700"/>
        <v>2019</v>
      </c>
      <c r="C1284" s="2">
        <f t="shared" si="701"/>
        <v>3</v>
      </c>
      <c r="D1284" s="2">
        <f t="shared" si="702"/>
        <v>20193</v>
      </c>
      <c r="E1284">
        <f t="shared" si="703"/>
        <v>7</v>
      </c>
      <c r="F1284">
        <f t="shared" si="704"/>
        <v>201907</v>
      </c>
      <c r="G1284">
        <f t="shared" si="705"/>
        <v>187</v>
      </c>
      <c r="H1284">
        <f t="shared" si="706"/>
        <v>187</v>
      </c>
      <c r="I1284">
        <f t="shared" si="707"/>
        <v>6</v>
      </c>
      <c r="J1284">
        <f t="shared" si="708"/>
        <v>87</v>
      </c>
      <c r="K1284" s="1">
        <f t="shared" si="709"/>
        <v>43652</v>
      </c>
      <c r="L1284" s="1">
        <f t="shared" si="710"/>
        <v>43647</v>
      </c>
      <c r="M1284" s="1">
        <f t="shared" si="728"/>
        <v>43677</v>
      </c>
      <c r="N1284" s="1">
        <f t="shared" si="711"/>
        <v>43647</v>
      </c>
      <c r="O1284" s="1">
        <f t="shared" si="729"/>
        <v>43738</v>
      </c>
      <c r="P1284" s="2">
        <f t="shared" si="730"/>
        <v>43</v>
      </c>
      <c r="Q1284" s="2">
        <f t="shared" si="731"/>
        <v>15</v>
      </c>
      <c r="R1284" s="2">
        <f t="shared" ca="1" si="732"/>
        <v>2018</v>
      </c>
      <c r="S1284" s="2">
        <f t="shared" ca="1" si="733"/>
        <v>4</v>
      </c>
      <c r="T1284" s="2">
        <f t="shared" ca="1" si="734"/>
        <v>12</v>
      </c>
      <c r="U1284" s="2">
        <f t="shared" ca="1" si="712"/>
        <v>344</v>
      </c>
      <c r="V1284" s="2">
        <f t="shared" ca="1" si="713"/>
        <v>344</v>
      </c>
      <c r="W1284" s="2">
        <f t="shared" ca="1" si="714"/>
        <v>71</v>
      </c>
      <c r="X1284" s="2">
        <f t="shared" ca="1" si="715"/>
        <v>12</v>
      </c>
      <c r="Y1284" s="2">
        <f t="shared" ca="1" si="716"/>
        <v>36</v>
      </c>
      <c r="Z1284" s="2">
        <f t="shared" ca="1" si="717"/>
        <v>1</v>
      </c>
      <c r="AA1284" s="2">
        <f t="shared" ca="1" si="718"/>
        <v>3</v>
      </c>
      <c r="AB1284" s="2">
        <f t="shared" ca="1" si="719"/>
        <v>7</v>
      </c>
      <c r="AC1284" s="2" t="str">
        <f t="shared" ca="1" si="720"/>
        <v>2019 Q3</v>
      </c>
      <c r="AD1284" s="2" t="str">
        <f t="shared" ca="1" si="721"/>
        <v>2019 M07</v>
      </c>
      <c r="AE1284" s="2" t="b">
        <f t="shared" ca="1" si="722"/>
        <v>1</v>
      </c>
      <c r="AF1284" s="2" t="b">
        <f t="shared" ca="1" si="723"/>
        <v>1</v>
      </c>
      <c r="AG1284" s="2" t="str">
        <f t="shared" si="724"/>
        <v>2019</v>
      </c>
      <c r="AH1284" s="2" t="str">
        <f t="shared" si="725"/>
        <v>3</v>
      </c>
      <c r="AI1284" t="str">
        <f t="shared" si="726"/>
        <v>07</v>
      </c>
      <c r="AJ1284" s="2" t="str">
        <f t="shared" si="727"/>
        <v>2019 Q3</v>
      </c>
    </row>
    <row r="1285" spans="1:36" x14ac:dyDescent="0.25">
      <c r="A1285" s="1">
        <v>43653</v>
      </c>
      <c r="B1285" s="2">
        <f t="shared" si="700"/>
        <v>2019</v>
      </c>
      <c r="C1285" s="2">
        <f t="shared" si="701"/>
        <v>3</v>
      </c>
      <c r="D1285" s="2">
        <f t="shared" si="702"/>
        <v>20193</v>
      </c>
      <c r="E1285">
        <f t="shared" si="703"/>
        <v>7</v>
      </c>
      <c r="F1285">
        <f t="shared" si="704"/>
        <v>201907</v>
      </c>
      <c r="G1285">
        <f t="shared" si="705"/>
        <v>188</v>
      </c>
      <c r="H1285">
        <f t="shared" si="706"/>
        <v>188</v>
      </c>
      <c r="I1285">
        <f t="shared" si="707"/>
        <v>7</v>
      </c>
      <c r="J1285">
        <f t="shared" si="708"/>
        <v>86</v>
      </c>
      <c r="K1285" s="1">
        <f t="shared" si="709"/>
        <v>43653</v>
      </c>
      <c r="L1285" s="1">
        <f t="shared" si="710"/>
        <v>43647</v>
      </c>
      <c r="M1285" s="1">
        <f t="shared" si="728"/>
        <v>43677</v>
      </c>
      <c r="N1285" s="1">
        <f t="shared" si="711"/>
        <v>43647</v>
      </c>
      <c r="O1285" s="1">
        <f t="shared" si="729"/>
        <v>43738</v>
      </c>
      <c r="P1285" s="2">
        <f t="shared" si="730"/>
        <v>43</v>
      </c>
      <c r="Q1285" s="2">
        <f t="shared" si="731"/>
        <v>15</v>
      </c>
      <c r="R1285" s="2">
        <f t="shared" ca="1" si="732"/>
        <v>2018</v>
      </c>
      <c r="S1285" s="2">
        <f t="shared" ca="1" si="733"/>
        <v>4</v>
      </c>
      <c r="T1285" s="2">
        <f t="shared" ca="1" si="734"/>
        <v>12</v>
      </c>
      <c r="U1285" s="2">
        <f t="shared" ca="1" si="712"/>
        <v>344</v>
      </c>
      <c r="V1285" s="2">
        <f t="shared" ca="1" si="713"/>
        <v>344</v>
      </c>
      <c r="W1285" s="2">
        <f t="shared" ca="1" si="714"/>
        <v>71</v>
      </c>
      <c r="X1285" s="2">
        <f t="shared" ca="1" si="715"/>
        <v>12</v>
      </c>
      <c r="Y1285" s="2">
        <f t="shared" ca="1" si="716"/>
        <v>36</v>
      </c>
      <c r="Z1285" s="2">
        <f t="shared" ca="1" si="717"/>
        <v>1</v>
      </c>
      <c r="AA1285" s="2">
        <f t="shared" ca="1" si="718"/>
        <v>3</v>
      </c>
      <c r="AB1285" s="2">
        <f t="shared" ca="1" si="719"/>
        <v>7</v>
      </c>
      <c r="AC1285" s="2" t="str">
        <f t="shared" ca="1" si="720"/>
        <v>2019 Q3</v>
      </c>
      <c r="AD1285" s="2" t="str">
        <f t="shared" ca="1" si="721"/>
        <v>2019 M07</v>
      </c>
      <c r="AE1285" s="2" t="b">
        <f t="shared" ca="1" si="722"/>
        <v>1</v>
      </c>
      <c r="AF1285" s="2" t="b">
        <f t="shared" ca="1" si="723"/>
        <v>1</v>
      </c>
      <c r="AG1285" s="2" t="str">
        <f t="shared" si="724"/>
        <v>2019</v>
      </c>
      <c r="AH1285" s="2" t="str">
        <f t="shared" si="725"/>
        <v>3</v>
      </c>
      <c r="AI1285" t="str">
        <f t="shared" si="726"/>
        <v>07</v>
      </c>
      <c r="AJ1285" s="2" t="str">
        <f t="shared" si="727"/>
        <v>2019 Q3</v>
      </c>
    </row>
    <row r="1286" spans="1:36" x14ac:dyDescent="0.25">
      <c r="A1286" s="1">
        <v>43654</v>
      </c>
      <c r="B1286" s="2">
        <f t="shared" si="700"/>
        <v>2019</v>
      </c>
      <c r="C1286" s="2">
        <f t="shared" si="701"/>
        <v>3</v>
      </c>
      <c r="D1286" s="2">
        <f t="shared" si="702"/>
        <v>20193</v>
      </c>
      <c r="E1286">
        <f t="shared" si="703"/>
        <v>7</v>
      </c>
      <c r="F1286">
        <f t="shared" si="704"/>
        <v>201907</v>
      </c>
      <c r="G1286">
        <f t="shared" si="705"/>
        <v>189</v>
      </c>
      <c r="H1286">
        <f t="shared" si="706"/>
        <v>189</v>
      </c>
      <c r="I1286">
        <f t="shared" si="707"/>
        <v>8</v>
      </c>
      <c r="J1286">
        <f t="shared" si="708"/>
        <v>85</v>
      </c>
      <c r="K1286" s="1">
        <f t="shared" si="709"/>
        <v>43654</v>
      </c>
      <c r="L1286" s="1">
        <f t="shared" si="710"/>
        <v>43647</v>
      </c>
      <c r="M1286" s="1">
        <f t="shared" si="728"/>
        <v>43677</v>
      </c>
      <c r="N1286" s="1">
        <f t="shared" si="711"/>
        <v>43647</v>
      </c>
      <c r="O1286" s="1">
        <f t="shared" si="729"/>
        <v>43738</v>
      </c>
      <c r="P1286" s="2">
        <f t="shared" si="730"/>
        <v>43</v>
      </c>
      <c r="Q1286" s="2">
        <f t="shared" si="731"/>
        <v>15</v>
      </c>
      <c r="R1286" s="2">
        <f t="shared" ca="1" si="732"/>
        <v>2018</v>
      </c>
      <c r="S1286" s="2">
        <f t="shared" ca="1" si="733"/>
        <v>4</v>
      </c>
      <c r="T1286" s="2">
        <f t="shared" ca="1" si="734"/>
        <v>12</v>
      </c>
      <c r="U1286" s="2">
        <f t="shared" ca="1" si="712"/>
        <v>344</v>
      </c>
      <c r="V1286" s="2">
        <f t="shared" ca="1" si="713"/>
        <v>344</v>
      </c>
      <c r="W1286" s="2">
        <f t="shared" ca="1" si="714"/>
        <v>71</v>
      </c>
      <c r="X1286" s="2">
        <f t="shared" ca="1" si="715"/>
        <v>12</v>
      </c>
      <c r="Y1286" s="2">
        <f t="shared" ca="1" si="716"/>
        <v>36</v>
      </c>
      <c r="Z1286" s="2">
        <f t="shared" ca="1" si="717"/>
        <v>1</v>
      </c>
      <c r="AA1286" s="2">
        <f t="shared" ca="1" si="718"/>
        <v>3</v>
      </c>
      <c r="AB1286" s="2">
        <f t="shared" ca="1" si="719"/>
        <v>7</v>
      </c>
      <c r="AC1286" s="2" t="str">
        <f t="shared" ca="1" si="720"/>
        <v>2019 Q3</v>
      </c>
      <c r="AD1286" s="2" t="str">
        <f t="shared" ca="1" si="721"/>
        <v>2019 M07</v>
      </c>
      <c r="AE1286" s="2" t="b">
        <f t="shared" ca="1" si="722"/>
        <v>1</v>
      </c>
      <c r="AF1286" s="2" t="b">
        <f t="shared" ca="1" si="723"/>
        <v>1</v>
      </c>
      <c r="AG1286" s="2" t="str">
        <f t="shared" si="724"/>
        <v>2019</v>
      </c>
      <c r="AH1286" s="2" t="str">
        <f t="shared" si="725"/>
        <v>3</v>
      </c>
      <c r="AI1286" t="str">
        <f t="shared" si="726"/>
        <v>07</v>
      </c>
      <c r="AJ1286" s="2" t="str">
        <f t="shared" si="727"/>
        <v>2019 Q3</v>
      </c>
    </row>
    <row r="1287" spans="1:36" x14ac:dyDescent="0.25">
      <c r="A1287" s="1">
        <v>43655</v>
      </c>
      <c r="B1287" s="2">
        <f t="shared" si="700"/>
        <v>2019</v>
      </c>
      <c r="C1287" s="2">
        <f t="shared" si="701"/>
        <v>3</v>
      </c>
      <c r="D1287" s="2">
        <f t="shared" si="702"/>
        <v>20193</v>
      </c>
      <c r="E1287">
        <f t="shared" si="703"/>
        <v>7</v>
      </c>
      <c r="F1287">
        <f t="shared" si="704"/>
        <v>201907</v>
      </c>
      <c r="G1287">
        <f t="shared" si="705"/>
        <v>190</v>
      </c>
      <c r="H1287">
        <f t="shared" si="706"/>
        <v>190</v>
      </c>
      <c r="I1287">
        <f t="shared" si="707"/>
        <v>9</v>
      </c>
      <c r="J1287">
        <f t="shared" si="708"/>
        <v>84</v>
      </c>
      <c r="K1287" s="1">
        <f t="shared" si="709"/>
        <v>43655</v>
      </c>
      <c r="L1287" s="1">
        <f t="shared" si="710"/>
        <v>43647</v>
      </c>
      <c r="M1287" s="1">
        <f t="shared" si="728"/>
        <v>43677</v>
      </c>
      <c r="N1287" s="1">
        <f t="shared" si="711"/>
        <v>43647</v>
      </c>
      <c r="O1287" s="1">
        <f t="shared" si="729"/>
        <v>43738</v>
      </c>
      <c r="P1287" s="2">
        <f t="shared" si="730"/>
        <v>43</v>
      </c>
      <c r="Q1287" s="2">
        <f t="shared" si="731"/>
        <v>15</v>
      </c>
      <c r="R1287" s="2">
        <f t="shared" ca="1" si="732"/>
        <v>2018</v>
      </c>
      <c r="S1287" s="2">
        <f t="shared" ca="1" si="733"/>
        <v>4</v>
      </c>
      <c r="T1287" s="2">
        <f t="shared" ca="1" si="734"/>
        <v>12</v>
      </c>
      <c r="U1287" s="2">
        <f t="shared" ca="1" si="712"/>
        <v>344</v>
      </c>
      <c r="V1287" s="2">
        <f t="shared" ca="1" si="713"/>
        <v>344</v>
      </c>
      <c r="W1287" s="2">
        <f t="shared" ca="1" si="714"/>
        <v>71</v>
      </c>
      <c r="X1287" s="2">
        <f t="shared" ca="1" si="715"/>
        <v>12</v>
      </c>
      <c r="Y1287" s="2">
        <f t="shared" ca="1" si="716"/>
        <v>36</v>
      </c>
      <c r="Z1287" s="2">
        <f t="shared" ca="1" si="717"/>
        <v>1</v>
      </c>
      <c r="AA1287" s="2">
        <f t="shared" ca="1" si="718"/>
        <v>3</v>
      </c>
      <c r="AB1287" s="2">
        <f t="shared" ca="1" si="719"/>
        <v>7</v>
      </c>
      <c r="AC1287" s="2" t="str">
        <f t="shared" ca="1" si="720"/>
        <v>2019 Q3</v>
      </c>
      <c r="AD1287" s="2" t="str">
        <f t="shared" ca="1" si="721"/>
        <v>2019 M07</v>
      </c>
      <c r="AE1287" s="2" t="b">
        <f t="shared" ca="1" si="722"/>
        <v>1</v>
      </c>
      <c r="AF1287" s="2" t="b">
        <f t="shared" ca="1" si="723"/>
        <v>1</v>
      </c>
      <c r="AG1287" s="2" t="str">
        <f t="shared" si="724"/>
        <v>2019</v>
      </c>
      <c r="AH1287" s="2" t="str">
        <f t="shared" si="725"/>
        <v>3</v>
      </c>
      <c r="AI1287" t="str">
        <f t="shared" si="726"/>
        <v>07</v>
      </c>
      <c r="AJ1287" s="2" t="str">
        <f t="shared" si="727"/>
        <v>2019 Q3</v>
      </c>
    </row>
    <row r="1288" spans="1:36" x14ac:dyDescent="0.25">
      <c r="A1288" s="1">
        <v>43656</v>
      </c>
      <c r="B1288" s="2">
        <f t="shared" si="700"/>
        <v>2019</v>
      </c>
      <c r="C1288" s="2">
        <f t="shared" si="701"/>
        <v>3</v>
      </c>
      <c r="D1288" s="2">
        <f t="shared" si="702"/>
        <v>20193</v>
      </c>
      <c r="E1288">
        <f t="shared" si="703"/>
        <v>7</v>
      </c>
      <c r="F1288">
        <f t="shared" si="704"/>
        <v>201907</v>
      </c>
      <c r="G1288">
        <f t="shared" si="705"/>
        <v>191</v>
      </c>
      <c r="H1288">
        <f t="shared" si="706"/>
        <v>191</v>
      </c>
      <c r="I1288">
        <f t="shared" si="707"/>
        <v>10</v>
      </c>
      <c r="J1288">
        <f t="shared" si="708"/>
        <v>83</v>
      </c>
      <c r="K1288" s="1">
        <f t="shared" si="709"/>
        <v>43656</v>
      </c>
      <c r="L1288" s="1">
        <f t="shared" si="710"/>
        <v>43647</v>
      </c>
      <c r="M1288" s="1">
        <f t="shared" si="728"/>
        <v>43677</v>
      </c>
      <c r="N1288" s="1">
        <f t="shared" si="711"/>
        <v>43647</v>
      </c>
      <c r="O1288" s="1">
        <f t="shared" si="729"/>
        <v>43738</v>
      </c>
      <c r="P1288" s="2">
        <f t="shared" si="730"/>
        <v>43</v>
      </c>
      <c r="Q1288" s="2">
        <f t="shared" si="731"/>
        <v>15</v>
      </c>
      <c r="R1288" s="2">
        <f t="shared" ca="1" si="732"/>
        <v>2018</v>
      </c>
      <c r="S1288" s="2">
        <f t="shared" ca="1" si="733"/>
        <v>4</v>
      </c>
      <c r="T1288" s="2">
        <f t="shared" ca="1" si="734"/>
        <v>12</v>
      </c>
      <c r="U1288" s="2">
        <f t="shared" ca="1" si="712"/>
        <v>344</v>
      </c>
      <c r="V1288" s="2">
        <f t="shared" ca="1" si="713"/>
        <v>344</v>
      </c>
      <c r="W1288" s="2">
        <f t="shared" ca="1" si="714"/>
        <v>71</v>
      </c>
      <c r="X1288" s="2">
        <f t="shared" ca="1" si="715"/>
        <v>12</v>
      </c>
      <c r="Y1288" s="2">
        <f t="shared" ca="1" si="716"/>
        <v>36</v>
      </c>
      <c r="Z1288" s="2">
        <f t="shared" ca="1" si="717"/>
        <v>1</v>
      </c>
      <c r="AA1288" s="2">
        <f t="shared" ca="1" si="718"/>
        <v>3</v>
      </c>
      <c r="AB1288" s="2">
        <f t="shared" ca="1" si="719"/>
        <v>7</v>
      </c>
      <c r="AC1288" s="2" t="str">
        <f t="shared" ca="1" si="720"/>
        <v>2019 Q3</v>
      </c>
      <c r="AD1288" s="2" t="str">
        <f t="shared" ca="1" si="721"/>
        <v>2019 M07</v>
      </c>
      <c r="AE1288" s="2" t="b">
        <f t="shared" ca="1" si="722"/>
        <v>1</v>
      </c>
      <c r="AF1288" s="2" t="b">
        <f t="shared" ca="1" si="723"/>
        <v>1</v>
      </c>
      <c r="AG1288" s="2" t="str">
        <f t="shared" si="724"/>
        <v>2019</v>
      </c>
      <c r="AH1288" s="2" t="str">
        <f t="shared" si="725"/>
        <v>3</v>
      </c>
      <c r="AI1288" t="str">
        <f t="shared" si="726"/>
        <v>07</v>
      </c>
      <c r="AJ1288" s="2" t="str">
        <f t="shared" si="727"/>
        <v>2019 Q3</v>
      </c>
    </row>
    <row r="1289" spans="1:36" x14ac:dyDescent="0.25">
      <c r="A1289" s="1">
        <v>43657</v>
      </c>
      <c r="B1289" s="2">
        <f t="shared" si="700"/>
        <v>2019</v>
      </c>
      <c r="C1289" s="2">
        <f t="shared" si="701"/>
        <v>3</v>
      </c>
      <c r="D1289" s="2">
        <f t="shared" si="702"/>
        <v>20193</v>
      </c>
      <c r="E1289">
        <f t="shared" si="703"/>
        <v>7</v>
      </c>
      <c r="F1289">
        <f t="shared" si="704"/>
        <v>201907</v>
      </c>
      <c r="G1289">
        <f t="shared" si="705"/>
        <v>192</v>
      </c>
      <c r="H1289">
        <f t="shared" si="706"/>
        <v>192</v>
      </c>
      <c r="I1289">
        <f t="shared" si="707"/>
        <v>11</v>
      </c>
      <c r="J1289">
        <f t="shared" si="708"/>
        <v>82</v>
      </c>
      <c r="K1289" s="1">
        <f t="shared" si="709"/>
        <v>43657</v>
      </c>
      <c r="L1289" s="1">
        <f t="shared" si="710"/>
        <v>43647</v>
      </c>
      <c r="M1289" s="1">
        <f t="shared" si="728"/>
        <v>43677</v>
      </c>
      <c r="N1289" s="1">
        <f t="shared" si="711"/>
        <v>43647</v>
      </c>
      <c r="O1289" s="1">
        <f t="shared" si="729"/>
        <v>43738</v>
      </c>
      <c r="P1289" s="2">
        <f t="shared" si="730"/>
        <v>43</v>
      </c>
      <c r="Q1289" s="2">
        <f t="shared" si="731"/>
        <v>15</v>
      </c>
      <c r="R1289" s="2">
        <f t="shared" ca="1" si="732"/>
        <v>2018</v>
      </c>
      <c r="S1289" s="2">
        <f t="shared" ca="1" si="733"/>
        <v>4</v>
      </c>
      <c r="T1289" s="2">
        <f t="shared" ca="1" si="734"/>
        <v>12</v>
      </c>
      <c r="U1289" s="2">
        <f t="shared" ca="1" si="712"/>
        <v>344</v>
      </c>
      <c r="V1289" s="2">
        <f t="shared" ca="1" si="713"/>
        <v>344</v>
      </c>
      <c r="W1289" s="2">
        <f t="shared" ca="1" si="714"/>
        <v>71</v>
      </c>
      <c r="X1289" s="2">
        <f t="shared" ca="1" si="715"/>
        <v>12</v>
      </c>
      <c r="Y1289" s="2">
        <f t="shared" ca="1" si="716"/>
        <v>36</v>
      </c>
      <c r="Z1289" s="2">
        <f t="shared" ca="1" si="717"/>
        <v>1</v>
      </c>
      <c r="AA1289" s="2">
        <f t="shared" ca="1" si="718"/>
        <v>3</v>
      </c>
      <c r="AB1289" s="2">
        <f t="shared" ca="1" si="719"/>
        <v>7</v>
      </c>
      <c r="AC1289" s="2" t="str">
        <f t="shared" ca="1" si="720"/>
        <v>2019 Q3</v>
      </c>
      <c r="AD1289" s="2" t="str">
        <f t="shared" ca="1" si="721"/>
        <v>2019 M07</v>
      </c>
      <c r="AE1289" s="2" t="b">
        <f t="shared" ca="1" si="722"/>
        <v>1</v>
      </c>
      <c r="AF1289" s="2" t="b">
        <f t="shared" ca="1" si="723"/>
        <v>1</v>
      </c>
      <c r="AG1289" s="2" t="str">
        <f t="shared" si="724"/>
        <v>2019</v>
      </c>
      <c r="AH1289" s="2" t="str">
        <f t="shared" si="725"/>
        <v>3</v>
      </c>
      <c r="AI1289" t="str">
        <f t="shared" si="726"/>
        <v>07</v>
      </c>
      <c r="AJ1289" s="2" t="str">
        <f t="shared" si="727"/>
        <v>2019 Q3</v>
      </c>
    </row>
    <row r="1290" spans="1:36" x14ac:dyDescent="0.25">
      <c r="A1290" s="1">
        <v>43658</v>
      </c>
      <c r="B1290" s="2">
        <f t="shared" si="700"/>
        <v>2019</v>
      </c>
      <c r="C1290" s="2">
        <f t="shared" si="701"/>
        <v>3</v>
      </c>
      <c r="D1290" s="2">
        <f t="shared" si="702"/>
        <v>20193</v>
      </c>
      <c r="E1290">
        <f t="shared" si="703"/>
        <v>7</v>
      </c>
      <c r="F1290">
        <f t="shared" si="704"/>
        <v>201907</v>
      </c>
      <c r="G1290">
        <f t="shared" si="705"/>
        <v>193</v>
      </c>
      <c r="H1290">
        <f t="shared" si="706"/>
        <v>193</v>
      </c>
      <c r="I1290">
        <f t="shared" si="707"/>
        <v>12</v>
      </c>
      <c r="J1290">
        <f t="shared" si="708"/>
        <v>81</v>
      </c>
      <c r="K1290" s="1">
        <f t="shared" si="709"/>
        <v>43658</v>
      </c>
      <c r="L1290" s="1">
        <f t="shared" si="710"/>
        <v>43647</v>
      </c>
      <c r="M1290" s="1">
        <f t="shared" si="728"/>
        <v>43677</v>
      </c>
      <c r="N1290" s="1">
        <f t="shared" si="711"/>
        <v>43647</v>
      </c>
      <c r="O1290" s="1">
        <f t="shared" si="729"/>
        <v>43738</v>
      </c>
      <c r="P1290" s="2">
        <f t="shared" si="730"/>
        <v>43</v>
      </c>
      <c r="Q1290" s="2">
        <f t="shared" si="731"/>
        <v>15</v>
      </c>
      <c r="R1290" s="2">
        <f t="shared" ca="1" si="732"/>
        <v>2018</v>
      </c>
      <c r="S1290" s="2">
        <f t="shared" ca="1" si="733"/>
        <v>4</v>
      </c>
      <c r="T1290" s="2">
        <f t="shared" ca="1" si="734"/>
        <v>12</v>
      </c>
      <c r="U1290" s="2">
        <f t="shared" ca="1" si="712"/>
        <v>344</v>
      </c>
      <c r="V1290" s="2">
        <f t="shared" ca="1" si="713"/>
        <v>344</v>
      </c>
      <c r="W1290" s="2">
        <f t="shared" ca="1" si="714"/>
        <v>71</v>
      </c>
      <c r="X1290" s="2">
        <f t="shared" ca="1" si="715"/>
        <v>12</v>
      </c>
      <c r="Y1290" s="2">
        <f t="shared" ca="1" si="716"/>
        <v>36</v>
      </c>
      <c r="Z1290" s="2">
        <f t="shared" ca="1" si="717"/>
        <v>1</v>
      </c>
      <c r="AA1290" s="2">
        <f t="shared" ca="1" si="718"/>
        <v>3</v>
      </c>
      <c r="AB1290" s="2">
        <f t="shared" ca="1" si="719"/>
        <v>7</v>
      </c>
      <c r="AC1290" s="2" t="str">
        <f t="shared" ca="1" si="720"/>
        <v>2019 Q3</v>
      </c>
      <c r="AD1290" s="2" t="str">
        <f t="shared" ca="1" si="721"/>
        <v>2019 M07</v>
      </c>
      <c r="AE1290" s="2" t="b">
        <f t="shared" ca="1" si="722"/>
        <v>1</v>
      </c>
      <c r="AF1290" s="2" t="b">
        <f t="shared" ca="1" si="723"/>
        <v>1</v>
      </c>
      <c r="AG1290" s="2" t="str">
        <f t="shared" si="724"/>
        <v>2019</v>
      </c>
      <c r="AH1290" s="2" t="str">
        <f t="shared" si="725"/>
        <v>3</v>
      </c>
      <c r="AI1290" t="str">
        <f t="shared" si="726"/>
        <v>07</v>
      </c>
      <c r="AJ1290" s="2" t="str">
        <f t="shared" si="727"/>
        <v>2019 Q3</v>
      </c>
    </row>
    <row r="1291" spans="1:36" x14ac:dyDescent="0.25">
      <c r="A1291" s="1">
        <v>43659</v>
      </c>
      <c r="B1291" s="2">
        <f t="shared" si="700"/>
        <v>2019</v>
      </c>
      <c r="C1291" s="2">
        <f t="shared" si="701"/>
        <v>3</v>
      </c>
      <c r="D1291" s="2">
        <f t="shared" si="702"/>
        <v>20193</v>
      </c>
      <c r="E1291">
        <f t="shared" si="703"/>
        <v>7</v>
      </c>
      <c r="F1291">
        <f t="shared" si="704"/>
        <v>201907</v>
      </c>
      <c r="G1291">
        <f t="shared" si="705"/>
        <v>194</v>
      </c>
      <c r="H1291">
        <f t="shared" si="706"/>
        <v>194</v>
      </c>
      <c r="I1291">
        <f t="shared" si="707"/>
        <v>13</v>
      </c>
      <c r="J1291">
        <f t="shared" si="708"/>
        <v>80</v>
      </c>
      <c r="K1291" s="1">
        <f t="shared" si="709"/>
        <v>43659</v>
      </c>
      <c r="L1291" s="1">
        <f t="shared" si="710"/>
        <v>43647</v>
      </c>
      <c r="M1291" s="1">
        <f t="shared" si="728"/>
        <v>43677</v>
      </c>
      <c r="N1291" s="1">
        <f t="shared" si="711"/>
        <v>43647</v>
      </c>
      <c r="O1291" s="1">
        <f t="shared" si="729"/>
        <v>43738</v>
      </c>
      <c r="P1291" s="2">
        <f t="shared" si="730"/>
        <v>43</v>
      </c>
      <c r="Q1291" s="2">
        <f t="shared" si="731"/>
        <v>15</v>
      </c>
      <c r="R1291" s="2">
        <f t="shared" ca="1" si="732"/>
        <v>2018</v>
      </c>
      <c r="S1291" s="2">
        <f t="shared" ca="1" si="733"/>
        <v>4</v>
      </c>
      <c r="T1291" s="2">
        <f t="shared" ca="1" si="734"/>
        <v>12</v>
      </c>
      <c r="U1291" s="2">
        <f t="shared" ca="1" si="712"/>
        <v>344</v>
      </c>
      <c r="V1291" s="2">
        <f t="shared" ca="1" si="713"/>
        <v>344</v>
      </c>
      <c r="W1291" s="2">
        <f t="shared" ca="1" si="714"/>
        <v>71</v>
      </c>
      <c r="X1291" s="2">
        <f t="shared" ca="1" si="715"/>
        <v>12</v>
      </c>
      <c r="Y1291" s="2">
        <f t="shared" ca="1" si="716"/>
        <v>36</v>
      </c>
      <c r="Z1291" s="2">
        <f t="shared" ca="1" si="717"/>
        <v>1</v>
      </c>
      <c r="AA1291" s="2">
        <f t="shared" ca="1" si="718"/>
        <v>3</v>
      </c>
      <c r="AB1291" s="2">
        <f t="shared" ca="1" si="719"/>
        <v>7</v>
      </c>
      <c r="AC1291" s="2" t="str">
        <f t="shared" ca="1" si="720"/>
        <v>2019 Q3</v>
      </c>
      <c r="AD1291" s="2" t="str">
        <f t="shared" ca="1" si="721"/>
        <v>2019 M07</v>
      </c>
      <c r="AE1291" s="2" t="b">
        <f t="shared" ca="1" si="722"/>
        <v>1</v>
      </c>
      <c r="AF1291" s="2" t="b">
        <f t="shared" ca="1" si="723"/>
        <v>1</v>
      </c>
      <c r="AG1291" s="2" t="str">
        <f t="shared" si="724"/>
        <v>2019</v>
      </c>
      <c r="AH1291" s="2" t="str">
        <f t="shared" si="725"/>
        <v>3</v>
      </c>
      <c r="AI1291" t="str">
        <f t="shared" si="726"/>
        <v>07</v>
      </c>
      <c r="AJ1291" s="2" t="str">
        <f t="shared" si="727"/>
        <v>2019 Q3</v>
      </c>
    </row>
    <row r="1292" spans="1:36" x14ac:dyDescent="0.25">
      <c r="A1292" s="1">
        <v>43660</v>
      </c>
      <c r="B1292" s="2">
        <f t="shared" si="700"/>
        <v>2019</v>
      </c>
      <c r="C1292" s="2">
        <f t="shared" si="701"/>
        <v>3</v>
      </c>
      <c r="D1292" s="2">
        <f t="shared" si="702"/>
        <v>20193</v>
      </c>
      <c r="E1292">
        <f t="shared" si="703"/>
        <v>7</v>
      </c>
      <c r="F1292">
        <f t="shared" si="704"/>
        <v>201907</v>
      </c>
      <c r="G1292">
        <f t="shared" si="705"/>
        <v>195</v>
      </c>
      <c r="H1292">
        <f t="shared" si="706"/>
        <v>195</v>
      </c>
      <c r="I1292">
        <f t="shared" si="707"/>
        <v>14</v>
      </c>
      <c r="J1292">
        <f t="shared" si="708"/>
        <v>79</v>
      </c>
      <c r="K1292" s="1">
        <f t="shared" si="709"/>
        <v>43660</v>
      </c>
      <c r="L1292" s="1">
        <f t="shared" si="710"/>
        <v>43647</v>
      </c>
      <c r="M1292" s="1">
        <f t="shared" si="728"/>
        <v>43677</v>
      </c>
      <c r="N1292" s="1">
        <f t="shared" si="711"/>
        <v>43647</v>
      </c>
      <c r="O1292" s="1">
        <f t="shared" si="729"/>
        <v>43738</v>
      </c>
      <c r="P1292" s="2">
        <f t="shared" si="730"/>
        <v>43</v>
      </c>
      <c r="Q1292" s="2">
        <f t="shared" si="731"/>
        <v>15</v>
      </c>
      <c r="R1292" s="2">
        <f t="shared" ca="1" si="732"/>
        <v>2018</v>
      </c>
      <c r="S1292" s="2">
        <f t="shared" ca="1" si="733"/>
        <v>4</v>
      </c>
      <c r="T1292" s="2">
        <f t="shared" ca="1" si="734"/>
        <v>12</v>
      </c>
      <c r="U1292" s="2">
        <f t="shared" ca="1" si="712"/>
        <v>344</v>
      </c>
      <c r="V1292" s="2">
        <f t="shared" ca="1" si="713"/>
        <v>344</v>
      </c>
      <c r="W1292" s="2">
        <f t="shared" ca="1" si="714"/>
        <v>71</v>
      </c>
      <c r="X1292" s="2">
        <f t="shared" ca="1" si="715"/>
        <v>12</v>
      </c>
      <c r="Y1292" s="2">
        <f t="shared" ca="1" si="716"/>
        <v>36</v>
      </c>
      <c r="Z1292" s="2">
        <f t="shared" ca="1" si="717"/>
        <v>1</v>
      </c>
      <c r="AA1292" s="2">
        <f t="shared" ca="1" si="718"/>
        <v>3</v>
      </c>
      <c r="AB1292" s="2">
        <f t="shared" ca="1" si="719"/>
        <v>7</v>
      </c>
      <c r="AC1292" s="2" t="str">
        <f t="shared" ca="1" si="720"/>
        <v>2019 Q3</v>
      </c>
      <c r="AD1292" s="2" t="str">
        <f t="shared" ca="1" si="721"/>
        <v>2019 M07</v>
      </c>
      <c r="AE1292" s="2" t="b">
        <f t="shared" ca="1" si="722"/>
        <v>1</v>
      </c>
      <c r="AF1292" s="2" t="b">
        <f t="shared" ca="1" si="723"/>
        <v>1</v>
      </c>
      <c r="AG1292" s="2" t="str">
        <f t="shared" si="724"/>
        <v>2019</v>
      </c>
      <c r="AH1292" s="2" t="str">
        <f t="shared" si="725"/>
        <v>3</v>
      </c>
      <c r="AI1292" t="str">
        <f t="shared" si="726"/>
        <v>07</v>
      </c>
      <c r="AJ1292" s="2" t="str">
        <f t="shared" si="727"/>
        <v>2019 Q3</v>
      </c>
    </row>
    <row r="1293" spans="1:36" x14ac:dyDescent="0.25">
      <c r="A1293" s="1">
        <v>43661</v>
      </c>
      <c r="B1293" s="2">
        <f t="shared" si="700"/>
        <v>2019</v>
      </c>
      <c r="C1293" s="2">
        <f t="shared" si="701"/>
        <v>3</v>
      </c>
      <c r="D1293" s="2">
        <f t="shared" si="702"/>
        <v>20193</v>
      </c>
      <c r="E1293">
        <f t="shared" si="703"/>
        <v>7</v>
      </c>
      <c r="F1293">
        <f t="shared" si="704"/>
        <v>201907</v>
      </c>
      <c r="G1293">
        <f t="shared" si="705"/>
        <v>196</v>
      </c>
      <c r="H1293">
        <f t="shared" si="706"/>
        <v>196</v>
      </c>
      <c r="I1293">
        <f t="shared" si="707"/>
        <v>15</v>
      </c>
      <c r="J1293">
        <f t="shared" si="708"/>
        <v>78</v>
      </c>
      <c r="K1293" s="1">
        <f t="shared" si="709"/>
        <v>43661</v>
      </c>
      <c r="L1293" s="1">
        <f t="shared" si="710"/>
        <v>43647</v>
      </c>
      <c r="M1293" s="1">
        <f t="shared" si="728"/>
        <v>43677</v>
      </c>
      <c r="N1293" s="1">
        <f t="shared" si="711"/>
        <v>43647</v>
      </c>
      <c r="O1293" s="1">
        <f t="shared" si="729"/>
        <v>43738</v>
      </c>
      <c r="P1293" s="2">
        <f t="shared" si="730"/>
        <v>43</v>
      </c>
      <c r="Q1293" s="2">
        <f t="shared" si="731"/>
        <v>15</v>
      </c>
      <c r="R1293" s="2">
        <f t="shared" ca="1" si="732"/>
        <v>2018</v>
      </c>
      <c r="S1293" s="2">
        <f t="shared" ca="1" si="733"/>
        <v>4</v>
      </c>
      <c r="T1293" s="2">
        <f t="shared" ca="1" si="734"/>
        <v>12</v>
      </c>
      <c r="U1293" s="2">
        <f t="shared" ca="1" si="712"/>
        <v>344</v>
      </c>
      <c r="V1293" s="2">
        <f t="shared" ca="1" si="713"/>
        <v>344</v>
      </c>
      <c r="W1293" s="2">
        <f t="shared" ca="1" si="714"/>
        <v>71</v>
      </c>
      <c r="X1293" s="2">
        <f t="shared" ca="1" si="715"/>
        <v>12</v>
      </c>
      <c r="Y1293" s="2">
        <f t="shared" ca="1" si="716"/>
        <v>36</v>
      </c>
      <c r="Z1293" s="2">
        <f t="shared" ca="1" si="717"/>
        <v>1</v>
      </c>
      <c r="AA1293" s="2">
        <f t="shared" ca="1" si="718"/>
        <v>3</v>
      </c>
      <c r="AB1293" s="2">
        <f t="shared" ca="1" si="719"/>
        <v>7</v>
      </c>
      <c r="AC1293" s="2" t="str">
        <f t="shared" ca="1" si="720"/>
        <v>2019 Q3</v>
      </c>
      <c r="AD1293" s="2" t="str">
        <f t="shared" ca="1" si="721"/>
        <v>2019 M07</v>
      </c>
      <c r="AE1293" s="2" t="b">
        <f t="shared" ca="1" si="722"/>
        <v>1</v>
      </c>
      <c r="AF1293" s="2" t="b">
        <f t="shared" ca="1" si="723"/>
        <v>1</v>
      </c>
      <c r="AG1293" s="2" t="str">
        <f t="shared" si="724"/>
        <v>2019</v>
      </c>
      <c r="AH1293" s="2" t="str">
        <f t="shared" si="725"/>
        <v>3</v>
      </c>
      <c r="AI1293" t="str">
        <f t="shared" si="726"/>
        <v>07</v>
      </c>
      <c r="AJ1293" s="2" t="str">
        <f t="shared" si="727"/>
        <v>2019 Q3</v>
      </c>
    </row>
    <row r="1294" spans="1:36" x14ac:dyDescent="0.25">
      <c r="A1294" s="1">
        <v>43662</v>
      </c>
      <c r="B1294" s="2">
        <f t="shared" si="700"/>
        <v>2019</v>
      </c>
      <c r="C1294" s="2">
        <f t="shared" si="701"/>
        <v>3</v>
      </c>
      <c r="D1294" s="2">
        <f t="shared" si="702"/>
        <v>20193</v>
      </c>
      <c r="E1294">
        <f t="shared" si="703"/>
        <v>7</v>
      </c>
      <c r="F1294">
        <f t="shared" si="704"/>
        <v>201907</v>
      </c>
      <c r="G1294">
        <f t="shared" si="705"/>
        <v>197</v>
      </c>
      <c r="H1294">
        <f t="shared" si="706"/>
        <v>197</v>
      </c>
      <c r="I1294">
        <f t="shared" si="707"/>
        <v>16</v>
      </c>
      <c r="J1294">
        <f t="shared" si="708"/>
        <v>77</v>
      </c>
      <c r="K1294" s="1">
        <f t="shared" si="709"/>
        <v>43662</v>
      </c>
      <c r="L1294" s="1">
        <f t="shared" si="710"/>
        <v>43647</v>
      </c>
      <c r="M1294" s="1">
        <f t="shared" si="728"/>
        <v>43677</v>
      </c>
      <c r="N1294" s="1">
        <f t="shared" si="711"/>
        <v>43647</v>
      </c>
      <c r="O1294" s="1">
        <f t="shared" si="729"/>
        <v>43738</v>
      </c>
      <c r="P1294" s="2">
        <f t="shared" si="730"/>
        <v>43</v>
      </c>
      <c r="Q1294" s="2">
        <f t="shared" si="731"/>
        <v>15</v>
      </c>
      <c r="R1294" s="2">
        <f t="shared" ca="1" si="732"/>
        <v>2018</v>
      </c>
      <c r="S1294" s="2">
        <f t="shared" ca="1" si="733"/>
        <v>4</v>
      </c>
      <c r="T1294" s="2">
        <f t="shared" ca="1" si="734"/>
        <v>12</v>
      </c>
      <c r="U1294" s="2">
        <f t="shared" ca="1" si="712"/>
        <v>344</v>
      </c>
      <c r="V1294" s="2">
        <f t="shared" ca="1" si="713"/>
        <v>344</v>
      </c>
      <c r="W1294" s="2">
        <f t="shared" ca="1" si="714"/>
        <v>71</v>
      </c>
      <c r="X1294" s="2">
        <f t="shared" ca="1" si="715"/>
        <v>12</v>
      </c>
      <c r="Y1294" s="2">
        <f t="shared" ca="1" si="716"/>
        <v>36</v>
      </c>
      <c r="Z1294" s="2">
        <f t="shared" ca="1" si="717"/>
        <v>1</v>
      </c>
      <c r="AA1294" s="2">
        <f t="shared" ca="1" si="718"/>
        <v>3</v>
      </c>
      <c r="AB1294" s="2">
        <f t="shared" ca="1" si="719"/>
        <v>7</v>
      </c>
      <c r="AC1294" s="2" t="str">
        <f t="shared" ca="1" si="720"/>
        <v>2019 Q3</v>
      </c>
      <c r="AD1294" s="2" t="str">
        <f t="shared" ca="1" si="721"/>
        <v>2019 M07</v>
      </c>
      <c r="AE1294" s="2" t="b">
        <f t="shared" ca="1" si="722"/>
        <v>1</v>
      </c>
      <c r="AF1294" s="2" t="b">
        <f t="shared" ca="1" si="723"/>
        <v>1</v>
      </c>
      <c r="AG1294" s="2" t="str">
        <f t="shared" si="724"/>
        <v>2019</v>
      </c>
      <c r="AH1294" s="2" t="str">
        <f t="shared" si="725"/>
        <v>3</v>
      </c>
      <c r="AI1294" t="str">
        <f t="shared" si="726"/>
        <v>07</v>
      </c>
      <c r="AJ1294" s="2" t="str">
        <f t="shared" si="727"/>
        <v>2019 Q3</v>
      </c>
    </row>
    <row r="1295" spans="1:36" x14ac:dyDescent="0.25">
      <c r="A1295" s="1">
        <v>43663</v>
      </c>
      <c r="B1295" s="2">
        <f t="shared" si="700"/>
        <v>2019</v>
      </c>
      <c r="C1295" s="2">
        <f t="shared" si="701"/>
        <v>3</v>
      </c>
      <c r="D1295" s="2">
        <f t="shared" si="702"/>
        <v>20193</v>
      </c>
      <c r="E1295">
        <f t="shared" si="703"/>
        <v>7</v>
      </c>
      <c r="F1295">
        <f t="shared" si="704"/>
        <v>201907</v>
      </c>
      <c r="G1295">
        <f t="shared" si="705"/>
        <v>198</v>
      </c>
      <c r="H1295">
        <f t="shared" si="706"/>
        <v>198</v>
      </c>
      <c r="I1295">
        <f t="shared" si="707"/>
        <v>17</v>
      </c>
      <c r="J1295">
        <f t="shared" si="708"/>
        <v>76</v>
      </c>
      <c r="K1295" s="1">
        <f t="shared" si="709"/>
        <v>43663</v>
      </c>
      <c r="L1295" s="1">
        <f t="shared" si="710"/>
        <v>43647</v>
      </c>
      <c r="M1295" s="1">
        <f t="shared" si="728"/>
        <v>43677</v>
      </c>
      <c r="N1295" s="1">
        <f t="shared" si="711"/>
        <v>43647</v>
      </c>
      <c r="O1295" s="1">
        <f t="shared" si="729"/>
        <v>43738</v>
      </c>
      <c r="P1295" s="2">
        <f t="shared" si="730"/>
        <v>43</v>
      </c>
      <c r="Q1295" s="2">
        <f t="shared" si="731"/>
        <v>15</v>
      </c>
      <c r="R1295" s="2">
        <f t="shared" ca="1" si="732"/>
        <v>2018</v>
      </c>
      <c r="S1295" s="2">
        <f t="shared" ca="1" si="733"/>
        <v>4</v>
      </c>
      <c r="T1295" s="2">
        <f t="shared" ca="1" si="734"/>
        <v>12</v>
      </c>
      <c r="U1295" s="2">
        <f t="shared" ca="1" si="712"/>
        <v>344</v>
      </c>
      <c r="V1295" s="2">
        <f t="shared" ca="1" si="713"/>
        <v>344</v>
      </c>
      <c r="W1295" s="2">
        <f t="shared" ca="1" si="714"/>
        <v>71</v>
      </c>
      <c r="X1295" s="2">
        <f t="shared" ca="1" si="715"/>
        <v>12</v>
      </c>
      <c r="Y1295" s="2">
        <f t="shared" ca="1" si="716"/>
        <v>36</v>
      </c>
      <c r="Z1295" s="2">
        <f t="shared" ca="1" si="717"/>
        <v>1</v>
      </c>
      <c r="AA1295" s="2">
        <f t="shared" ca="1" si="718"/>
        <v>3</v>
      </c>
      <c r="AB1295" s="2">
        <f t="shared" ca="1" si="719"/>
        <v>7</v>
      </c>
      <c r="AC1295" s="2" t="str">
        <f t="shared" ca="1" si="720"/>
        <v>2019 Q3</v>
      </c>
      <c r="AD1295" s="2" t="str">
        <f t="shared" ca="1" si="721"/>
        <v>2019 M07</v>
      </c>
      <c r="AE1295" s="2" t="b">
        <f t="shared" ca="1" si="722"/>
        <v>1</v>
      </c>
      <c r="AF1295" s="2" t="b">
        <f t="shared" ca="1" si="723"/>
        <v>1</v>
      </c>
      <c r="AG1295" s="2" t="str">
        <f t="shared" si="724"/>
        <v>2019</v>
      </c>
      <c r="AH1295" s="2" t="str">
        <f t="shared" si="725"/>
        <v>3</v>
      </c>
      <c r="AI1295" t="str">
        <f t="shared" si="726"/>
        <v>07</v>
      </c>
      <c r="AJ1295" s="2" t="str">
        <f t="shared" si="727"/>
        <v>2019 Q3</v>
      </c>
    </row>
    <row r="1296" spans="1:36" x14ac:dyDescent="0.25">
      <c r="A1296" s="1">
        <v>43664</v>
      </c>
      <c r="B1296" s="2">
        <f t="shared" si="700"/>
        <v>2019</v>
      </c>
      <c r="C1296" s="2">
        <f t="shared" si="701"/>
        <v>3</v>
      </c>
      <c r="D1296" s="2">
        <f t="shared" si="702"/>
        <v>20193</v>
      </c>
      <c r="E1296">
        <f t="shared" si="703"/>
        <v>7</v>
      </c>
      <c r="F1296">
        <f t="shared" si="704"/>
        <v>201907</v>
      </c>
      <c r="G1296">
        <f t="shared" si="705"/>
        <v>199</v>
      </c>
      <c r="H1296">
        <f t="shared" si="706"/>
        <v>199</v>
      </c>
      <c r="I1296">
        <f t="shared" si="707"/>
        <v>18</v>
      </c>
      <c r="J1296">
        <f t="shared" si="708"/>
        <v>75</v>
      </c>
      <c r="K1296" s="1">
        <f t="shared" si="709"/>
        <v>43664</v>
      </c>
      <c r="L1296" s="1">
        <f t="shared" si="710"/>
        <v>43647</v>
      </c>
      <c r="M1296" s="1">
        <f t="shared" si="728"/>
        <v>43677</v>
      </c>
      <c r="N1296" s="1">
        <f t="shared" si="711"/>
        <v>43647</v>
      </c>
      <c r="O1296" s="1">
        <f t="shared" si="729"/>
        <v>43738</v>
      </c>
      <c r="P1296" s="2">
        <f t="shared" si="730"/>
        <v>43</v>
      </c>
      <c r="Q1296" s="2">
        <f t="shared" si="731"/>
        <v>15</v>
      </c>
      <c r="R1296" s="2">
        <f t="shared" ca="1" si="732"/>
        <v>2018</v>
      </c>
      <c r="S1296" s="2">
        <f t="shared" ca="1" si="733"/>
        <v>4</v>
      </c>
      <c r="T1296" s="2">
        <f t="shared" ca="1" si="734"/>
        <v>12</v>
      </c>
      <c r="U1296" s="2">
        <f t="shared" ca="1" si="712"/>
        <v>344</v>
      </c>
      <c r="V1296" s="2">
        <f t="shared" ca="1" si="713"/>
        <v>344</v>
      </c>
      <c r="W1296" s="2">
        <f t="shared" ca="1" si="714"/>
        <v>71</v>
      </c>
      <c r="X1296" s="2">
        <f t="shared" ca="1" si="715"/>
        <v>12</v>
      </c>
      <c r="Y1296" s="2">
        <f t="shared" ca="1" si="716"/>
        <v>36</v>
      </c>
      <c r="Z1296" s="2">
        <f t="shared" ca="1" si="717"/>
        <v>1</v>
      </c>
      <c r="AA1296" s="2">
        <f t="shared" ca="1" si="718"/>
        <v>3</v>
      </c>
      <c r="AB1296" s="2">
        <f t="shared" ca="1" si="719"/>
        <v>7</v>
      </c>
      <c r="AC1296" s="2" t="str">
        <f t="shared" ca="1" si="720"/>
        <v>2019 Q3</v>
      </c>
      <c r="AD1296" s="2" t="str">
        <f t="shared" ca="1" si="721"/>
        <v>2019 M07</v>
      </c>
      <c r="AE1296" s="2" t="b">
        <f t="shared" ca="1" si="722"/>
        <v>1</v>
      </c>
      <c r="AF1296" s="2" t="b">
        <f t="shared" ca="1" si="723"/>
        <v>1</v>
      </c>
      <c r="AG1296" s="2" t="str">
        <f t="shared" si="724"/>
        <v>2019</v>
      </c>
      <c r="AH1296" s="2" t="str">
        <f t="shared" si="725"/>
        <v>3</v>
      </c>
      <c r="AI1296" t="str">
        <f t="shared" si="726"/>
        <v>07</v>
      </c>
      <c r="AJ1296" s="2" t="str">
        <f t="shared" si="727"/>
        <v>2019 Q3</v>
      </c>
    </row>
    <row r="1297" spans="1:36" x14ac:dyDescent="0.25">
      <c r="A1297" s="1">
        <v>43665</v>
      </c>
      <c r="B1297" s="2">
        <f t="shared" si="700"/>
        <v>2019</v>
      </c>
      <c r="C1297" s="2">
        <f t="shared" si="701"/>
        <v>3</v>
      </c>
      <c r="D1297" s="2">
        <f t="shared" si="702"/>
        <v>20193</v>
      </c>
      <c r="E1297">
        <f t="shared" si="703"/>
        <v>7</v>
      </c>
      <c r="F1297">
        <f t="shared" si="704"/>
        <v>201907</v>
      </c>
      <c r="G1297">
        <f t="shared" si="705"/>
        <v>200</v>
      </c>
      <c r="H1297">
        <f t="shared" si="706"/>
        <v>200</v>
      </c>
      <c r="I1297">
        <f t="shared" si="707"/>
        <v>19</v>
      </c>
      <c r="J1297">
        <f t="shared" si="708"/>
        <v>74</v>
      </c>
      <c r="K1297" s="1">
        <f t="shared" si="709"/>
        <v>43665</v>
      </c>
      <c r="L1297" s="1">
        <f t="shared" si="710"/>
        <v>43647</v>
      </c>
      <c r="M1297" s="1">
        <f t="shared" si="728"/>
        <v>43677</v>
      </c>
      <c r="N1297" s="1">
        <f t="shared" si="711"/>
        <v>43647</v>
      </c>
      <c r="O1297" s="1">
        <f t="shared" si="729"/>
        <v>43738</v>
      </c>
      <c r="P1297" s="2">
        <f t="shared" si="730"/>
        <v>43</v>
      </c>
      <c r="Q1297" s="2">
        <f t="shared" si="731"/>
        <v>15</v>
      </c>
      <c r="R1297" s="2">
        <f t="shared" ca="1" si="732"/>
        <v>2018</v>
      </c>
      <c r="S1297" s="2">
        <f t="shared" ca="1" si="733"/>
        <v>4</v>
      </c>
      <c r="T1297" s="2">
        <f t="shared" ca="1" si="734"/>
        <v>12</v>
      </c>
      <c r="U1297" s="2">
        <f t="shared" ca="1" si="712"/>
        <v>344</v>
      </c>
      <c r="V1297" s="2">
        <f t="shared" ca="1" si="713"/>
        <v>344</v>
      </c>
      <c r="W1297" s="2">
        <f t="shared" ca="1" si="714"/>
        <v>71</v>
      </c>
      <c r="X1297" s="2">
        <f t="shared" ca="1" si="715"/>
        <v>12</v>
      </c>
      <c r="Y1297" s="2">
        <f t="shared" ca="1" si="716"/>
        <v>36</v>
      </c>
      <c r="Z1297" s="2">
        <f t="shared" ca="1" si="717"/>
        <v>1</v>
      </c>
      <c r="AA1297" s="2">
        <f t="shared" ca="1" si="718"/>
        <v>3</v>
      </c>
      <c r="AB1297" s="2">
        <f t="shared" ca="1" si="719"/>
        <v>7</v>
      </c>
      <c r="AC1297" s="2" t="str">
        <f t="shared" ca="1" si="720"/>
        <v>2019 Q3</v>
      </c>
      <c r="AD1297" s="2" t="str">
        <f t="shared" ca="1" si="721"/>
        <v>2019 M07</v>
      </c>
      <c r="AE1297" s="2" t="b">
        <f t="shared" ca="1" si="722"/>
        <v>1</v>
      </c>
      <c r="AF1297" s="2" t="b">
        <f t="shared" ca="1" si="723"/>
        <v>1</v>
      </c>
      <c r="AG1297" s="2" t="str">
        <f t="shared" si="724"/>
        <v>2019</v>
      </c>
      <c r="AH1297" s="2" t="str">
        <f t="shared" si="725"/>
        <v>3</v>
      </c>
      <c r="AI1297" t="str">
        <f t="shared" si="726"/>
        <v>07</v>
      </c>
      <c r="AJ1297" s="2" t="str">
        <f t="shared" si="727"/>
        <v>2019 Q3</v>
      </c>
    </row>
    <row r="1298" spans="1:36" x14ac:dyDescent="0.25">
      <c r="A1298" s="1">
        <v>43666</v>
      </c>
      <c r="B1298" s="2">
        <f t="shared" si="700"/>
        <v>2019</v>
      </c>
      <c r="C1298" s="2">
        <f t="shared" si="701"/>
        <v>3</v>
      </c>
      <c r="D1298" s="2">
        <f t="shared" si="702"/>
        <v>20193</v>
      </c>
      <c r="E1298">
        <f t="shared" si="703"/>
        <v>7</v>
      </c>
      <c r="F1298">
        <f t="shared" si="704"/>
        <v>201907</v>
      </c>
      <c r="G1298">
        <f t="shared" si="705"/>
        <v>201</v>
      </c>
      <c r="H1298">
        <f t="shared" si="706"/>
        <v>201</v>
      </c>
      <c r="I1298">
        <f t="shared" si="707"/>
        <v>20</v>
      </c>
      <c r="J1298">
        <f t="shared" si="708"/>
        <v>73</v>
      </c>
      <c r="K1298" s="1">
        <f t="shared" si="709"/>
        <v>43666</v>
      </c>
      <c r="L1298" s="1">
        <f t="shared" si="710"/>
        <v>43647</v>
      </c>
      <c r="M1298" s="1">
        <f t="shared" si="728"/>
        <v>43677</v>
      </c>
      <c r="N1298" s="1">
        <f t="shared" si="711"/>
        <v>43647</v>
      </c>
      <c r="O1298" s="1">
        <f t="shared" si="729"/>
        <v>43738</v>
      </c>
      <c r="P1298" s="2">
        <f t="shared" si="730"/>
        <v>43</v>
      </c>
      <c r="Q1298" s="2">
        <f t="shared" si="731"/>
        <v>15</v>
      </c>
      <c r="R1298" s="2">
        <f t="shared" ca="1" si="732"/>
        <v>2018</v>
      </c>
      <c r="S1298" s="2">
        <f t="shared" ca="1" si="733"/>
        <v>4</v>
      </c>
      <c r="T1298" s="2">
        <f t="shared" ca="1" si="734"/>
        <v>12</v>
      </c>
      <c r="U1298" s="2">
        <f t="shared" ca="1" si="712"/>
        <v>344</v>
      </c>
      <c r="V1298" s="2">
        <f t="shared" ca="1" si="713"/>
        <v>344</v>
      </c>
      <c r="W1298" s="2">
        <f t="shared" ca="1" si="714"/>
        <v>71</v>
      </c>
      <c r="X1298" s="2">
        <f t="shared" ca="1" si="715"/>
        <v>12</v>
      </c>
      <c r="Y1298" s="2">
        <f t="shared" ca="1" si="716"/>
        <v>36</v>
      </c>
      <c r="Z1298" s="2">
        <f t="shared" ca="1" si="717"/>
        <v>1</v>
      </c>
      <c r="AA1298" s="2">
        <f t="shared" ca="1" si="718"/>
        <v>3</v>
      </c>
      <c r="AB1298" s="2">
        <f t="shared" ca="1" si="719"/>
        <v>7</v>
      </c>
      <c r="AC1298" s="2" t="str">
        <f t="shared" ca="1" si="720"/>
        <v>2019 Q3</v>
      </c>
      <c r="AD1298" s="2" t="str">
        <f t="shared" ca="1" si="721"/>
        <v>2019 M07</v>
      </c>
      <c r="AE1298" s="2" t="b">
        <f t="shared" ca="1" si="722"/>
        <v>1</v>
      </c>
      <c r="AF1298" s="2" t="b">
        <f t="shared" ca="1" si="723"/>
        <v>1</v>
      </c>
      <c r="AG1298" s="2" t="str">
        <f t="shared" si="724"/>
        <v>2019</v>
      </c>
      <c r="AH1298" s="2" t="str">
        <f t="shared" si="725"/>
        <v>3</v>
      </c>
      <c r="AI1298" t="str">
        <f t="shared" si="726"/>
        <v>07</v>
      </c>
      <c r="AJ1298" s="2" t="str">
        <f t="shared" si="727"/>
        <v>2019 Q3</v>
      </c>
    </row>
    <row r="1299" spans="1:36" x14ac:dyDescent="0.25">
      <c r="A1299" s="1">
        <v>43667</v>
      </c>
      <c r="B1299" s="2">
        <f t="shared" si="700"/>
        <v>2019</v>
      </c>
      <c r="C1299" s="2">
        <f t="shared" si="701"/>
        <v>3</v>
      </c>
      <c r="D1299" s="2">
        <f t="shared" si="702"/>
        <v>20193</v>
      </c>
      <c r="E1299">
        <f t="shared" si="703"/>
        <v>7</v>
      </c>
      <c r="F1299">
        <f t="shared" si="704"/>
        <v>201907</v>
      </c>
      <c r="G1299">
        <f t="shared" si="705"/>
        <v>202</v>
      </c>
      <c r="H1299">
        <f t="shared" si="706"/>
        <v>202</v>
      </c>
      <c r="I1299">
        <f t="shared" si="707"/>
        <v>21</v>
      </c>
      <c r="J1299">
        <f t="shared" si="708"/>
        <v>72</v>
      </c>
      <c r="K1299" s="1">
        <f t="shared" si="709"/>
        <v>43667</v>
      </c>
      <c r="L1299" s="1">
        <f t="shared" si="710"/>
        <v>43647</v>
      </c>
      <c r="M1299" s="1">
        <f t="shared" si="728"/>
        <v>43677</v>
      </c>
      <c r="N1299" s="1">
        <f t="shared" si="711"/>
        <v>43647</v>
      </c>
      <c r="O1299" s="1">
        <f t="shared" si="729"/>
        <v>43738</v>
      </c>
      <c r="P1299" s="2">
        <f t="shared" si="730"/>
        <v>43</v>
      </c>
      <c r="Q1299" s="2">
        <f t="shared" si="731"/>
        <v>15</v>
      </c>
      <c r="R1299" s="2">
        <f t="shared" ca="1" si="732"/>
        <v>2018</v>
      </c>
      <c r="S1299" s="2">
        <f t="shared" ca="1" si="733"/>
        <v>4</v>
      </c>
      <c r="T1299" s="2">
        <f t="shared" ca="1" si="734"/>
        <v>12</v>
      </c>
      <c r="U1299" s="2">
        <f t="shared" ca="1" si="712"/>
        <v>344</v>
      </c>
      <c r="V1299" s="2">
        <f t="shared" ca="1" si="713"/>
        <v>344</v>
      </c>
      <c r="W1299" s="2">
        <f t="shared" ca="1" si="714"/>
        <v>71</v>
      </c>
      <c r="X1299" s="2">
        <f t="shared" ca="1" si="715"/>
        <v>12</v>
      </c>
      <c r="Y1299" s="2">
        <f t="shared" ca="1" si="716"/>
        <v>36</v>
      </c>
      <c r="Z1299" s="2">
        <f t="shared" ca="1" si="717"/>
        <v>1</v>
      </c>
      <c r="AA1299" s="2">
        <f t="shared" ca="1" si="718"/>
        <v>3</v>
      </c>
      <c r="AB1299" s="2">
        <f t="shared" ca="1" si="719"/>
        <v>7</v>
      </c>
      <c r="AC1299" s="2" t="str">
        <f t="shared" ca="1" si="720"/>
        <v>2019 Q3</v>
      </c>
      <c r="AD1299" s="2" t="str">
        <f t="shared" ca="1" si="721"/>
        <v>2019 M07</v>
      </c>
      <c r="AE1299" s="2" t="b">
        <f t="shared" ca="1" si="722"/>
        <v>1</v>
      </c>
      <c r="AF1299" s="2" t="b">
        <f t="shared" ca="1" si="723"/>
        <v>1</v>
      </c>
      <c r="AG1299" s="2" t="str">
        <f t="shared" si="724"/>
        <v>2019</v>
      </c>
      <c r="AH1299" s="2" t="str">
        <f t="shared" si="725"/>
        <v>3</v>
      </c>
      <c r="AI1299" t="str">
        <f t="shared" si="726"/>
        <v>07</v>
      </c>
      <c r="AJ1299" s="2" t="str">
        <f t="shared" si="727"/>
        <v>2019 Q3</v>
      </c>
    </row>
    <row r="1300" spans="1:36" x14ac:dyDescent="0.25">
      <c r="A1300" s="1">
        <v>43668</v>
      </c>
      <c r="B1300" s="2">
        <f t="shared" si="700"/>
        <v>2019</v>
      </c>
      <c r="C1300" s="2">
        <f t="shared" si="701"/>
        <v>3</v>
      </c>
      <c r="D1300" s="2">
        <f t="shared" si="702"/>
        <v>20193</v>
      </c>
      <c r="E1300">
        <f t="shared" si="703"/>
        <v>7</v>
      </c>
      <c r="F1300">
        <f t="shared" si="704"/>
        <v>201907</v>
      </c>
      <c r="G1300">
        <f t="shared" si="705"/>
        <v>203</v>
      </c>
      <c r="H1300">
        <f t="shared" si="706"/>
        <v>203</v>
      </c>
      <c r="I1300">
        <f t="shared" si="707"/>
        <v>22</v>
      </c>
      <c r="J1300">
        <f t="shared" si="708"/>
        <v>71</v>
      </c>
      <c r="K1300" s="1">
        <f t="shared" si="709"/>
        <v>43668</v>
      </c>
      <c r="L1300" s="1">
        <f t="shared" si="710"/>
        <v>43647</v>
      </c>
      <c r="M1300" s="1">
        <f t="shared" si="728"/>
        <v>43677</v>
      </c>
      <c r="N1300" s="1">
        <f t="shared" si="711"/>
        <v>43647</v>
      </c>
      <c r="O1300" s="1">
        <f t="shared" si="729"/>
        <v>43738</v>
      </c>
      <c r="P1300" s="2">
        <f t="shared" si="730"/>
        <v>43</v>
      </c>
      <c r="Q1300" s="2">
        <f t="shared" si="731"/>
        <v>15</v>
      </c>
      <c r="R1300" s="2">
        <f t="shared" ca="1" si="732"/>
        <v>2018</v>
      </c>
      <c r="S1300" s="2">
        <f t="shared" ca="1" si="733"/>
        <v>4</v>
      </c>
      <c r="T1300" s="2">
        <f t="shared" ca="1" si="734"/>
        <v>12</v>
      </c>
      <c r="U1300" s="2">
        <f t="shared" ca="1" si="712"/>
        <v>344</v>
      </c>
      <c r="V1300" s="2">
        <f t="shared" ca="1" si="713"/>
        <v>344</v>
      </c>
      <c r="W1300" s="2">
        <f t="shared" ca="1" si="714"/>
        <v>71</v>
      </c>
      <c r="X1300" s="2">
        <f t="shared" ca="1" si="715"/>
        <v>12</v>
      </c>
      <c r="Y1300" s="2">
        <f t="shared" ca="1" si="716"/>
        <v>36</v>
      </c>
      <c r="Z1300" s="2">
        <f t="shared" ca="1" si="717"/>
        <v>1</v>
      </c>
      <c r="AA1300" s="2">
        <f t="shared" ca="1" si="718"/>
        <v>3</v>
      </c>
      <c r="AB1300" s="2">
        <f t="shared" ca="1" si="719"/>
        <v>7</v>
      </c>
      <c r="AC1300" s="2" t="str">
        <f t="shared" ca="1" si="720"/>
        <v>2019 Q3</v>
      </c>
      <c r="AD1300" s="2" t="str">
        <f t="shared" ca="1" si="721"/>
        <v>2019 M07</v>
      </c>
      <c r="AE1300" s="2" t="b">
        <f t="shared" ca="1" si="722"/>
        <v>1</v>
      </c>
      <c r="AF1300" s="2" t="b">
        <f t="shared" ca="1" si="723"/>
        <v>1</v>
      </c>
      <c r="AG1300" s="2" t="str">
        <f t="shared" si="724"/>
        <v>2019</v>
      </c>
      <c r="AH1300" s="2" t="str">
        <f t="shared" si="725"/>
        <v>3</v>
      </c>
      <c r="AI1300" t="str">
        <f t="shared" si="726"/>
        <v>07</v>
      </c>
      <c r="AJ1300" s="2" t="str">
        <f t="shared" si="727"/>
        <v>2019 Q3</v>
      </c>
    </row>
    <row r="1301" spans="1:36" x14ac:dyDescent="0.25">
      <c r="A1301" s="1">
        <v>43669</v>
      </c>
      <c r="B1301" s="2">
        <f t="shared" si="700"/>
        <v>2019</v>
      </c>
      <c r="C1301" s="2">
        <f t="shared" si="701"/>
        <v>3</v>
      </c>
      <c r="D1301" s="2">
        <f t="shared" si="702"/>
        <v>20193</v>
      </c>
      <c r="E1301">
        <f t="shared" si="703"/>
        <v>7</v>
      </c>
      <c r="F1301">
        <f t="shared" si="704"/>
        <v>201907</v>
      </c>
      <c r="G1301">
        <f t="shared" si="705"/>
        <v>204</v>
      </c>
      <c r="H1301">
        <f t="shared" si="706"/>
        <v>204</v>
      </c>
      <c r="I1301">
        <f t="shared" si="707"/>
        <v>23</v>
      </c>
      <c r="J1301">
        <f t="shared" si="708"/>
        <v>70</v>
      </c>
      <c r="K1301" s="1">
        <f t="shared" si="709"/>
        <v>43669</v>
      </c>
      <c r="L1301" s="1">
        <f t="shared" si="710"/>
        <v>43647</v>
      </c>
      <c r="M1301" s="1">
        <f t="shared" si="728"/>
        <v>43677</v>
      </c>
      <c r="N1301" s="1">
        <f t="shared" si="711"/>
        <v>43647</v>
      </c>
      <c r="O1301" s="1">
        <f t="shared" si="729"/>
        <v>43738</v>
      </c>
      <c r="P1301" s="2">
        <f t="shared" si="730"/>
        <v>43</v>
      </c>
      <c r="Q1301" s="2">
        <f t="shared" si="731"/>
        <v>15</v>
      </c>
      <c r="R1301" s="2">
        <f t="shared" ca="1" si="732"/>
        <v>2018</v>
      </c>
      <c r="S1301" s="2">
        <f t="shared" ca="1" si="733"/>
        <v>4</v>
      </c>
      <c r="T1301" s="2">
        <f t="shared" ca="1" si="734"/>
        <v>12</v>
      </c>
      <c r="U1301" s="2">
        <f t="shared" ca="1" si="712"/>
        <v>344</v>
      </c>
      <c r="V1301" s="2">
        <f t="shared" ca="1" si="713"/>
        <v>344</v>
      </c>
      <c r="W1301" s="2">
        <f t="shared" ca="1" si="714"/>
        <v>71</v>
      </c>
      <c r="X1301" s="2">
        <f t="shared" ca="1" si="715"/>
        <v>12</v>
      </c>
      <c r="Y1301" s="2">
        <f t="shared" ca="1" si="716"/>
        <v>36</v>
      </c>
      <c r="Z1301" s="2">
        <f t="shared" ca="1" si="717"/>
        <v>1</v>
      </c>
      <c r="AA1301" s="2">
        <f t="shared" ca="1" si="718"/>
        <v>3</v>
      </c>
      <c r="AB1301" s="2">
        <f t="shared" ca="1" si="719"/>
        <v>7</v>
      </c>
      <c r="AC1301" s="2" t="str">
        <f t="shared" ca="1" si="720"/>
        <v>2019 Q3</v>
      </c>
      <c r="AD1301" s="2" t="str">
        <f t="shared" ca="1" si="721"/>
        <v>2019 M07</v>
      </c>
      <c r="AE1301" s="2" t="b">
        <f t="shared" ca="1" si="722"/>
        <v>1</v>
      </c>
      <c r="AF1301" s="2" t="b">
        <f t="shared" ca="1" si="723"/>
        <v>1</v>
      </c>
      <c r="AG1301" s="2" t="str">
        <f t="shared" si="724"/>
        <v>2019</v>
      </c>
      <c r="AH1301" s="2" t="str">
        <f t="shared" si="725"/>
        <v>3</v>
      </c>
      <c r="AI1301" t="str">
        <f t="shared" si="726"/>
        <v>07</v>
      </c>
      <c r="AJ1301" s="2" t="str">
        <f t="shared" si="727"/>
        <v>2019 Q3</v>
      </c>
    </row>
    <row r="1302" spans="1:36" x14ac:dyDescent="0.25">
      <c r="A1302" s="1">
        <v>43670</v>
      </c>
      <c r="B1302" s="2">
        <f t="shared" si="700"/>
        <v>2019</v>
      </c>
      <c r="C1302" s="2">
        <f t="shared" si="701"/>
        <v>3</v>
      </c>
      <c r="D1302" s="2">
        <f t="shared" si="702"/>
        <v>20193</v>
      </c>
      <c r="E1302">
        <f t="shared" si="703"/>
        <v>7</v>
      </c>
      <c r="F1302">
        <f t="shared" si="704"/>
        <v>201907</v>
      </c>
      <c r="G1302">
        <f t="shared" si="705"/>
        <v>205</v>
      </c>
      <c r="H1302">
        <f t="shared" si="706"/>
        <v>205</v>
      </c>
      <c r="I1302">
        <f t="shared" si="707"/>
        <v>24</v>
      </c>
      <c r="J1302">
        <f t="shared" si="708"/>
        <v>69</v>
      </c>
      <c r="K1302" s="1">
        <f t="shared" si="709"/>
        <v>43670</v>
      </c>
      <c r="L1302" s="1">
        <f t="shared" si="710"/>
        <v>43647</v>
      </c>
      <c r="M1302" s="1">
        <f t="shared" si="728"/>
        <v>43677</v>
      </c>
      <c r="N1302" s="1">
        <f t="shared" si="711"/>
        <v>43647</v>
      </c>
      <c r="O1302" s="1">
        <f t="shared" si="729"/>
        <v>43738</v>
      </c>
      <c r="P1302" s="2">
        <f t="shared" si="730"/>
        <v>43</v>
      </c>
      <c r="Q1302" s="2">
        <f t="shared" si="731"/>
        <v>15</v>
      </c>
      <c r="R1302" s="2">
        <f t="shared" ca="1" si="732"/>
        <v>2018</v>
      </c>
      <c r="S1302" s="2">
        <f t="shared" ca="1" si="733"/>
        <v>4</v>
      </c>
      <c r="T1302" s="2">
        <f t="shared" ca="1" si="734"/>
        <v>12</v>
      </c>
      <c r="U1302" s="2">
        <f t="shared" ca="1" si="712"/>
        <v>344</v>
      </c>
      <c r="V1302" s="2">
        <f t="shared" ca="1" si="713"/>
        <v>344</v>
      </c>
      <c r="W1302" s="2">
        <f t="shared" ca="1" si="714"/>
        <v>71</v>
      </c>
      <c r="X1302" s="2">
        <f t="shared" ca="1" si="715"/>
        <v>12</v>
      </c>
      <c r="Y1302" s="2">
        <f t="shared" ca="1" si="716"/>
        <v>36</v>
      </c>
      <c r="Z1302" s="2">
        <f t="shared" ca="1" si="717"/>
        <v>1</v>
      </c>
      <c r="AA1302" s="2">
        <f t="shared" ca="1" si="718"/>
        <v>3</v>
      </c>
      <c r="AB1302" s="2">
        <f t="shared" ca="1" si="719"/>
        <v>7</v>
      </c>
      <c r="AC1302" s="2" t="str">
        <f t="shared" ca="1" si="720"/>
        <v>2019 Q3</v>
      </c>
      <c r="AD1302" s="2" t="str">
        <f t="shared" ca="1" si="721"/>
        <v>2019 M07</v>
      </c>
      <c r="AE1302" s="2" t="b">
        <f t="shared" ca="1" si="722"/>
        <v>1</v>
      </c>
      <c r="AF1302" s="2" t="b">
        <f t="shared" ca="1" si="723"/>
        <v>1</v>
      </c>
      <c r="AG1302" s="2" t="str">
        <f t="shared" si="724"/>
        <v>2019</v>
      </c>
      <c r="AH1302" s="2" t="str">
        <f t="shared" si="725"/>
        <v>3</v>
      </c>
      <c r="AI1302" t="str">
        <f t="shared" si="726"/>
        <v>07</v>
      </c>
      <c r="AJ1302" s="2" t="str">
        <f t="shared" si="727"/>
        <v>2019 Q3</v>
      </c>
    </row>
    <row r="1303" spans="1:36" x14ac:dyDescent="0.25">
      <c r="A1303" s="1">
        <v>43671</v>
      </c>
      <c r="B1303" s="2">
        <f t="shared" si="700"/>
        <v>2019</v>
      </c>
      <c r="C1303" s="2">
        <f t="shared" si="701"/>
        <v>3</v>
      </c>
      <c r="D1303" s="2">
        <f t="shared" si="702"/>
        <v>20193</v>
      </c>
      <c r="E1303">
        <f t="shared" si="703"/>
        <v>7</v>
      </c>
      <c r="F1303">
        <f t="shared" si="704"/>
        <v>201907</v>
      </c>
      <c r="G1303">
        <f t="shared" si="705"/>
        <v>206</v>
      </c>
      <c r="H1303">
        <f t="shared" si="706"/>
        <v>206</v>
      </c>
      <c r="I1303">
        <f t="shared" si="707"/>
        <v>25</v>
      </c>
      <c r="J1303">
        <f t="shared" si="708"/>
        <v>68</v>
      </c>
      <c r="K1303" s="1">
        <f t="shared" si="709"/>
        <v>43671</v>
      </c>
      <c r="L1303" s="1">
        <f t="shared" si="710"/>
        <v>43647</v>
      </c>
      <c r="M1303" s="1">
        <f t="shared" si="728"/>
        <v>43677</v>
      </c>
      <c r="N1303" s="1">
        <f t="shared" si="711"/>
        <v>43647</v>
      </c>
      <c r="O1303" s="1">
        <f t="shared" si="729"/>
        <v>43738</v>
      </c>
      <c r="P1303" s="2">
        <f t="shared" si="730"/>
        <v>43</v>
      </c>
      <c r="Q1303" s="2">
        <f t="shared" si="731"/>
        <v>15</v>
      </c>
      <c r="R1303" s="2">
        <f t="shared" ca="1" si="732"/>
        <v>2018</v>
      </c>
      <c r="S1303" s="2">
        <f t="shared" ca="1" si="733"/>
        <v>4</v>
      </c>
      <c r="T1303" s="2">
        <f t="shared" ca="1" si="734"/>
        <v>12</v>
      </c>
      <c r="U1303" s="2">
        <f t="shared" ca="1" si="712"/>
        <v>344</v>
      </c>
      <c r="V1303" s="2">
        <f t="shared" ca="1" si="713"/>
        <v>344</v>
      </c>
      <c r="W1303" s="2">
        <f t="shared" ca="1" si="714"/>
        <v>71</v>
      </c>
      <c r="X1303" s="2">
        <f t="shared" ca="1" si="715"/>
        <v>12</v>
      </c>
      <c r="Y1303" s="2">
        <f t="shared" ca="1" si="716"/>
        <v>36</v>
      </c>
      <c r="Z1303" s="2">
        <f t="shared" ca="1" si="717"/>
        <v>1</v>
      </c>
      <c r="AA1303" s="2">
        <f t="shared" ca="1" si="718"/>
        <v>3</v>
      </c>
      <c r="AB1303" s="2">
        <f t="shared" ca="1" si="719"/>
        <v>7</v>
      </c>
      <c r="AC1303" s="2" t="str">
        <f t="shared" ca="1" si="720"/>
        <v>2019 Q3</v>
      </c>
      <c r="AD1303" s="2" t="str">
        <f t="shared" ca="1" si="721"/>
        <v>2019 M07</v>
      </c>
      <c r="AE1303" s="2" t="b">
        <f t="shared" ca="1" si="722"/>
        <v>1</v>
      </c>
      <c r="AF1303" s="2" t="b">
        <f t="shared" ca="1" si="723"/>
        <v>1</v>
      </c>
      <c r="AG1303" s="2" t="str">
        <f t="shared" si="724"/>
        <v>2019</v>
      </c>
      <c r="AH1303" s="2" t="str">
        <f t="shared" si="725"/>
        <v>3</v>
      </c>
      <c r="AI1303" t="str">
        <f t="shared" si="726"/>
        <v>07</v>
      </c>
      <c r="AJ1303" s="2" t="str">
        <f t="shared" si="727"/>
        <v>2019 Q3</v>
      </c>
    </row>
    <row r="1304" spans="1:36" x14ac:dyDescent="0.25">
      <c r="A1304" s="1">
        <v>43672</v>
      </c>
      <c r="B1304" s="2">
        <f t="shared" si="700"/>
        <v>2019</v>
      </c>
      <c r="C1304" s="2">
        <f t="shared" si="701"/>
        <v>3</v>
      </c>
      <c r="D1304" s="2">
        <f t="shared" si="702"/>
        <v>20193</v>
      </c>
      <c r="E1304">
        <f t="shared" si="703"/>
        <v>7</v>
      </c>
      <c r="F1304">
        <f t="shared" si="704"/>
        <v>201907</v>
      </c>
      <c r="G1304">
        <f t="shared" si="705"/>
        <v>207</v>
      </c>
      <c r="H1304">
        <f t="shared" si="706"/>
        <v>207</v>
      </c>
      <c r="I1304">
        <f t="shared" si="707"/>
        <v>26</v>
      </c>
      <c r="J1304">
        <f t="shared" si="708"/>
        <v>67</v>
      </c>
      <c r="K1304" s="1">
        <f t="shared" si="709"/>
        <v>43672</v>
      </c>
      <c r="L1304" s="1">
        <f t="shared" si="710"/>
        <v>43647</v>
      </c>
      <c r="M1304" s="1">
        <f t="shared" si="728"/>
        <v>43677</v>
      </c>
      <c r="N1304" s="1">
        <f t="shared" si="711"/>
        <v>43647</v>
      </c>
      <c r="O1304" s="1">
        <f t="shared" si="729"/>
        <v>43738</v>
      </c>
      <c r="P1304" s="2">
        <f t="shared" si="730"/>
        <v>43</v>
      </c>
      <c r="Q1304" s="2">
        <f t="shared" si="731"/>
        <v>15</v>
      </c>
      <c r="R1304" s="2">
        <f t="shared" ca="1" si="732"/>
        <v>2018</v>
      </c>
      <c r="S1304" s="2">
        <f t="shared" ca="1" si="733"/>
        <v>4</v>
      </c>
      <c r="T1304" s="2">
        <f t="shared" ca="1" si="734"/>
        <v>12</v>
      </c>
      <c r="U1304" s="2">
        <f t="shared" ca="1" si="712"/>
        <v>344</v>
      </c>
      <c r="V1304" s="2">
        <f t="shared" ca="1" si="713"/>
        <v>344</v>
      </c>
      <c r="W1304" s="2">
        <f t="shared" ca="1" si="714"/>
        <v>71</v>
      </c>
      <c r="X1304" s="2">
        <f t="shared" ca="1" si="715"/>
        <v>12</v>
      </c>
      <c r="Y1304" s="2">
        <f t="shared" ca="1" si="716"/>
        <v>36</v>
      </c>
      <c r="Z1304" s="2">
        <f t="shared" ca="1" si="717"/>
        <v>1</v>
      </c>
      <c r="AA1304" s="2">
        <f t="shared" ca="1" si="718"/>
        <v>3</v>
      </c>
      <c r="AB1304" s="2">
        <f t="shared" ca="1" si="719"/>
        <v>7</v>
      </c>
      <c r="AC1304" s="2" t="str">
        <f t="shared" ca="1" si="720"/>
        <v>2019 Q3</v>
      </c>
      <c r="AD1304" s="2" t="str">
        <f t="shared" ca="1" si="721"/>
        <v>2019 M07</v>
      </c>
      <c r="AE1304" s="2" t="b">
        <f t="shared" ca="1" si="722"/>
        <v>1</v>
      </c>
      <c r="AF1304" s="2" t="b">
        <f t="shared" ca="1" si="723"/>
        <v>1</v>
      </c>
      <c r="AG1304" s="2" t="str">
        <f t="shared" si="724"/>
        <v>2019</v>
      </c>
      <c r="AH1304" s="2" t="str">
        <f t="shared" si="725"/>
        <v>3</v>
      </c>
      <c r="AI1304" t="str">
        <f t="shared" si="726"/>
        <v>07</v>
      </c>
      <c r="AJ1304" s="2" t="str">
        <f t="shared" si="727"/>
        <v>2019 Q3</v>
      </c>
    </row>
    <row r="1305" spans="1:36" x14ac:dyDescent="0.25">
      <c r="A1305" s="1">
        <v>43673</v>
      </c>
      <c r="B1305" s="2">
        <f t="shared" si="700"/>
        <v>2019</v>
      </c>
      <c r="C1305" s="2">
        <f t="shared" si="701"/>
        <v>3</v>
      </c>
      <c r="D1305" s="2">
        <f t="shared" si="702"/>
        <v>20193</v>
      </c>
      <c r="E1305">
        <f t="shared" si="703"/>
        <v>7</v>
      </c>
      <c r="F1305">
        <f t="shared" si="704"/>
        <v>201907</v>
      </c>
      <c r="G1305">
        <f t="shared" si="705"/>
        <v>208</v>
      </c>
      <c r="H1305">
        <f t="shared" si="706"/>
        <v>208</v>
      </c>
      <c r="I1305">
        <f t="shared" si="707"/>
        <v>27</v>
      </c>
      <c r="J1305">
        <f t="shared" si="708"/>
        <v>66</v>
      </c>
      <c r="K1305" s="1">
        <f t="shared" si="709"/>
        <v>43673</v>
      </c>
      <c r="L1305" s="1">
        <f t="shared" si="710"/>
        <v>43647</v>
      </c>
      <c r="M1305" s="1">
        <f t="shared" si="728"/>
        <v>43677</v>
      </c>
      <c r="N1305" s="1">
        <f t="shared" si="711"/>
        <v>43647</v>
      </c>
      <c r="O1305" s="1">
        <f t="shared" si="729"/>
        <v>43738</v>
      </c>
      <c r="P1305" s="2">
        <f t="shared" si="730"/>
        <v>43</v>
      </c>
      <c r="Q1305" s="2">
        <f t="shared" si="731"/>
        <v>15</v>
      </c>
      <c r="R1305" s="2">
        <f t="shared" ca="1" si="732"/>
        <v>2018</v>
      </c>
      <c r="S1305" s="2">
        <f t="shared" ca="1" si="733"/>
        <v>4</v>
      </c>
      <c r="T1305" s="2">
        <f t="shared" ca="1" si="734"/>
        <v>12</v>
      </c>
      <c r="U1305" s="2">
        <f t="shared" ca="1" si="712"/>
        <v>344</v>
      </c>
      <c r="V1305" s="2">
        <f t="shared" ca="1" si="713"/>
        <v>344</v>
      </c>
      <c r="W1305" s="2">
        <f t="shared" ca="1" si="714"/>
        <v>71</v>
      </c>
      <c r="X1305" s="2">
        <f t="shared" ca="1" si="715"/>
        <v>12</v>
      </c>
      <c r="Y1305" s="2">
        <f t="shared" ca="1" si="716"/>
        <v>36</v>
      </c>
      <c r="Z1305" s="2">
        <f t="shared" ca="1" si="717"/>
        <v>1</v>
      </c>
      <c r="AA1305" s="2">
        <f t="shared" ca="1" si="718"/>
        <v>3</v>
      </c>
      <c r="AB1305" s="2">
        <f t="shared" ca="1" si="719"/>
        <v>7</v>
      </c>
      <c r="AC1305" s="2" t="str">
        <f t="shared" ca="1" si="720"/>
        <v>2019 Q3</v>
      </c>
      <c r="AD1305" s="2" t="str">
        <f t="shared" ca="1" si="721"/>
        <v>2019 M07</v>
      </c>
      <c r="AE1305" s="2" t="b">
        <f t="shared" ca="1" si="722"/>
        <v>1</v>
      </c>
      <c r="AF1305" s="2" t="b">
        <f t="shared" ca="1" si="723"/>
        <v>1</v>
      </c>
      <c r="AG1305" s="2" t="str">
        <f t="shared" si="724"/>
        <v>2019</v>
      </c>
      <c r="AH1305" s="2" t="str">
        <f t="shared" si="725"/>
        <v>3</v>
      </c>
      <c r="AI1305" t="str">
        <f t="shared" si="726"/>
        <v>07</v>
      </c>
      <c r="AJ1305" s="2" t="str">
        <f t="shared" si="727"/>
        <v>2019 Q3</v>
      </c>
    </row>
    <row r="1306" spans="1:36" x14ac:dyDescent="0.25">
      <c r="A1306" s="1">
        <v>43674</v>
      </c>
      <c r="B1306" s="2">
        <f t="shared" si="700"/>
        <v>2019</v>
      </c>
      <c r="C1306" s="2">
        <f t="shared" si="701"/>
        <v>3</v>
      </c>
      <c r="D1306" s="2">
        <f t="shared" si="702"/>
        <v>20193</v>
      </c>
      <c r="E1306">
        <f t="shared" si="703"/>
        <v>7</v>
      </c>
      <c r="F1306">
        <f t="shared" si="704"/>
        <v>201907</v>
      </c>
      <c r="G1306">
        <f t="shared" si="705"/>
        <v>209</v>
      </c>
      <c r="H1306">
        <f t="shared" si="706"/>
        <v>209</v>
      </c>
      <c r="I1306">
        <f t="shared" si="707"/>
        <v>28</v>
      </c>
      <c r="J1306">
        <f t="shared" si="708"/>
        <v>65</v>
      </c>
      <c r="K1306" s="1">
        <f t="shared" si="709"/>
        <v>43674</v>
      </c>
      <c r="L1306" s="1">
        <f t="shared" si="710"/>
        <v>43647</v>
      </c>
      <c r="M1306" s="1">
        <f t="shared" si="728"/>
        <v>43677</v>
      </c>
      <c r="N1306" s="1">
        <f t="shared" si="711"/>
        <v>43647</v>
      </c>
      <c r="O1306" s="1">
        <f t="shared" si="729"/>
        <v>43738</v>
      </c>
      <c r="P1306" s="2">
        <f t="shared" si="730"/>
        <v>43</v>
      </c>
      <c r="Q1306" s="2">
        <f t="shared" si="731"/>
        <v>15</v>
      </c>
      <c r="R1306" s="2">
        <f t="shared" ca="1" si="732"/>
        <v>2018</v>
      </c>
      <c r="S1306" s="2">
        <f t="shared" ca="1" si="733"/>
        <v>4</v>
      </c>
      <c r="T1306" s="2">
        <f t="shared" ca="1" si="734"/>
        <v>12</v>
      </c>
      <c r="U1306" s="2">
        <f t="shared" ca="1" si="712"/>
        <v>344</v>
      </c>
      <c r="V1306" s="2">
        <f t="shared" ca="1" si="713"/>
        <v>344</v>
      </c>
      <c r="W1306" s="2">
        <f t="shared" ca="1" si="714"/>
        <v>71</v>
      </c>
      <c r="X1306" s="2">
        <f t="shared" ca="1" si="715"/>
        <v>12</v>
      </c>
      <c r="Y1306" s="2">
        <f t="shared" ca="1" si="716"/>
        <v>36</v>
      </c>
      <c r="Z1306" s="2">
        <f t="shared" ca="1" si="717"/>
        <v>1</v>
      </c>
      <c r="AA1306" s="2">
        <f t="shared" ca="1" si="718"/>
        <v>3</v>
      </c>
      <c r="AB1306" s="2">
        <f t="shared" ca="1" si="719"/>
        <v>7</v>
      </c>
      <c r="AC1306" s="2" t="str">
        <f t="shared" ca="1" si="720"/>
        <v>2019 Q3</v>
      </c>
      <c r="AD1306" s="2" t="str">
        <f t="shared" ca="1" si="721"/>
        <v>2019 M07</v>
      </c>
      <c r="AE1306" s="2" t="b">
        <f t="shared" ca="1" si="722"/>
        <v>1</v>
      </c>
      <c r="AF1306" s="2" t="b">
        <f t="shared" ca="1" si="723"/>
        <v>1</v>
      </c>
      <c r="AG1306" s="2" t="str">
        <f t="shared" si="724"/>
        <v>2019</v>
      </c>
      <c r="AH1306" s="2" t="str">
        <f t="shared" si="725"/>
        <v>3</v>
      </c>
      <c r="AI1306" t="str">
        <f t="shared" si="726"/>
        <v>07</v>
      </c>
      <c r="AJ1306" s="2" t="str">
        <f t="shared" si="727"/>
        <v>2019 Q3</v>
      </c>
    </row>
    <row r="1307" spans="1:36" x14ac:dyDescent="0.25">
      <c r="A1307" s="1">
        <v>43675</v>
      </c>
      <c r="B1307" s="2">
        <f t="shared" si="700"/>
        <v>2019</v>
      </c>
      <c r="C1307" s="2">
        <f t="shared" si="701"/>
        <v>3</v>
      </c>
      <c r="D1307" s="2">
        <f t="shared" si="702"/>
        <v>20193</v>
      </c>
      <c r="E1307">
        <f t="shared" si="703"/>
        <v>7</v>
      </c>
      <c r="F1307">
        <f t="shared" si="704"/>
        <v>201907</v>
      </c>
      <c r="G1307">
        <f t="shared" si="705"/>
        <v>210</v>
      </c>
      <c r="H1307">
        <f t="shared" si="706"/>
        <v>210</v>
      </c>
      <c r="I1307">
        <f t="shared" si="707"/>
        <v>29</v>
      </c>
      <c r="J1307">
        <f t="shared" si="708"/>
        <v>64</v>
      </c>
      <c r="K1307" s="1">
        <f t="shared" si="709"/>
        <v>43675</v>
      </c>
      <c r="L1307" s="1">
        <f t="shared" si="710"/>
        <v>43647</v>
      </c>
      <c r="M1307" s="1">
        <f t="shared" si="728"/>
        <v>43677</v>
      </c>
      <c r="N1307" s="1">
        <f t="shared" si="711"/>
        <v>43647</v>
      </c>
      <c r="O1307" s="1">
        <f t="shared" si="729"/>
        <v>43738</v>
      </c>
      <c r="P1307" s="2">
        <f t="shared" si="730"/>
        <v>43</v>
      </c>
      <c r="Q1307" s="2">
        <f t="shared" si="731"/>
        <v>15</v>
      </c>
      <c r="R1307" s="2">
        <f t="shared" ca="1" si="732"/>
        <v>2018</v>
      </c>
      <c r="S1307" s="2">
        <f t="shared" ca="1" si="733"/>
        <v>4</v>
      </c>
      <c r="T1307" s="2">
        <f t="shared" ca="1" si="734"/>
        <v>12</v>
      </c>
      <c r="U1307" s="2">
        <f t="shared" ca="1" si="712"/>
        <v>344</v>
      </c>
      <c r="V1307" s="2">
        <f t="shared" ca="1" si="713"/>
        <v>344</v>
      </c>
      <c r="W1307" s="2">
        <f t="shared" ca="1" si="714"/>
        <v>71</v>
      </c>
      <c r="X1307" s="2">
        <f t="shared" ca="1" si="715"/>
        <v>12</v>
      </c>
      <c r="Y1307" s="2">
        <f t="shared" ca="1" si="716"/>
        <v>36</v>
      </c>
      <c r="Z1307" s="2">
        <f t="shared" ca="1" si="717"/>
        <v>1</v>
      </c>
      <c r="AA1307" s="2">
        <f t="shared" ca="1" si="718"/>
        <v>3</v>
      </c>
      <c r="AB1307" s="2">
        <f t="shared" ca="1" si="719"/>
        <v>7</v>
      </c>
      <c r="AC1307" s="2" t="str">
        <f t="shared" ca="1" si="720"/>
        <v>2019 Q3</v>
      </c>
      <c r="AD1307" s="2" t="str">
        <f t="shared" ca="1" si="721"/>
        <v>2019 M07</v>
      </c>
      <c r="AE1307" s="2" t="b">
        <f t="shared" ca="1" si="722"/>
        <v>1</v>
      </c>
      <c r="AF1307" s="2" t="b">
        <f t="shared" ca="1" si="723"/>
        <v>1</v>
      </c>
      <c r="AG1307" s="2" t="str">
        <f t="shared" si="724"/>
        <v>2019</v>
      </c>
      <c r="AH1307" s="2" t="str">
        <f t="shared" si="725"/>
        <v>3</v>
      </c>
      <c r="AI1307" t="str">
        <f t="shared" si="726"/>
        <v>07</v>
      </c>
      <c r="AJ1307" s="2" t="str">
        <f t="shared" si="727"/>
        <v>2019 Q3</v>
      </c>
    </row>
    <row r="1308" spans="1:36" x14ac:dyDescent="0.25">
      <c r="A1308" s="1">
        <v>43676</v>
      </c>
      <c r="B1308" s="2">
        <f t="shared" si="700"/>
        <v>2019</v>
      </c>
      <c r="C1308" s="2">
        <f t="shared" si="701"/>
        <v>3</v>
      </c>
      <c r="D1308" s="2">
        <f t="shared" si="702"/>
        <v>20193</v>
      </c>
      <c r="E1308">
        <f t="shared" si="703"/>
        <v>7</v>
      </c>
      <c r="F1308">
        <f t="shared" si="704"/>
        <v>201907</v>
      </c>
      <c r="G1308">
        <f t="shared" si="705"/>
        <v>211</v>
      </c>
      <c r="H1308">
        <f t="shared" si="706"/>
        <v>211</v>
      </c>
      <c r="I1308">
        <f t="shared" si="707"/>
        <v>30</v>
      </c>
      <c r="J1308">
        <f t="shared" si="708"/>
        <v>63</v>
      </c>
      <c r="K1308" s="1">
        <f t="shared" si="709"/>
        <v>43676</v>
      </c>
      <c r="L1308" s="1">
        <f t="shared" si="710"/>
        <v>43647</v>
      </c>
      <c r="M1308" s="1">
        <f t="shared" si="728"/>
        <v>43677</v>
      </c>
      <c r="N1308" s="1">
        <f t="shared" si="711"/>
        <v>43647</v>
      </c>
      <c r="O1308" s="1">
        <f t="shared" si="729"/>
        <v>43738</v>
      </c>
      <c r="P1308" s="2">
        <f t="shared" si="730"/>
        <v>43</v>
      </c>
      <c r="Q1308" s="2">
        <f t="shared" si="731"/>
        <v>15</v>
      </c>
      <c r="R1308" s="2">
        <f t="shared" ca="1" si="732"/>
        <v>2018</v>
      </c>
      <c r="S1308" s="2">
        <f t="shared" ca="1" si="733"/>
        <v>4</v>
      </c>
      <c r="T1308" s="2">
        <f t="shared" ca="1" si="734"/>
        <v>12</v>
      </c>
      <c r="U1308" s="2">
        <f t="shared" ca="1" si="712"/>
        <v>344</v>
      </c>
      <c r="V1308" s="2">
        <f t="shared" ca="1" si="713"/>
        <v>344</v>
      </c>
      <c r="W1308" s="2">
        <f t="shared" ca="1" si="714"/>
        <v>71</v>
      </c>
      <c r="X1308" s="2">
        <f t="shared" ca="1" si="715"/>
        <v>12</v>
      </c>
      <c r="Y1308" s="2">
        <f t="shared" ca="1" si="716"/>
        <v>36</v>
      </c>
      <c r="Z1308" s="2">
        <f t="shared" ca="1" si="717"/>
        <v>1</v>
      </c>
      <c r="AA1308" s="2">
        <f t="shared" ca="1" si="718"/>
        <v>3</v>
      </c>
      <c r="AB1308" s="2">
        <f t="shared" ca="1" si="719"/>
        <v>7</v>
      </c>
      <c r="AC1308" s="2" t="str">
        <f t="shared" ca="1" si="720"/>
        <v>2019 Q3</v>
      </c>
      <c r="AD1308" s="2" t="str">
        <f t="shared" ca="1" si="721"/>
        <v>2019 M07</v>
      </c>
      <c r="AE1308" s="2" t="b">
        <f t="shared" ca="1" si="722"/>
        <v>1</v>
      </c>
      <c r="AF1308" s="2" t="b">
        <f t="shared" ca="1" si="723"/>
        <v>1</v>
      </c>
      <c r="AG1308" s="2" t="str">
        <f t="shared" si="724"/>
        <v>2019</v>
      </c>
      <c r="AH1308" s="2" t="str">
        <f t="shared" si="725"/>
        <v>3</v>
      </c>
      <c r="AI1308" t="str">
        <f t="shared" si="726"/>
        <v>07</v>
      </c>
      <c r="AJ1308" s="2" t="str">
        <f t="shared" si="727"/>
        <v>2019 Q3</v>
      </c>
    </row>
    <row r="1309" spans="1:36" x14ac:dyDescent="0.25">
      <c r="A1309" s="1">
        <v>43677</v>
      </c>
      <c r="B1309" s="2">
        <f t="shared" si="700"/>
        <v>2019</v>
      </c>
      <c r="C1309" s="2">
        <f t="shared" si="701"/>
        <v>3</v>
      </c>
      <c r="D1309" s="2">
        <f t="shared" si="702"/>
        <v>20193</v>
      </c>
      <c r="E1309">
        <f t="shared" si="703"/>
        <v>7</v>
      </c>
      <c r="F1309">
        <f t="shared" si="704"/>
        <v>201907</v>
      </c>
      <c r="G1309">
        <f t="shared" si="705"/>
        <v>212</v>
      </c>
      <c r="H1309">
        <f t="shared" si="706"/>
        <v>212</v>
      </c>
      <c r="I1309">
        <f t="shared" si="707"/>
        <v>31</v>
      </c>
      <c r="J1309">
        <f t="shared" si="708"/>
        <v>62</v>
      </c>
      <c r="K1309" s="1">
        <f t="shared" si="709"/>
        <v>43677</v>
      </c>
      <c r="L1309" s="1">
        <f t="shared" si="710"/>
        <v>43647</v>
      </c>
      <c r="M1309" s="1">
        <f t="shared" si="728"/>
        <v>43677</v>
      </c>
      <c r="N1309" s="1">
        <f t="shared" si="711"/>
        <v>43647</v>
      </c>
      <c r="O1309" s="1">
        <f t="shared" si="729"/>
        <v>43738</v>
      </c>
      <c r="P1309" s="2">
        <f t="shared" si="730"/>
        <v>43</v>
      </c>
      <c r="Q1309" s="2">
        <f t="shared" si="731"/>
        <v>15</v>
      </c>
      <c r="R1309" s="2">
        <f t="shared" ca="1" si="732"/>
        <v>2018</v>
      </c>
      <c r="S1309" s="2">
        <f t="shared" ca="1" si="733"/>
        <v>4</v>
      </c>
      <c r="T1309" s="2">
        <f t="shared" ca="1" si="734"/>
        <v>12</v>
      </c>
      <c r="U1309" s="2">
        <f t="shared" ca="1" si="712"/>
        <v>344</v>
      </c>
      <c r="V1309" s="2">
        <f t="shared" ca="1" si="713"/>
        <v>344</v>
      </c>
      <c r="W1309" s="2">
        <f t="shared" ca="1" si="714"/>
        <v>71</v>
      </c>
      <c r="X1309" s="2">
        <f t="shared" ca="1" si="715"/>
        <v>12</v>
      </c>
      <c r="Y1309" s="2">
        <f t="shared" ca="1" si="716"/>
        <v>36</v>
      </c>
      <c r="Z1309" s="2">
        <f t="shared" ca="1" si="717"/>
        <v>1</v>
      </c>
      <c r="AA1309" s="2">
        <f t="shared" ca="1" si="718"/>
        <v>3</v>
      </c>
      <c r="AB1309" s="2">
        <f t="shared" ca="1" si="719"/>
        <v>7</v>
      </c>
      <c r="AC1309" s="2" t="str">
        <f t="shared" ca="1" si="720"/>
        <v>2019 Q3</v>
      </c>
      <c r="AD1309" s="2" t="str">
        <f t="shared" ca="1" si="721"/>
        <v>2019 M07</v>
      </c>
      <c r="AE1309" s="2" t="b">
        <f t="shared" ca="1" si="722"/>
        <v>1</v>
      </c>
      <c r="AF1309" s="2" t="b">
        <f t="shared" ca="1" si="723"/>
        <v>1</v>
      </c>
      <c r="AG1309" s="2" t="str">
        <f t="shared" si="724"/>
        <v>2019</v>
      </c>
      <c r="AH1309" s="2" t="str">
        <f t="shared" si="725"/>
        <v>3</v>
      </c>
      <c r="AI1309" t="str">
        <f t="shared" si="726"/>
        <v>07</v>
      </c>
      <c r="AJ1309" s="2" t="str">
        <f t="shared" si="727"/>
        <v>2019 Q3</v>
      </c>
    </row>
    <row r="1310" spans="1:36" x14ac:dyDescent="0.25">
      <c r="A1310" s="1">
        <v>43678</v>
      </c>
      <c r="B1310" s="2">
        <f t="shared" si="700"/>
        <v>2019</v>
      </c>
      <c r="C1310" s="2">
        <f t="shared" si="701"/>
        <v>3</v>
      </c>
      <c r="D1310" s="2">
        <f t="shared" si="702"/>
        <v>20193</v>
      </c>
      <c r="E1310">
        <f t="shared" si="703"/>
        <v>8</v>
      </c>
      <c r="F1310">
        <f t="shared" si="704"/>
        <v>201908</v>
      </c>
      <c r="G1310">
        <f t="shared" si="705"/>
        <v>213</v>
      </c>
      <c r="H1310">
        <f t="shared" si="706"/>
        <v>213</v>
      </c>
      <c r="I1310">
        <f t="shared" si="707"/>
        <v>32</v>
      </c>
      <c r="J1310">
        <f t="shared" si="708"/>
        <v>61</v>
      </c>
      <c r="K1310" s="1">
        <f t="shared" si="709"/>
        <v>43678</v>
      </c>
      <c r="L1310" s="1">
        <f t="shared" si="710"/>
        <v>43678</v>
      </c>
      <c r="M1310" s="1">
        <f t="shared" si="728"/>
        <v>43708</v>
      </c>
      <c r="N1310" s="1">
        <f t="shared" si="711"/>
        <v>43647</v>
      </c>
      <c r="O1310" s="1">
        <f t="shared" si="729"/>
        <v>43738</v>
      </c>
      <c r="P1310" s="2">
        <f t="shared" si="730"/>
        <v>44</v>
      </c>
      <c r="Q1310" s="2">
        <f t="shared" si="731"/>
        <v>15</v>
      </c>
      <c r="R1310" s="2">
        <f t="shared" ca="1" si="732"/>
        <v>2018</v>
      </c>
      <c r="S1310" s="2">
        <f t="shared" ca="1" si="733"/>
        <v>4</v>
      </c>
      <c r="T1310" s="2">
        <f t="shared" ca="1" si="734"/>
        <v>12</v>
      </c>
      <c r="U1310" s="2">
        <f t="shared" ca="1" si="712"/>
        <v>344</v>
      </c>
      <c r="V1310" s="2">
        <f t="shared" ca="1" si="713"/>
        <v>344</v>
      </c>
      <c r="W1310" s="2">
        <f t="shared" ca="1" si="714"/>
        <v>71</v>
      </c>
      <c r="X1310" s="2">
        <f t="shared" ca="1" si="715"/>
        <v>12</v>
      </c>
      <c r="Y1310" s="2">
        <f t="shared" ca="1" si="716"/>
        <v>36</v>
      </c>
      <c r="Z1310" s="2">
        <f t="shared" ca="1" si="717"/>
        <v>1</v>
      </c>
      <c r="AA1310" s="2">
        <f t="shared" ca="1" si="718"/>
        <v>3</v>
      </c>
      <c r="AB1310" s="2">
        <f t="shared" ca="1" si="719"/>
        <v>8</v>
      </c>
      <c r="AC1310" s="2" t="str">
        <f t="shared" ca="1" si="720"/>
        <v>2019 Q3</v>
      </c>
      <c r="AD1310" s="2" t="str">
        <f t="shared" ca="1" si="721"/>
        <v>2019 M08</v>
      </c>
      <c r="AE1310" s="2" t="b">
        <f t="shared" ca="1" si="722"/>
        <v>1</v>
      </c>
      <c r="AF1310" s="2" t="b">
        <f t="shared" ca="1" si="723"/>
        <v>1</v>
      </c>
      <c r="AG1310" s="2" t="str">
        <f t="shared" si="724"/>
        <v>2019</v>
      </c>
      <c r="AH1310" s="2" t="str">
        <f t="shared" si="725"/>
        <v>3</v>
      </c>
      <c r="AI1310" t="str">
        <f t="shared" si="726"/>
        <v>08</v>
      </c>
      <c r="AJ1310" s="2" t="str">
        <f t="shared" si="727"/>
        <v>2019 Q3</v>
      </c>
    </row>
    <row r="1311" spans="1:36" x14ac:dyDescent="0.25">
      <c r="A1311" s="1">
        <v>43679</v>
      </c>
      <c r="B1311" s="2">
        <f t="shared" si="700"/>
        <v>2019</v>
      </c>
      <c r="C1311" s="2">
        <f t="shared" si="701"/>
        <v>3</v>
      </c>
      <c r="D1311" s="2">
        <f t="shared" si="702"/>
        <v>20193</v>
      </c>
      <c r="E1311">
        <f t="shared" si="703"/>
        <v>8</v>
      </c>
      <c r="F1311">
        <f t="shared" si="704"/>
        <v>201908</v>
      </c>
      <c r="G1311">
        <f t="shared" si="705"/>
        <v>214</v>
      </c>
      <c r="H1311">
        <f t="shared" si="706"/>
        <v>214</v>
      </c>
      <c r="I1311">
        <f t="shared" si="707"/>
        <v>33</v>
      </c>
      <c r="J1311">
        <f t="shared" si="708"/>
        <v>60</v>
      </c>
      <c r="K1311" s="1">
        <f t="shared" si="709"/>
        <v>43679</v>
      </c>
      <c r="L1311" s="1">
        <f t="shared" si="710"/>
        <v>43678</v>
      </c>
      <c r="M1311" s="1">
        <f t="shared" si="728"/>
        <v>43708</v>
      </c>
      <c r="N1311" s="1">
        <f t="shared" si="711"/>
        <v>43647</v>
      </c>
      <c r="O1311" s="1">
        <f t="shared" si="729"/>
        <v>43738</v>
      </c>
      <c r="P1311" s="2">
        <f t="shared" si="730"/>
        <v>44</v>
      </c>
      <c r="Q1311" s="2">
        <f t="shared" si="731"/>
        <v>15</v>
      </c>
      <c r="R1311" s="2">
        <f t="shared" ca="1" si="732"/>
        <v>2018</v>
      </c>
      <c r="S1311" s="2">
        <f t="shared" ca="1" si="733"/>
        <v>4</v>
      </c>
      <c r="T1311" s="2">
        <f t="shared" ca="1" si="734"/>
        <v>12</v>
      </c>
      <c r="U1311" s="2">
        <f t="shared" ca="1" si="712"/>
        <v>344</v>
      </c>
      <c r="V1311" s="2">
        <f t="shared" ca="1" si="713"/>
        <v>344</v>
      </c>
      <c r="W1311" s="2">
        <f t="shared" ca="1" si="714"/>
        <v>71</v>
      </c>
      <c r="X1311" s="2">
        <f t="shared" ca="1" si="715"/>
        <v>12</v>
      </c>
      <c r="Y1311" s="2">
        <f t="shared" ca="1" si="716"/>
        <v>36</v>
      </c>
      <c r="Z1311" s="2">
        <f t="shared" ca="1" si="717"/>
        <v>1</v>
      </c>
      <c r="AA1311" s="2">
        <f t="shared" ca="1" si="718"/>
        <v>3</v>
      </c>
      <c r="AB1311" s="2">
        <f t="shared" ca="1" si="719"/>
        <v>8</v>
      </c>
      <c r="AC1311" s="2" t="str">
        <f t="shared" ca="1" si="720"/>
        <v>2019 Q3</v>
      </c>
      <c r="AD1311" s="2" t="str">
        <f t="shared" ca="1" si="721"/>
        <v>2019 M08</v>
      </c>
      <c r="AE1311" s="2" t="b">
        <f t="shared" ca="1" si="722"/>
        <v>1</v>
      </c>
      <c r="AF1311" s="2" t="b">
        <f t="shared" ca="1" si="723"/>
        <v>1</v>
      </c>
      <c r="AG1311" s="2" t="str">
        <f t="shared" si="724"/>
        <v>2019</v>
      </c>
      <c r="AH1311" s="2" t="str">
        <f t="shared" si="725"/>
        <v>3</v>
      </c>
      <c r="AI1311" t="str">
        <f t="shared" si="726"/>
        <v>08</v>
      </c>
      <c r="AJ1311" s="2" t="str">
        <f t="shared" si="727"/>
        <v>2019 Q3</v>
      </c>
    </row>
    <row r="1312" spans="1:36" x14ac:dyDescent="0.25">
      <c r="A1312" s="1">
        <v>43680</v>
      </c>
      <c r="B1312" s="2">
        <f t="shared" si="700"/>
        <v>2019</v>
      </c>
      <c r="C1312" s="2">
        <f t="shared" si="701"/>
        <v>3</v>
      </c>
      <c r="D1312" s="2">
        <f t="shared" si="702"/>
        <v>20193</v>
      </c>
      <c r="E1312">
        <f t="shared" si="703"/>
        <v>8</v>
      </c>
      <c r="F1312">
        <f t="shared" si="704"/>
        <v>201908</v>
      </c>
      <c r="G1312">
        <f t="shared" si="705"/>
        <v>215</v>
      </c>
      <c r="H1312">
        <f t="shared" si="706"/>
        <v>215</v>
      </c>
      <c r="I1312">
        <f t="shared" si="707"/>
        <v>34</v>
      </c>
      <c r="J1312">
        <f t="shared" si="708"/>
        <v>59</v>
      </c>
      <c r="K1312" s="1">
        <f t="shared" si="709"/>
        <v>43680</v>
      </c>
      <c r="L1312" s="1">
        <f t="shared" si="710"/>
        <v>43678</v>
      </c>
      <c r="M1312" s="1">
        <f t="shared" si="728"/>
        <v>43708</v>
      </c>
      <c r="N1312" s="1">
        <f t="shared" si="711"/>
        <v>43647</v>
      </c>
      <c r="O1312" s="1">
        <f t="shared" si="729"/>
        <v>43738</v>
      </c>
      <c r="P1312" s="2">
        <f t="shared" si="730"/>
        <v>44</v>
      </c>
      <c r="Q1312" s="2">
        <f t="shared" si="731"/>
        <v>15</v>
      </c>
      <c r="R1312" s="2">
        <f t="shared" ca="1" si="732"/>
        <v>2018</v>
      </c>
      <c r="S1312" s="2">
        <f t="shared" ca="1" si="733"/>
        <v>4</v>
      </c>
      <c r="T1312" s="2">
        <f t="shared" ca="1" si="734"/>
        <v>12</v>
      </c>
      <c r="U1312" s="2">
        <f t="shared" ca="1" si="712"/>
        <v>344</v>
      </c>
      <c r="V1312" s="2">
        <f t="shared" ca="1" si="713"/>
        <v>344</v>
      </c>
      <c r="W1312" s="2">
        <f t="shared" ca="1" si="714"/>
        <v>71</v>
      </c>
      <c r="X1312" s="2">
        <f t="shared" ca="1" si="715"/>
        <v>12</v>
      </c>
      <c r="Y1312" s="2">
        <f t="shared" ca="1" si="716"/>
        <v>36</v>
      </c>
      <c r="Z1312" s="2">
        <f t="shared" ca="1" si="717"/>
        <v>1</v>
      </c>
      <c r="AA1312" s="2">
        <f t="shared" ca="1" si="718"/>
        <v>3</v>
      </c>
      <c r="AB1312" s="2">
        <f t="shared" ca="1" si="719"/>
        <v>8</v>
      </c>
      <c r="AC1312" s="2" t="str">
        <f t="shared" ca="1" si="720"/>
        <v>2019 Q3</v>
      </c>
      <c r="AD1312" s="2" t="str">
        <f t="shared" ca="1" si="721"/>
        <v>2019 M08</v>
      </c>
      <c r="AE1312" s="2" t="b">
        <f t="shared" ca="1" si="722"/>
        <v>1</v>
      </c>
      <c r="AF1312" s="2" t="b">
        <f t="shared" ca="1" si="723"/>
        <v>1</v>
      </c>
      <c r="AG1312" s="2" t="str">
        <f t="shared" si="724"/>
        <v>2019</v>
      </c>
      <c r="AH1312" s="2" t="str">
        <f t="shared" si="725"/>
        <v>3</v>
      </c>
      <c r="AI1312" t="str">
        <f t="shared" si="726"/>
        <v>08</v>
      </c>
      <c r="AJ1312" s="2" t="str">
        <f t="shared" si="727"/>
        <v>2019 Q3</v>
      </c>
    </row>
    <row r="1313" spans="1:36" x14ac:dyDescent="0.25">
      <c r="A1313" s="1">
        <v>43681</v>
      </c>
      <c r="B1313" s="2">
        <f t="shared" si="700"/>
        <v>2019</v>
      </c>
      <c r="C1313" s="2">
        <f t="shared" si="701"/>
        <v>3</v>
      </c>
      <c r="D1313" s="2">
        <f t="shared" si="702"/>
        <v>20193</v>
      </c>
      <c r="E1313">
        <f t="shared" si="703"/>
        <v>8</v>
      </c>
      <c r="F1313">
        <f t="shared" si="704"/>
        <v>201908</v>
      </c>
      <c r="G1313">
        <f t="shared" si="705"/>
        <v>216</v>
      </c>
      <c r="H1313">
        <f t="shared" si="706"/>
        <v>216</v>
      </c>
      <c r="I1313">
        <f t="shared" si="707"/>
        <v>35</v>
      </c>
      <c r="J1313">
        <f t="shared" si="708"/>
        <v>58</v>
      </c>
      <c r="K1313" s="1">
        <f t="shared" si="709"/>
        <v>43681</v>
      </c>
      <c r="L1313" s="1">
        <f t="shared" si="710"/>
        <v>43678</v>
      </c>
      <c r="M1313" s="1">
        <f t="shared" si="728"/>
        <v>43708</v>
      </c>
      <c r="N1313" s="1">
        <f t="shared" si="711"/>
        <v>43647</v>
      </c>
      <c r="O1313" s="1">
        <f t="shared" si="729"/>
        <v>43738</v>
      </c>
      <c r="P1313" s="2">
        <f t="shared" si="730"/>
        <v>44</v>
      </c>
      <c r="Q1313" s="2">
        <f t="shared" si="731"/>
        <v>15</v>
      </c>
      <c r="R1313" s="2">
        <f t="shared" ca="1" si="732"/>
        <v>2018</v>
      </c>
      <c r="S1313" s="2">
        <f t="shared" ca="1" si="733"/>
        <v>4</v>
      </c>
      <c r="T1313" s="2">
        <f t="shared" ca="1" si="734"/>
        <v>12</v>
      </c>
      <c r="U1313" s="2">
        <f t="shared" ca="1" si="712"/>
        <v>344</v>
      </c>
      <c r="V1313" s="2">
        <f t="shared" ca="1" si="713"/>
        <v>344</v>
      </c>
      <c r="W1313" s="2">
        <f t="shared" ca="1" si="714"/>
        <v>71</v>
      </c>
      <c r="X1313" s="2">
        <f t="shared" ca="1" si="715"/>
        <v>12</v>
      </c>
      <c r="Y1313" s="2">
        <f t="shared" ca="1" si="716"/>
        <v>36</v>
      </c>
      <c r="Z1313" s="2">
        <f t="shared" ca="1" si="717"/>
        <v>1</v>
      </c>
      <c r="AA1313" s="2">
        <f t="shared" ca="1" si="718"/>
        <v>3</v>
      </c>
      <c r="AB1313" s="2">
        <f t="shared" ca="1" si="719"/>
        <v>8</v>
      </c>
      <c r="AC1313" s="2" t="str">
        <f t="shared" ca="1" si="720"/>
        <v>2019 Q3</v>
      </c>
      <c r="AD1313" s="2" t="str">
        <f t="shared" ca="1" si="721"/>
        <v>2019 M08</v>
      </c>
      <c r="AE1313" s="2" t="b">
        <f t="shared" ca="1" si="722"/>
        <v>1</v>
      </c>
      <c r="AF1313" s="2" t="b">
        <f t="shared" ca="1" si="723"/>
        <v>1</v>
      </c>
      <c r="AG1313" s="2" t="str">
        <f t="shared" si="724"/>
        <v>2019</v>
      </c>
      <c r="AH1313" s="2" t="str">
        <f t="shared" si="725"/>
        <v>3</v>
      </c>
      <c r="AI1313" t="str">
        <f t="shared" si="726"/>
        <v>08</v>
      </c>
      <c r="AJ1313" s="2" t="str">
        <f t="shared" si="727"/>
        <v>2019 Q3</v>
      </c>
    </row>
    <row r="1314" spans="1:36" x14ac:dyDescent="0.25">
      <c r="A1314" s="1">
        <v>43682</v>
      </c>
      <c r="B1314" s="2">
        <f t="shared" si="700"/>
        <v>2019</v>
      </c>
      <c r="C1314" s="2">
        <f t="shared" si="701"/>
        <v>3</v>
      </c>
      <c r="D1314" s="2">
        <f t="shared" si="702"/>
        <v>20193</v>
      </c>
      <c r="E1314">
        <f t="shared" si="703"/>
        <v>8</v>
      </c>
      <c r="F1314">
        <f t="shared" si="704"/>
        <v>201908</v>
      </c>
      <c r="G1314">
        <f t="shared" si="705"/>
        <v>217</v>
      </c>
      <c r="H1314">
        <f t="shared" si="706"/>
        <v>217</v>
      </c>
      <c r="I1314">
        <f t="shared" si="707"/>
        <v>36</v>
      </c>
      <c r="J1314">
        <f t="shared" si="708"/>
        <v>57</v>
      </c>
      <c r="K1314" s="1">
        <f t="shared" si="709"/>
        <v>43682</v>
      </c>
      <c r="L1314" s="1">
        <f t="shared" si="710"/>
        <v>43678</v>
      </c>
      <c r="M1314" s="1">
        <f t="shared" si="728"/>
        <v>43708</v>
      </c>
      <c r="N1314" s="1">
        <f t="shared" si="711"/>
        <v>43647</v>
      </c>
      <c r="O1314" s="1">
        <f t="shared" si="729"/>
        <v>43738</v>
      </c>
      <c r="P1314" s="2">
        <f t="shared" si="730"/>
        <v>44</v>
      </c>
      <c r="Q1314" s="2">
        <f t="shared" si="731"/>
        <v>15</v>
      </c>
      <c r="R1314" s="2">
        <f t="shared" ca="1" si="732"/>
        <v>2018</v>
      </c>
      <c r="S1314" s="2">
        <f t="shared" ca="1" si="733"/>
        <v>4</v>
      </c>
      <c r="T1314" s="2">
        <f t="shared" ca="1" si="734"/>
        <v>12</v>
      </c>
      <c r="U1314" s="2">
        <f t="shared" ca="1" si="712"/>
        <v>344</v>
      </c>
      <c r="V1314" s="2">
        <f t="shared" ca="1" si="713"/>
        <v>344</v>
      </c>
      <c r="W1314" s="2">
        <f t="shared" ca="1" si="714"/>
        <v>71</v>
      </c>
      <c r="X1314" s="2">
        <f t="shared" ca="1" si="715"/>
        <v>12</v>
      </c>
      <c r="Y1314" s="2">
        <f t="shared" ca="1" si="716"/>
        <v>36</v>
      </c>
      <c r="Z1314" s="2">
        <f t="shared" ca="1" si="717"/>
        <v>1</v>
      </c>
      <c r="AA1314" s="2">
        <f t="shared" ca="1" si="718"/>
        <v>3</v>
      </c>
      <c r="AB1314" s="2">
        <f t="shared" ca="1" si="719"/>
        <v>8</v>
      </c>
      <c r="AC1314" s="2" t="str">
        <f t="shared" ca="1" si="720"/>
        <v>2019 Q3</v>
      </c>
      <c r="AD1314" s="2" t="str">
        <f t="shared" ca="1" si="721"/>
        <v>2019 M08</v>
      </c>
      <c r="AE1314" s="2" t="b">
        <f t="shared" ca="1" si="722"/>
        <v>1</v>
      </c>
      <c r="AF1314" s="2" t="b">
        <f t="shared" ca="1" si="723"/>
        <v>1</v>
      </c>
      <c r="AG1314" s="2" t="str">
        <f t="shared" si="724"/>
        <v>2019</v>
      </c>
      <c r="AH1314" s="2" t="str">
        <f t="shared" si="725"/>
        <v>3</v>
      </c>
      <c r="AI1314" t="str">
        <f t="shared" si="726"/>
        <v>08</v>
      </c>
      <c r="AJ1314" s="2" t="str">
        <f t="shared" si="727"/>
        <v>2019 Q3</v>
      </c>
    </row>
    <row r="1315" spans="1:36" x14ac:dyDescent="0.25">
      <c r="A1315" s="1">
        <v>43683</v>
      </c>
      <c r="B1315" s="2">
        <f t="shared" si="700"/>
        <v>2019</v>
      </c>
      <c r="C1315" s="2">
        <f t="shared" si="701"/>
        <v>3</v>
      </c>
      <c r="D1315" s="2">
        <f t="shared" si="702"/>
        <v>20193</v>
      </c>
      <c r="E1315">
        <f t="shared" si="703"/>
        <v>8</v>
      </c>
      <c r="F1315">
        <f t="shared" si="704"/>
        <v>201908</v>
      </c>
      <c r="G1315">
        <f t="shared" si="705"/>
        <v>218</v>
      </c>
      <c r="H1315">
        <f t="shared" si="706"/>
        <v>218</v>
      </c>
      <c r="I1315">
        <f t="shared" si="707"/>
        <v>37</v>
      </c>
      <c r="J1315">
        <f t="shared" si="708"/>
        <v>56</v>
      </c>
      <c r="K1315" s="1">
        <f t="shared" si="709"/>
        <v>43683</v>
      </c>
      <c r="L1315" s="1">
        <f t="shared" si="710"/>
        <v>43678</v>
      </c>
      <c r="M1315" s="1">
        <f t="shared" si="728"/>
        <v>43708</v>
      </c>
      <c r="N1315" s="1">
        <f t="shared" si="711"/>
        <v>43647</v>
      </c>
      <c r="O1315" s="1">
        <f t="shared" si="729"/>
        <v>43738</v>
      </c>
      <c r="P1315" s="2">
        <f t="shared" si="730"/>
        <v>44</v>
      </c>
      <c r="Q1315" s="2">
        <f t="shared" si="731"/>
        <v>15</v>
      </c>
      <c r="R1315" s="2">
        <f t="shared" ca="1" si="732"/>
        <v>2018</v>
      </c>
      <c r="S1315" s="2">
        <f t="shared" ca="1" si="733"/>
        <v>4</v>
      </c>
      <c r="T1315" s="2">
        <f t="shared" ca="1" si="734"/>
        <v>12</v>
      </c>
      <c r="U1315" s="2">
        <f t="shared" ca="1" si="712"/>
        <v>344</v>
      </c>
      <c r="V1315" s="2">
        <f t="shared" ca="1" si="713"/>
        <v>344</v>
      </c>
      <c r="W1315" s="2">
        <f t="shared" ca="1" si="714"/>
        <v>71</v>
      </c>
      <c r="X1315" s="2">
        <f t="shared" ca="1" si="715"/>
        <v>12</v>
      </c>
      <c r="Y1315" s="2">
        <f t="shared" ca="1" si="716"/>
        <v>36</v>
      </c>
      <c r="Z1315" s="2">
        <f t="shared" ca="1" si="717"/>
        <v>1</v>
      </c>
      <c r="AA1315" s="2">
        <f t="shared" ca="1" si="718"/>
        <v>3</v>
      </c>
      <c r="AB1315" s="2">
        <f t="shared" ca="1" si="719"/>
        <v>8</v>
      </c>
      <c r="AC1315" s="2" t="str">
        <f t="shared" ca="1" si="720"/>
        <v>2019 Q3</v>
      </c>
      <c r="AD1315" s="2" t="str">
        <f t="shared" ca="1" si="721"/>
        <v>2019 M08</v>
      </c>
      <c r="AE1315" s="2" t="b">
        <f t="shared" ca="1" si="722"/>
        <v>1</v>
      </c>
      <c r="AF1315" s="2" t="b">
        <f t="shared" ca="1" si="723"/>
        <v>1</v>
      </c>
      <c r="AG1315" s="2" t="str">
        <f t="shared" si="724"/>
        <v>2019</v>
      </c>
      <c r="AH1315" s="2" t="str">
        <f t="shared" si="725"/>
        <v>3</v>
      </c>
      <c r="AI1315" t="str">
        <f t="shared" si="726"/>
        <v>08</v>
      </c>
      <c r="AJ1315" s="2" t="str">
        <f t="shared" si="727"/>
        <v>2019 Q3</v>
      </c>
    </row>
    <row r="1316" spans="1:36" x14ac:dyDescent="0.25">
      <c r="A1316" s="1">
        <v>43684</v>
      </c>
      <c r="B1316" s="2">
        <f t="shared" si="700"/>
        <v>2019</v>
      </c>
      <c r="C1316" s="2">
        <f t="shared" si="701"/>
        <v>3</v>
      </c>
      <c r="D1316" s="2">
        <f t="shared" si="702"/>
        <v>20193</v>
      </c>
      <c r="E1316">
        <f t="shared" si="703"/>
        <v>8</v>
      </c>
      <c r="F1316">
        <f t="shared" si="704"/>
        <v>201908</v>
      </c>
      <c r="G1316">
        <f t="shared" si="705"/>
        <v>219</v>
      </c>
      <c r="H1316">
        <f t="shared" si="706"/>
        <v>219</v>
      </c>
      <c r="I1316">
        <f t="shared" si="707"/>
        <v>38</v>
      </c>
      <c r="J1316">
        <f t="shared" si="708"/>
        <v>55</v>
      </c>
      <c r="K1316" s="1">
        <f t="shared" si="709"/>
        <v>43684</v>
      </c>
      <c r="L1316" s="1">
        <f t="shared" si="710"/>
        <v>43678</v>
      </c>
      <c r="M1316" s="1">
        <f t="shared" si="728"/>
        <v>43708</v>
      </c>
      <c r="N1316" s="1">
        <f t="shared" si="711"/>
        <v>43647</v>
      </c>
      <c r="O1316" s="1">
        <f t="shared" si="729"/>
        <v>43738</v>
      </c>
      <c r="P1316" s="2">
        <f t="shared" si="730"/>
        <v>44</v>
      </c>
      <c r="Q1316" s="2">
        <f t="shared" si="731"/>
        <v>15</v>
      </c>
      <c r="R1316" s="2">
        <f t="shared" ca="1" si="732"/>
        <v>2018</v>
      </c>
      <c r="S1316" s="2">
        <f t="shared" ca="1" si="733"/>
        <v>4</v>
      </c>
      <c r="T1316" s="2">
        <f t="shared" ca="1" si="734"/>
        <v>12</v>
      </c>
      <c r="U1316" s="2">
        <f t="shared" ca="1" si="712"/>
        <v>344</v>
      </c>
      <c r="V1316" s="2">
        <f t="shared" ca="1" si="713"/>
        <v>344</v>
      </c>
      <c r="W1316" s="2">
        <f t="shared" ca="1" si="714"/>
        <v>71</v>
      </c>
      <c r="X1316" s="2">
        <f t="shared" ca="1" si="715"/>
        <v>12</v>
      </c>
      <c r="Y1316" s="2">
        <f t="shared" ca="1" si="716"/>
        <v>36</v>
      </c>
      <c r="Z1316" s="2">
        <f t="shared" ca="1" si="717"/>
        <v>1</v>
      </c>
      <c r="AA1316" s="2">
        <f t="shared" ca="1" si="718"/>
        <v>3</v>
      </c>
      <c r="AB1316" s="2">
        <f t="shared" ca="1" si="719"/>
        <v>8</v>
      </c>
      <c r="AC1316" s="2" t="str">
        <f t="shared" ca="1" si="720"/>
        <v>2019 Q3</v>
      </c>
      <c r="AD1316" s="2" t="str">
        <f t="shared" ca="1" si="721"/>
        <v>2019 M08</v>
      </c>
      <c r="AE1316" s="2" t="b">
        <f t="shared" ca="1" si="722"/>
        <v>1</v>
      </c>
      <c r="AF1316" s="2" t="b">
        <f t="shared" ca="1" si="723"/>
        <v>1</v>
      </c>
      <c r="AG1316" s="2" t="str">
        <f t="shared" si="724"/>
        <v>2019</v>
      </c>
      <c r="AH1316" s="2" t="str">
        <f t="shared" si="725"/>
        <v>3</v>
      </c>
      <c r="AI1316" t="str">
        <f t="shared" si="726"/>
        <v>08</v>
      </c>
      <c r="AJ1316" s="2" t="str">
        <f t="shared" si="727"/>
        <v>2019 Q3</v>
      </c>
    </row>
    <row r="1317" spans="1:36" x14ac:dyDescent="0.25">
      <c r="A1317" s="1">
        <v>43685</v>
      </c>
      <c r="B1317" s="2">
        <f t="shared" si="700"/>
        <v>2019</v>
      </c>
      <c r="C1317" s="2">
        <f t="shared" si="701"/>
        <v>3</v>
      </c>
      <c r="D1317" s="2">
        <f t="shared" si="702"/>
        <v>20193</v>
      </c>
      <c r="E1317">
        <f t="shared" si="703"/>
        <v>8</v>
      </c>
      <c r="F1317">
        <f t="shared" si="704"/>
        <v>201908</v>
      </c>
      <c r="G1317">
        <f t="shared" si="705"/>
        <v>220</v>
      </c>
      <c r="H1317">
        <f t="shared" si="706"/>
        <v>220</v>
      </c>
      <c r="I1317">
        <f t="shared" si="707"/>
        <v>39</v>
      </c>
      <c r="J1317">
        <f t="shared" si="708"/>
        <v>54</v>
      </c>
      <c r="K1317" s="1">
        <f t="shared" si="709"/>
        <v>43685</v>
      </c>
      <c r="L1317" s="1">
        <f t="shared" si="710"/>
        <v>43678</v>
      </c>
      <c r="M1317" s="1">
        <f t="shared" si="728"/>
        <v>43708</v>
      </c>
      <c r="N1317" s="1">
        <f t="shared" si="711"/>
        <v>43647</v>
      </c>
      <c r="O1317" s="1">
        <f t="shared" si="729"/>
        <v>43738</v>
      </c>
      <c r="P1317" s="2">
        <f t="shared" si="730"/>
        <v>44</v>
      </c>
      <c r="Q1317" s="2">
        <f t="shared" si="731"/>
        <v>15</v>
      </c>
      <c r="R1317" s="2">
        <f t="shared" ca="1" si="732"/>
        <v>2018</v>
      </c>
      <c r="S1317" s="2">
        <f t="shared" ca="1" si="733"/>
        <v>4</v>
      </c>
      <c r="T1317" s="2">
        <f t="shared" ca="1" si="734"/>
        <v>12</v>
      </c>
      <c r="U1317" s="2">
        <f t="shared" ca="1" si="712"/>
        <v>344</v>
      </c>
      <c r="V1317" s="2">
        <f t="shared" ca="1" si="713"/>
        <v>344</v>
      </c>
      <c r="W1317" s="2">
        <f t="shared" ca="1" si="714"/>
        <v>71</v>
      </c>
      <c r="X1317" s="2">
        <f t="shared" ca="1" si="715"/>
        <v>12</v>
      </c>
      <c r="Y1317" s="2">
        <f t="shared" ca="1" si="716"/>
        <v>36</v>
      </c>
      <c r="Z1317" s="2">
        <f t="shared" ca="1" si="717"/>
        <v>1</v>
      </c>
      <c r="AA1317" s="2">
        <f t="shared" ca="1" si="718"/>
        <v>3</v>
      </c>
      <c r="AB1317" s="2">
        <f t="shared" ca="1" si="719"/>
        <v>8</v>
      </c>
      <c r="AC1317" s="2" t="str">
        <f t="shared" ca="1" si="720"/>
        <v>2019 Q3</v>
      </c>
      <c r="AD1317" s="2" t="str">
        <f t="shared" ca="1" si="721"/>
        <v>2019 M08</v>
      </c>
      <c r="AE1317" s="2" t="b">
        <f t="shared" ca="1" si="722"/>
        <v>1</v>
      </c>
      <c r="AF1317" s="2" t="b">
        <f t="shared" ca="1" si="723"/>
        <v>1</v>
      </c>
      <c r="AG1317" s="2" t="str">
        <f t="shared" si="724"/>
        <v>2019</v>
      </c>
      <c r="AH1317" s="2" t="str">
        <f t="shared" si="725"/>
        <v>3</v>
      </c>
      <c r="AI1317" t="str">
        <f t="shared" si="726"/>
        <v>08</v>
      </c>
      <c r="AJ1317" s="2" t="str">
        <f t="shared" si="727"/>
        <v>2019 Q3</v>
      </c>
    </row>
    <row r="1318" spans="1:36" x14ac:dyDescent="0.25">
      <c r="A1318" s="1">
        <v>43686</v>
      </c>
      <c r="B1318" s="2">
        <f t="shared" si="700"/>
        <v>2019</v>
      </c>
      <c r="C1318" s="2">
        <f t="shared" si="701"/>
        <v>3</v>
      </c>
      <c r="D1318" s="2">
        <f t="shared" si="702"/>
        <v>20193</v>
      </c>
      <c r="E1318">
        <f t="shared" si="703"/>
        <v>8</v>
      </c>
      <c r="F1318">
        <f t="shared" si="704"/>
        <v>201908</v>
      </c>
      <c r="G1318">
        <f t="shared" si="705"/>
        <v>221</v>
      </c>
      <c r="H1318">
        <f t="shared" si="706"/>
        <v>221</v>
      </c>
      <c r="I1318">
        <f t="shared" si="707"/>
        <v>40</v>
      </c>
      <c r="J1318">
        <f t="shared" si="708"/>
        <v>53</v>
      </c>
      <c r="K1318" s="1">
        <f t="shared" si="709"/>
        <v>43686</v>
      </c>
      <c r="L1318" s="1">
        <f t="shared" si="710"/>
        <v>43678</v>
      </c>
      <c r="M1318" s="1">
        <f t="shared" si="728"/>
        <v>43708</v>
      </c>
      <c r="N1318" s="1">
        <f t="shared" si="711"/>
        <v>43647</v>
      </c>
      <c r="O1318" s="1">
        <f t="shared" si="729"/>
        <v>43738</v>
      </c>
      <c r="P1318" s="2">
        <f t="shared" si="730"/>
        <v>44</v>
      </c>
      <c r="Q1318" s="2">
        <f t="shared" si="731"/>
        <v>15</v>
      </c>
      <c r="R1318" s="2">
        <f t="shared" ca="1" si="732"/>
        <v>2018</v>
      </c>
      <c r="S1318" s="2">
        <f t="shared" ca="1" si="733"/>
        <v>4</v>
      </c>
      <c r="T1318" s="2">
        <f t="shared" ca="1" si="734"/>
        <v>12</v>
      </c>
      <c r="U1318" s="2">
        <f t="shared" ca="1" si="712"/>
        <v>344</v>
      </c>
      <c r="V1318" s="2">
        <f t="shared" ca="1" si="713"/>
        <v>344</v>
      </c>
      <c r="W1318" s="2">
        <f t="shared" ca="1" si="714"/>
        <v>71</v>
      </c>
      <c r="X1318" s="2">
        <f t="shared" ca="1" si="715"/>
        <v>12</v>
      </c>
      <c r="Y1318" s="2">
        <f t="shared" ca="1" si="716"/>
        <v>36</v>
      </c>
      <c r="Z1318" s="2">
        <f t="shared" ca="1" si="717"/>
        <v>1</v>
      </c>
      <c r="AA1318" s="2">
        <f t="shared" ca="1" si="718"/>
        <v>3</v>
      </c>
      <c r="AB1318" s="2">
        <f t="shared" ca="1" si="719"/>
        <v>8</v>
      </c>
      <c r="AC1318" s="2" t="str">
        <f t="shared" ca="1" si="720"/>
        <v>2019 Q3</v>
      </c>
      <c r="AD1318" s="2" t="str">
        <f t="shared" ca="1" si="721"/>
        <v>2019 M08</v>
      </c>
      <c r="AE1318" s="2" t="b">
        <f t="shared" ca="1" si="722"/>
        <v>1</v>
      </c>
      <c r="AF1318" s="2" t="b">
        <f t="shared" ca="1" si="723"/>
        <v>1</v>
      </c>
      <c r="AG1318" s="2" t="str">
        <f t="shared" si="724"/>
        <v>2019</v>
      </c>
      <c r="AH1318" s="2" t="str">
        <f t="shared" si="725"/>
        <v>3</v>
      </c>
      <c r="AI1318" t="str">
        <f t="shared" si="726"/>
        <v>08</v>
      </c>
      <c r="AJ1318" s="2" t="str">
        <f t="shared" si="727"/>
        <v>2019 Q3</v>
      </c>
    </row>
    <row r="1319" spans="1:36" x14ac:dyDescent="0.25">
      <c r="A1319" s="1">
        <v>43687</v>
      </c>
      <c r="B1319" s="2">
        <f t="shared" si="700"/>
        <v>2019</v>
      </c>
      <c r="C1319" s="2">
        <f t="shared" si="701"/>
        <v>3</v>
      </c>
      <c r="D1319" s="2">
        <f t="shared" si="702"/>
        <v>20193</v>
      </c>
      <c r="E1319">
        <f t="shared" si="703"/>
        <v>8</v>
      </c>
      <c r="F1319">
        <f t="shared" si="704"/>
        <v>201908</v>
      </c>
      <c r="G1319">
        <f t="shared" si="705"/>
        <v>222</v>
      </c>
      <c r="H1319">
        <f t="shared" si="706"/>
        <v>222</v>
      </c>
      <c r="I1319">
        <f t="shared" si="707"/>
        <v>41</v>
      </c>
      <c r="J1319">
        <f t="shared" si="708"/>
        <v>52</v>
      </c>
      <c r="K1319" s="1">
        <f t="shared" si="709"/>
        <v>43687</v>
      </c>
      <c r="L1319" s="1">
        <f t="shared" si="710"/>
        <v>43678</v>
      </c>
      <c r="M1319" s="1">
        <f t="shared" si="728"/>
        <v>43708</v>
      </c>
      <c r="N1319" s="1">
        <f t="shared" si="711"/>
        <v>43647</v>
      </c>
      <c r="O1319" s="1">
        <f t="shared" si="729"/>
        <v>43738</v>
      </c>
      <c r="P1319" s="2">
        <f t="shared" si="730"/>
        <v>44</v>
      </c>
      <c r="Q1319" s="2">
        <f t="shared" si="731"/>
        <v>15</v>
      </c>
      <c r="R1319" s="2">
        <f t="shared" ca="1" si="732"/>
        <v>2018</v>
      </c>
      <c r="S1319" s="2">
        <f t="shared" ca="1" si="733"/>
        <v>4</v>
      </c>
      <c r="T1319" s="2">
        <f t="shared" ca="1" si="734"/>
        <v>12</v>
      </c>
      <c r="U1319" s="2">
        <f t="shared" ca="1" si="712"/>
        <v>344</v>
      </c>
      <c r="V1319" s="2">
        <f t="shared" ca="1" si="713"/>
        <v>344</v>
      </c>
      <c r="W1319" s="2">
        <f t="shared" ca="1" si="714"/>
        <v>71</v>
      </c>
      <c r="X1319" s="2">
        <f t="shared" ca="1" si="715"/>
        <v>12</v>
      </c>
      <c r="Y1319" s="2">
        <f t="shared" ca="1" si="716"/>
        <v>36</v>
      </c>
      <c r="Z1319" s="2">
        <f t="shared" ca="1" si="717"/>
        <v>1</v>
      </c>
      <c r="AA1319" s="2">
        <f t="shared" ca="1" si="718"/>
        <v>3</v>
      </c>
      <c r="AB1319" s="2">
        <f t="shared" ca="1" si="719"/>
        <v>8</v>
      </c>
      <c r="AC1319" s="2" t="str">
        <f t="shared" ca="1" si="720"/>
        <v>2019 Q3</v>
      </c>
      <c r="AD1319" s="2" t="str">
        <f t="shared" ca="1" si="721"/>
        <v>2019 M08</v>
      </c>
      <c r="AE1319" s="2" t="b">
        <f t="shared" ca="1" si="722"/>
        <v>1</v>
      </c>
      <c r="AF1319" s="2" t="b">
        <f t="shared" ca="1" si="723"/>
        <v>1</v>
      </c>
      <c r="AG1319" s="2" t="str">
        <f t="shared" si="724"/>
        <v>2019</v>
      </c>
      <c r="AH1319" s="2" t="str">
        <f t="shared" si="725"/>
        <v>3</v>
      </c>
      <c r="AI1319" t="str">
        <f t="shared" si="726"/>
        <v>08</v>
      </c>
      <c r="AJ1319" s="2" t="str">
        <f t="shared" si="727"/>
        <v>2019 Q3</v>
      </c>
    </row>
    <row r="1320" spans="1:36" x14ac:dyDescent="0.25">
      <c r="A1320" s="1">
        <v>43688</v>
      </c>
      <c r="B1320" s="2">
        <f t="shared" si="700"/>
        <v>2019</v>
      </c>
      <c r="C1320" s="2">
        <f t="shared" si="701"/>
        <v>3</v>
      </c>
      <c r="D1320" s="2">
        <f t="shared" si="702"/>
        <v>20193</v>
      </c>
      <c r="E1320">
        <f t="shared" si="703"/>
        <v>8</v>
      </c>
      <c r="F1320">
        <f t="shared" si="704"/>
        <v>201908</v>
      </c>
      <c r="G1320">
        <f t="shared" si="705"/>
        <v>223</v>
      </c>
      <c r="H1320">
        <f t="shared" si="706"/>
        <v>223</v>
      </c>
      <c r="I1320">
        <f t="shared" si="707"/>
        <v>42</v>
      </c>
      <c r="J1320">
        <f t="shared" si="708"/>
        <v>51</v>
      </c>
      <c r="K1320" s="1">
        <f t="shared" si="709"/>
        <v>43688</v>
      </c>
      <c r="L1320" s="1">
        <f t="shared" si="710"/>
        <v>43678</v>
      </c>
      <c r="M1320" s="1">
        <f t="shared" si="728"/>
        <v>43708</v>
      </c>
      <c r="N1320" s="1">
        <f t="shared" si="711"/>
        <v>43647</v>
      </c>
      <c r="O1320" s="1">
        <f t="shared" si="729"/>
        <v>43738</v>
      </c>
      <c r="P1320" s="2">
        <f t="shared" si="730"/>
        <v>44</v>
      </c>
      <c r="Q1320" s="2">
        <f t="shared" si="731"/>
        <v>15</v>
      </c>
      <c r="R1320" s="2">
        <f t="shared" ca="1" si="732"/>
        <v>2018</v>
      </c>
      <c r="S1320" s="2">
        <f t="shared" ca="1" si="733"/>
        <v>4</v>
      </c>
      <c r="T1320" s="2">
        <f t="shared" ca="1" si="734"/>
        <v>12</v>
      </c>
      <c r="U1320" s="2">
        <f t="shared" ca="1" si="712"/>
        <v>344</v>
      </c>
      <c r="V1320" s="2">
        <f t="shared" ca="1" si="713"/>
        <v>344</v>
      </c>
      <c r="W1320" s="2">
        <f t="shared" ca="1" si="714"/>
        <v>71</v>
      </c>
      <c r="X1320" s="2">
        <f t="shared" ca="1" si="715"/>
        <v>12</v>
      </c>
      <c r="Y1320" s="2">
        <f t="shared" ca="1" si="716"/>
        <v>36</v>
      </c>
      <c r="Z1320" s="2">
        <f t="shared" ca="1" si="717"/>
        <v>1</v>
      </c>
      <c r="AA1320" s="2">
        <f t="shared" ca="1" si="718"/>
        <v>3</v>
      </c>
      <c r="AB1320" s="2">
        <f t="shared" ca="1" si="719"/>
        <v>8</v>
      </c>
      <c r="AC1320" s="2" t="str">
        <f t="shared" ca="1" si="720"/>
        <v>2019 Q3</v>
      </c>
      <c r="AD1320" s="2" t="str">
        <f t="shared" ca="1" si="721"/>
        <v>2019 M08</v>
      </c>
      <c r="AE1320" s="2" t="b">
        <f t="shared" ca="1" si="722"/>
        <v>1</v>
      </c>
      <c r="AF1320" s="2" t="b">
        <f t="shared" ca="1" si="723"/>
        <v>1</v>
      </c>
      <c r="AG1320" s="2" t="str">
        <f t="shared" si="724"/>
        <v>2019</v>
      </c>
      <c r="AH1320" s="2" t="str">
        <f t="shared" si="725"/>
        <v>3</v>
      </c>
      <c r="AI1320" t="str">
        <f t="shared" si="726"/>
        <v>08</v>
      </c>
      <c r="AJ1320" s="2" t="str">
        <f t="shared" si="727"/>
        <v>2019 Q3</v>
      </c>
    </row>
    <row r="1321" spans="1:36" x14ac:dyDescent="0.25">
      <c r="A1321" s="1">
        <v>43689</v>
      </c>
      <c r="B1321" s="2">
        <f t="shared" si="700"/>
        <v>2019</v>
      </c>
      <c r="C1321" s="2">
        <f t="shared" si="701"/>
        <v>3</v>
      </c>
      <c r="D1321" s="2">
        <f t="shared" si="702"/>
        <v>20193</v>
      </c>
      <c r="E1321">
        <f t="shared" si="703"/>
        <v>8</v>
      </c>
      <c r="F1321">
        <f t="shared" si="704"/>
        <v>201908</v>
      </c>
      <c r="G1321">
        <f t="shared" si="705"/>
        <v>224</v>
      </c>
      <c r="H1321">
        <f t="shared" si="706"/>
        <v>224</v>
      </c>
      <c r="I1321">
        <f t="shared" si="707"/>
        <v>43</v>
      </c>
      <c r="J1321">
        <f t="shared" si="708"/>
        <v>50</v>
      </c>
      <c r="K1321" s="1">
        <f t="shared" si="709"/>
        <v>43689</v>
      </c>
      <c r="L1321" s="1">
        <f t="shared" si="710"/>
        <v>43678</v>
      </c>
      <c r="M1321" s="1">
        <f t="shared" si="728"/>
        <v>43708</v>
      </c>
      <c r="N1321" s="1">
        <f t="shared" si="711"/>
        <v>43647</v>
      </c>
      <c r="O1321" s="1">
        <f t="shared" si="729"/>
        <v>43738</v>
      </c>
      <c r="P1321" s="2">
        <f t="shared" si="730"/>
        <v>44</v>
      </c>
      <c r="Q1321" s="2">
        <f t="shared" si="731"/>
        <v>15</v>
      </c>
      <c r="R1321" s="2">
        <f t="shared" ca="1" si="732"/>
        <v>2018</v>
      </c>
      <c r="S1321" s="2">
        <f t="shared" ca="1" si="733"/>
        <v>4</v>
      </c>
      <c r="T1321" s="2">
        <f t="shared" ca="1" si="734"/>
        <v>12</v>
      </c>
      <c r="U1321" s="2">
        <f t="shared" ca="1" si="712"/>
        <v>344</v>
      </c>
      <c r="V1321" s="2">
        <f t="shared" ca="1" si="713"/>
        <v>344</v>
      </c>
      <c r="W1321" s="2">
        <f t="shared" ca="1" si="714"/>
        <v>71</v>
      </c>
      <c r="X1321" s="2">
        <f t="shared" ca="1" si="715"/>
        <v>12</v>
      </c>
      <c r="Y1321" s="2">
        <f t="shared" ca="1" si="716"/>
        <v>36</v>
      </c>
      <c r="Z1321" s="2">
        <f t="shared" ca="1" si="717"/>
        <v>1</v>
      </c>
      <c r="AA1321" s="2">
        <f t="shared" ca="1" si="718"/>
        <v>3</v>
      </c>
      <c r="AB1321" s="2">
        <f t="shared" ca="1" si="719"/>
        <v>8</v>
      </c>
      <c r="AC1321" s="2" t="str">
        <f t="shared" ca="1" si="720"/>
        <v>2019 Q3</v>
      </c>
      <c r="AD1321" s="2" t="str">
        <f t="shared" ca="1" si="721"/>
        <v>2019 M08</v>
      </c>
      <c r="AE1321" s="2" t="b">
        <f t="shared" ca="1" si="722"/>
        <v>1</v>
      </c>
      <c r="AF1321" s="2" t="b">
        <f t="shared" ca="1" si="723"/>
        <v>1</v>
      </c>
      <c r="AG1321" s="2" t="str">
        <f t="shared" si="724"/>
        <v>2019</v>
      </c>
      <c r="AH1321" s="2" t="str">
        <f t="shared" si="725"/>
        <v>3</v>
      </c>
      <c r="AI1321" t="str">
        <f t="shared" si="726"/>
        <v>08</v>
      </c>
      <c r="AJ1321" s="2" t="str">
        <f t="shared" si="727"/>
        <v>2019 Q3</v>
      </c>
    </row>
    <row r="1322" spans="1:36" x14ac:dyDescent="0.25">
      <c r="A1322" s="1">
        <v>43690</v>
      </c>
      <c r="B1322" s="2">
        <f t="shared" ref="B1322:B1385" si="735">YEAR(A1322)</f>
        <v>2019</v>
      </c>
      <c r="C1322" s="2">
        <f t="shared" ref="C1322:C1385" si="736">ROUNDUP(E1322/3, 0)</f>
        <v>3</v>
      </c>
      <c r="D1322" s="2">
        <f t="shared" si="702"/>
        <v>20193</v>
      </c>
      <c r="E1322">
        <f t="shared" si="703"/>
        <v>8</v>
      </c>
      <c r="F1322">
        <f t="shared" si="704"/>
        <v>201908</v>
      </c>
      <c r="G1322">
        <f t="shared" si="705"/>
        <v>225</v>
      </c>
      <c r="H1322">
        <f t="shared" si="706"/>
        <v>225</v>
      </c>
      <c r="I1322">
        <f t="shared" si="707"/>
        <v>44</v>
      </c>
      <c r="J1322">
        <f t="shared" si="708"/>
        <v>49</v>
      </c>
      <c r="K1322" s="1">
        <f t="shared" si="709"/>
        <v>43690</v>
      </c>
      <c r="L1322" s="1">
        <f t="shared" si="710"/>
        <v>43678</v>
      </c>
      <c r="M1322" s="1">
        <f t="shared" si="728"/>
        <v>43708</v>
      </c>
      <c r="N1322" s="1">
        <f t="shared" si="711"/>
        <v>43647</v>
      </c>
      <c r="O1322" s="1">
        <f t="shared" si="729"/>
        <v>43738</v>
      </c>
      <c r="P1322" s="2">
        <f t="shared" si="730"/>
        <v>44</v>
      </c>
      <c r="Q1322" s="2">
        <f t="shared" si="731"/>
        <v>15</v>
      </c>
      <c r="R1322" s="2">
        <f t="shared" ca="1" si="732"/>
        <v>2018</v>
      </c>
      <c r="S1322" s="2">
        <f t="shared" ca="1" si="733"/>
        <v>4</v>
      </c>
      <c r="T1322" s="2">
        <f t="shared" ca="1" si="734"/>
        <v>12</v>
      </c>
      <c r="U1322" s="2">
        <f t="shared" ca="1" si="712"/>
        <v>344</v>
      </c>
      <c r="V1322" s="2">
        <f t="shared" ca="1" si="713"/>
        <v>344</v>
      </c>
      <c r="W1322" s="2">
        <f t="shared" ca="1" si="714"/>
        <v>71</v>
      </c>
      <c r="X1322" s="2">
        <f t="shared" ca="1" si="715"/>
        <v>12</v>
      </c>
      <c r="Y1322" s="2">
        <f t="shared" ca="1" si="716"/>
        <v>36</v>
      </c>
      <c r="Z1322" s="2">
        <f t="shared" ca="1" si="717"/>
        <v>1</v>
      </c>
      <c r="AA1322" s="2">
        <f t="shared" ca="1" si="718"/>
        <v>3</v>
      </c>
      <c r="AB1322" s="2">
        <f t="shared" ca="1" si="719"/>
        <v>8</v>
      </c>
      <c r="AC1322" s="2" t="str">
        <f t="shared" ca="1" si="720"/>
        <v>2019 Q3</v>
      </c>
      <c r="AD1322" s="2" t="str">
        <f t="shared" ca="1" si="721"/>
        <v>2019 M08</v>
      </c>
      <c r="AE1322" s="2" t="b">
        <f t="shared" ca="1" si="722"/>
        <v>1</v>
      </c>
      <c r="AF1322" s="2" t="b">
        <f t="shared" ca="1" si="723"/>
        <v>1</v>
      </c>
      <c r="AG1322" s="2" t="str">
        <f t="shared" si="724"/>
        <v>2019</v>
      </c>
      <c r="AH1322" s="2" t="str">
        <f t="shared" si="725"/>
        <v>3</v>
      </c>
      <c r="AI1322" t="str">
        <f t="shared" si="726"/>
        <v>08</v>
      </c>
      <c r="AJ1322" s="2" t="str">
        <f t="shared" si="727"/>
        <v>2019 Q3</v>
      </c>
    </row>
    <row r="1323" spans="1:36" x14ac:dyDescent="0.25">
      <c r="A1323" s="1">
        <v>43691</v>
      </c>
      <c r="B1323" s="2">
        <f t="shared" si="735"/>
        <v>2019</v>
      </c>
      <c r="C1323" s="2">
        <f t="shared" si="736"/>
        <v>3</v>
      </c>
      <c r="D1323" s="2">
        <f t="shared" si="702"/>
        <v>20193</v>
      </c>
      <c r="E1323">
        <f t="shared" si="703"/>
        <v>8</v>
      </c>
      <c r="F1323">
        <f t="shared" si="704"/>
        <v>201908</v>
      </c>
      <c r="G1323">
        <f t="shared" si="705"/>
        <v>226</v>
      </c>
      <c r="H1323">
        <f t="shared" si="706"/>
        <v>226</v>
      </c>
      <c r="I1323">
        <f t="shared" si="707"/>
        <v>45</v>
      </c>
      <c r="J1323">
        <f t="shared" si="708"/>
        <v>48</v>
      </c>
      <c r="K1323" s="1">
        <f t="shared" si="709"/>
        <v>43691</v>
      </c>
      <c r="L1323" s="1">
        <f t="shared" si="710"/>
        <v>43678</v>
      </c>
      <c r="M1323" s="1">
        <f t="shared" si="728"/>
        <v>43708</v>
      </c>
      <c r="N1323" s="1">
        <f t="shared" si="711"/>
        <v>43647</v>
      </c>
      <c r="O1323" s="1">
        <f t="shared" si="729"/>
        <v>43738</v>
      </c>
      <c r="P1323" s="2">
        <f t="shared" si="730"/>
        <v>44</v>
      </c>
      <c r="Q1323" s="2">
        <f t="shared" si="731"/>
        <v>15</v>
      </c>
      <c r="R1323" s="2">
        <f t="shared" ca="1" si="732"/>
        <v>2018</v>
      </c>
      <c r="S1323" s="2">
        <f t="shared" ca="1" si="733"/>
        <v>4</v>
      </c>
      <c r="T1323" s="2">
        <f t="shared" ca="1" si="734"/>
        <v>12</v>
      </c>
      <c r="U1323" s="2">
        <f t="shared" ca="1" si="712"/>
        <v>344</v>
      </c>
      <c r="V1323" s="2">
        <f t="shared" ca="1" si="713"/>
        <v>344</v>
      </c>
      <c r="W1323" s="2">
        <f t="shared" ca="1" si="714"/>
        <v>71</v>
      </c>
      <c r="X1323" s="2">
        <f t="shared" ca="1" si="715"/>
        <v>12</v>
      </c>
      <c r="Y1323" s="2">
        <f t="shared" ca="1" si="716"/>
        <v>36</v>
      </c>
      <c r="Z1323" s="2">
        <f t="shared" ca="1" si="717"/>
        <v>1</v>
      </c>
      <c r="AA1323" s="2">
        <f t="shared" ca="1" si="718"/>
        <v>3</v>
      </c>
      <c r="AB1323" s="2">
        <f t="shared" ca="1" si="719"/>
        <v>8</v>
      </c>
      <c r="AC1323" s="2" t="str">
        <f t="shared" ca="1" si="720"/>
        <v>2019 Q3</v>
      </c>
      <c r="AD1323" s="2" t="str">
        <f t="shared" ca="1" si="721"/>
        <v>2019 M08</v>
      </c>
      <c r="AE1323" s="2" t="b">
        <f t="shared" ca="1" si="722"/>
        <v>1</v>
      </c>
      <c r="AF1323" s="2" t="b">
        <f t="shared" ca="1" si="723"/>
        <v>1</v>
      </c>
      <c r="AG1323" s="2" t="str">
        <f t="shared" si="724"/>
        <v>2019</v>
      </c>
      <c r="AH1323" s="2" t="str">
        <f t="shared" si="725"/>
        <v>3</v>
      </c>
      <c r="AI1323" t="str">
        <f t="shared" si="726"/>
        <v>08</v>
      </c>
      <c r="AJ1323" s="2" t="str">
        <f t="shared" si="727"/>
        <v>2019 Q3</v>
      </c>
    </row>
    <row r="1324" spans="1:36" x14ac:dyDescent="0.25">
      <c r="A1324" s="1">
        <v>43692</v>
      </c>
      <c r="B1324" s="2">
        <f t="shared" si="735"/>
        <v>2019</v>
      </c>
      <c r="C1324" s="2">
        <f t="shared" si="736"/>
        <v>3</v>
      </c>
      <c r="D1324" s="2">
        <f t="shared" si="702"/>
        <v>20193</v>
      </c>
      <c r="E1324">
        <f t="shared" si="703"/>
        <v>8</v>
      </c>
      <c r="F1324">
        <f t="shared" si="704"/>
        <v>201908</v>
      </c>
      <c r="G1324">
        <f t="shared" si="705"/>
        <v>227</v>
      </c>
      <c r="H1324">
        <f t="shared" si="706"/>
        <v>227</v>
      </c>
      <c r="I1324">
        <f t="shared" si="707"/>
        <v>46</v>
      </c>
      <c r="J1324">
        <f t="shared" si="708"/>
        <v>47</v>
      </c>
      <c r="K1324" s="1">
        <f t="shared" si="709"/>
        <v>43692</v>
      </c>
      <c r="L1324" s="1">
        <f t="shared" si="710"/>
        <v>43678</v>
      </c>
      <c r="M1324" s="1">
        <f t="shared" si="728"/>
        <v>43708</v>
      </c>
      <c r="N1324" s="1">
        <f t="shared" si="711"/>
        <v>43647</v>
      </c>
      <c r="O1324" s="1">
        <f t="shared" si="729"/>
        <v>43738</v>
      </c>
      <c r="P1324" s="2">
        <f t="shared" si="730"/>
        <v>44</v>
      </c>
      <c r="Q1324" s="2">
        <f t="shared" si="731"/>
        <v>15</v>
      </c>
      <c r="R1324" s="2">
        <f t="shared" ca="1" si="732"/>
        <v>2018</v>
      </c>
      <c r="S1324" s="2">
        <f t="shared" ca="1" si="733"/>
        <v>4</v>
      </c>
      <c r="T1324" s="2">
        <f t="shared" ca="1" si="734"/>
        <v>12</v>
      </c>
      <c r="U1324" s="2">
        <f t="shared" ca="1" si="712"/>
        <v>344</v>
      </c>
      <c r="V1324" s="2">
        <f t="shared" ca="1" si="713"/>
        <v>344</v>
      </c>
      <c r="W1324" s="2">
        <f t="shared" ca="1" si="714"/>
        <v>71</v>
      </c>
      <c r="X1324" s="2">
        <f t="shared" ca="1" si="715"/>
        <v>12</v>
      </c>
      <c r="Y1324" s="2">
        <f t="shared" ca="1" si="716"/>
        <v>36</v>
      </c>
      <c r="Z1324" s="2">
        <f t="shared" ca="1" si="717"/>
        <v>1</v>
      </c>
      <c r="AA1324" s="2">
        <f t="shared" ca="1" si="718"/>
        <v>3</v>
      </c>
      <c r="AB1324" s="2">
        <f t="shared" ca="1" si="719"/>
        <v>8</v>
      </c>
      <c r="AC1324" s="2" t="str">
        <f t="shared" ca="1" si="720"/>
        <v>2019 Q3</v>
      </c>
      <c r="AD1324" s="2" t="str">
        <f t="shared" ca="1" si="721"/>
        <v>2019 M08</v>
      </c>
      <c r="AE1324" s="2" t="b">
        <f t="shared" ca="1" si="722"/>
        <v>1</v>
      </c>
      <c r="AF1324" s="2" t="b">
        <f t="shared" ca="1" si="723"/>
        <v>1</v>
      </c>
      <c r="AG1324" s="2" t="str">
        <f t="shared" si="724"/>
        <v>2019</v>
      </c>
      <c r="AH1324" s="2" t="str">
        <f t="shared" si="725"/>
        <v>3</v>
      </c>
      <c r="AI1324" t="str">
        <f t="shared" si="726"/>
        <v>08</v>
      </c>
      <c r="AJ1324" s="2" t="str">
        <f t="shared" si="727"/>
        <v>2019 Q3</v>
      </c>
    </row>
    <row r="1325" spans="1:36" x14ac:dyDescent="0.25">
      <c r="A1325" s="1">
        <v>43693</v>
      </c>
      <c r="B1325" s="2">
        <f t="shared" si="735"/>
        <v>2019</v>
      </c>
      <c r="C1325" s="2">
        <f t="shared" si="736"/>
        <v>3</v>
      </c>
      <c r="D1325" s="2">
        <f t="shared" si="702"/>
        <v>20193</v>
      </c>
      <c r="E1325">
        <f t="shared" si="703"/>
        <v>8</v>
      </c>
      <c r="F1325">
        <f t="shared" si="704"/>
        <v>201908</v>
      </c>
      <c r="G1325">
        <f t="shared" si="705"/>
        <v>228</v>
      </c>
      <c r="H1325">
        <f t="shared" si="706"/>
        <v>228</v>
      </c>
      <c r="I1325">
        <f t="shared" si="707"/>
        <v>47</v>
      </c>
      <c r="J1325">
        <f t="shared" si="708"/>
        <v>46</v>
      </c>
      <c r="K1325" s="1">
        <f t="shared" si="709"/>
        <v>43693</v>
      </c>
      <c r="L1325" s="1">
        <f t="shared" si="710"/>
        <v>43678</v>
      </c>
      <c r="M1325" s="1">
        <f t="shared" si="728"/>
        <v>43708</v>
      </c>
      <c r="N1325" s="1">
        <f t="shared" si="711"/>
        <v>43647</v>
      </c>
      <c r="O1325" s="1">
        <f t="shared" si="729"/>
        <v>43738</v>
      </c>
      <c r="P1325" s="2">
        <f t="shared" si="730"/>
        <v>44</v>
      </c>
      <c r="Q1325" s="2">
        <f t="shared" si="731"/>
        <v>15</v>
      </c>
      <c r="R1325" s="2">
        <f t="shared" ca="1" si="732"/>
        <v>2018</v>
      </c>
      <c r="S1325" s="2">
        <f t="shared" ca="1" si="733"/>
        <v>4</v>
      </c>
      <c r="T1325" s="2">
        <f t="shared" ca="1" si="734"/>
        <v>12</v>
      </c>
      <c r="U1325" s="2">
        <f t="shared" ca="1" si="712"/>
        <v>344</v>
      </c>
      <c r="V1325" s="2">
        <f t="shared" ca="1" si="713"/>
        <v>344</v>
      </c>
      <c r="W1325" s="2">
        <f t="shared" ca="1" si="714"/>
        <v>71</v>
      </c>
      <c r="X1325" s="2">
        <f t="shared" ca="1" si="715"/>
        <v>12</v>
      </c>
      <c r="Y1325" s="2">
        <f t="shared" ca="1" si="716"/>
        <v>36</v>
      </c>
      <c r="Z1325" s="2">
        <f t="shared" ca="1" si="717"/>
        <v>1</v>
      </c>
      <c r="AA1325" s="2">
        <f t="shared" ca="1" si="718"/>
        <v>3</v>
      </c>
      <c r="AB1325" s="2">
        <f t="shared" ca="1" si="719"/>
        <v>8</v>
      </c>
      <c r="AC1325" s="2" t="str">
        <f t="shared" ca="1" si="720"/>
        <v>2019 Q3</v>
      </c>
      <c r="AD1325" s="2" t="str">
        <f t="shared" ca="1" si="721"/>
        <v>2019 M08</v>
      </c>
      <c r="AE1325" s="2" t="b">
        <f t="shared" ca="1" si="722"/>
        <v>1</v>
      </c>
      <c r="AF1325" s="2" t="b">
        <f t="shared" ca="1" si="723"/>
        <v>1</v>
      </c>
      <c r="AG1325" s="2" t="str">
        <f t="shared" si="724"/>
        <v>2019</v>
      </c>
      <c r="AH1325" s="2" t="str">
        <f t="shared" si="725"/>
        <v>3</v>
      </c>
      <c r="AI1325" t="str">
        <f t="shared" si="726"/>
        <v>08</v>
      </c>
      <c r="AJ1325" s="2" t="str">
        <f t="shared" si="727"/>
        <v>2019 Q3</v>
      </c>
    </row>
    <row r="1326" spans="1:36" x14ac:dyDescent="0.25">
      <c r="A1326" s="1">
        <v>43694</v>
      </c>
      <c r="B1326" s="2">
        <f t="shared" si="735"/>
        <v>2019</v>
      </c>
      <c r="C1326" s="2">
        <f t="shared" si="736"/>
        <v>3</v>
      </c>
      <c r="D1326" s="2">
        <f t="shared" si="702"/>
        <v>20193</v>
      </c>
      <c r="E1326">
        <f t="shared" si="703"/>
        <v>8</v>
      </c>
      <c r="F1326">
        <f t="shared" si="704"/>
        <v>201908</v>
      </c>
      <c r="G1326">
        <f t="shared" si="705"/>
        <v>229</v>
      </c>
      <c r="H1326">
        <f t="shared" si="706"/>
        <v>229</v>
      </c>
      <c r="I1326">
        <f t="shared" si="707"/>
        <v>48</v>
      </c>
      <c r="J1326">
        <f t="shared" si="708"/>
        <v>45</v>
      </c>
      <c r="K1326" s="1">
        <f t="shared" si="709"/>
        <v>43694</v>
      </c>
      <c r="L1326" s="1">
        <f t="shared" si="710"/>
        <v>43678</v>
      </c>
      <c r="M1326" s="1">
        <f t="shared" si="728"/>
        <v>43708</v>
      </c>
      <c r="N1326" s="1">
        <f t="shared" si="711"/>
        <v>43647</v>
      </c>
      <c r="O1326" s="1">
        <f t="shared" si="729"/>
        <v>43738</v>
      </c>
      <c r="P1326" s="2">
        <f t="shared" si="730"/>
        <v>44</v>
      </c>
      <c r="Q1326" s="2">
        <f t="shared" si="731"/>
        <v>15</v>
      </c>
      <c r="R1326" s="2">
        <f t="shared" ca="1" si="732"/>
        <v>2018</v>
      </c>
      <c r="S1326" s="2">
        <f t="shared" ca="1" si="733"/>
        <v>4</v>
      </c>
      <c r="T1326" s="2">
        <f t="shared" ca="1" si="734"/>
        <v>12</v>
      </c>
      <c r="U1326" s="2">
        <f t="shared" ca="1" si="712"/>
        <v>344</v>
      </c>
      <c r="V1326" s="2">
        <f t="shared" ca="1" si="713"/>
        <v>344</v>
      </c>
      <c r="W1326" s="2">
        <f t="shared" ca="1" si="714"/>
        <v>71</v>
      </c>
      <c r="X1326" s="2">
        <f t="shared" ca="1" si="715"/>
        <v>12</v>
      </c>
      <c r="Y1326" s="2">
        <f t="shared" ca="1" si="716"/>
        <v>36</v>
      </c>
      <c r="Z1326" s="2">
        <f t="shared" ca="1" si="717"/>
        <v>1</v>
      </c>
      <c r="AA1326" s="2">
        <f t="shared" ca="1" si="718"/>
        <v>3</v>
      </c>
      <c r="AB1326" s="2">
        <f t="shared" ca="1" si="719"/>
        <v>8</v>
      </c>
      <c r="AC1326" s="2" t="str">
        <f t="shared" ca="1" si="720"/>
        <v>2019 Q3</v>
      </c>
      <c r="AD1326" s="2" t="str">
        <f t="shared" ca="1" si="721"/>
        <v>2019 M08</v>
      </c>
      <c r="AE1326" s="2" t="b">
        <f t="shared" ca="1" si="722"/>
        <v>1</v>
      </c>
      <c r="AF1326" s="2" t="b">
        <f t="shared" ca="1" si="723"/>
        <v>1</v>
      </c>
      <c r="AG1326" s="2" t="str">
        <f t="shared" si="724"/>
        <v>2019</v>
      </c>
      <c r="AH1326" s="2" t="str">
        <f t="shared" si="725"/>
        <v>3</v>
      </c>
      <c r="AI1326" t="str">
        <f t="shared" si="726"/>
        <v>08</v>
      </c>
      <c r="AJ1326" s="2" t="str">
        <f t="shared" si="727"/>
        <v>2019 Q3</v>
      </c>
    </row>
    <row r="1327" spans="1:36" x14ac:dyDescent="0.25">
      <c r="A1327" s="1">
        <v>43695</v>
      </c>
      <c r="B1327" s="2">
        <f t="shared" si="735"/>
        <v>2019</v>
      </c>
      <c r="C1327" s="2">
        <f t="shared" si="736"/>
        <v>3</v>
      </c>
      <c r="D1327" s="2">
        <f t="shared" si="702"/>
        <v>20193</v>
      </c>
      <c r="E1327">
        <f t="shared" si="703"/>
        <v>8</v>
      </c>
      <c r="F1327">
        <f t="shared" si="704"/>
        <v>201908</v>
      </c>
      <c r="G1327">
        <f t="shared" si="705"/>
        <v>230</v>
      </c>
      <c r="H1327">
        <f t="shared" si="706"/>
        <v>230</v>
      </c>
      <c r="I1327">
        <f t="shared" si="707"/>
        <v>49</v>
      </c>
      <c r="J1327">
        <f t="shared" si="708"/>
        <v>44</v>
      </c>
      <c r="K1327" s="1">
        <f t="shared" si="709"/>
        <v>43695</v>
      </c>
      <c r="L1327" s="1">
        <f t="shared" si="710"/>
        <v>43678</v>
      </c>
      <c r="M1327" s="1">
        <f t="shared" si="728"/>
        <v>43708</v>
      </c>
      <c r="N1327" s="1">
        <f t="shared" si="711"/>
        <v>43647</v>
      </c>
      <c r="O1327" s="1">
        <f t="shared" si="729"/>
        <v>43738</v>
      </c>
      <c r="P1327" s="2">
        <f t="shared" si="730"/>
        <v>44</v>
      </c>
      <c r="Q1327" s="2">
        <f t="shared" si="731"/>
        <v>15</v>
      </c>
      <c r="R1327" s="2">
        <f t="shared" ca="1" si="732"/>
        <v>2018</v>
      </c>
      <c r="S1327" s="2">
        <f t="shared" ca="1" si="733"/>
        <v>4</v>
      </c>
      <c r="T1327" s="2">
        <f t="shared" ca="1" si="734"/>
        <v>12</v>
      </c>
      <c r="U1327" s="2">
        <f t="shared" ca="1" si="712"/>
        <v>344</v>
      </c>
      <c r="V1327" s="2">
        <f t="shared" ca="1" si="713"/>
        <v>344</v>
      </c>
      <c r="W1327" s="2">
        <f t="shared" ca="1" si="714"/>
        <v>71</v>
      </c>
      <c r="X1327" s="2">
        <f t="shared" ca="1" si="715"/>
        <v>12</v>
      </c>
      <c r="Y1327" s="2">
        <f t="shared" ca="1" si="716"/>
        <v>36</v>
      </c>
      <c r="Z1327" s="2">
        <f t="shared" ca="1" si="717"/>
        <v>1</v>
      </c>
      <c r="AA1327" s="2">
        <f t="shared" ca="1" si="718"/>
        <v>3</v>
      </c>
      <c r="AB1327" s="2">
        <f t="shared" ca="1" si="719"/>
        <v>8</v>
      </c>
      <c r="AC1327" s="2" t="str">
        <f t="shared" ca="1" si="720"/>
        <v>2019 Q3</v>
      </c>
      <c r="AD1327" s="2" t="str">
        <f t="shared" ca="1" si="721"/>
        <v>2019 M08</v>
      </c>
      <c r="AE1327" s="2" t="b">
        <f t="shared" ca="1" si="722"/>
        <v>1</v>
      </c>
      <c r="AF1327" s="2" t="b">
        <f t="shared" ca="1" si="723"/>
        <v>1</v>
      </c>
      <c r="AG1327" s="2" t="str">
        <f t="shared" si="724"/>
        <v>2019</v>
      </c>
      <c r="AH1327" s="2" t="str">
        <f t="shared" si="725"/>
        <v>3</v>
      </c>
      <c r="AI1327" t="str">
        <f t="shared" si="726"/>
        <v>08</v>
      </c>
      <c r="AJ1327" s="2" t="str">
        <f t="shared" si="727"/>
        <v>2019 Q3</v>
      </c>
    </row>
    <row r="1328" spans="1:36" x14ac:dyDescent="0.25">
      <c r="A1328" s="1">
        <v>43696</v>
      </c>
      <c r="B1328" s="2">
        <f t="shared" si="735"/>
        <v>2019</v>
      </c>
      <c r="C1328" s="2">
        <f t="shared" si="736"/>
        <v>3</v>
      </c>
      <c r="D1328" s="2">
        <f t="shared" si="702"/>
        <v>20193</v>
      </c>
      <c r="E1328">
        <f t="shared" si="703"/>
        <v>8</v>
      </c>
      <c r="F1328">
        <f t="shared" si="704"/>
        <v>201908</v>
      </c>
      <c r="G1328">
        <f t="shared" si="705"/>
        <v>231</v>
      </c>
      <c r="H1328">
        <f t="shared" si="706"/>
        <v>231</v>
      </c>
      <c r="I1328">
        <f t="shared" si="707"/>
        <v>50</v>
      </c>
      <c r="J1328">
        <f t="shared" si="708"/>
        <v>43</v>
      </c>
      <c r="K1328" s="1">
        <f t="shared" si="709"/>
        <v>43696</v>
      </c>
      <c r="L1328" s="1">
        <f t="shared" si="710"/>
        <v>43678</v>
      </c>
      <c r="M1328" s="1">
        <f t="shared" si="728"/>
        <v>43708</v>
      </c>
      <c r="N1328" s="1">
        <f t="shared" si="711"/>
        <v>43647</v>
      </c>
      <c r="O1328" s="1">
        <f t="shared" si="729"/>
        <v>43738</v>
      </c>
      <c r="P1328" s="2">
        <f t="shared" si="730"/>
        <v>44</v>
      </c>
      <c r="Q1328" s="2">
        <f t="shared" si="731"/>
        <v>15</v>
      </c>
      <c r="R1328" s="2">
        <f t="shared" ca="1" si="732"/>
        <v>2018</v>
      </c>
      <c r="S1328" s="2">
        <f t="shared" ca="1" si="733"/>
        <v>4</v>
      </c>
      <c r="T1328" s="2">
        <f t="shared" ca="1" si="734"/>
        <v>12</v>
      </c>
      <c r="U1328" s="2">
        <f t="shared" ca="1" si="712"/>
        <v>344</v>
      </c>
      <c r="V1328" s="2">
        <f t="shared" ca="1" si="713"/>
        <v>344</v>
      </c>
      <c r="W1328" s="2">
        <f t="shared" ca="1" si="714"/>
        <v>71</v>
      </c>
      <c r="X1328" s="2">
        <f t="shared" ca="1" si="715"/>
        <v>12</v>
      </c>
      <c r="Y1328" s="2">
        <f t="shared" ca="1" si="716"/>
        <v>36</v>
      </c>
      <c r="Z1328" s="2">
        <f t="shared" ca="1" si="717"/>
        <v>1</v>
      </c>
      <c r="AA1328" s="2">
        <f t="shared" ca="1" si="718"/>
        <v>3</v>
      </c>
      <c r="AB1328" s="2">
        <f t="shared" ca="1" si="719"/>
        <v>8</v>
      </c>
      <c r="AC1328" s="2" t="str">
        <f t="shared" ca="1" si="720"/>
        <v>2019 Q3</v>
      </c>
      <c r="AD1328" s="2" t="str">
        <f t="shared" ca="1" si="721"/>
        <v>2019 M08</v>
      </c>
      <c r="AE1328" s="2" t="b">
        <f t="shared" ca="1" si="722"/>
        <v>1</v>
      </c>
      <c r="AF1328" s="2" t="b">
        <f t="shared" ca="1" si="723"/>
        <v>1</v>
      </c>
      <c r="AG1328" s="2" t="str">
        <f t="shared" si="724"/>
        <v>2019</v>
      </c>
      <c r="AH1328" s="2" t="str">
        <f t="shared" si="725"/>
        <v>3</v>
      </c>
      <c r="AI1328" t="str">
        <f t="shared" si="726"/>
        <v>08</v>
      </c>
      <c r="AJ1328" s="2" t="str">
        <f t="shared" si="727"/>
        <v>2019 Q3</v>
      </c>
    </row>
    <row r="1329" spans="1:36" x14ac:dyDescent="0.25">
      <c r="A1329" s="1">
        <v>43697</v>
      </c>
      <c r="B1329" s="2">
        <f t="shared" si="735"/>
        <v>2019</v>
      </c>
      <c r="C1329" s="2">
        <f t="shared" si="736"/>
        <v>3</v>
      </c>
      <c r="D1329" s="2">
        <f t="shared" si="702"/>
        <v>20193</v>
      </c>
      <c r="E1329">
        <f t="shared" si="703"/>
        <v>8</v>
      </c>
      <c r="F1329">
        <f t="shared" si="704"/>
        <v>201908</v>
      </c>
      <c r="G1329">
        <f t="shared" si="705"/>
        <v>232</v>
      </c>
      <c r="H1329">
        <f t="shared" si="706"/>
        <v>232</v>
      </c>
      <c r="I1329">
        <f t="shared" si="707"/>
        <v>51</v>
      </c>
      <c r="J1329">
        <f t="shared" si="708"/>
        <v>42</v>
      </c>
      <c r="K1329" s="1">
        <f t="shared" si="709"/>
        <v>43697</v>
      </c>
      <c r="L1329" s="1">
        <f t="shared" si="710"/>
        <v>43678</v>
      </c>
      <c r="M1329" s="1">
        <f t="shared" si="728"/>
        <v>43708</v>
      </c>
      <c r="N1329" s="1">
        <f t="shared" si="711"/>
        <v>43647</v>
      </c>
      <c r="O1329" s="1">
        <f t="shared" si="729"/>
        <v>43738</v>
      </c>
      <c r="P1329" s="2">
        <f t="shared" si="730"/>
        <v>44</v>
      </c>
      <c r="Q1329" s="2">
        <f t="shared" si="731"/>
        <v>15</v>
      </c>
      <c r="R1329" s="2">
        <f t="shared" ca="1" si="732"/>
        <v>2018</v>
      </c>
      <c r="S1329" s="2">
        <f t="shared" ca="1" si="733"/>
        <v>4</v>
      </c>
      <c r="T1329" s="2">
        <f t="shared" ca="1" si="734"/>
        <v>12</v>
      </c>
      <c r="U1329" s="2">
        <f t="shared" ca="1" si="712"/>
        <v>344</v>
      </c>
      <c r="V1329" s="2">
        <f t="shared" ca="1" si="713"/>
        <v>344</v>
      </c>
      <c r="W1329" s="2">
        <f t="shared" ca="1" si="714"/>
        <v>71</v>
      </c>
      <c r="X1329" s="2">
        <f t="shared" ca="1" si="715"/>
        <v>12</v>
      </c>
      <c r="Y1329" s="2">
        <f t="shared" ca="1" si="716"/>
        <v>36</v>
      </c>
      <c r="Z1329" s="2">
        <f t="shared" ca="1" si="717"/>
        <v>1</v>
      </c>
      <c r="AA1329" s="2">
        <f t="shared" ca="1" si="718"/>
        <v>3</v>
      </c>
      <c r="AB1329" s="2">
        <f t="shared" ca="1" si="719"/>
        <v>8</v>
      </c>
      <c r="AC1329" s="2" t="str">
        <f t="shared" ca="1" si="720"/>
        <v>2019 Q3</v>
      </c>
      <c r="AD1329" s="2" t="str">
        <f t="shared" ca="1" si="721"/>
        <v>2019 M08</v>
      </c>
      <c r="AE1329" s="2" t="b">
        <f t="shared" ca="1" si="722"/>
        <v>1</v>
      </c>
      <c r="AF1329" s="2" t="b">
        <f t="shared" ca="1" si="723"/>
        <v>1</v>
      </c>
      <c r="AG1329" s="2" t="str">
        <f t="shared" si="724"/>
        <v>2019</v>
      </c>
      <c r="AH1329" s="2" t="str">
        <f t="shared" si="725"/>
        <v>3</v>
      </c>
      <c r="AI1329" t="str">
        <f t="shared" si="726"/>
        <v>08</v>
      </c>
      <c r="AJ1329" s="2" t="str">
        <f t="shared" si="727"/>
        <v>2019 Q3</v>
      </c>
    </row>
    <row r="1330" spans="1:36" x14ac:dyDescent="0.25">
      <c r="A1330" s="1">
        <v>43698</v>
      </c>
      <c r="B1330" s="2">
        <f t="shared" si="735"/>
        <v>2019</v>
      </c>
      <c r="C1330" s="2">
        <f t="shared" si="736"/>
        <v>3</v>
      </c>
      <c r="D1330" s="2">
        <f t="shared" si="702"/>
        <v>20193</v>
      </c>
      <c r="E1330">
        <f t="shared" si="703"/>
        <v>8</v>
      </c>
      <c r="F1330">
        <f t="shared" si="704"/>
        <v>201908</v>
      </c>
      <c r="G1330">
        <f t="shared" si="705"/>
        <v>233</v>
      </c>
      <c r="H1330">
        <f t="shared" si="706"/>
        <v>233</v>
      </c>
      <c r="I1330">
        <f t="shared" si="707"/>
        <v>52</v>
      </c>
      <c r="J1330">
        <f t="shared" si="708"/>
        <v>41</v>
      </c>
      <c r="K1330" s="1">
        <f t="shared" si="709"/>
        <v>43698</v>
      </c>
      <c r="L1330" s="1">
        <f t="shared" si="710"/>
        <v>43678</v>
      </c>
      <c r="M1330" s="1">
        <f t="shared" si="728"/>
        <v>43708</v>
      </c>
      <c r="N1330" s="1">
        <f t="shared" si="711"/>
        <v>43647</v>
      </c>
      <c r="O1330" s="1">
        <f t="shared" si="729"/>
        <v>43738</v>
      </c>
      <c r="P1330" s="2">
        <f t="shared" si="730"/>
        <v>44</v>
      </c>
      <c r="Q1330" s="2">
        <f t="shared" si="731"/>
        <v>15</v>
      </c>
      <c r="R1330" s="2">
        <f t="shared" ca="1" si="732"/>
        <v>2018</v>
      </c>
      <c r="S1330" s="2">
        <f t="shared" ca="1" si="733"/>
        <v>4</v>
      </c>
      <c r="T1330" s="2">
        <f t="shared" ca="1" si="734"/>
        <v>12</v>
      </c>
      <c r="U1330" s="2">
        <f t="shared" ca="1" si="712"/>
        <v>344</v>
      </c>
      <c r="V1330" s="2">
        <f t="shared" ca="1" si="713"/>
        <v>344</v>
      </c>
      <c r="W1330" s="2">
        <f t="shared" ca="1" si="714"/>
        <v>71</v>
      </c>
      <c r="X1330" s="2">
        <f t="shared" ca="1" si="715"/>
        <v>12</v>
      </c>
      <c r="Y1330" s="2">
        <f t="shared" ca="1" si="716"/>
        <v>36</v>
      </c>
      <c r="Z1330" s="2">
        <f t="shared" ca="1" si="717"/>
        <v>1</v>
      </c>
      <c r="AA1330" s="2">
        <f t="shared" ca="1" si="718"/>
        <v>3</v>
      </c>
      <c r="AB1330" s="2">
        <f t="shared" ca="1" si="719"/>
        <v>8</v>
      </c>
      <c r="AC1330" s="2" t="str">
        <f t="shared" ca="1" si="720"/>
        <v>2019 Q3</v>
      </c>
      <c r="AD1330" s="2" t="str">
        <f t="shared" ca="1" si="721"/>
        <v>2019 M08</v>
      </c>
      <c r="AE1330" s="2" t="b">
        <f t="shared" ca="1" si="722"/>
        <v>1</v>
      </c>
      <c r="AF1330" s="2" t="b">
        <f t="shared" ca="1" si="723"/>
        <v>1</v>
      </c>
      <c r="AG1330" s="2" t="str">
        <f t="shared" si="724"/>
        <v>2019</v>
      </c>
      <c r="AH1330" s="2" t="str">
        <f t="shared" si="725"/>
        <v>3</v>
      </c>
      <c r="AI1330" t="str">
        <f t="shared" si="726"/>
        <v>08</v>
      </c>
      <c r="AJ1330" s="2" t="str">
        <f t="shared" si="727"/>
        <v>2019 Q3</v>
      </c>
    </row>
    <row r="1331" spans="1:36" x14ac:dyDescent="0.25">
      <c r="A1331" s="1">
        <v>43699</v>
      </c>
      <c r="B1331" s="2">
        <f t="shared" si="735"/>
        <v>2019</v>
      </c>
      <c r="C1331" s="2">
        <f t="shared" si="736"/>
        <v>3</v>
      </c>
      <c r="D1331" s="2">
        <f t="shared" si="702"/>
        <v>20193</v>
      </c>
      <c r="E1331">
        <f t="shared" si="703"/>
        <v>8</v>
      </c>
      <c r="F1331">
        <f t="shared" si="704"/>
        <v>201908</v>
      </c>
      <c r="G1331">
        <f t="shared" si="705"/>
        <v>234</v>
      </c>
      <c r="H1331">
        <f t="shared" si="706"/>
        <v>234</v>
      </c>
      <c r="I1331">
        <f t="shared" si="707"/>
        <v>53</v>
      </c>
      <c r="J1331">
        <f t="shared" si="708"/>
        <v>40</v>
      </c>
      <c r="K1331" s="1">
        <f t="shared" si="709"/>
        <v>43699</v>
      </c>
      <c r="L1331" s="1">
        <f t="shared" si="710"/>
        <v>43678</v>
      </c>
      <c r="M1331" s="1">
        <f t="shared" si="728"/>
        <v>43708</v>
      </c>
      <c r="N1331" s="1">
        <f t="shared" si="711"/>
        <v>43647</v>
      </c>
      <c r="O1331" s="1">
        <f t="shared" si="729"/>
        <v>43738</v>
      </c>
      <c r="P1331" s="2">
        <f t="shared" si="730"/>
        <v>44</v>
      </c>
      <c r="Q1331" s="2">
        <f t="shared" si="731"/>
        <v>15</v>
      </c>
      <c r="R1331" s="2">
        <f t="shared" ca="1" si="732"/>
        <v>2018</v>
      </c>
      <c r="S1331" s="2">
        <f t="shared" ca="1" si="733"/>
        <v>4</v>
      </c>
      <c r="T1331" s="2">
        <f t="shared" ca="1" si="734"/>
        <v>12</v>
      </c>
      <c r="U1331" s="2">
        <f t="shared" ca="1" si="712"/>
        <v>344</v>
      </c>
      <c r="V1331" s="2">
        <f t="shared" ca="1" si="713"/>
        <v>344</v>
      </c>
      <c r="W1331" s="2">
        <f t="shared" ca="1" si="714"/>
        <v>71</v>
      </c>
      <c r="X1331" s="2">
        <f t="shared" ca="1" si="715"/>
        <v>12</v>
      </c>
      <c r="Y1331" s="2">
        <f t="shared" ca="1" si="716"/>
        <v>36</v>
      </c>
      <c r="Z1331" s="2">
        <f t="shared" ca="1" si="717"/>
        <v>1</v>
      </c>
      <c r="AA1331" s="2">
        <f t="shared" ca="1" si="718"/>
        <v>3</v>
      </c>
      <c r="AB1331" s="2">
        <f t="shared" ca="1" si="719"/>
        <v>8</v>
      </c>
      <c r="AC1331" s="2" t="str">
        <f t="shared" ca="1" si="720"/>
        <v>2019 Q3</v>
      </c>
      <c r="AD1331" s="2" t="str">
        <f t="shared" ca="1" si="721"/>
        <v>2019 M08</v>
      </c>
      <c r="AE1331" s="2" t="b">
        <f t="shared" ca="1" si="722"/>
        <v>1</v>
      </c>
      <c r="AF1331" s="2" t="b">
        <f t="shared" ca="1" si="723"/>
        <v>1</v>
      </c>
      <c r="AG1331" s="2" t="str">
        <f t="shared" si="724"/>
        <v>2019</v>
      </c>
      <c r="AH1331" s="2" t="str">
        <f t="shared" si="725"/>
        <v>3</v>
      </c>
      <c r="AI1331" t="str">
        <f t="shared" si="726"/>
        <v>08</v>
      </c>
      <c r="AJ1331" s="2" t="str">
        <f t="shared" si="727"/>
        <v>2019 Q3</v>
      </c>
    </row>
    <row r="1332" spans="1:36" x14ac:dyDescent="0.25">
      <c r="A1332" s="1">
        <v>43700</v>
      </c>
      <c r="B1332" s="2">
        <f t="shared" si="735"/>
        <v>2019</v>
      </c>
      <c r="C1332" s="2">
        <f t="shared" si="736"/>
        <v>3</v>
      </c>
      <c r="D1332" s="2">
        <f t="shared" si="702"/>
        <v>20193</v>
      </c>
      <c r="E1332">
        <f t="shared" si="703"/>
        <v>8</v>
      </c>
      <c r="F1332">
        <f t="shared" si="704"/>
        <v>201908</v>
      </c>
      <c r="G1332">
        <f t="shared" si="705"/>
        <v>235</v>
      </c>
      <c r="H1332">
        <f t="shared" si="706"/>
        <v>235</v>
      </c>
      <c r="I1332">
        <f t="shared" si="707"/>
        <v>54</v>
      </c>
      <c r="J1332">
        <f t="shared" si="708"/>
        <v>39</v>
      </c>
      <c r="K1332" s="1">
        <f t="shared" si="709"/>
        <v>43700</v>
      </c>
      <c r="L1332" s="1">
        <f t="shared" si="710"/>
        <v>43678</v>
      </c>
      <c r="M1332" s="1">
        <f t="shared" si="728"/>
        <v>43708</v>
      </c>
      <c r="N1332" s="1">
        <f t="shared" si="711"/>
        <v>43647</v>
      </c>
      <c r="O1332" s="1">
        <f t="shared" si="729"/>
        <v>43738</v>
      </c>
      <c r="P1332" s="2">
        <f t="shared" si="730"/>
        <v>44</v>
      </c>
      <c r="Q1332" s="2">
        <f t="shared" si="731"/>
        <v>15</v>
      </c>
      <c r="R1332" s="2">
        <f t="shared" ca="1" si="732"/>
        <v>2018</v>
      </c>
      <c r="S1332" s="2">
        <f t="shared" ca="1" si="733"/>
        <v>4</v>
      </c>
      <c r="T1332" s="2">
        <f t="shared" ca="1" si="734"/>
        <v>12</v>
      </c>
      <c r="U1332" s="2">
        <f t="shared" ca="1" si="712"/>
        <v>344</v>
      </c>
      <c r="V1332" s="2">
        <f t="shared" ca="1" si="713"/>
        <v>344</v>
      </c>
      <c r="W1332" s="2">
        <f t="shared" ca="1" si="714"/>
        <v>71</v>
      </c>
      <c r="X1332" s="2">
        <f t="shared" ca="1" si="715"/>
        <v>12</v>
      </c>
      <c r="Y1332" s="2">
        <f t="shared" ca="1" si="716"/>
        <v>36</v>
      </c>
      <c r="Z1332" s="2">
        <f t="shared" ca="1" si="717"/>
        <v>1</v>
      </c>
      <c r="AA1332" s="2">
        <f t="shared" ca="1" si="718"/>
        <v>3</v>
      </c>
      <c r="AB1332" s="2">
        <f t="shared" ca="1" si="719"/>
        <v>8</v>
      </c>
      <c r="AC1332" s="2" t="str">
        <f t="shared" ca="1" si="720"/>
        <v>2019 Q3</v>
      </c>
      <c r="AD1332" s="2" t="str">
        <f t="shared" ca="1" si="721"/>
        <v>2019 M08</v>
      </c>
      <c r="AE1332" s="2" t="b">
        <f t="shared" ca="1" si="722"/>
        <v>1</v>
      </c>
      <c r="AF1332" s="2" t="b">
        <f t="shared" ca="1" si="723"/>
        <v>1</v>
      </c>
      <c r="AG1332" s="2" t="str">
        <f t="shared" si="724"/>
        <v>2019</v>
      </c>
      <c r="AH1332" s="2" t="str">
        <f t="shared" si="725"/>
        <v>3</v>
      </c>
      <c r="AI1332" t="str">
        <f t="shared" si="726"/>
        <v>08</v>
      </c>
      <c r="AJ1332" s="2" t="str">
        <f t="shared" si="727"/>
        <v>2019 Q3</v>
      </c>
    </row>
    <row r="1333" spans="1:36" x14ac:dyDescent="0.25">
      <c r="A1333" s="1">
        <v>43701</v>
      </c>
      <c r="B1333" s="2">
        <f t="shared" si="735"/>
        <v>2019</v>
      </c>
      <c r="C1333" s="2">
        <f t="shared" si="736"/>
        <v>3</v>
      </c>
      <c r="D1333" s="2">
        <f t="shared" si="702"/>
        <v>20193</v>
      </c>
      <c r="E1333">
        <f t="shared" si="703"/>
        <v>8</v>
      </c>
      <c r="F1333">
        <f t="shared" si="704"/>
        <v>201908</v>
      </c>
      <c r="G1333">
        <f t="shared" si="705"/>
        <v>236</v>
      </c>
      <c r="H1333">
        <f t="shared" si="706"/>
        <v>236</v>
      </c>
      <c r="I1333">
        <f t="shared" si="707"/>
        <v>55</v>
      </c>
      <c r="J1333">
        <f t="shared" si="708"/>
        <v>38</v>
      </c>
      <c r="K1333" s="1">
        <f t="shared" si="709"/>
        <v>43701</v>
      </c>
      <c r="L1333" s="1">
        <f t="shared" si="710"/>
        <v>43678</v>
      </c>
      <c r="M1333" s="1">
        <f t="shared" si="728"/>
        <v>43708</v>
      </c>
      <c r="N1333" s="1">
        <f t="shared" si="711"/>
        <v>43647</v>
      </c>
      <c r="O1333" s="1">
        <f t="shared" si="729"/>
        <v>43738</v>
      </c>
      <c r="P1333" s="2">
        <f t="shared" si="730"/>
        <v>44</v>
      </c>
      <c r="Q1333" s="2">
        <f t="shared" si="731"/>
        <v>15</v>
      </c>
      <c r="R1333" s="2">
        <f t="shared" ca="1" si="732"/>
        <v>2018</v>
      </c>
      <c r="S1333" s="2">
        <f t="shared" ca="1" si="733"/>
        <v>4</v>
      </c>
      <c r="T1333" s="2">
        <f t="shared" ca="1" si="734"/>
        <v>12</v>
      </c>
      <c r="U1333" s="2">
        <f t="shared" ca="1" si="712"/>
        <v>344</v>
      </c>
      <c r="V1333" s="2">
        <f t="shared" ca="1" si="713"/>
        <v>344</v>
      </c>
      <c r="W1333" s="2">
        <f t="shared" ca="1" si="714"/>
        <v>71</v>
      </c>
      <c r="X1333" s="2">
        <f t="shared" ca="1" si="715"/>
        <v>12</v>
      </c>
      <c r="Y1333" s="2">
        <f t="shared" ca="1" si="716"/>
        <v>36</v>
      </c>
      <c r="Z1333" s="2">
        <f t="shared" ca="1" si="717"/>
        <v>1</v>
      </c>
      <c r="AA1333" s="2">
        <f t="shared" ca="1" si="718"/>
        <v>3</v>
      </c>
      <c r="AB1333" s="2">
        <f t="shared" ca="1" si="719"/>
        <v>8</v>
      </c>
      <c r="AC1333" s="2" t="str">
        <f t="shared" ca="1" si="720"/>
        <v>2019 Q3</v>
      </c>
      <c r="AD1333" s="2" t="str">
        <f t="shared" ca="1" si="721"/>
        <v>2019 M08</v>
      </c>
      <c r="AE1333" s="2" t="b">
        <f t="shared" ca="1" si="722"/>
        <v>1</v>
      </c>
      <c r="AF1333" s="2" t="b">
        <f t="shared" ca="1" si="723"/>
        <v>1</v>
      </c>
      <c r="AG1333" s="2" t="str">
        <f t="shared" si="724"/>
        <v>2019</v>
      </c>
      <c r="AH1333" s="2" t="str">
        <f t="shared" si="725"/>
        <v>3</v>
      </c>
      <c r="AI1333" t="str">
        <f t="shared" si="726"/>
        <v>08</v>
      </c>
      <c r="AJ1333" s="2" t="str">
        <f t="shared" si="727"/>
        <v>2019 Q3</v>
      </c>
    </row>
    <row r="1334" spans="1:36" x14ac:dyDescent="0.25">
      <c r="A1334" s="1">
        <v>43702</v>
      </c>
      <c r="B1334" s="2">
        <f t="shared" si="735"/>
        <v>2019</v>
      </c>
      <c r="C1334" s="2">
        <f t="shared" si="736"/>
        <v>3</v>
      </c>
      <c r="D1334" s="2">
        <f t="shared" si="702"/>
        <v>20193</v>
      </c>
      <c r="E1334">
        <f t="shared" si="703"/>
        <v>8</v>
      </c>
      <c r="F1334">
        <f t="shared" si="704"/>
        <v>201908</v>
      </c>
      <c r="G1334">
        <f t="shared" si="705"/>
        <v>237</v>
      </c>
      <c r="H1334">
        <f t="shared" si="706"/>
        <v>237</v>
      </c>
      <c r="I1334">
        <f t="shared" si="707"/>
        <v>56</v>
      </c>
      <c r="J1334">
        <f t="shared" si="708"/>
        <v>37</v>
      </c>
      <c r="K1334" s="1">
        <f t="shared" si="709"/>
        <v>43702</v>
      </c>
      <c r="L1334" s="1">
        <f t="shared" si="710"/>
        <v>43678</v>
      </c>
      <c r="M1334" s="1">
        <f t="shared" si="728"/>
        <v>43708</v>
      </c>
      <c r="N1334" s="1">
        <f t="shared" si="711"/>
        <v>43647</v>
      </c>
      <c r="O1334" s="1">
        <f t="shared" si="729"/>
        <v>43738</v>
      </c>
      <c r="P1334" s="2">
        <f t="shared" si="730"/>
        <v>44</v>
      </c>
      <c r="Q1334" s="2">
        <f t="shared" si="731"/>
        <v>15</v>
      </c>
      <c r="R1334" s="2">
        <f t="shared" ca="1" si="732"/>
        <v>2018</v>
      </c>
      <c r="S1334" s="2">
        <f t="shared" ca="1" si="733"/>
        <v>4</v>
      </c>
      <c r="T1334" s="2">
        <f t="shared" ca="1" si="734"/>
        <v>12</v>
      </c>
      <c r="U1334" s="2">
        <f t="shared" ca="1" si="712"/>
        <v>344</v>
      </c>
      <c r="V1334" s="2">
        <f t="shared" ca="1" si="713"/>
        <v>344</v>
      </c>
      <c r="W1334" s="2">
        <f t="shared" ca="1" si="714"/>
        <v>71</v>
      </c>
      <c r="X1334" s="2">
        <f t="shared" ca="1" si="715"/>
        <v>12</v>
      </c>
      <c r="Y1334" s="2">
        <f t="shared" ca="1" si="716"/>
        <v>36</v>
      </c>
      <c r="Z1334" s="2">
        <f t="shared" ca="1" si="717"/>
        <v>1</v>
      </c>
      <c r="AA1334" s="2">
        <f t="shared" ca="1" si="718"/>
        <v>3</v>
      </c>
      <c r="AB1334" s="2">
        <f t="shared" ca="1" si="719"/>
        <v>8</v>
      </c>
      <c r="AC1334" s="2" t="str">
        <f t="shared" ca="1" si="720"/>
        <v>2019 Q3</v>
      </c>
      <c r="AD1334" s="2" t="str">
        <f t="shared" ca="1" si="721"/>
        <v>2019 M08</v>
      </c>
      <c r="AE1334" s="2" t="b">
        <f t="shared" ca="1" si="722"/>
        <v>1</v>
      </c>
      <c r="AF1334" s="2" t="b">
        <f t="shared" ca="1" si="723"/>
        <v>1</v>
      </c>
      <c r="AG1334" s="2" t="str">
        <f t="shared" si="724"/>
        <v>2019</v>
      </c>
      <c r="AH1334" s="2" t="str">
        <f t="shared" si="725"/>
        <v>3</v>
      </c>
      <c r="AI1334" t="str">
        <f t="shared" si="726"/>
        <v>08</v>
      </c>
      <c r="AJ1334" s="2" t="str">
        <f t="shared" si="727"/>
        <v>2019 Q3</v>
      </c>
    </row>
    <row r="1335" spans="1:36" x14ac:dyDescent="0.25">
      <c r="A1335" s="1">
        <v>43703</v>
      </c>
      <c r="B1335" s="2">
        <f t="shared" si="735"/>
        <v>2019</v>
      </c>
      <c r="C1335" s="2">
        <f t="shared" si="736"/>
        <v>3</v>
      </c>
      <c r="D1335" s="2">
        <f t="shared" si="702"/>
        <v>20193</v>
      </c>
      <c r="E1335">
        <f t="shared" si="703"/>
        <v>8</v>
      </c>
      <c r="F1335">
        <f t="shared" si="704"/>
        <v>201908</v>
      </c>
      <c r="G1335">
        <f t="shared" si="705"/>
        <v>238</v>
      </c>
      <c r="H1335">
        <f t="shared" si="706"/>
        <v>238</v>
      </c>
      <c r="I1335">
        <f t="shared" si="707"/>
        <v>57</v>
      </c>
      <c r="J1335">
        <f t="shared" si="708"/>
        <v>36</v>
      </c>
      <c r="K1335" s="1">
        <f t="shared" si="709"/>
        <v>43703</v>
      </c>
      <c r="L1335" s="1">
        <f t="shared" si="710"/>
        <v>43678</v>
      </c>
      <c r="M1335" s="1">
        <f t="shared" si="728"/>
        <v>43708</v>
      </c>
      <c r="N1335" s="1">
        <f t="shared" si="711"/>
        <v>43647</v>
      </c>
      <c r="O1335" s="1">
        <f t="shared" si="729"/>
        <v>43738</v>
      </c>
      <c r="P1335" s="2">
        <f t="shared" si="730"/>
        <v>44</v>
      </c>
      <c r="Q1335" s="2">
        <f t="shared" si="731"/>
        <v>15</v>
      </c>
      <c r="R1335" s="2">
        <f t="shared" ca="1" si="732"/>
        <v>2018</v>
      </c>
      <c r="S1335" s="2">
        <f t="shared" ca="1" si="733"/>
        <v>4</v>
      </c>
      <c r="T1335" s="2">
        <f t="shared" ca="1" si="734"/>
        <v>12</v>
      </c>
      <c r="U1335" s="2">
        <f t="shared" ca="1" si="712"/>
        <v>344</v>
      </c>
      <c r="V1335" s="2">
        <f t="shared" ca="1" si="713"/>
        <v>344</v>
      </c>
      <c r="W1335" s="2">
        <f t="shared" ca="1" si="714"/>
        <v>71</v>
      </c>
      <c r="X1335" s="2">
        <f t="shared" ca="1" si="715"/>
        <v>12</v>
      </c>
      <c r="Y1335" s="2">
        <f t="shared" ca="1" si="716"/>
        <v>36</v>
      </c>
      <c r="Z1335" s="2">
        <f t="shared" ca="1" si="717"/>
        <v>1</v>
      </c>
      <c r="AA1335" s="2">
        <f t="shared" ca="1" si="718"/>
        <v>3</v>
      </c>
      <c r="AB1335" s="2">
        <f t="shared" ca="1" si="719"/>
        <v>8</v>
      </c>
      <c r="AC1335" s="2" t="str">
        <f t="shared" ca="1" si="720"/>
        <v>2019 Q3</v>
      </c>
      <c r="AD1335" s="2" t="str">
        <f t="shared" ca="1" si="721"/>
        <v>2019 M08</v>
      </c>
      <c r="AE1335" s="2" t="b">
        <f t="shared" ca="1" si="722"/>
        <v>1</v>
      </c>
      <c r="AF1335" s="2" t="b">
        <f t="shared" ca="1" si="723"/>
        <v>1</v>
      </c>
      <c r="AG1335" s="2" t="str">
        <f t="shared" si="724"/>
        <v>2019</v>
      </c>
      <c r="AH1335" s="2" t="str">
        <f t="shared" si="725"/>
        <v>3</v>
      </c>
      <c r="AI1335" t="str">
        <f t="shared" si="726"/>
        <v>08</v>
      </c>
      <c r="AJ1335" s="2" t="str">
        <f t="shared" si="727"/>
        <v>2019 Q3</v>
      </c>
    </row>
    <row r="1336" spans="1:36" x14ac:dyDescent="0.25">
      <c r="A1336" s="1">
        <v>43704</v>
      </c>
      <c r="B1336" s="2">
        <f t="shared" si="735"/>
        <v>2019</v>
      </c>
      <c r="C1336" s="2">
        <f t="shared" si="736"/>
        <v>3</v>
      </c>
      <c r="D1336" s="2">
        <f t="shared" si="702"/>
        <v>20193</v>
      </c>
      <c r="E1336">
        <f t="shared" si="703"/>
        <v>8</v>
      </c>
      <c r="F1336">
        <f t="shared" si="704"/>
        <v>201908</v>
      </c>
      <c r="G1336">
        <f t="shared" si="705"/>
        <v>239</v>
      </c>
      <c r="H1336">
        <f t="shared" si="706"/>
        <v>239</v>
      </c>
      <c r="I1336">
        <f t="shared" si="707"/>
        <v>58</v>
      </c>
      <c r="J1336">
        <f t="shared" si="708"/>
        <v>35</v>
      </c>
      <c r="K1336" s="1">
        <f t="shared" si="709"/>
        <v>43704</v>
      </c>
      <c r="L1336" s="1">
        <f t="shared" si="710"/>
        <v>43678</v>
      </c>
      <c r="M1336" s="1">
        <f t="shared" si="728"/>
        <v>43708</v>
      </c>
      <c r="N1336" s="1">
        <f t="shared" si="711"/>
        <v>43647</v>
      </c>
      <c r="O1336" s="1">
        <f t="shared" si="729"/>
        <v>43738</v>
      </c>
      <c r="P1336" s="2">
        <f t="shared" si="730"/>
        <v>44</v>
      </c>
      <c r="Q1336" s="2">
        <f t="shared" si="731"/>
        <v>15</v>
      </c>
      <c r="R1336" s="2">
        <f t="shared" ca="1" si="732"/>
        <v>2018</v>
      </c>
      <c r="S1336" s="2">
        <f t="shared" ca="1" si="733"/>
        <v>4</v>
      </c>
      <c r="T1336" s="2">
        <f t="shared" ca="1" si="734"/>
        <v>12</v>
      </c>
      <c r="U1336" s="2">
        <f t="shared" ca="1" si="712"/>
        <v>344</v>
      </c>
      <c r="V1336" s="2">
        <f t="shared" ca="1" si="713"/>
        <v>344</v>
      </c>
      <c r="W1336" s="2">
        <f t="shared" ca="1" si="714"/>
        <v>71</v>
      </c>
      <c r="X1336" s="2">
        <f t="shared" ca="1" si="715"/>
        <v>12</v>
      </c>
      <c r="Y1336" s="2">
        <f t="shared" ca="1" si="716"/>
        <v>36</v>
      </c>
      <c r="Z1336" s="2">
        <f t="shared" ca="1" si="717"/>
        <v>1</v>
      </c>
      <c r="AA1336" s="2">
        <f t="shared" ca="1" si="718"/>
        <v>3</v>
      </c>
      <c r="AB1336" s="2">
        <f t="shared" ca="1" si="719"/>
        <v>8</v>
      </c>
      <c r="AC1336" s="2" t="str">
        <f t="shared" ca="1" si="720"/>
        <v>2019 Q3</v>
      </c>
      <c r="AD1336" s="2" t="str">
        <f t="shared" ca="1" si="721"/>
        <v>2019 M08</v>
      </c>
      <c r="AE1336" s="2" t="b">
        <f t="shared" ca="1" si="722"/>
        <v>1</v>
      </c>
      <c r="AF1336" s="2" t="b">
        <f t="shared" ca="1" si="723"/>
        <v>1</v>
      </c>
      <c r="AG1336" s="2" t="str">
        <f t="shared" si="724"/>
        <v>2019</v>
      </c>
      <c r="AH1336" s="2" t="str">
        <f t="shared" si="725"/>
        <v>3</v>
      </c>
      <c r="AI1336" t="str">
        <f t="shared" si="726"/>
        <v>08</v>
      </c>
      <c r="AJ1336" s="2" t="str">
        <f t="shared" si="727"/>
        <v>2019 Q3</v>
      </c>
    </row>
    <row r="1337" spans="1:36" x14ac:dyDescent="0.25">
      <c r="A1337" s="1">
        <v>43705</v>
      </c>
      <c r="B1337" s="2">
        <f t="shared" si="735"/>
        <v>2019</v>
      </c>
      <c r="C1337" s="2">
        <f t="shared" si="736"/>
        <v>3</v>
      </c>
      <c r="D1337" s="2">
        <f t="shared" si="702"/>
        <v>20193</v>
      </c>
      <c r="E1337">
        <f t="shared" si="703"/>
        <v>8</v>
      </c>
      <c r="F1337">
        <f t="shared" si="704"/>
        <v>201908</v>
      </c>
      <c r="G1337">
        <f t="shared" si="705"/>
        <v>240</v>
      </c>
      <c r="H1337">
        <f t="shared" si="706"/>
        <v>240</v>
      </c>
      <c r="I1337">
        <f t="shared" si="707"/>
        <v>59</v>
      </c>
      <c r="J1337">
        <f t="shared" si="708"/>
        <v>34</v>
      </c>
      <c r="K1337" s="1">
        <f t="shared" si="709"/>
        <v>43705</v>
      </c>
      <c r="L1337" s="1">
        <f t="shared" si="710"/>
        <v>43678</v>
      </c>
      <c r="M1337" s="1">
        <f t="shared" si="728"/>
        <v>43708</v>
      </c>
      <c r="N1337" s="1">
        <f t="shared" si="711"/>
        <v>43647</v>
      </c>
      <c r="O1337" s="1">
        <f t="shared" si="729"/>
        <v>43738</v>
      </c>
      <c r="P1337" s="2">
        <f t="shared" si="730"/>
        <v>44</v>
      </c>
      <c r="Q1337" s="2">
        <f t="shared" si="731"/>
        <v>15</v>
      </c>
      <c r="R1337" s="2">
        <f t="shared" ca="1" si="732"/>
        <v>2018</v>
      </c>
      <c r="S1337" s="2">
        <f t="shared" ca="1" si="733"/>
        <v>4</v>
      </c>
      <c r="T1337" s="2">
        <f t="shared" ca="1" si="734"/>
        <v>12</v>
      </c>
      <c r="U1337" s="2">
        <f t="shared" ca="1" si="712"/>
        <v>344</v>
      </c>
      <c r="V1337" s="2">
        <f t="shared" ca="1" si="713"/>
        <v>344</v>
      </c>
      <c r="W1337" s="2">
        <f t="shared" ca="1" si="714"/>
        <v>71</v>
      </c>
      <c r="X1337" s="2">
        <f t="shared" ca="1" si="715"/>
        <v>12</v>
      </c>
      <c r="Y1337" s="2">
        <f t="shared" ca="1" si="716"/>
        <v>36</v>
      </c>
      <c r="Z1337" s="2">
        <f t="shared" ca="1" si="717"/>
        <v>1</v>
      </c>
      <c r="AA1337" s="2">
        <f t="shared" ca="1" si="718"/>
        <v>3</v>
      </c>
      <c r="AB1337" s="2">
        <f t="shared" ca="1" si="719"/>
        <v>8</v>
      </c>
      <c r="AC1337" s="2" t="str">
        <f t="shared" ca="1" si="720"/>
        <v>2019 Q3</v>
      </c>
      <c r="AD1337" s="2" t="str">
        <f t="shared" ca="1" si="721"/>
        <v>2019 M08</v>
      </c>
      <c r="AE1337" s="2" t="b">
        <f t="shared" ca="1" si="722"/>
        <v>1</v>
      </c>
      <c r="AF1337" s="2" t="b">
        <f t="shared" ca="1" si="723"/>
        <v>1</v>
      </c>
      <c r="AG1337" s="2" t="str">
        <f t="shared" si="724"/>
        <v>2019</v>
      </c>
      <c r="AH1337" s="2" t="str">
        <f t="shared" si="725"/>
        <v>3</v>
      </c>
      <c r="AI1337" t="str">
        <f t="shared" si="726"/>
        <v>08</v>
      </c>
      <c r="AJ1337" s="2" t="str">
        <f t="shared" si="727"/>
        <v>2019 Q3</v>
      </c>
    </row>
    <row r="1338" spans="1:36" x14ac:dyDescent="0.25">
      <c r="A1338" s="1">
        <v>43706</v>
      </c>
      <c r="B1338" s="2">
        <f t="shared" si="735"/>
        <v>2019</v>
      </c>
      <c r="C1338" s="2">
        <f t="shared" si="736"/>
        <v>3</v>
      </c>
      <c r="D1338" s="2">
        <f t="shared" si="702"/>
        <v>20193</v>
      </c>
      <c r="E1338">
        <f t="shared" si="703"/>
        <v>8</v>
      </c>
      <c r="F1338">
        <f t="shared" si="704"/>
        <v>201908</v>
      </c>
      <c r="G1338">
        <f t="shared" si="705"/>
        <v>241</v>
      </c>
      <c r="H1338">
        <f t="shared" si="706"/>
        <v>241</v>
      </c>
      <c r="I1338">
        <f t="shared" si="707"/>
        <v>60</v>
      </c>
      <c r="J1338">
        <f t="shared" si="708"/>
        <v>33</v>
      </c>
      <c r="K1338" s="1">
        <f t="shared" si="709"/>
        <v>43706</v>
      </c>
      <c r="L1338" s="1">
        <f t="shared" si="710"/>
        <v>43678</v>
      </c>
      <c r="M1338" s="1">
        <f t="shared" si="728"/>
        <v>43708</v>
      </c>
      <c r="N1338" s="1">
        <f t="shared" si="711"/>
        <v>43647</v>
      </c>
      <c r="O1338" s="1">
        <f t="shared" si="729"/>
        <v>43738</v>
      </c>
      <c r="P1338" s="2">
        <f t="shared" si="730"/>
        <v>44</v>
      </c>
      <c r="Q1338" s="2">
        <f t="shared" si="731"/>
        <v>15</v>
      </c>
      <c r="R1338" s="2">
        <f t="shared" ca="1" si="732"/>
        <v>2018</v>
      </c>
      <c r="S1338" s="2">
        <f t="shared" ca="1" si="733"/>
        <v>4</v>
      </c>
      <c r="T1338" s="2">
        <f t="shared" ca="1" si="734"/>
        <v>12</v>
      </c>
      <c r="U1338" s="2">
        <f t="shared" ca="1" si="712"/>
        <v>344</v>
      </c>
      <c r="V1338" s="2">
        <f t="shared" ca="1" si="713"/>
        <v>344</v>
      </c>
      <c r="W1338" s="2">
        <f t="shared" ca="1" si="714"/>
        <v>71</v>
      </c>
      <c r="X1338" s="2">
        <f t="shared" ca="1" si="715"/>
        <v>12</v>
      </c>
      <c r="Y1338" s="2">
        <f t="shared" ca="1" si="716"/>
        <v>36</v>
      </c>
      <c r="Z1338" s="2">
        <f t="shared" ca="1" si="717"/>
        <v>1</v>
      </c>
      <c r="AA1338" s="2">
        <f t="shared" ca="1" si="718"/>
        <v>3</v>
      </c>
      <c r="AB1338" s="2">
        <f t="shared" ca="1" si="719"/>
        <v>8</v>
      </c>
      <c r="AC1338" s="2" t="str">
        <f t="shared" ca="1" si="720"/>
        <v>2019 Q3</v>
      </c>
      <c r="AD1338" s="2" t="str">
        <f t="shared" ca="1" si="721"/>
        <v>2019 M08</v>
      </c>
      <c r="AE1338" s="2" t="b">
        <f t="shared" ca="1" si="722"/>
        <v>1</v>
      </c>
      <c r="AF1338" s="2" t="b">
        <f t="shared" ca="1" si="723"/>
        <v>1</v>
      </c>
      <c r="AG1338" s="2" t="str">
        <f t="shared" si="724"/>
        <v>2019</v>
      </c>
      <c r="AH1338" s="2" t="str">
        <f t="shared" si="725"/>
        <v>3</v>
      </c>
      <c r="AI1338" t="str">
        <f t="shared" si="726"/>
        <v>08</v>
      </c>
      <c r="AJ1338" s="2" t="str">
        <f t="shared" si="727"/>
        <v>2019 Q3</v>
      </c>
    </row>
    <row r="1339" spans="1:36" x14ac:dyDescent="0.25">
      <c r="A1339" s="1">
        <v>43707</v>
      </c>
      <c r="B1339" s="2">
        <f t="shared" si="735"/>
        <v>2019</v>
      </c>
      <c r="C1339" s="2">
        <f t="shared" si="736"/>
        <v>3</v>
      </c>
      <c r="D1339" s="2">
        <f t="shared" si="702"/>
        <v>20193</v>
      </c>
      <c r="E1339">
        <f t="shared" si="703"/>
        <v>8</v>
      </c>
      <c r="F1339">
        <f t="shared" si="704"/>
        <v>201908</v>
      </c>
      <c r="G1339">
        <f t="shared" si="705"/>
        <v>242</v>
      </c>
      <c r="H1339">
        <f t="shared" si="706"/>
        <v>242</v>
      </c>
      <c r="I1339">
        <f t="shared" si="707"/>
        <v>61</v>
      </c>
      <c r="J1339">
        <f t="shared" si="708"/>
        <v>32</v>
      </c>
      <c r="K1339" s="1">
        <f t="shared" si="709"/>
        <v>43707</v>
      </c>
      <c r="L1339" s="1">
        <f t="shared" si="710"/>
        <v>43678</v>
      </c>
      <c r="M1339" s="1">
        <f t="shared" si="728"/>
        <v>43708</v>
      </c>
      <c r="N1339" s="1">
        <f t="shared" si="711"/>
        <v>43647</v>
      </c>
      <c r="O1339" s="1">
        <f t="shared" si="729"/>
        <v>43738</v>
      </c>
      <c r="P1339" s="2">
        <f t="shared" si="730"/>
        <v>44</v>
      </c>
      <c r="Q1339" s="2">
        <f t="shared" si="731"/>
        <v>15</v>
      </c>
      <c r="R1339" s="2">
        <f t="shared" ca="1" si="732"/>
        <v>2018</v>
      </c>
      <c r="S1339" s="2">
        <f t="shared" ca="1" si="733"/>
        <v>4</v>
      </c>
      <c r="T1339" s="2">
        <f t="shared" ca="1" si="734"/>
        <v>12</v>
      </c>
      <c r="U1339" s="2">
        <f t="shared" ca="1" si="712"/>
        <v>344</v>
      </c>
      <c r="V1339" s="2">
        <f t="shared" ca="1" si="713"/>
        <v>344</v>
      </c>
      <c r="W1339" s="2">
        <f t="shared" ca="1" si="714"/>
        <v>71</v>
      </c>
      <c r="X1339" s="2">
        <f t="shared" ca="1" si="715"/>
        <v>12</v>
      </c>
      <c r="Y1339" s="2">
        <f t="shared" ca="1" si="716"/>
        <v>36</v>
      </c>
      <c r="Z1339" s="2">
        <f t="shared" ca="1" si="717"/>
        <v>1</v>
      </c>
      <c r="AA1339" s="2">
        <f t="shared" ca="1" si="718"/>
        <v>3</v>
      </c>
      <c r="AB1339" s="2">
        <f t="shared" ca="1" si="719"/>
        <v>8</v>
      </c>
      <c r="AC1339" s="2" t="str">
        <f t="shared" ca="1" si="720"/>
        <v>2019 Q3</v>
      </c>
      <c r="AD1339" s="2" t="str">
        <f t="shared" ca="1" si="721"/>
        <v>2019 M08</v>
      </c>
      <c r="AE1339" s="2" t="b">
        <f t="shared" ca="1" si="722"/>
        <v>1</v>
      </c>
      <c r="AF1339" s="2" t="b">
        <f t="shared" ca="1" si="723"/>
        <v>1</v>
      </c>
      <c r="AG1339" s="2" t="str">
        <f t="shared" si="724"/>
        <v>2019</v>
      </c>
      <c r="AH1339" s="2" t="str">
        <f t="shared" si="725"/>
        <v>3</v>
      </c>
      <c r="AI1339" t="str">
        <f t="shared" si="726"/>
        <v>08</v>
      </c>
      <c r="AJ1339" s="2" t="str">
        <f t="shared" si="727"/>
        <v>2019 Q3</v>
      </c>
    </row>
    <row r="1340" spans="1:36" x14ac:dyDescent="0.25">
      <c r="A1340" s="1">
        <v>43708</v>
      </c>
      <c r="B1340" s="2">
        <f t="shared" si="735"/>
        <v>2019</v>
      </c>
      <c r="C1340" s="2">
        <f t="shared" si="736"/>
        <v>3</v>
      </c>
      <c r="D1340" s="2">
        <f t="shared" si="702"/>
        <v>20193</v>
      </c>
      <c r="E1340">
        <f t="shared" si="703"/>
        <v>8</v>
      </c>
      <c r="F1340">
        <f t="shared" si="704"/>
        <v>201908</v>
      </c>
      <c r="G1340">
        <f t="shared" si="705"/>
        <v>243</v>
      </c>
      <c r="H1340">
        <f t="shared" si="706"/>
        <v>243</v>
      </c>
      <c r="I1340">
        <f t="shared" si="707"/>
        <v>62</v>
      </c>
      <c r="J1340">
        <f t="shared" si="708"/>
        <v>31</v>
      </c>
      <c r="K1340" s="1">
        <f t="shared" si="709"/>
        <v>43708</v>
      </c>
      <c r="L1340" s="1">
        <f t="shared" si="710"/>
        <v>43678</v>
      </c>
      <c r="M1340" s="1">
        <f t="shared" si="728"/>
        <v>43708</v>
      </c>
      <c r="N1340" s="1">
        <f t="shared" si="711"/>
        <v>43647</v>
      </c>
      <c r="O1340" s="1">
        <f t="shared" si="729"/>
        <v>43738</v>
      </c>
      <c r="P1340" s="2">
        <f t="shared" si="730"/>
        <v>44</v>
      </c>
      <c r="Q1340" s="2">
        <f t="shared" si="731"/>
        <v>15</v>
      </c>
      <c r="R1340" s="2">
        <f t="shared" ca="1" si="732"/>
        <v>2018</v>
      </c>
      <c r="S1340" s="2">
        <f t="shared" ca="1" si="733"/>
        <v>4</v>
      </c>
      <c r="T1340" s="2">
        <f t="shared" ca="1" si="734"/>
        <v>12</v>
      </c>
      <c r="U1340" s="2">
        <f t="shared" ca="1" si="712"/>
        <v>344</v>
      </c>
      <c r="V1340" s="2">
        <f t="shared" ca="1" si="713"/>
        <v>344</v>
      </c>
      <c r="W1340" s="2">
        <f t="shared" ca="1" si="714"/>
        <v>71</v>
      </c>
      <c r="X1340" s="2">
        <f t="shared" ca="1" si="715"/>
        <v>12</v>
      </c>
      <c r="Y1340" s="2">
        <f t="shared" ca="1" si="716"/>
        <v>36</v>
      </c>
      <c r="Z1340" s="2">
        <f t="shared" ca="1" si="717"/>
        <v>1</v>
      </c>
      <c r="AA1340" s="2">
        <f t="shared" ca="1" si="718"/>
        <v>3</v>
      </c>
      <c r="AB1340" s="2">
        <f t="shared" ca="1" si="719"/>
        <v>8</v>
      </c>
      <c r="AC1340" s="2" t="str">
        <f t="shared" ca="1" si="720"/>
        <v>2019 Q3</v>
      </c>
      <c r="AD1340" s="2" t="str">
        <f t="shared" ca="1" si="721"/>
        <v>2019 M08</v>
      </c>
      <c r="AE1340" s="2" t="b">
        <f t="shared" ca="1" si="722"/>
        <v>1</v>
      </c>
      <c r="AF1340" s="2" t="b">
        <f t="shared" ca="1" si="723"/>
        <v>1</v>
      </c>
      <c r="AG1340" s="2" t="str">
        <f t="shared" si="724"/>
        <v>2019</v>
      </c>
      <c r="AH1340" s="2" t="str">
        <f t="shared" si="725"/>
        <v>3</v>
      </c>
      <c r="AI1340" t="str">
        <f t="shared" si="726"/>
        <v>08</v>
      </c>
      <c r="AJ1340" s="2" t="str">
        <f t="shared" si="727"/>
        <v>2019 Q3</v>
      </c>
    </row>
    <row r="1341" spans="1:36" x14ac:dyDescent="0.25">
      <c r="A1341" s="1">
        <v>43709</v>
      </c>
      <c r="B1341" s="2">
        <f t="shared" si="735"/>
        <v>2019</v>
      </c>
      <c r="C1341" s="2">
        <f t="shared" si="736"/>
        <v>3</v>
      </c>
      <c r="D1341" s="2">
        <f t="shared" si="702"/>
        <v>20193</v>
      </c>
      <c r="E1341">
        <f t="shared" si="703"/>
        <v>9</v>
      </c>
      <c r="F1341">
        <f t="shared" si="704"/>
        <v>201909</v>
      </c>
      <c r="G1341">
        <f t="shared" si="705"/>
        <v>244</v>
      </c>
      <c r="H1341">
        <f t="shared" si="706"/>
        <v>244</v>
      </c>
      <c r="I1341">
        <f t="shared" si="707"/>
        <v>63</v>
      </c>
      <c r="J1341">
        <f t="shared" si="708"/>
        <v>30</v>
      </c>
      <c r="K1341" s="1">
        <f t="shared" si="709"/>
        <v>43709</v>
      </c>
      <c r="L1341" s="1">
        <f t="shared" si="710"/>
        <v>43709</v>
      </c>
      <c r="M1341" s="1">
        <f t="shared" si="728"/>
        <v>43738</v>
      </c>
      <c r="N1341" s="1">
        <f t="shared" si="711"/>
        <v>43647</v>
      </c>
      <c r="O1341" s="1">
        <f t="shared" si="729"/>
        <v>43738</v>
      </c>
      <c r="P1341" s="2">
        <f t="shared" si="730"/>
        <v>45</v>
      </c>
      <c r="Q1341" s="2">
        <f t="shared" si="731"/>
        <v>15</v>
      </c>
      <c r="R1341" s="2">
        <f t="shared" ca="1" si="732"/>
        <v>2018</v>
      </c>
      <c r="S1341" s="2">
        <f t="shared" ca="1" si="733"/>
        <v>4</v>
      </c>
      <c r="T1341" s="2">
        <f t="shared" ca="1" si="734"/>
        <v>12</v>
      </c>
      <c r="U1341" s="2">
        <f t="shared" ca="1" si="712"/>
        <v>344</v>
      </c>
      <c r="V1341" s="2">
        <f t="shared" ca="1" si="713"/>
        <v>344</v>
      </c>
      <c r="W1341" s="2">
        <f t="shared" ca="1" si="714"/>
        <v>71</v>
      </c>
      <c r="X1341" s="2">
        <f t="shared" ca="1" si="715"/>
        <v>12</v>
      </c>
      <c r="Y1341" s="2">
        <f t="shared" ca="1" si="716"/>
        <v>36</v>
      </c>
      <c r="Z1341" s="2">
        <f t="shared" ca="1" si="717"/>
        <v>1</v>
      </c>
      <c r="AA1341" s="2">
        <f t="shared" ca="1" si="718"/>
        <v>3</v>
      </c>
      <c r="AB1341" s="2">
        <f t="shared" ca="1" si="719"/>
        <v>9</v>
      </c>
      <c r="AC1341" s="2" t="str">
        <f t="shared" ca="1" si="720"/>
        <v>2019 Q3</v>
      </c>
      <c r="AD1341" s="2" t="str">
        <f t="shared" ca="1" si="721"/>
        <v>2019 M09</v>
      </c>
      <c r="AE1341" s="2" t="b">
        <f t="shared" ca="1" si="722"/>
        <v>1</v>
      </c>
      <c r="AF1341" s="2" t="b">
        <f t="shared" ca="1" si="723"/>
        <v>1</v>
      </c>
      <c r="AG1341" s="2" t="str">
        <f t="shared" si="724"/>
        <v>2019</v>
      </c>
      <c r="AH1341" s="2" t="str">
        <f t="shared" si="725"/>
        <v>3</v>
      </c>
      <c r="AI1341" t="str">
        <f t="shared" si="726"/>
        <v>09</v>
      </c>
      <c r="AJ1341" s="2" t="str">
        <f t="shared" si="727"/>
        <v>2019 Q3</v>
      </c>
    </row>
    <row r="1342" spans="1:36" x14ac:dyDescent="0.25">
      <c r="A1342" s="1">
        <v>43710</v>
      </c>
      <c r="B1342" s="2">
        <f t="shared" si="735"/>
        <v>2019</v>
      </c>
      <c r="C1342" s="2">
        <f t="shared" si="736"/>
        <v>3</v>
      </c>
      <c r="D1342" s="2">
        <f t="shared" si="702"/>
        <v>20193</v>
      </c>
      <c r="E1342">
        <f t="shared" si="703"/>
        <v>9</v>
      </c>
      <c r="F1342">
        <f t="shared" si="704"/>
        <v>201909</v>
      </c>
      <c r="G1342">
        <f t="shared" si="705"/>
        <v>245</v>
      </c>
      <c r="H1342">
        <f t="shared" si="706"/>
        <v>245</v>
      </c>
      <c r="I1342">
        <f t="shared" si="707"/>
        <v>64</v>
      </c>
      <c r="J1342">
        <f t="shared" si="708"/>
        <v>29</v>
      </c>
      <c r="K1342" s="1">
        <f t="shared" si="709"/>
        <v>43710</v>
      </c>
      <c r="L1342" s="1">
        <f t="shared" si="710"/>
        <v>43709</v>
      </c>
      <c r="M1342" s="1">
        <f t="shared" si="728"/>
        <v>43738</v>
      </c>
      <c r="N1342" s="1">
        <f t="shared" si="711"/>
        <v>43647</v>
      </c>
      <c r="O1342" s="1">
        <f t="shared" si="729"/>
        <v>43738</v>
      </c>
      <c r="P1342" s="2">
        <f t="shared" si="730"/>
        <v>45</v>
      </c>
      <c r="Q1342" s="2">
        <f t="shared" si="731"/>
        <v>15</v>
      </c>
      <c r="R1342" s="2">
        <f t="shared" ca="1" si="732"/>
        <v>2018</v>
      </c>
      <c r="S1342" s="2">
        <f t="shared" ca="1" si="733"/>
        <v>4</v>
      </c>
      <c r="T1342" s="2">
        <f t="shared" ca="1" si="734"/>
        <v>12</v>
      </c>
      <c r="U1342" s="2">
        <f t="shared" ca="1" si="712"/>
        <v>344</v>
      </c>
      <c r="V1342" s="2">
        <f t="shared" ca="1" si="713"/>
        <v>344</v>
      </c>
      <c r="W1342" s="2">
        <f t="shared" ca="1" si="714"/>
        <v>71</v>
      </c>
      <c r="X1342" s="2">
        <f t="shared" ca="1" si="715"/>
        <v>12</v>
      </c>
      <c r="Y1342" s="2">
        <f t="shared" ca="1" si="716"/>
        <v>36</v>
      </c>
      <c r="Z1342" s="2">
        <f t="shared" ca="1" si="717"/>
        <v>1</v>
      </c>
      <c r="AA1342" s="2">
        <f t="shared" ca="1" si="718"/>
        <v>3</v>
      </c>
      <c r="AB1342" s="2">
        <f t="shared" ca="1" si="719"/>
        <v>9</v>
      </c>
      <c r="AC1342" s="2" t="str">
        <f t="shared" ca="1" si="720"/>
        <v>2019 Q3</v>
      </c>
      <c r="AD1342" s="2" t="str">
        <f t="shared" ca="1" si="721"/>
        <v>2019 M09</v>
      </c>
      <c r="AE1342" s="2" t="b">
        <f t="shared" ca="1" si="722"/>
        <v>1</v>
      </c>
      <c r="AF1342" s="2" t="b">
        <f t="shared" ca="1" si="723"/>
        <v>1</v>
      </c>
      <c r="AG1342" s="2" t="str">
        <f t="shared" si="724"/>
        <v>2019</v>
      </c>
      <c r="AH1342" s="2" t="str">
        <f t="shared" si="725"/>
        <v>3</v>
      </c>
      <c r="AI1342" t="str">
        <f t="shared" si="726"/>
        <v>09</v>
      </c>
      <c r="AJ1342" s="2" t="str">
        <f t="shared" si="727"/>
        <v>2019 Q3</v>
      </c>
    </row>
    <row r="1343" spans="1:36" x14ac:dyDescent="0.25">
      <c r="A1343" s="1">
        <v>43711</v>
      </c>
      <c r="B1343" s="2">
        <f t="shared" si="735"/>
        <v>2019</v>
      </c>
      <c r="C1343" s="2">
        <f t="shared" si="736"/>
        <v>3</v>
      </c>
      <c r="D1343" s="2">
        <f t="shared" si="702"/>
        <v>20193</v>
      </c>
      <c r="E1343">
        <f t="shared" si="703"/>
        <v>9</v>
      </c>
      <c r="F1343">
        <f t="shared" si="704"/>
        <v>201909</v>
      </c>
      <c r="G1343">
        <f t="shared" si="705"/>
        <v>246</v>
      </c>
      <c r="H1343">
        <f t="shared" si="706"/>
        <v>246</v>
      </c>
      <c r="I1343">
        <f t="shared" si="707"/>
        <v>65</v>
      </c>
      <c r="J1343">
        <f t="shared" si="708"/>
        <v>28</v>
      </c>
      <c r="K1343" s="1">
        <f t="shared" si="709"/>
        <v>43711</v>
      </c>
      <c r="L1343" s="1">
        <f t="shared" si="710"/>
        <v>43709</v>
      </c>
      <c r="M1343" s="1">
        <f t="shared" si="728"/>
        <v>43738</v>
      </c>
      <c r="N1343" s="1">
        <f t="shared" si="711"/>
        <v>43647</v>
      </c>
      <c r="O1343" s="1">
        <f t="shared" si="729"/>
        <v>43738</v>
      </c>
      <c r="P1343" s="2">
        <f t="shared" si="730"/>
        <v>45</v>
      </c>
      <c r="Q1343" s="2">
        <f t="shared" si="731"/>
        <v>15</v>
      </c>
      <c r="R1343" s="2">
        <f t="shared" ca="1" si="732"/>
        <v>2018</v>
      </c>
      <c r="S1343" s="2">
        <f t="shared" ca="1" si="733"/>
        <v>4</v>
      </c>
      <c r="T1343" s="2">
        <f t="shared" ca="1" si="734"/>
        <v>12</v>
      </c>
      <c r="U1343" s="2">
        <f t="shared" ca="1" si="712"/>
        <v>344</v>
      </c>
      <c r="V1343" s="2">
        <f t="shared" ca="1" si="713"/>
        <v>344</v>
      </c>
      <c r="W1343" s="2">
        <f t="shared" ca="1" si="714"/>
        <v>71</v>
      </c>
      <c r="X1343" s="2">
        <f t="shared" ca="1" si="715"/>
        <v>12</v>
      </c>
      <c r="Y1343" s="2">
        <f t="shared" ca="1" si="716"/>
        <v>36</v>
      </c>
      <c r="Z1343" s="2">
        <f t="shared" ca="1" si="717"/>
        <v>1</v>
      </c>
      <c r="AA1343" s="2">
        <f t="shared" ca="1" si="718"/>
        <v>3</v>
      </c>
      <c r="AB1343" s="2">
        <f t="shared" ca="1" si="719"/>
        <v>9</v>
      </c>
      <c r="AC1343" s="2" t="str">
        <f t="shared" ca="1" si="720"/>
        <v>2019 Q3</v>
      </c>
      <c r="AD1343" s="2" t="str">
        <f t="shared" ca="1" si="721"/>
        <v>2019 M09</v>
      </c>
      <c r="AE1343" s="2" t="b">
        <f t="shared" ca="1" si="722"/>
        <v>1</v>
      </c>
      <c r="AF1343" s="2" t="b">
        <f t="shared" ca="1" si="723"/>
        <v>1</v>
      </c>
      <c r="AG1343" s="2" t="str">
        <f t="shared" si="724"/>
        <v>2019</v>
      </c>
      <c r="AH1343" s="2" t="str">
        <f t="shared" si="725"/>
        <v>3</v>
      </c>
      <c r="AI1343" t="str">
        <f t="shared" si="726"/>
        <v>09</v>
      </c>
      <c r="AJ1343" s="2" t="str">
        <f t="shared" si="727"/>
        <v>2019 Q3</v>
      </c>
    </row>
    <row r="1344" spans="1:36" x14ac:dyDescent="0.25">
      <c r="A1344" s="1">
        <v>43712</v>
      </c>
      <c r="B1344" s="2">
        <f t="shared" si="735"/>
        <v>2019</v>
      </c>
      <c r="C1344" s="2">
        <f t="shared" si="736"/>
        <v>3</v>
      </c>
      <c r="D1344" s="2">
        <f t="shared" si="702"/>
        <v>20193</v>
      </c>
      <c r="E1344">
        <f t="shared" si="703"/>
        <v>9</v>
      </c>
      <c r="F1344">
        <f t="shared" si="704"/>
        <v>201909</v>
      </c>
      <c r="G1344">
        <f t="shared" si="705"/>
        <v>247</v>
      </c>
      <c r="H1344">
        <f t="shared" si="706"/>
        <v>247</v>
      </c>
      <c r="I1344">
        <f t="shared" si="707"/>
        <v>66</v>
      </c>
      <c r="J1344">
        <f t="shared" si="708"/>
        <v>27</v>
      </c>
      <c r="K1344" s="1">
        <f t="shared" si="709"/>
        <v>43712</v>
      </c>
      <c r="L1344" s="1">
        <f t="shared" si="710"/>
        <v>43709</v>
      </c>
      <c r="M1344" s="1">
        <f t="shared" si="728"/>
        <v>43738</v>
      </c>
      <c r="N1344" s="1">
        <f t="shared" si="711"/>
        <v>43647</v>
      </c>
      <c r="O1344" s="1">
        <f t="shared" si="729"/>
        <v>43738</v>
      </c>
      <c r="P1344" s="2">
        <f t="shared" si="730"/>
        <v>45</v>
      </c>
      <c r="Q1344" s="2">
        <f t="shared" si="731"/>
        <v>15</v>
      </c>
      <c r="R1344" s="2">
        <f t="shared" ca="1" si="732"/>
        <v>2018</v>
      </c>
      <c r="S1344" s="2">
        <f t="shared" ca="1" si="733"/>
        <v>4</v>
      </c>
      <c r="T1344" s="2">
        <f t="shared" ca="1" si="734"/>
        <v>12</v>
      </c>
      <c r="U1344" s="2">
        <f t="shared" ca="1" si="712"/>
        <v>344</v>
      </c>
      <c r="V1344" s="2">
        <f t="shared" ca="1" si="713"/>
        <v>344</v>
      </c>
      <c r="W1344" s="2">
        <f t="shared" ca="1" si="714"/>
        <v>71</v>
      </c>
      <c r="X1344" s="2">
        <f t="shared" ca="1" si="715"/>
        <v>12</v>
      </c>
      <c r="Y1344" s="2">
        <f t="shared" ca="1" si="716"/>
        <v>36</v>
      </c>
      <c r="Z1344" s="2">
        <f t="shared" ca="1" si="717"/>
        <v>1</v>
      </c>
      <c r="AA1344" s="2">
        <f t="shared" ca="1" si="718"/>
        <v>3</v>
      </c>
      <c r="AB1344" s="2">
        <f t="shared" ca="1" si="719"/>
        <v>9</v>
      </c>
      <c r="AC1344" s="2" t="str">
        <f t="shared" ca="1" si="720"/>
        <v>2019 Q3</v>
      </c>
      <c r="AD1344" s="2" t="str">
        <f t="shared" ca="1" si="721"/>
        <v>2019 M09</v>
      </c>
      <c r="AE1344" s="2" t="b">
        <f t="shared" ca="1" si="722"/>
        <v>1</v>
      </c>
      <c r="AF1344" s="2" t="b">
        <f t="shared" ca="1" si="723"/>
        <v>1</v>
      </c>
      <c r="AG1344" s="2" t="str">
        <f t="shared" si="724"/>
        <v>2019</v>
      </c>
      <c r="AH1344" s="2" t="str">
        <f t="shared" si="725"/>
        <v>3</v>
      </c>
      <c r="AI1344" t="str">
        <f t="shared" si="726"/>
        <v>09</v>
      </c>
      <c r="AJ1344" s="2" t="str">
        <f t="shared" si="727"/>
        <v>2019 Q3</v>
      </c>
    </row>
    <row r="1345" spans="1:36" x14ac:dyDescent="0.25">
      <c r="A1345" s="1">
        <v>43713</v>
      </c>
      <c r="B1345" s="2">
        <f t="shared" si="735"/>
        <v>2019</v>
      </c>
      <c r="C1345" s="2">
        <f t="shared" si="736"/>
        <v>3</v>
      </c>
      <c r="D1345" s="2">
        <f t="shared" si="702"/>
        <v>20193</v>
      </c>
      <c r="E1345">
        <f t="shared" si="703"/>
        <v>9</v>
      </c>
      <c r="F1345">
        <f t="shared" si="704"/>
        <v>201909</v>
      </c>
      <c r="G1345">
        <f t="shared" si="705"/>
        <v>248</v>
      </c>
      <c r="H1345">
        <f t="shared" si="706"/>
        <v>248</v>
      </c>
      <c r="I1345">
        <f t="shared" si="707"/>
        <v>67</v>
      </c>
      <c r="J1345">
        <f t="shared" si="708"/>
        <v>26</v>
      </c>
      <c r="K1345" s="1">
        <f t="shared" si="709"/>
        <v>43713</v>
      </c>
      <c r="L1345" s="1">
        <f t="shared" si="710"/>
        <v>43709</v>
      </c>
      <c r="M1345" s="1">
        <f t="shared" si="728"/>
        <v>43738</v>
      </c>
      <c r="N1345" s="1">
        <f t="shared" si="711"/>
        <v>43647</v>
      </c>
      <c r="O1345" s="1">
        <f t="shared" si="729"/>
        <v>43738</v>
      </c>
      <c r="P1345" s="2">
        <f t="shared" si="730"/>
        <v>45</v>
      </c>
      <c r="Q1345" s="2">
        <f t="shared" si="731"/>
        <v>15</v>
      </c>
      <c r="R1345" s="2">
        <f t="shared" ca="1" si="732"/>
        <v>2018</v>
      </c>
      <c r="S1345" s="2">
        <f t="shared" ca="1" si="733"/>
        <v>4</v>
      </c>
      <c r="T1345" s="2">
        <f t="shared" ca="1" si="734"/>
        <v>12</v>
      </c>
      <c r="U1345" s="2">
        <f t="shared" ca="1" si="712"/>
        <v>344</v>
      </c>
      <c r="V1345" s="2">
        <f t="shared" ca="1" si="713"/>
        <v>344</v>
      </c>
      <c r="W1345" s="2">
        <f t="shared" ca="1" si="714"/>
        <v>71</v>
      </c>
      <c r="X1345" s="2">
        <f t="shared" ca="1" si="715"/>
        <v>12</v>
      </c>
      <c r="Y1345" s="2">
        <f t="shared" ca="1" si="716"/>
        <v>36</v>
      </c>
      <c r="Z1345" s="2">
        <f t="shared" ca="1" si="717"/>
        <v>1</v>
      </c>
      <c r="AA1345" s="2">
        <f t="shared" ca="1" si="718"/>
        <v>3</v>
      </c>
      <c r="AB1345" s="2">
        <f t="shared" ca="1" si="719"/>
        <v>9</v>
      </c>
      <c r="AC1345" s="2" t="str">
        <f t="shared" ca="1" si="720"/>
        <v>2019 Q3</v>
      </c>
      <c r="AD1345" s="2" t="str">
        <f t="shared" ca="1" si="721"/>
        <v>2019 M09</v>
      </c>
      <c r="AE1345" s="2" t="b">
        <f t="shared" ca="1" si="722"/>
        <v>1</v>
      </c>
      <c r="AF1345" s="2" t="b">
        <f t="shared" ca="1" si="723"/>
        <v>1</v>
      </c>
      <c r="AG1345" s="2" t="str">
        <f t="shared" si="724"/>
        <v>2019</v>
      </c>
      <c r="AH1345" s="2" t="str">
        <f t="shared" si="725"/>
        <v>3</v>
      </c>
      <c r="AI1345" t="str">
        <f t="shared" si="726"/>
        <v>09</v>
      </c>
      <c r="AJ1345" s="2" t="str">
        <f t="shared" si="727"/>
        <v>2019 Q3</v>
      </c>
    </row>
    <row r="1346" spans="1:36" x14ac:dyDescent="0.25">
      <c r="A1346" s="1">
        <v>43714</v>
      </c>
      <c r="B1346" s="2">
        <f t="shared" si="735"/>
        <v>2019</v>
      </c>
      <c r="C1346" s="2">
        <f t="shared" si="736"/>
        <v>3</v>
      </c>
      <c r="D1346" s="2">
        <f t="shared" ref="D1346:D1409" si="737">B1346*10 + C1346</f>
        <v>20193</v>
      </c>
      <c r="E1346">
        <f t="shared" ref="E1346:E1409" si="738">MONTH(A1346)</f>
        <v>9</v>
      </c>
      <c r="F1346">
        <f t="shared" ref="F1346:F1409" si="739">B1346*100 + E1346</f>
        <v>201909</v>
      </c>
      <c r="G1346">
        <f t="shared" ref="G1346:G1409" si="740">A1346-DATE(YEAR(A1346), 1, 0)</f>
        <v>249</v>
      </c>
      <c r="H1346">
        <f t="shared" ref="H1346:H1409" si="741">IF(MOD(B1346, 4) = 0, IF(G1346&gt;59, G1346-1, G1346), G1346)</f>
        <v>249</v>
      </c>
      <c r="I1346">
        <f t="shared" ref="I1346:I1409" si="742">A1346-N1346 + 1</f>
        <v>68</v>
      </c>
      <c r="J1346">
        <f t="shared" ref="J1346:J1409" si="743">O1346-A1346+1</f>
        <v>25</v>
      </c>
      <c r="K1346" s="1">
        <f t="shared" ref="K1346:K1409" si="744">A1346</f>
        <v>43714</v>
      </c>
      <c r="L1346" s="1">
        <f t="shared" ref="L1346:L1409" si="745">VLOOKUP(F1346, $F$2:$K$1828, 6,  FALSE)</f>
        <v>43709</v>
      </c>
      <c r="M1346" s="1">
        <f t="shared" si="728"/>
        <v>43738</v>
      </c>
      <c r="N1346" s="1">
        <f t="shared" ref="N1346:N1409" si="746">VLOOKUP(D1346, $D$2:$K$1828, 8, FALSE)</f>
        <v>43647</v>
      </c>
      <c r="O1346" s="1">
        <f t="shared" si="729"/>
        <v>43738</v>
      </c>
      <c r="P1346" s="2">
        <f t="shared" si="730"/>
        <v>45</v>
      </c>
      <c r="Q1346" s="2">
        <f t="shared" si="731"/>
        <v>15</v>
      </c>
      <c r="R1346" s="2">
        <f t="shared" ca="1" si="732"/>
        <v>2018</v>
      </c>
      <c r="S1346" s="2">
        <f t="shared" ca="1" si="733"/>
        <v>4</v>
      </c>
      <c r="T1346" s="2">
        <f t="shared" ca="1" si="734"/>
        <v>12</v>
      </c>
      <c r="U1346" s="2">
        <f t="shared" ref="U1346:U1409" ca="1" si="747">VLOOKUP(TODAY(), $A$2:$G$1828, 7, FALSE)</f>
        <v>344</v>
      </c>
      <c r="V1346" s="2">
        <f t="shared" ref="V1346:V1409" ca="1" si="748">VLOOKUP(TODAY(), $A$2:$H$1828, 8, FALSE)</f>
        <v>344</v>
      </c>
      <c r="W1346" s="2">
        <f t="shared" ref="W1346:W1409" ca="1" si="749">VLOOKUP(TODAY(), $A$2:$I$1828, 9, FALSE)</f>
        <v>71</v>
      </c>
      <c r="X1346" s="2">
        <f t="shared" ref="X1346:X1409" ca="1" si="750">VLOOKUP(TODAY(), $A$2:$Q$1828, 17, FALSE)</f>
        <v>12</v>
      </c>
      <c r="Y1346" s="2">
        <f t="shared" ref="Y1346:Y1409" ca="1" si="751">VLOOKUP(TODAY(), $A$2:$P$1828, 16, FALSE)</f>
        <v>36</v>
      </c>
      <c r="Z1346" s="2">
        <f t="shared" ref="Z1346:Z1409" ca="1" si="752">B1346 - R1346</f>
        <v>1</v>
      </c>
      <c r="AA1346" s="2">
        <f t="shared" ref="AA1346:AA1409" ca="1" si="753">Q1346 - X1346</f>
        <v>3</v>
      </c>
      <c r="AB1346" s="2">
        <f t="shared" ref="AB1346:AB1409" ca="1" si="754">P1346 - Y1346</f>
        <v>9</v>
      </c>
      <c r="AC1346" s="2" t="str">
        <f t="shared" ref="AC1346:AC1409" ca="1" si="755">IF(Z1346&gt;0,AG1346&amp;" Q"&amp;AH1346,IF(Z1346 &lt; 0," "&amp;AG1346&amp;" Q"&amp;AH1346, " Current Quarter"))</f>
        <v>2019 Q3</v>
      </c>
      <c r="AD1346" s="2" t="str">
        <f t="shared" ref="AD1346:AD1409" ca="1" si="756">IF(Z1346&gt;0,AG1346&amp;" M"&amp;AI1346,IF(Z1346 &lt; 0," "&amp;AG1346&amp;" M"&amp;AI1346, " Current Month"))</f>
        <v>2019 M09</v>
      </c>
      <c r="AE1346" s="2" t="b">
        <f t="shared" ref="AE1346:AE1409" ca="1" si="757">IF(H1346 &lt;= V1346, TRUE(), FALSE())</f>
        <v>1</v>
      </c>
      <c r="AF1346" s="2" t="b">
        <f t="shared" ref="AF1346:AF1409" ca="1" si="758">IF(I1346 &lt;= W1346, TRUE(), FALSE())</f>
        <v>1</v>
      </c>
      <c r="AG1346" s="2" t="str">
        <f t="shared" ref="AG1346:AG1409" si="759">TEXT(B1346, "0")</f>
        <v>2019</v>
      </c>
      <c r="AH1346" s="2" t="str">
        <f t="shared" ref="AH1346:AH1409" si="760">TEXT(C1346, "0")</f>
        <v>3</v>
      </c>
      <c r="AI1346" t="str">
        <f t="shared" ref="AI1346:AI1409" si="761">IF(LEN(TEXT(E1346, "0")) = 1, "0" &amp; TEXT(E1346, "0"), TEXT(E1346,"0"))</f>
        <v>09</v>
      </c>
      <c r="AJ1346" s="2" t="str">
        <f t="shared" ref="AJ1346:AJ1409" si="762">AG1346 &amp; " Q" &amp; AH1346</f>
        <v>2019 Q3</v>
      </c>
    </row>
    <row r="1347" spans="1:36" x14ac:dyDescent="0.25">
      <c r="A1347" s="1">
        <v>43715</v>
      </c>
      <c r="B1347" s="2">
        <f t="shared" si="735"/>
        <v>2019</v>
      </c>
      <c r="C1347" s="2">
        <f t="shared" si="736"/>
        <v>3</v>
      </c>
      <c r="D1347" s="2">
        <f t="shared" si="737"/>
        <v>20193</v>
      </c>
      <c r="E1347">
        <f t="shared" si="738"/>
        <v>9</v>
      </c>
      <c r="F1347">
        <f t="shared" si="739"/>
        <v>201909</v>
      </c>
      <c r="G1347">
        <f t="shared" si="740"/>
        <v>250</v>
      </c>
      <c r="H1347">
        <f t="shared" si="741"/>
        <v>250</v>
      </c>
      <c r="I1347">
        <f t="shared" si="742"/>
        <v>69</v>
      </c>
      <c r="J1347">
        <f t="shared" si="743"/>
        <v>24</v>
      </c>
      <c r="K1347" s="1">
        <f t="shared" si="744"/>
        <v>43715</v>
      </c>
      <c r="L1347" s="1">
        <f t="shared" si="745"/>
        <v>43709</v>
      </c>
      <c r="M1347" s="1">
        <f t="shared" ref="M1347:M1410" si="763">LOOKUP(2, 1/($F$2:$K$1828=F1347),$A$2:$A$1828)</f>
        <v>43738</v>
      </c>
      <c r="N1347" s="1">
        <f t="shared" si="746"/>
        <v>43647</v>
      </c>
      <c r="O1347" s="1">
        <f t="shared" ref="O1347:O1410" si="764">LOOKUP(2, 1/($D$2:$D$1828=D1347),$A$2:$A$1828)</f>
        <v>43738</v>
      </c>
      <c r="P1347" s="2">
        <f t="shared" ref="P1347:P1410" si="765">SUMPRODUCT( (FREQUENCY($F$2:$F$1828, $F$2:$F$1828) &gt; 0) * (F1347 &gt;= $F$2:$F$1829) )</f>
        <v>45</v>
      </c>
      <c r="Q1347" s="2">
        <f t="shared" ref="Q1347:Q1410" si="766">SUMPRODUCT( (FREQUENCY($D$2:$D$1828, $D$2:$D$1828) &gt; 0) * (D1347 &gt;= $D$2:$D$1829) )</f>
        <v>15</v>
      </c>
      <c r="R1347" s="2">
        <f t="shared" ref="R1347:R1410" ca="1" si="767">VLOOKUP(TODAY(), $A$2:$B$1828, 2, FALSE)</f>
        <v>2018</v>
      </c>
      <c r="S1347" s="2">
        <f t="shared" ref="S1347:S1410" ca="1" si="768">VLOOKUP(TODAY(), $A$2:$C$1828, 3, FALSE)</f>
        <v>4</v>
      </c>
      <c r="T1347" s="2">
        <f t="shared" ref="T1347:T1410" ca="1" si="769">VLOOKUP(TODAY(), $A$2:$E$1828, 5, FALSE)</f>
        <v>12</v>
      </c>
      <c r="U1347" s="2">
        <f t="shared" ca="1" si="747"/>
        <v>344</v>
      </c>
      <c r="V1347" s="2">
        <f t="shared" ca="1" si="748"/>
        <v>344</v>
      </c>
      <c r="W1347" s="2">
        <f t="shared" ca="1" si="749"/>
        <v>71</v>
      </c>
      <c r="X1347" s="2">
        <f t="shared" ca="1" si="750"/>
        <v>12</v>
      </c>
      <c r="Y1347" s="2">
        <f t="shared" ca="1" si="751"/>
        <v>36</v>
      </c>
      <c r="Z1347" s="2">
        <f t="shared" ca="1" si="752"/>
        <v>1</v>
      </c>
      <c r="AA1347" s="2">
        <f t="shared" ca="1" si="753"/>
        <v>3</v>
      </c>
      <c r="AB1347" s="2">
        <f t="shared" ca="1" si="754"/>
        <v>9</v>
      </c>
      <c r="AC1347" s="2" t="str">
        <f t="shared" ca="1" si="755"/>
        <v>2019 Q3</v>
      </c>
      <c r="AD1347" s="2" t="str">
        <f t="shared" ca="1" si="756"/>
        <v>2019 M09</v>
      </c>
      <c r="AE1347" s="2" t="b">
        <f t="shared" ca="1" si="757"/>
        <v>1</v>
      </c>
      <c r="AF1347" s="2" t="b">
        <f t="shared" ca="1" si="758"/>
        <v>1</v>
      </c>
      <c r="AG1347" s="2" t="str">
        <f t="shared" si="759"/>
        <v>2019</v>
      </c>
      <c r="AH1347" s="2" t="str">
        <f t="shared" si="760"/>
        <v>3</v>
      </c>
      <c r="AI1347" t="str">
        <f t="shared" si="761"/>
        <v>09</v>
      </c>
      <c r="AJ1347" s="2" t="str">
        <f t="shared" si="762"/>
        <v>2019 Q3</v>
      </c>
    </row>
    <row r="1348" spans="1:36" x14ac:dyDescent="0.25">
      <c r="A1348" s="1">
        <v>43716</v>
      </c>
      <c r="B1348" s="2">
        <f t="shared" si="735"/>
        <v>2019</v>
      </c>
      <c r="C1348" s="2">
        <f t="shared" si="736"/>
        <v>3</v>
      </c>
      <c r="D1348" s="2">
        <f t="shared" si="737"/>
        <v>20193</v>
      </c>
      <c r="E1348">
        <f t="shared" si="738"/>
        <v>9</v>
      </c>
      <c r="F1348">
        <f t="shared" si="739"/>
        <v>201909</v>
      </c>
      <c r="G1348">
        <f t="shared" si="740"/>
        <v>251</v>
      </c>
      <c r="H1348">
        <f t="shared" si="741"/>
        <v>251</v>
      </c>
      <c r="I1348">
        <f t="shared" si="742"/>
        <v>70</v>
      </c>
      <c r="J1348">
        <f t="shared" si="743"/>
        <v>23</v>
      </c>
      <c r="K1348" s="1">
        <f t="shared" si="744"/>
        <v>43716</v>
      </c>
      <c r="L1348" s="1">
        <f t="shared" si="745"/>
        <v>43709</v>
      </c>
      <c r="M1348" s="1">
        <f t="shared" si="763"/>
        <v>43738</v>
      </c>
      <c r="N1348" s="1">
        <f t="shared" si="746"/>
        <v>43647</v>
      </c>
      <c r="O1348" s="1">
        <f t="shared" si="764"/>
        <v>43738</v>
      </c>
      <c r="P1348" s="2">
        <f t="shared" si="765"/>
        <v>45</v>
      </c>
      <c r="Q1348" s="2">
        <f t="shared" si="766"/>
        <v>15</v>
      </c>
      <c r="R1348" s="2">
        <f t="shared" ca="1" si="767"/>
        <v>2018</v>
      </c>
      <c r="S1348" s="2">
        <f t="shared" ca="1" si="768"/>
        <v>4</v>
      </c>
      <c r="T1348" s="2">
        <f t="shared" ca="1" si="769"/>
        <v>12</v>
      </c>
      <c r="U1348" s="2">
        <f t="shared" ca="1" si="747"/>
        <v>344</v>
      </c>
      <c r="V1348" s="2">
        <f t="shared" ca="1" si="748"/>
        <v>344</v>
      </c>
      <c r="W1348" s="2">
        <f t="shared" ca="1" si="749"/>
        <v>71</v>
      </c>
      <c r="X1348" s="2">
        <f t="shared" ca="1" si="750"/>
        <v>12</v>
      </c>
      <c r="Y1348" s="2">
        <f t="shared" ca="1" si="751"/>
        <v>36</v>
      </c>
      <c r="Z1348" s="2">
        <f t="shared" ca="1" si="752"/>
        <v>1</v>
      </c>
      <c r="AA1348" s="2">
        <f t="shared" ca="1" si="753"/>
        <v>3</v>
      </c>
      <c r="AB1348" s="2">
        <f t="shared" ca="1" si="754"/>
        <v>9</v>
      </c>
      <c r="AC1348" s="2" t="str">
        <f t="shared" ca="1" si="755"/>
        <v>2019 Q3</v>
      </c>
      <c r="AD1348" s="2" t="str">
        <f t="shared" ca="1" si="756"/>
        <v>2019 M09</v>
      </c>
      <c r="AE1348" s="2" t="b">
        <f t="shared" ca="1" si="757"/>
        <v>1</v>
      </c>
      <c r="AF1348" s="2" t="b">
        <f t="shared" ca="1" si="758"/>
        <v>1</v>
      </c>
      <c r="AG1348" s="2" t="str">
        <f t="shared" si="759"/>
        <v>2019</v>
      </c>
      <c r="AH1348" s="2" t="str">
        <f t="shared" si="760"/>
        <v>3</v>
      </c>
      <c r="AI1348" t="str">
        <f t="shared" si="761"/>
        <v>09</v>
      </c>
      <c r="AJ1348" s="2" t="str">
        <f t="shared" si="762"/>
        <v>2019 Q3</v>
      </c>
    </row>
    <row r="1349" spans="1:36" x14ac:dyDescent="0.25">
      <c r="A1349" s="1">
        <v>43717</v>
      </c>
      <c r="B1349" s="2">
        <f t="shared" si="735"/>
        <v>2019</v>
      </c>
      <c r="C1349" s="2">
        <f t="shared" si="736"/>
        <v>3</v>
      </c>
      <c r="D1349" s="2">
        <f t="shared" si="737"/>
        <v>20193</v>
      </c>
      <c r="E1349">
        <f t="shared" si="738"/>
        <v>9</v>
      </c>
      <c r="F1349">
        <f t="shared" si="739"/>
        <v>201909</v>
      </c>
      <c r="G1349">
        <f t="shared" si="740"/>
        <v>252</v>
      </c>
      <c r="H1349">
        <f t="shared" si="741"/>
        <v>252</v>
      </c>
      <c r="I1349">
        <f t="shared" si="742"/>
        <v>71</v>
      </c>
      <c r="J1349">
        <f t="shared" si="743"/>
        <v>22</v>
      </c>
      <c r="K1349" s="1">
        <f t="shared" si="744"/>
        <v>43717</v>
      </c>
      <c r="L1349" s="1">
        <f t="shared" si="745"/>
        <v>43709</v>
      </c>
      <c r="M1349" s="1">
        <f t="shared" si="763"/>
        <v>43738</v>
      </c>
      <c r="N1349" s="1">
        <f t="shared" si="746"/>
        <v>43647</v>
      </c>
      <c r="O1349" s="1">
        <f t="shared" si="764"/>
        <v>43738</v>
      </c>
      <c r="P1349" s="2">
        <f t="shared" si="765"/>
        <v>45</v>
      </c>
      <c r="Q1349" s="2">
        <f t="shared" si="766"/>
        <v>15</v>
      </c>
      <c r="R1349" s="2">
        <f t="shared" ca="1" si="767"/>
        <v>2018</v>
      </c>
      <c r="S1349" s="2">
        <f t="shared" ca="1" si="768"/>
        <v>4</v>
      </c>
      <c r="T1349" s="2">
        <f t="shared" ca="1" si="769"/>
        <v>12</v>
      </c>
      <c r="U1349" s="2">
        <f t="shared" ca="1" si="747"/>
        <v>344</v>
      </c>
      <c r="V1349" s="2">
        <f t="shared" ca="1" si="748"/>
        <v>344</v>
      </c>
      <c r="W1349" s="2">
        <f t="shared" ca="1" si="749"/>
        <v>71</v>
      </c>
      <c r="X1349" s="2">
        <f t="shared" ca="1" si="750"/>
        <v>12</v>
      </c>
      <c r="Y1349" s="2">
        <f t="shared" ca="1" si="751"/>
        <v>36</v>
      </c>
      <c r="Z1349" s="2">
        <f t="shared" ca="1" si="752"/>
        <v>1</v>
      </c>
      <c r="AA1349" s="2">
        <f t="shared" ca="1" si="753"/>
        <v>3</v>
      </c>
      <c r="AB1349" s="2">
        <f t="shared" ca="1" si="754"/>
        <v>9</v>
      </c>
      <c r="AC1349" s="2" t="str">
        <f t="shared" ca="1" si="755"/>
        <v>2019 Q3</v>
      </c>
      <c r="AD1349" s="2" t="str">
        <f t="shared" ca="1" si="756"/>
        <v>2019 M09</v>
      </c>
      <c r="AE1349" s="2" t="b">
        <f t="shared" ca="1" si="757"/>
        <v>1</v>
      </c>
      <c r="AF1349" s="2" t="b">
        <f t="shared" ca="1" si="758"/>
        <v>1</v>
      </c>
      <c r="AG1349" s="2" t="str">
        <f t="shared" si="759"/>
        <v>2019</v>
      </c>
      <c r="AH1349" s="2" t="str">
        <f t="shared" si="760"/>
        <v>3</v>
      </c>
      <c r="AI1349" t="str">
        <f t="shared" si="761"/>
        <v>09</v>
      </c>
      <c r="AJ1349" s="2" t="str">
        <f t="shared" si="762"/>
        <v>2019 Q3</v>
      </c>
    </row>
    <row r="1350" spans="1:36" x14ac:dyDescent="0.25">
      <c r="A1350" s="1">
        <v>43718</v>
      </c>
      <c r="B1350" s="2">
        <f t="shared" si="735"/>
        <v>2019</v>
      </c>
      <c r="C1350" s="2">
        <f t="shared" si="736"/>
        <v>3</v>
      </c>
      <c r="D1350" s="2">
        <f t="shared" si="737"/>
        <v>20193</v>
      </c>
      <c r="E1350">
        <f t="shared" si="738"/>
        <v>9</v>
      </c>
      <c r="F1350">
        <f t="shared" si="739"/>
        <v>201909</v>
      </c>
      <c r="G1350">
        <f t="shared" si="740"/>
        <v>253</v>
      </c>
      <c r="H1350">
        <f t="shared" si="741"/>
        <v>253</v>
      </c>
      <c r="I1350">
        <f t="shared" si="742"/>
        <v>72</v>
      </c>
      <c r="J1350">
        <f t="shared" si="743"/>
        <v>21</v>
      </c>
      <c r="K1350" s="1">
        <f t="shared" si="744"/>
        <v>43718</v>
      </c>
      <c r="L1350" s="1">
        <f t="shared" si="745"/>
        <v>43709</v>
      </c>
      <c r="M1350" s="1">
        <f t="shared" si="763"/>
        <v>43738</v>
      </c>
      <c r="N1350" s="1">
        <f t="shared" si="746"/>
        <v>43647</v>
      </c>
      <c r="O1350" s="1">
        <f t="shared" si="764"/>
        <v>43738</v>
      </c>
      <c r="P1350" s="2">
        <f t="shared" si="765"/>
        <v>45</v>
      </c>
      <c r="Q1350" s="2">
        <f t="shared" si="766"/>
        <v>15</v>
      </c>
      <c r="R1350" s="2">
        <f t="shared" ca="1" si="767"/>
        <v>2018</v>
      </c>
      <c r="S1350" s="2">
        <f t="shared" ca="1" si="768"/>
        <v>4</v>
      </c>
      <c r="T1350" s="2">
        <f t="shared" ca="1" si="769"/>
        <v>12</v>
      </c>
      <c r="U1350" s="2">
        <f t="shared" ca="1" si="747"/>
        <v>344</v>
      </c>
      <c r="V1350" s="2">
        <f t="shared" ca="1" si="748"/>
        <v>344</v>
      </c>
      <c r="W1350" s="2">
        <f t="shared" ca="1" si="749"/>
        <v>71</v>
      </c>
      <c r="X1350" s="2">
        <f t="shared" ca="1" si="750"/>
        <v>12</v>
      </c>
      <c r="Y1350" s="2">
        <f t="shared" ca="1" si="751"/>
        <v>36</v>
      </c>
      <c r="Z1350" s="2">
        <f t="shared" ca="1" si="752"/>
        <v>1</v>
      </c>
      <c r="AA1350" s="2">
        <f t="shared" ca="1" si="753"/>
        <v>3</v>
      </c>
      <c r="AB1350" s="2">
        <f t="shared" ca="1" si="754"/>
        <v>9</v>
      </c>
      <c r="AC1350" s="2" t="str">
        <f t="shared" ca="1" si="755"/>
        <v>2019 Q3</v>
      </c>
      <c r="AD1350" s="2" t="str">
        <f t="shared" ca="1" si="756"/>
        <v>2019 M09</v>
      </c>
      <c r="AE1350" s="2" t="b">
        <f t="shared" ca="1" si="757"/>
        <v>1</v>
      </c>
      <c r="AF1350" s="2" t="b">
        <f t="shared" ca="1" si="758"/>
        <v>0</v>
      </c>
      <c r="AG1350" s="2" t="str">
        <f t="shared" si="759"/>
        <v>2019</v>
      </c>
      <c r="AH1350" s="2" t="str">
        <f t="shared" si="760"/>
        <v>3</v>
      </c>
      <c r="AI1350" t="str">
        <f t="shared" si="761"/>
        <v>09</v>
      </c>
      <c r="AJ1350" s="2" t="str">
        <f t="shared" si="762"/>
        <v>2019 Q3</v>
      </c>
    </row>
    <row r="1351" spans="1:36" x14ac:dyDescent="0.25">
      <c r="A1351" s="1">
        <v>43719</v>
      </c>
      <c r="B1351" s="2">
        <f t="shared" si="735"/>
        <v>2019</v>
      </c>
      <c r="C1351" s="2">
        <f t="shared" si="736"/>
        <v>3</v>
      </c>
      <c r="D1351" s="2">
        <f t="shared" si="737"/>
        <v>20193</v>
      </c>
      <c r="E1351">
        <f t="shared" si="738"/>
        <v>9</v>
      </c>
      <c r="F1351">
        <f t="shared" si="739"/>
        <v>201909</v>
      </c>
      <c r="G1351">
        <f t="shared" si="740"/>
        <v>254</v>
      </c>
      <c r="H1351">
        <f t="shared" si="741"/>
        <v>254</v>
      </c>
      <c r="I1351">
        <f t="shared" si="742"/>
        <v>73</v>
      </c>
      <c r="J1351">
        <f t="shared" si="743"/>
        <v>20</v>
      </c>
      <c r="K1351" s="1">
        <f t="shared" si="744"/>
        <v>43719</v>
      </c>
      <c r="L1351" s="1">
        <f t="shared" si="745"/>
        <v>43709</v>
      </c>
      <c r="M1351" s="1">
        <f t="shared" si="763"/>
        <v>43738</v>
      </c>
      <c r="N1351" s="1">
        <f t="shared" si="746"/>
        <v>43647</v>
      </c>
      <c r="O1351" s="1">
        <f t="shared" si="764"/>
        <v>43738</v>
      </c>
      <c r="P1351" s="2">
        <f t="shared" si="765"/>
        <v>45</v>
      </c>
      <c r="Q1351" s="2">
        <f t="shared" si="766"/>
        <v>15</v>
      </c>
      <c r="R1351" s="2">
        <f t="shared" ca="1" si="767"/>
        <v>2018</v>
      </c>
      <c r="S1351" s="2">
        <f t="shared" ca="1" si="768"/>
        <v>4</v>
      </c>
      <c r="T1351" s="2">
        <f t="shared" ca="1" si="769"/>
        <v>12</v>
      </c>
      <c r="U1351" s="2">
        <f t="shared" ca="1" si="747"/>
        <v>344</v>
      </c>
      <c r="V1351" s="2">
        <f t="shared" ca="1" si="748"/>
        <v>344</v>
      </c>
      <c r="W1351" s="2">
        <f t="shared" ca="1" si="749"/>
        <v>71</v>
      </c>
      <c r="X1351" s="2">
        <f t="shared" ca="1" si="750"/>
        <v>12</v>
      </c>
      <c r="Y1351" s="2">
        <f t="shared" ca="1" si="751"/>
        <v>36</v>
      </c>
      <c r="Z1351" s="2">
        <f t="shared" ca="1" si="752"/>
        <v>1</v>
      </c>
      <c r="AA1351" s="2">
        <f t="shared" ca="1" si="753"/>
        <v>3</v>
      </c>
      <c r="AB1351" s="2">
        <f t="shared" ca="1" si="754"/>
        <v>9</v>
      </c>
      <c r="AC1351" s="2" t="str">
        <f t="shared" ca="1" si="755"/>
        <v>2019 Q3</v>
      </c>
      <c r="AD1351" s="2" t="str">
        <f t="shared" ca="1" si="756"/>
        <v>2019 M09</v>
      </c>
      <c r="AE1351" s="2" t="b">
        <f t="shared" ca="1" si="757"/>
        <v>1</v>
      </c>
      <c r="AF1351" s="2" t="b">
        <f t="shared" ca="1" si="758"/>
        <v>0</v>
      </c>
      <c r="AG1351" s="2" t="str">
        <f t="shared" si="759"/>
        <v>2019</v>
      </c>
      <c r="AH1351" s="2" t="str">
        <f t="shared" si="760"/>
        <v>3</v>
      </c>
      <c r="AI1351" t="str">
        <f t="shared" si="761"/>
        <v>09</v>
      </c>
      <c r="AJ1351" s="2" t="str">
        <f t="shared" si="762"/>
        <v>2019 Q3</v>
      </c>
    </row>
    <row r="1352" spans="1:36" x14ac:dyDescent="0.25">
      <c r="A1352" s="1">
        <v>43720</v>
      </c>
      <c r="B1352" s="2">
        <f t="shared" si="735"/>
        <v>2019</v>
      </c>
      <c r="C1352" s="2">
        <f t="shared" si="736"/>
        <v>3</v>
      </c>
      <c r="D1352" s="2">
        <f t="shared" si="737"/>
        <v>20193</v>
      </c>
      <c r="E1352">
        <f t="shared" si="738"/>
        <v>9</v>
      </c>
      <c r="F1352">
        <f t="shared" si="739"/>
        <v>201909</v>
      </c>
      <c r="G1352">
        <f t="shared" si="740"/>
        <v>255</v>
      </c>
      <c r="H1352">
        <f t="shared" si="741"/>
        <v>255</v>
      </c>
      <c r="I1352">
        <f t="shared" si="742"/>
        <v>74</v>
      </c>
      <c r="J1352">
        <f t="shared" si="743"/>
        <v>19</v>
      </c>
      <c r="K1352" s="1">
        <f t="shared" si="744"/>
        <v>43720</v>
      </c>
      <c r="L1352" s="1">
        <f t="shared" si="745"/>
        <v>43709</v>
      </c>
      <c r="M1352" s="1">
        <f t="shared" si="763"/>
        <v>43738</v>
      </c>
      <c r="N1352" s="1">
        <f t="shared" si="746"/>
        <v>43647</v>
      </c>
      <c r="O1352" s="1">
        <f t="shared" si="764"/>
        <v>43738</v>
      </c>
      <c r="P1352" s="2">
        <f t="shared" si="765"/>
        <v>45</v>
      </c>
      <c r="Q1352" s="2">
        <f t="shared" si="766"/>
        <v>15</v>
      </c>
      <c r="R1352" s="2">
        <f t="shared" ca="1" si="767"/>
        <v>2018</v>
      </c>
      <c r="S1352" s="2">
        <f t="shared" ca="1" si="768"/>
        <v>4</v>
      </c>
      <c r="T1352" s="2">
        <f t="shared" ca="1" si="769"/>
        <v>12</v>
      </c>
      <c r="U1352" s="2">
        <f t="shared" ca="1" si="747"/>
        <v>344</v>
      </c>
      <c r="V1352" s="2">
        <f t="shared" ca="1" si="748"/>
        <v>344</v>
      </c>
      <c r="W1352" s="2">
        <f t="shared" ca="1" si="749"/>
        <v>71</v>
      </c>
      <c r="X1352" s="2">
        <f t="shared" ca="1" si="750"/>
        <v>12</v>
      </c>
      <c r="Y1352" s="2">
        <f t="shared" ca="1" si="751"/>
        <v>36</v>
      </c>
      <c r="Z1352" s="2">
        <f t="shared" ca="1" si="752"/>
        <v>1</v>
      </c>
      <c r="AA1352" s="2">
        <f t="shared" ca="1" si="753"/>
        <v>3</v>
      </c>
      <c r="AB1352" s="2">
        <f t="shared" ca="1" si="754"/>
        <v>9</v>
      </c>
      <c r="AC1352" s="2" t="str">
        <f t="shared" ca="1" si="755"/>
        <v>2019 Q3</v>
      </c>
      <c r="AD1352" s="2" t="str">
        <f t="shared" ca="1" si="756"/>
        <v>2019 M09</v>
      </c>
      <c r="AE1352" s="2" t="b">
        <f t="shared" ca="1" si="757"/>
        <v>1</v>
      </c>
      <c r="AF1352" s="2" t="b">
        <f t="shared" ca="1" si="758"/>
        <v>0</v>
      </c>
      <c r="AG1352" s="2" t="str">
        <f t="shared" si="759"/>
        <v>2019</v>
      </c>
      <c r="AH1352" s="2" t="str">
        <f t="shared" si="760"/>
        <v>3</v>
      </c>
      <c r="AI1352" t="str">
        <f t="shared" si="761"/>
        <v>09</v>
      </c>
      <c r="AJ1352" s="2" t="str">
        <f t="shared" si="762"/>
        <v>2019 Q3</v>
      </c>
    </row>
    <row r="1353" spans="1:36" x14ac:dyDescent="0.25">
      <c r="A1353" s="1">
        <v>43721</v>
      </c>
      <c r="B1353" s="2">
        <f t="shared" si="735"/>
        <v>2019</v>
      </c>
      <c r="C1353" s="2">
        <f t="shared" si="736"/>
        <v>3</v>
      </c>
      <c r="D1353" s="2">
        <f t="shared" si="737"/>
        <v>20193</v>
      </c>
      <c r="E1353">
        <f t="shared" si="738"/>
        <v>9</v>
      </c>
      <c r="F1353">
        <f t="shared" si="739"/>
        <v>201909</v>
      </c>
      <c r="G1353">
        <f t="shared" si="740"/>
        <v>256</v>
      </c>
      <c r="H1353">
        <f t="shared" si="741"/>
        <v>256</v>
      </c>
      <c r="I1353">
        <f t="shared" si="742"/>
        <v>75</v>
      </c>
      <c r="J1353">
        <f t="shared" si="743"/>
        <v>18</v>
      </c>
      <c r="K1353" s="1">
        <f t="shared" si="744"/>
        <v>43721</v>
      </c>
      <c r="L1353" s="1">
        <f t="shared" si="745"/>
        <v>43709</v>
      </c>
      <c r="M1353" s="1">
        <f t="shared" si="763"/>
        <v>43738</v>
      </c>
      <c r="N1353" s="1">
        <f t="shared" si="746"/>
        <v>43647</v>
      </c>
      <c r="O1353" s="1">
        <f t="shared" si="764"/>
        <v>43738</v>
      </c>
      <c r="P1353" s="2">
        <f t="shared" si="765"/>
        <v>45</v>
      </c>
      <c r="Q1353" s="2">
        <f t="shared" si="766"/>
        <v>15</v>
      </c>
      <c r="R1353" s="2">
        <f t="shared" ca="1" si="767"/>
        <v>2018</v>
      </c>
      <c r="S1353" s="2">
        <f t="shared" ca="1" si="768"/>
        <v>4</v>
      </c>
      <c r="T1353" s="2">
        <f t="shared" ca="1" si="769"/>
        <v>12</v>
      </c>
      <c r="U1353" s="2">
        <f t="shared" ca="1" si="747"/>
        <v>344</v>
      </c>
      <c r="V1353" s="2">
        <f t="shared" ca="1" si="748"/>
        <v>344</v>
      </c>
      <c r="W1353" s="2">
        <f t="shared" ca="1" si="749"/>
        <v>71</v>
      </c>
      <c r="X1353" s="2">
        <f t="shared" ca="1" si="750"/>
        <v>12</v>
      </c>
      <c r="Y1353" s="2">
        <f t="shared" ca="1" si="751"/>
        <v>36</v>
      </c>
      <c r="Z1353" s="2">
        <f t="shared" ca="1" si="752"/>
        <v>1</v>
      </c>
      <c r="AA1353" s="2">
        <f t="shared" ca="1" si="753"/>
        <v>3</v>
      </c>
      <c r="AB1353" s="2">
        <f t="shared" ca="1" si="754"/>
        <v>9</v>
      </c>
      <c r="AC1353" s="2" t="str">
        <f t="shared" ca="1" si="755"/>
        <v>2019 Q3</v>
      </c>
      <c r="AD1353" s="2" t="str">
        <f t="shared" ca="1" si="756"/>
        <v>2019 M09</v>
      </c>
      <c r="AE1353" s="2" t="b">
        <f t="shared" ca="1" si="757"/>
        <v>1</v>
      </c>
      <c r="AF1353" s="2" t="b">
        <f t="shared" ca="1" si="758"/>
        <v>0</v>
      </c>
      <c r="AG1353" s="2" t="str">
        <f t="shared" si="759"/>
        <v>2019</v>
      </c>
      <c r="AH1353" s="2" t="str">
        <f t="shared" si="760"/>
        <v>3</v>
      </c>
      <c r="AI1353" t="str">
        <f t="shared" si="761"/>
        <v>09</v>
      </c>
      <c r="AJ1353" s="2" t="str">
        <f t="shared" si="762"/>
        <v>2019 Q3</v>
      </c>
    </row>
    <row r="1354" spans="1:36" x14ac:dyDescent="0.25">
      <c r="A1354" s="1">
        <v>43722</v>
      </c>
      <c r="B1354" s="2">
        <f t="shared" si="735"/>
        <v>2019</v>
      </c>
      <c r="C1354" s="2">
        <f t="shared" si="736"/>
        <v>3</v>
      </c>
      <c r="D1354" s="2">
        <f t="shared" si="737"/>
        <v>20193</v>
      </c>
      <c r="E1354">
        <f t="shared" si="738"/>
        <v>9</v>
      </c>
      <c r="F1354">
        <f t="shared" si="739"/>
        <v>201909</v>
      </c>
      <c r="G1354">
        <f t="shared" si="740"/>
        <v>257</v>
      </c>
      <c r="H1354">
        <f t="shared" si="741"/>
        <v>257</v>
      </c>
      <c r="I1354">
        <f t="shared" si="742"/>
        <v>76</v>
      </c>
      <c r="J1354">
        <f t="shared" si="743"/>
        <v>17</v>
      </c>
      <c r="K1354" s="1">
        <f t="shared" si="744"/>
        <v>43722</v>
      </c>
      <c r="L1354" s="1">
        <f t="shared" si="745"/>
        <v>43709</v>
      </c>
      <c r="M1354" s="1">
        <f t="shared" si="763"/>
        <v>43738</v>
      </c>
      <c r="N1354" s="1">
        <f t="shared" si="746"/>
        <v>43647</v>
      </c>
      <c r="O1354" s="1">
        <f t="shared" si="764"/>
        <v>43738</v>
      </c>
      <c r="P1354" s="2">
        <f t="shared" si="765"/>
        <v>45</v>
      </c>
      <c r="Q1354" s="2">
        <f t="shared" si="766"/>
        <v>15</v>
      </c>
      <c r="R1354" s="2">
        <f t="shared" ca="1" si="767"/>
        <v>2018</v>
      </c>
      <c r="S1354" s="2">
        <f t="shared" ca="1" si="768"/>
        <v>4</v>
      </c>
      <c r="T1354" s="2">
        <f t="shared" ca="1" si="769"/>
        <v>12</v>
      </c>
      <c r="U1354" s="2">
        <f t="shared" ca="1" si="747"/>
        <v>344</v>
      </c>
      <c r="V1354" s="2">
        <f t="shared" ca="1" si="748"/>
        <v>344</v>
      </c>
      <c r="W1354" s="2">
        <f t="shared" ca="1" si="749"/>
        <v>71</v>
      </c>
      <c r="X1354" s="2">
        <f t="shared" ca="1" si="750"/>
        <v>12</v>
      </c>
      <c r="Y1354" s="2">
        <f t="shared" ca="1" si="751"/>
        <v>36</v>
      </c>
      <c r="Z1354" s="2">
        <f t="shared" ca="1" si="752"/>
        <v>1</v>
      </c>
      <c r="AA1354" s="2">
        <f t="shared" ca="1" si="753"/>
        <v>3</v>
      </c>
      <c r="AB1354" s="2">
        <f t="shared" ca="1" si="754"/>
        <v>9</v>
      </c>
      <c r="AC1354" s="2" t="str">
        <f t="shared" ca="1" si="755"/>
        <v>2019 Q3</v>
      </c>
      <c r="AD1354" s="2" t="str">
        <f t="shared" ca="1" si="756"/>
        <v>2019 M09</v>
      </c>
      <c r="AE1354" s="2" t="b">
        <f t="shared" ca="1" si="757"/>
        <v>1</v>
      </c>
      <c r="AF1354" s="2" t="b">
        <f t="shared" ca="1" si="758"/>
        <v>0</v>
      </c>
      <c r="AG1354" s="2" t="str">
        <f t="shared" si="759"/>
        <v>2019</v>
      </c>
      <c r="AH1354" s="2" t="str">
        <f t="shared" si="760"/>
        <v>3</v>
      </c>
      <c r="AI1354" t="str">
        <f t="shared" si="761"/>
        <v>09</v>
      </c>
      <c r="AJ1354" s="2" t="str">
        <f t="shared" si="762"/>
        <v>2019 Q3</v>
      </c>
    </row>
    <row r="1355" spans="1:36" x14ac:dyDescent="0.25">
      <c r="A1355" s="1">
        <v>43723</v>
      </c>
      <c r="B1355" s="2">
        <f t="shared" si="735"/>
        <v>2019</v>
      </c>
      <c r="C1355" s="2">
        <f t="shared" si="736"/>
        <v>3</v>
      </c>
      <c r="D1355" s="2">
        <f t="shared" si="737"/>
        <v>20193</v>
      </c>
      <c r="E1355">
        <f t="shared" si="738"/>
        <v>9</v>
      </c>
      <c r="F1355">
        <f t="shared" si="739"/>
        <v>201909</v>
      </c>
      <c r="G1355">
        <f t="shared" si="740"/>
        <v>258</v>
      </c>
      <c r="H1355">
        <f t="shared" si="741"/>
        <v>258</v>
      </c>
      <c r="I1355">
        <f t="shared" si="742"/>
        <v>77</v>
      </c>
      <c r="J1355">
        <f t="shared" si="743"/>
        <v>16</v>
      </c>
      <c r="K1355" s="1">
        <f t="shared" si="744"/>
        <v>43723</v>
      </c>
      <c r="L1355" s="1">
        <f t="shared" si="745"/>
        <v>43709</v>
      </c>
      <c r="M1355" s="1">
        <f t="shared" si="763"/>
        <v>43738</v>
      </c>
      <c r="N1355" s="1">
        <f t="shared" si="746"/>
        <v>43647</v>
      </c>
      <c r="O1355" s="1">
        <f t="shared" si="764"/>
        <v>43738</v>
      </c>
      <c r="P1355" s="2">
        <f t="shared" si="765"/>
        <v>45</v>
      </c>
      <c r="Q1355" s="2">
        <f t="shared" si="766"/>
        <v>15</v>
      </c>
      <c r="R1355" s="2">
        <f t="shared" ca="1" si="767"/>
        <v>2018</v>
      </c>
      <c r="S1355" s="2">
        <f t="shared" ca="1" si="768"/>
        <v>4</v>
      </c>
      <c r="T1355" s="2">
        <f t="shared" ca="1" si="769"/>
        <v>12</v>
      </c>
      <c r="U1355" s="2">
        <f t="shared" ca="1" si="747"/>
        <v>344</v>
      </c>
      <c r="V1355" s="2">
        <f t="shared" ca="1" si="748"/>
        <v>344</v>
      </c>
      <c r="W1355" s="2">
        <f t="shared" ca="1" si="749"/>
        <v>71</v>
      </c>
      <c r="X1355" s="2">
        <f t="shared" ca="1" si="750"/>
        <v>12</v>
      </c>
      <c r="Y1355" s="2">
        <f t="shared" ca="1" si="751"/>
        <v>36</v>
      </c>
      <c r="Z1355" s="2">
        <f t="shared" ca="1" si="752"/>
        <v>1</v>
      </c>
      <c r="AA1355" s="2">
        <f t="shared" ca="1" si="753"/>
        <v>3</v>
      </c>
      <c r="AB1355" s="2">
        <f t="shared" ca="1" si="754"/>
        <v>9</v>
      </c>
      <c r="AC1355" s="2" t="str">
        <f t="shared" ca="1" si="755"/>
        <v>2019 Q3</v>
      </c>
      <c r="AD1355" s="2" t="str">
        <f t="shared" ca="1" si="756"/>
        <v>2019 M09</v>
      </c>
      <c r="AE1355" s="2" t="b">
        <f t="shared" ca="1" si="757"/>
        <v>1</v>
      </c>
      <c r="AF1355" s="2" t="b">
        <f t="shared" ca="1" si="758"/>
        <v>0</v>
      </c>
      <c r="AG1355" s="2" t="str">
        <f t="shared" si="759"/>
        <v>2019</v>
      </c>
      <c r="AH1355" s="2" t="str">
        <f t="shared" si="760"/>
        <v>3</v>
      </c>
      <c r="AI1355" t="str">
        <f t="shared" si="761"/>
        <v>09</v>
      </c>
      <c r="AJ1355" s="2" t="str">
        <f t="shared" si="762"/>
        <v>2019 Q3</v>
      </c>
    </row>
    <row r="1356" spans="1:36" x14ac:dyDescent="0.25">
      <c r="A1356" s="1">
        <v>43724</v>
      </c>
      <c r="B1356" s="2">
        <f t="shared" si="735"/>
        <v>2019</v>
      </c>
      <c r="C1356" s="2">
        <f t="shared" si="736"/>
        <v>3</v>
      </c>
      <c r="D1356" s="2">
        <f t="shared" si="737"/>
        <v>20193</v>
      </c>
      <c r="E1356">
        <f t="shared" si="738"/>
        <v>9</v>
      </c>
      <c r="F1356">
        <f t="shared" si="739"/>
        <v>201909</v>
      </c>
      <c r="G1356">
        <f t="shared" si="740"/>
        <v>259</v>
      </c>
      <c r="H1356">
        <f t="shared" si="741"/>
        <v>259</v>
      </c>
      <c r="I1356">
        <f t="shared" si="742"/>
        <v>78</v>
      </c>
      <c r="J1356">
        <f t="shared" si="743"/>
        <v>15</v>
      </c>
      <c r="K1356" s="1">
        <f t="shared" si="744"/>
        <v>43724</v>
      </c>
      <c r="L1356" s="1">
        <f t="shared" si="745"/>
        <v>43709</v>
      </c>
      <c r="M1356" s="1">
        <f t="shared" si="763"/>
        <v>43738</v>
      </c>
      <c r="N1356" s="1">
        <f t="shared" si="746"/>
        <v>43647</v>
      </c>
      <c r="O1356" s="1">
        <f t="shared" si="764"/>
        <v>43738</v>
      </c>
      <c r="P1356" s="2">
        <f t="shared" si="765"/>
        <v>45</v>
      </c>
      <c r="Q1356" s="2">
        <f t="shared" si="766"/>
        <v>15</v>
      </c>
      <c r="R1356" s="2">
        <f t="shared" ca="1" si="767"/>
        <v>2018</v>
      </c>
      <c r="S1356" s="2">
        <f t="shared" ca="1" si="768"/>
        <v>4</v>
      </c>
      <c r="T1356" s="2">
        <f t="shared" ca="1" si="769"/>
        <v>12</v>
      </c>
      <c r="U1356" s="2">
        <f t="shared" ca="1" si="747"/>
        <v>344</v>
      </c>
      <c r="V1356" s="2">
        <f t="shared" ca="1" si="748"/>
        <v>344</v>
      </c>
      <c r="W1356" s="2">
        <f t="shared" ca="1" si="749"/>
        <v>71</v>
      </c>
      <c r="X1356" s="2">
        <f t="shared" ca="1" si="750"/>
        <v>12</v>
      </c>
      <c r="Y1356" s="2">
        <f t="shared" ca="1" si="751"/>
        <v>36</v>
      </c>
      <c r="Z1356" s="2">
        <f t="shared" ca="1" si="752"/>
        <v>1</v>
      </c>
      <c r="AA1356" s="2">
        <f t="shared" ca="1" si="753"/>
        <v>3</v>
      </c>
      <c r="AB1356" s="2">
        <f t="shared" ca="1" si="754"/>
        <v>9</v>
      </c>
      <c r="AC1356" s="2" t="str">
        <f t="shared" ca="1" si="755"/>
        <v>2019 Q3</v>
      </c>
      <c r="AD1356" s="2" t="str">
        <f t="shared" ca="1" si="756"/>
        <v>2019 M09</v>
      </c>
      <c r="AE1356" s="2" t="b">
        <f t="shared" ca="1" si="757"/>
        <v>1</v>
      </c>
      <c r="AF1356" s="2" t="b">
        <f t="shared" ca="1" si="758"/>
        <v>0</v>
      </c>
      <c r="AG1356" s="2" t="str">
        <f t="shared" si="759"/>
        <v>2019</v>
      </c>
      <c r="AH1356" s="2" t="str">
        <f t="shared" si="760"/>
        <v>3</v>
      </c>
      <c r="AI1356" t="str">
        <f t="shared" si="761"/>
        <v>09</v>
      </c>
      <c r="AJ1356" s="2" t="str">
        <f t="shared" si="762"/>
        <v>2019 Q3</v>
      </c>
    </row>
    <row r="1357" spans="1:36" x14ac:dyDescent="0.25">
      <c r="A1357" s="1">
        <v>43725</v>
      </c>
      <c r="B1357" s="2">
        <f t="shared" si="735"/>
        <v>2019</v>
      </c>
      <c r="C1357" s="2">
        <f t="shared" si="736"/>
        <v>3</v>
      </c>
      <c r="D1357" s="2">
        <f t="shared" si="737"/>
        <v>20193</v>
      </c>
      <c r="E1357">
        <f t="shared" si="738"/>
        <v>9</v>
      </c>
      <c r="F1357">
        <f t="shared" si="739"/>
        <v>201909</v>
      </c>
      <c r="G1357">
        <f t="shared" si="740"/>
        <v>260</v>
      </c>
      <c r="H1357">
        <f t="shared" si="741"/>
        <v>260</v>
      </c>
      <c r="I1357">
        <f t="shared" si="742"/>
        <v>79</v>
      </c>
      <c r="J1357">
        <f t="shared" si="743"/>
        <v>14</v>
      </c>
      <c r="K1357" s="1">
        <f t="shared" si="744"/>
        <v>43725</v>
      </c>
      <c r="L1357" s="1">
        <f t="shared" si="745"/>
        <v>43709</v>
      </c>
      <c r="M1357" s="1">
        <f t="shared" si="763"/>
        <v>43738</v>
      </c>
      <c r="N1357" s="1">
        <f t="shared" si="746"/>
        <v>43647</v>
      </c>
      <c r="O1357" s="1">
        <f t="shared" si="764"/>
        <v>43738</v>
      </c>
      <c r="P1357" s="2">
        <f t="shared" si="765"/>
        <v>45</v>
      </c>
      <c r="Q1357" s="2">
        <f t="shared" si="766"/>
        <v>15</v>
      </c>
      <c r="R1357" s="2">
        <f t="shared" ca="1" si="767"/>
        <v>2018</v>
      </c>
      <c r="S1357" s="2">
        <f t="shared" ca="1" si="768"/>
        <v>4</v>
      </c>
      <c r="T1357" s="2">
        <f t="shared" ca="1" si="769"/>
        <v>12</v>
      </c>
      <c r="U1357" s="2">
        <f t="shared" ca="1" si="747"/>
        <v>344</v>
      </c>
      <c r="V1357" s="2">
        <f t="shared" ca="1" si="748"/>
        <v>344</v>
      </c>
      <c r="W1357" s="2">
        <f t="shared" ca="1" si="749"/>
        <v>71</v>
      </c>
      <c r="X1357" s="2">
        <f t="shared" ca="1" si="750"/>
        <v>12</v>
      </c>
      <c r="Y1357" s="2">
        <f t="shared" ca="1" si="751"/>
        <v>36</v>
      </c>
      <c r="Z1357" s="2">
        <f t="shared" ca="1" si="752"/>
        <v>1</v>
      </c>
      <c r="AA1357" s="2">
        <f t="shared" ca="1" si="753"/>
        <v>3</v>
      </c>
      <c r="AB1357" s="2">
        <f t="shared" ca="1" si="754"/>
        <v>9</v>
      </c>
      <c r="AC1357" s="2" t="str">
        <f t="shared" ca="1" si="755"/>
        <v>2019 Q3</v>
      </c>
      <c r="AD1357" s="2" t="str">
        <f t="shared" ca="1" si="756"/>
        <v>2019 M09</v>
      </c>
      <c r="AE1357" s="2" t="b">
        <f t="shared" ca="1" si="757"/>
        <v>1</v>
      </c>
      <c r="AF1357" s="2" t="b">
        <f t="shared" ca="1" si="758"/>
        <v>0</v>
      </c>
      <c r="AG1357" s="2" t="str">
        <f t="shared" si="759"/>
        <v>2019</v>
      </c>
      <c r="AH1357" s="2" t="str">
        <f t="shared" si="760"/>
        <v>3</v>
      </c>
      <c r="AI1357" t="str">
        <f t="shared" si="761"/>
        <v>09</v>
      </c>
      <c r="AJ1357" s="2" t="str">
        <f t="shared" si="762"/>
        <v>2019 Q3</v>
      </c>
    </row>
    <row r="1358" spans="1:36" x14ac:dyDescent="0.25">
      <c r="A1358" s="1">
        <v>43726</v>
      </c>
      <c r="B1358" s="2">
        <f t="shared" si="735"/>
        <v>2019</v>
      </c>
      <c r="C1358" s="2">
        <f t="shared" si="736"/>
        <v>3</v>
      </c>
      <c r="D1358" s="2">
        <f t="shared" si="737"/>
        <v>20193</v>
      </c>
      <c r="E1358">
        <f t="shared" si="738"/>
        <v>9</v>
      </c>
      <c r="F1358">
        <f t="shared" si="739"/>
        <v>201909</v>
      </c>
      <c r="G1358">
        <f t="shared" si="740"/>
        <v>261</v>
      </c>
      <c r="H1358">
        <f t="shared" si="741"/>
        <v>261</v>
      </c>
      <c r="I1358">
        <f t="shared" si="742"/>
        <v>80</v>
      </c>
      <c r="J1358">
        <f t="shared" si="743"/>
        <v>13</v>
      </c>
      <c r="K1358" s="1">
        <f t="shared" si="744"/>
        <v>43726</v>
      </c>
      <c r="L1358" s="1">
        <f t="shared" si="745"/>
        <v>43709</v>
      </c>
      <c r="M1358" s="1">
        <f t="shared" si="763"/>
        <v>43738</v>
      </c>
      <c r="N1358" s="1">
        <f t="shared" si="746"/>
        <v>43647</v>
      </c>
      <c r="O1358" s="1">
        <f t="shared" si="764"/>
        <v>43738</v>
      </c>
      <c r="P1358" s="2">
        <f t="shared" si="765"/>
        <v>45</v>
      </c>
      <c r="Q1358" s="2">
        <f t="shared" si="766"/>
        <v>15</v>
      </c>
      <c r="R1358" s="2">
        <f t="shared" ca="1" si="767"/>
        <v>2018</v>
      </c>
      <c r="S1358" s="2">
        <f t="shared" ca="1" si="768"/>
        <v>4</v>
      </c>
      <c r="T1358" s="2">
        <f t="shared" ca="1" si="769"/>
        <v>12</v>
      </c>
      <c r="U1358" s="2">
        <f t="shared" ca="1" si="747"/>
        <v>344</v>
      </c>
      <c r="V1358" s="2">
        <f t="shared" ca="1" si="748"/>
        <v>344</v>
      </c>
      <c r="W1358" s="2">
        <f t="shared" ca="1" si="749"/>
        <v>71</v>
      </c>
      <c r="X1358" s="2">
        <f t="shared" ca="1" si="750"/>
        <v>12</v>
      </c>
      <c r="Y1358" s="2">
        <f t="shared" ca="1" si="751"/>
        <v>36</v>
      </c>
      <c r="Z1358" s="2">
        <f t="shared" ca="1" si="752"/>
        <v>1</v>
      </c>
      <c r="AA1358" s="2">
        <f t="shared" ca="1" si="753"/>
        <v>3</v>
      </c>
      <c r="AB1358" s="2">
        <f t="shared" ca="1" si="754"/>
        <v>9</v>
      </c>
      <c r="AC1358" s="2" t="str">
        <f t="shared" ca="1" si="755"/>
        <v>2019 Q3</v>
      </c>
      <c r="AD1358" s="2" t="str">
        <f t="shared" ca="1" si="756"/>
        <v>2019 M09</v>
      </c>
      <c r="AE1358" s="2" t="b">
        <f t="shared" ca="1" si="757"/>
        <v>1</v>
      </c>
      <c r="AF1358" s="2" t="b">
        <f t="shared" ca="1" si="758"/>
        <v>0</v>
      </c>
      <c r="AG1358" s="2" t="str">
        <f t="shared" si="759"/>
        <v>2019</v>
      </c>
      <c r="AH1358" s="2" t="str">
        <f t="shared" si="760"/>
        <v>3</v>
      </c>
      <c r="AI1358" t="str">
        <f t="shared" si="761"/>
        <v>09</v>
      </c>
      <c r="AJ1358" s="2" t="str">
        <f t="shared" si="762"/>
        <v>2019 Q3</v>
      </c>
    </row>
    <row r="1359" spans="1:36" x14ac:dyDescent="0.25">
      <c r="A1359" s="1">
        <v>43727</v>
      </c>
      <c r="B1359" s="2">
        <f t="shared" si="735"/>
        <v>2019</v>
      </c>
      <c r="C1359" s="2">
        <f t="shared" si="736"/>
        <v>3</v>
      </c>
      <c r="D1359" s="2">
        <f t="shared" si="737"/>
        <v>20193</v>
      </c>
      <c r="E1359">
        <f t="shared" si="738"/>
        <v>9</v>
      </c>
      <c r="F1359">
        <f t="shared" si="739"/>
        <v>201909</v>
      </c>
      <c r="G1359">
        <f t="shared" si="740"/>
        <v>262</v>
      </c>
      <c r="H1359">
        <f t="shared" si="741"/>
        <v>262</v>
      </c>
      <c r="I1359">
        <f t="shared" si="742"/>
        <v>81</v>
      </c>
      <c r="J1359">
        <f t="shared" si="743"/>
        <v>12</v>
      </c>
      <c r="K1359" s="1">
        <f t="shared" si="744"/>
        <v>43727</v>
      </c>
      <c r="L1359" s="1">
        <f t="shared" si="745"/>
        <v>43709</v>
      </c>
      <c r="M1359" s="1">
        <f t="shared" si="763"/>
        <v>43738</v>
      </c>
      <c r="N1359" s="1">
        <f t="shared" si="746"/>
        <v>43647</v>
      </c>
      <c r="O1359" s="1">
        <f t="shared" si="764"/>
        <v>43738</v>
      </c>
      <c r="P1359" s="2">
        <f t="shared" si="765"/>
        <v>45</v>
      </c>
      <c r="Q1359" s="2">
        <f t="shared" si="766"/>
        <v>15</v>
      </c>
      <c r="R1359" s="2">
        <f t="shared" ca="1" si="767"/>
        <v>2018</v>
      </c>
      <c r="S1359" s="2">
        <f t="shared" ca="1" si="768"/>
        <v>4</v>
      </c>
      <c r="T1359" s="2">
        <f t="shared" ca="1" si="769"/>
        <v>12</v>
      </c>
      <c r="U1359" s="2">
        <f t="shared" ca="1" si="747"/>
        <v>344</v>
      </c>
      <c r="V1359" s="2">
        <f t="shared" ca="1" si="748"/>
        <v>344</v>
      </c>
      <c r="W1359" s="2">
        <f t="shared" ca="1" si="749"/>
        <v>71</v>
      </c>
      <c r="X1359" s="2">
        <f t="shared" ca="1" si="750"/>
        <v>12</v>
      </c>
      <c r="Y1359" s="2">
        <f t="shared" ca="1" si="751"/>
        <v>36</v>
      </c>
      <c r="Z1359" s="2">
        <f t="shared" ca="1" si="752"/>
        <v>1</v>
      </c>
      <c r="AA1359" s="2">
        <f t="shared" ca="1" si="753"/>
        <v>3</v>
      </c>
      <c r="AB1359" s="2">
        <f t="shared" ca="1" si="754"/>
        <v>9</v>
      </c>
      <c r="AC1359" s="2" t="str">
        <f t="shared" ca="1" si="755"/>
        <v>2019 Q3</v>
      </c>
      <c r="AD1359" s="2" t="str">
        <f t="shared" ca="1" si="756"/>
        <v>2019 M09</v>
      </c>
      <c r="AE1359" s="2" t="b">
        <f t="shared" ca="1" si="757"/>
        <v>1</v>
      </c>
      <c r="AF1359" s="2" t="b">
        <f t="shared" ca="1" si="758"/>
        <v>0</v>
      </c>
      <c r="AG1359" s="2" t="str">
        <f t="shared" si="759"/>
        <v>2019</v>
      </c>
      <c r="AH1359" s="2" t="str">
        <f t="shared" si="760"/>
        <v>3</v>
      </c>
      <c r="AI1359" t="str">
        <f t="shared" si="761"/>
        <v>09</v>
      </c>
      <c r="AJ1359" s="2" t="str">
        <f t="shared" si="762"/>
        <v>2019 Q3</v>
      </c>
    </row>
    <row r="1360" spans="1:36" x14ac:dyDescent="0.25">
      <c r="A1360" s="1">
        <v>43728</v>
      </c>
      <c r="B1360" s="2">
        <f t="shared" si="735"/>
        <v>2019</v>
      </c>
      <c r="C1360" s="2">
        <f t="shared" si="736"/>
        <v>3</v>
      </c>
      <c r="D1360" s="2">
        <f t="shared" si="737"/>
        <v>20193</v>
      </c>
      <c r="E1360">
        <f t="shared" si="738"/>
        <v>9</v>
      </c>
      <c r="F1360">
        <f t="shared" si="739"/>
        <v>201909</v>
      </c>
      <c r="G1360">
        <f t="shared" si="740"/>
        <v>263</v>
      </c>
      <c r="H1360">
        <f t="shared" si="741"/>
        <v>263</v>
      </c>
      <c r="I1360">
        <f t="shared" si="742"/>
        <v>82</v>
      </c>
      <c r="J1360">
        <f t="shared" si="743"/>
        <v>11</v>
      </c>
      <c r="K1360" s="1">
        <f t="shared" si="744"/>
        <v>43728</v>
      </c>
      <c r="L1360" s="1">
        <f t="shared" si="745"/>
        <v>43709</v>
      </c>
      <c r="M1360" s="1">
        <f t="shared" si="763"/>
        <v>43738</v>
      </c>
      <c r="N1360" s="1">
        <f t="shared" si="746"/>
        <v>43647</v>
      </c>
      <c r="O1360" s="1">
        <f t="shared" si="764"/>
        <v>43738</v>
      </c>
      <c r="P1360" s="2">
        <f t="shared" si="765"/>
        <v>45</v>
      </c>
      <c r="Q1360" s="2">
        <f t="shared" si="766"/>
        <v>15</v>
      </c>
      <c r="R1360" s="2">
        <f t="shared" ca="1" si="767"/>
        <v>2018</v>
      </c>
      <c r="S1360" s="2">
        <f t="shared" ca="1" si="768"/>
        <v>4</v>
      </c>
      <c r="T1360" s="2">
        <f t="shared" ca="1" si="769"/>
        <v>12</v>
      </c>
      <c r="U1360" s="2">
        <f t="shared" ca="1" si="747"/>
        <v>344</v>
      </c>
      <c r="V1360" s="2">
        <f t="shared" ca="1" si="748"/>
        <v>344</v>
      </c>
      <c r="W1360" s="2">
        <f t="shared" ca="1" si="749"/>
        <v>71</v>
      </c>
      <c r="X1360" s="2">
        <f t="shared" ca="1" si="750"/>
        <v>12</v>
      </c>
      <c r="Y1360" s="2">
        <f t="shared" ca="1" si="751"/>
        <v>36</v>
      </c>
      <c r="Z1360" s="2">
        <f t="shared" ca="1" si="752"/>
        <v>1</v>
      </c>
      <c r="AA1360" s="2">
        <f t="shared" ca="1" si="753"/>
        <v>3</v>
      </c>
      <c r="AB1360" s="2">
        <f t="shared" ca="1" si="754"/>
        <v>9</v>
      </c>
      <c r="AC1360" s="2" t="str">
        <f t="shared" ca="1" si="755"/>
        <v>2019 Q3</v>
      </c>
      <c r="AD1360" s="2" t="str">
        <f t="shared" ca="1" si="756"/>
        <v>2019 M09</v>
      </c>
      <c r="AE1360" s="2" t="b">
        <f t="shared" ca="1" si="757"/>
        <v>1</v>
      </c>
      <c r="AF1360" s="2" t="b">
        <f t="shared" ca="1" si="758"/>
        <v>0</v>
      </c>
      <c r="AG1360" s="2" t="str">
        <f t="shared" si="759"/>
        <v>2019</v>
      </c>
      <c r="AH1360" s="2" t="str">
        <f t="shared" si="760"/>
        <v>3</v>
      </c>
      <c r="AI1360" t="str">
        <f t="shared" si="761"/>
        <v>09</v>
      </c>
      <c r="AJ1360" s="2" t="str">
        <f t="shared" si="762"/>
        <v>2019 Q3</v>
      </c>
    </row>
    <row r="1361" spans="1:36" x14ac:dyDescent="0.25">
      <c r="A1361" s="1">
        <v>43729</v>
      </c>
      <c r="B1361" s="2">
        <f t="shared" si="735"/>
        <v>2019</v>
      </c>
      <c r="C1361" s="2">
        <f t="shared" si="736"/>
        <v>3</v>
      </c>
      <c r="D1361" s="2">
        <f t="shared" si="737"/>
        <v>20193</v>
      </c>
      <c r="E1361">
        <f t="shared" si="738"/>
        <v>9</v>
      </c>
      <c r="F1361">
        <f t="shared" si="739"/>
        <v>201909</v>
      </c>
      <c r="G1361">
        <f t="shared" si="740"/>
        <v>264</v>
      </c>
      <c r="H1361">
        <f t="shared" si="741"/>
        <v>264</v>
      </c>
      <c r="I1361">
        <f t="shared" si="742"/>
        <v>83</v>
      </c>
      <c r="J1361">
        <f t="shared" si="743"/>
        <v>10</v>
      </c>
      <c r="K1361" s="1">
        <f t="shared" si="744"/>
        <v>43729</v>
      </c>
      <c r="L1361" s="1">
        <f t="shared" si="745"/>
        <v>43709</v>
      </c>
      <c r="M1361" s="1">
        <f t="shared" si="763"/>
        <v>43738</v>
      </c>
      <c r="N1361" s="1">
        <f t="shared" si="746"/>
        <v>43647</v>
      </c>
      <c r="O1361" s="1">
        <f t="shared" si="764"/>
        <v>43738</v>
      </c>
      <c r="P1361" s="2">
        <f t="shared" si="765"/>
        <v>45</v>
      </c>
      <c r="Q1361" s="2">
        <f t="shared" si="766"/>
        <v>15</v>
      </c>
      <c r="R1361" s="2">
        <f t="shared" ca="1" si="767"/>
        <v>2018</v>
      </c>
      <c r="S1361" s="2">
        <f t="shared" ca="1" si="768"/>
        <v>4</v>
      </c>
      <c r="T1361" s="2">
        <f t="shared" ca="1" si="769"/>
        <v>12</v>
      </c>
      <c r="U1361" s="2">
        <f t="shared" ca="1" si="747"/>
        <v>344</v>
      </c>
      <c r="V1361" s="2">
        <f t="shared" ca="1" si="748"/>
        <v>344</v>
      </c>
      <c r="W1361" s="2">
        <f t="shared" ca="1" si="749"/>
        <v>71</v>
      </c>
      <c r="X1361" s="2">
        <f t="shared" ca="1" si="750"/>
        <v>12</v>
      </c>
      <c r="Y1361" s="2">
        <f t="shared" ca="1" si="751"/>
        <v>36</v>
      </c>
      <c r="Z1361" s="2">
        <f t="shared" ca="1" si="752"/>
        <v>1</v>
      </c>
      <c r="AA1361" s="2">
        <f t="shared" ca="1" si="753"/>
        <v>3</v>
      </c>
      <c r="AB1361" s="2">
        <f t="shared" ca="1" si="754"/>
        <v>9</v>
      </c>
      <c r="AC1361" s="2" t="str">
        <f t="shared" ca="1" si="755"/>
        <v>2019 Q3</v>
      </c>
      <c r="AD1361" s="2" t="str">
        <f t="shared" ca="1" si="756"/>
        <v>2019 M09</v>
      </c>
      <c r="AE1361" s="2" t="b">
        <f t="shared" ca="1" si="757"/>
        <v>1</v>
      </c>
      <c r="AF1361" s="2" t="b">
        <f t="shared" ca="1" si="758"/>
        <v>0</v>
      </c>
      <c r="AG1361" s="2" t="str">
        <f t="shared" si="759"/>
        <v>2019</v>
      </c>
      <c r="AH1361" s="2" t="str">
        <f t="shared" si="760"/>
        <v>3</v>
      </c>
      <c r="AI1361" t="str">
        <f t="shared" si="761"/>
        <v>09</v>
      </c>
      <c r="AJ1361" s="2" t="str">
        <f t="shared" si="762"/>
        <v>2019 Q3</v>
      </c>
    </row>
    <row r="1362" spans="1:36" x14ac:dyDescent="0.25">
      <c r="A1362" s="1">
        <v>43730</v>
      </c>
      <c r="B1362" s="2">
        <f t="shared" si="735"/>
        <v>2019</v>
      </c>
      <c r="C1362" s="2">
        <f t="shared" si="736"/>
        <v>3</v>
      </c>
      <c r="D1362" s="2">
        <f t="shared" si="737"/>
        <v>20193</v>
      </c>
      <c r="E1362">
        <f t="shared" si="738"/>
        <v>9</v>
      </c>
      <c r="F1362">
        <f t="shared" si="739"/>
        <v>201909</v>
      </c>
      <c r="G1362">
        <f t="shared" si="740"/>
        <v>265</v>
      </c>
      <c r="H1362">
        <f t="shared" si="741"/>
        <v>265</v>
      </c>
      <c r="I1362">
        <f t="shared" si="742"/>
        <v>84</v>
      </c>
      <c r="J1362">
        <f t="shared" si="743"/>
        <v>9</v>
      </c>
      <c r="K1362" s="1">
        <f t="shared" si="744"/>
        <v>43730</v>
      </c>
      <c r="L1362" s="1">
        <f t="shared" si="745"/>
        <v>43709</v>
      </c>
      <c r="M1362" s="1">
        <f t="shared" si="763"/>
        <v>43738</v>
      </c>
      <c r="N1362" s="1">
        <f t="shared" si="746"/>
        <v>43647</v>
      </c>
      <c r="O1362" s="1">
        <f t="shared" si="764"/>
        <v>43738</v>
      </c>
      <c r="P1362" s="2">
        <f t="shared" si="765"/>
        <v>45</v>
      </c>
      <c r="Q1362" s="2">
        <f t="shared" si="766"/>
        <v>15</v>
      </c>
      <c r="R1362" s="2">
        <f t="shared" ca="1" si="767"/>
        <v>2018</v>
      </c>
      <c r="S1362" s="2">
        <f t="shared" ca="1" si="768"/>
        <v>4</v>
      </c>
      <c r="T1362" s="2">
        <f t="shared" ca="1" si="769"/>
        <v>12</v>
      </c>
      <c r="U1362" s="2">
        <f t="shared" ca="1" si="747"/>
        <v>344</v>
      </c>
      <c r="V1362" s="2">
        <f t="shared" ca="1" si="748"/>
        <v>344</v>
      </c>
      <c r="W1362" s="2">
        <f t="shared" ca="1" si="749"/>
        <v>71</v>
      </c>
      <c r="X1362" s="2">
        <f t="shared" ca="1" si="750"/>
        <v>12</v>
      </c>
      <c r="Y1362" s="2">
        <f t="shared" ca="1" si="751"/>
        <v>36</v>
      </c>
      <c r="Z1362" s="2">
        <f t="shared" ca="1" si="752"/>
        <v>1</v>
      </c>
      <c r="AA1362" s="2">
        <f t="shared" ca="1" si="753"/>
        <v>3</v>
      </c>
      <c r="AB1362" s="2">
        <f t="shared" ca="1" si="754"/>
        <v>9</v>
      </c>
      <c r="AC1362" s="2" t="str">
        <f t="shared" ca="1" si="755"/>
        <v>2019 Q3</v>
      </c>
      <c r="AD1362" s="2" t="str">
        <f t="shared" ca="1" si="756"/>
        <v>2019 M09</v>
      </c>
      <c r="AE1362" s="2" t="b">
        <f t="shared" ca="1" si="757"/>
        <v>1</v>
      </c>
      <c r="AF1362" s="2" t="b">
        <f t="shared" ca="1" si="758"/>
        <v>0</v>
      </c>
      <c r="AG1362" s="2" t="str">
        <f t="shared" si="759"/>
        <v>2019</v>
      </c>
      <c r="AH1362" s="2" t="str">
        <f t="shared" si="760"/>
        <v>3</v>
      </c>
      <c r="AI1362" t="str">
        <f t="shared" si="761"/>
        <v>09</v>
      </c>
      <c r="AJ1362" s="2" t="str">
        <f t="shared" si="762"/>
        <v>2019 Q3</v>
      </c>
    </row>
    <row r="1363" spans="1:36" x14ac:dyDescent="0.25">
      <c r="A1363" s="1">
        <v>43731</v>
      </c>
      <c r="B1363" s="2">
        <f t="shared" si="735"/>
        <v>2019</v>
      </c>
      <c r="C1363" s="2">
        <f t="shared" si="736"/>
        <v>3</v>
      </c>
      <c r="D1363" s="2">
        <f t="shared" si="737"/>
        <v>20193</v>
      </c>
      <c r="E1363">
        <f t="shared" si="738"/>
        <v>9</v>
      </c>
      <c r="F1363">
        <f t="shared" si="739"/>
        <v>201909</v>
      </c>
      <c r="G1363">
        <f t="shared" si="740"/>
        <v>266</v>
      </c>
      <c r="H1363">
        <f t="shared" si="741"/>
        <v>266</v>
      </c>
      <c r="I1363">
        <f t="shared" si="742"/>
        <v>85</v>
      </c>
      <c r="J1363">
        <f t="shared" si="743"/>
        <v>8</v>
      </c>
      <c r="K1363" s="1">
        <f t="shared" si="744"/>
        <v>43731</v>
      </c>
      <c r="L1363" s="1">
        <f t="shared" si="745"/>
        <v>43709</v>
      </c>
      <c r="M1363" s="1">
        <f t="shared" si="763"/>
        <v>43738</v>
      </c>
      <c r="N1363" s="1">
        <f t="shared" si="746"/>
        <v>43647</v>
      </c>
      <c r="O1363" s="1">
        <f t="shared" si="764"/>
        <v>43738</v>
      </c>
      <c r="P1363" s="2">
        <f t="shared" si="765"/>
        <v>45</v>
      </c>
      <c r="Q1363" s="2">
        <f t="shared" si="766"/>
        <v>15</v>
      </c>
      <c r="R1363" s="2">
        <f t="shared" ca="1" si="767"/>
        <v>2018</v>
      </c>
      <c r="S1363" s="2">
        <f t="shared" ca="1" si="768"/>
        <v>4</v>
      </c>
      <c r="T1363" s="2">
        <f t="shared" ca="1" si="769"/>
        <v>12</v>
      </c>
      <c r="U1363" s="2">
        <f t="shared" ca="1" si="747"/>
        <v>344</v>
      </c>
      <c r="V1363" s="2">
        <f t="shared" ca="1" si="748"/>
        <v>344</v>
      </c>
      <c r="W1363" s="2">
        <f t="shared" ca="1" si="749"/>
        <v>71</v>
      </c>
      <c r="X1363" s="2">
        <f t="shared" ca="1" si="750"/>
        <v>12</v>
      </c>
      <c r="Y1363" s="2">
        <f t="shared" ca="1" si="751"/>
        <v>36</v>
      </c>
      <c r="Z1363" s="2">
        <f t="shared" ca="1" si="752"/>
        <v>1</v>
      </c>
      <c r="AA1363" s="2">
        <f t="shared" ca="1" si="753"/>
        <v>3</v>
      </c>
      <c r="AB1363" s="2">
        <f t="shared" ca="1" si="754"/>
        <v>9</v>
      </c>
      <c r="AC1363" s="2" t="str">
        <f t="shared" ca="1" si="755"/>
        <v>2019 Q3</v>
      </c>
      <c r="AD1363" s="2" t="str">
        <f t="shared" ca="1" si="756"/>
        <v>2019 M09</v>
      </c>
      <c r="AE1363" s="2" t="b">
        <f t="shared" ca="1" si="757"/>
        <v>1</v>
      </c>
      <c r="AF1363" s="2" t="b">
        <f t="shared" ca="1" si="758"/>
        <v>0</v>
      </c>
      <c r="AG1363" s="2" t="str">
        <f t="shared" si="759"/>
        <v>2019</v>
      </c>
      <c r="AH1363" s="2" t="str">
        <f t="shared" si="760"/>
        <v>3</v>
      </c>
      <c r="AI1363" t="str">
        <f t="shared" si="761"/>
        <v>09</v>
      </c>
      <c r="AJ1363" s="2" t="str">
        <f t="shared" si="762"/>
        <v>2019 Q3</v>
      </c>
    </row>
    <row r="1364" spans="1:36" x14ac:dyDescent="0.25">
      <c r="A1364" s="1">
        <v>43732</v>
      </c>
      <c r="B1364" s="2">
        <f t="shared" si="735"/>
        <v>2019</v>
      </c>
      <c r="C1364" s="2">
        <f t="shared" si="736"/>
        <v>3</v>
      </c>
      <c r="D1364" s="2">
        <f t="shared" si="737"/>
        <v>20193</v>
      </c>
      <c r="E1364">
        <f t="shared" si="738"/>
        <v>9</v>
      </c>
      <c r="F1364">
        <f t="shared" si="739"/>
        <v>201909</v>
      </c>
      <c r="G1364">
        <f t="shared" si="740"/>
        <v>267</v>
      </c>
      <c r="H1364">
        <f t="shared" si="741"/>
        <v>267</v>
      </c>
      <c r="I1364">
        <f t="shared" si="742"/>
        <v>86</v>
      </c>
      <c r="J1364">
        <f t="shared" si="743"/>
        <v>7</v>
      </c>
      <c r="K1364" s="1">
        <f t="shared" si="744"/>
        <v>43732</v>
      </c>
      <c r="L1364" s="1">
        <f t="shared" si="745"/>
        <v>43709</v>
      </c>
      <c r="M1364" s="1">
        <f t="shared" si="763"/>
        <v>43738</v>
      </c>
      <c r="N1364" s="1">
        <f t="shared" si="746"/>
        <v>43647</v>
      </c>
      <c r="O1364" s="1">
        <f t="shared" si="764"/>
        <v>43738</v>
      </c>
      <c r="P1364" s="2">
        <f t="shared" si="765"/>
        <v>45</v>
      </c>
      <c r="Q1364" s="2">
        <f t="shared" si="766"/>
        <v>15</v>
      </c>
      <c r="R1364" s="2">
        <f t="shared" ca="1" si="767"/>
        <v>2018</v>
      </c>
      <c r="S1364" s="2">
        <f t="shared" ca="1" si="768"/>
        <v>4</v>
      </c>
      <c r="T1364" s="2">
        <f t="shared" ca="1" si="769"/>
        <v>12</v>
      </c>
      <c r="U1364" s="2">
        <f t="shared" ca="1" si="747"/>
        <v>344</v>
      </c>
      <c r="V1364" s="2">
        <f t="shared" ca="1" si="748"/>
        <v>344</v>
      </c>
      <c r="W1364" s="2">
        <f t="shared" ca="1" si="749"/>
        <v>71</v>
      </c>
      <c r="X1364" s="2">
        <f t="shared" ca="1" si="750"/>
        <v>12</v>
      </c>
      <c r="Y1364" s="2">
        <f t="shared" ca="1" si="751"/>
        <v>36</v>
      </c>
      <c r="Z1364" s="2">
        <f t="shared" ca="1" si="752"/>
        <v>1</v>
      </c>
      <c r="AA1364" s="2">
        <f t="shared" ca="1" si="753"/>
        <v>3</v>
      </c>
      <c r="AB1364" s="2">
        <f t="shared" ca="1" si="754"/>
        <v>9</v>
      </c>
      <c r="AC1364" s="2" t="str">
        <f t="shared" ca="1" si="755"/>
        <v>2019 Q3</v>
      </c>
      <c r="AD1364" s="2" t="str">
        <f t="shared" ca="1" si="756"/>
        <v>2019 M09</v>
      </c>
      <c r="AE1364" s="2" t="b">
        <f t="shared" ca="1" si="757"/>
        <v>1</v>
      </c>
      <c r="AF1364" s="2" t="b">
        <f t="shared" ca="1" si="758"/>
        <v>0</v>
      </c>
      <c r="AG1364" s="2" t="str">
        <f t="shared" si="759"/>
        <v>2019</v>
      </c>
      <c r="AH1364" s="2" t="str">
        <f t="shared" si="760"/>
        <v>3</v>
      </c>
      <c r="AI1364" t="str">
        <f t="shared" si="761"/>
        <v>09</v>
      </c>
      <c r="AJ1364" s="2" t="str">
        <f t="shared" si="762"/>
        <v>2019 Q3</v>
      </c>
    </row>
    <row r="1365" spans="1:36" x14ac:dyDescent="0.25">
      <c r="A1365" s="1">
        <v>43733</v>
      </c>
      <c r="B1365" s="2">
        <f t="shared" si="735"/>
        <v>2019</v>
      </c>
      <c r="C1365" s="2">
        <f t="shared" si="736"/>
        <v>3</v>
      </c>
      <c r="D1365" s="2">
        <f t="shared" si="737"/>
        <v>20193</v>
      </c>
      <c r="E1365">
        <f t="shared" si="738"/>
        <v>9</v>
      </c>
      <c r="F1365">
        <f t="shared" si="739"/>
        <v>201909</v>
      </c>
      <c r="G1365">
        <f t="shared" si="740"/>
        <v>268</v>
      </c>
      <c r="H1365">
        <f t="shared" si="741"/>
        <v>268</v>
      </c>
      <c r="I1365">
        <f t="shared" si="742"/>
        <v>87</v>
      </c>
      <c r="J1365">
        <f t="shared" si="743"/>
        <v>6</v>
      </c>
      <c r="K1365" s="1">
        <f t="shared" si="744"/>
        <v>43733</v>
      </c>
      <c r="L1365" s="1">
        <f t="shared" si="745"/>
        <v>43709</v>
      </c>
      <c r="M1365" s="1">
        <f t="shared" si="763"/>
        <v>43738</v>
      </c>
      <c r="N1365" s="1">
        <f t="shared" si="746"/>
        <v>43647</v>
      </c>
      <c r="O1365" s="1">
        <f t="shared" si="764"/>
        <v>43738</v>
      </c>
      <c r="P1365" s="2">
        <f t="shared" si="765"/>
        <v>45</v>
      </c>
      <c r="Q1365" s="2">
        <f t="shared" si="766"/>
        <v>15</v>
      </c>
      <c r="R1365" s="2">
        <f t="shared" ca="1" si="767"/>
        <v>2018</v>
      </c>
      <c r="S1365" s="2">
        <f t="shared" ca="1" si="768"/>
        <v>4</v>
      </c>
      <c r="T1365" s="2">
        <f t="shared" ca="1" si="769"/>
        <v>12</v>
      </c>
      <c r="U1365" s="2">
        <f t="shared" ca="1" si="747"/>
        <v>344</v>
      </c>
      <c r="V1365" s="2">
        <f t="shared" ca="1" si="748"/>
        <v>344</v>
      </c>
      <c r="W1365" s="2">
        <f t="shared" ca="1" si="749"/>
        <v>71</v>
      </c>
      <c r="X1365" s="2">
        <f t="shared" ca="1" si="750"/>
        <v>12</v>
      </c>
      <c r="Y1365" s="2">
        <f t="shared" ca="1" si="751"/>
        <v>36</v>
      </c>
      <c r="Z1365" s="2">
        <f t="shared" ca="1" si="752"/>
        <v>1</v>
      </c>
      <c r="AA1365" s="2">
        <f t="shared" ca="1" si="753"/>
        <v>3</v>
      </c>
      <c r="AB1365" s="2">
        <f t="shared" ca="1" si="754"/>
        <v>9</v>
      </c>
      <c r="AC1365" s="2" t="str">
        <f t="shared" ca="1" si="755"/>
        <v>2019 Q3</v>
      </c>
      <c r="AD1365" s="2" t="str">
        <f t="shared" ca="1" si="756"/>
        <v>2019 M09</v>
      </c>
      <c r="AE1365" s="2" t="b">
        <f t="shared" ca="1" si="757"/>
        <v>1</v>
      </c>
      <c r="AF1365" s="2" t="b">
        <f t="shared" ca="1" si="758"/>
        <v>0</v>
      </c>
      <c r="AG1365" s="2" t="str">
        <f t="shared" si="759"/>
        <v>2019</v>
      </c>
      <c r="AH1365" s="2" t="str">
        <f t="shared" si="760"/>
        <v>3</v>
      </c>
      <c r="AI1365" t="str">
        <f t="shared" si="761"/>
        <v>09</v>
      </c>
      <c r="AJ1365" s="2" t="str">
        <f t="shared" si="762"/>
        <v>2019 Q3</v>
      </c>
    </row>
    <row r="1366" spans="1:36" x14ac:dyDescent="0.25">
      <c r="A1366" s="1">
        <v>43734</v>
      </c>
      <c r="B1366" s="2">
        <f t="shared" si="735"/>
        <v>2019</v>
      </c>
      <c r="C1366" s="2">
        <f t="shared" si="736"/>
        <v>3</v>
      </c>
      <c r="D1366" s="2">
        <f t="shared" si="737"/>
        <v>20193</v>
      </c>
      <c r="E1366">
        <f t="shared" si="738"/>
        <v>9</v>
      </c>
      <c r="F1366">
        <f t="shared" si="739"/>
        <v>201909</v>
      </c>
      <c r="G1366">
        <f t="shared" si="740"/>
        <v>269</v>
      </c>
      <c r="H1366">
        <f t="shared" si="741"/>
        <v>269</v>
      </c>
      <c r="I1366">
        <f t="shared" si="742"/>
        <v>88</v>
      </c>
      <c r="J1366">
        <f t="shared" si="743"/>
        <v>5</v>
      </c>
      <c r="K1366" s="1">
        <f t="shared" si="744"/>
        <v>43734</v>
      </c>
      <c r="L1366" s="1">
        <f t="shared" si="745"/>
        <v>43709</v>
      </c>
      <c r="M1366" s="1">
        <f t="shared" si="763"/>
        <v>43738</v>
      </c>
      <c r="N1366" s="1">
        <f t="shared" si="746"/>
        <v>43647</v>
      </c>
      <c r="O1366" s="1">
        <f t="shared" si="764"/>
        <v>43738</v>
      </c>
      <c r="P1366" s="2">
        <f t="shared" si="765"/>
        <v>45</v>
      </c>
      <c r="Q1366" s="2">
        <f t="shared" si="766"/>
        <v>15</v>
      </c>
      <c r="R1366" s="2">
        <f t="shared" ca="1" si="767"/>
        <v>2018</v>
      </c>
      <c r="S1366" s="2">
        <f t="shared" ca="1" si="768"/>
        <v>4</v>
      </c>
      <c r="T1366" s="2">
        <f t="shared" ca="1" si="769"/>
        <v>12</v>
      </c>
      <c r="U1366" s="2">
        <f t="shared" ca="1" si="747"/>
        <v>344</v>
      </c>
      <c r="V1366" s="2">
        <f t="shared" ca="1" si="748"/>
        <v>344</v>
      </c>
      <c r="W1366" s="2">
        <f t="shared" ca="1" si="749"/>
        <v>71</v>
      </c>
      <c r="X1366" s="2">
        <f t="shared" ca="1" si="750"/>
        <v>12</v>
      </c>
      <c r="Y1366" s="2">
        <f t="shared" ca="1" si="751"/>
        <v>36</v>
      </c>
      <c r="Z1366" s="2">
        <f t="shared" ca="1" si="752"/>
        <v>1</v>
      </c>
      <c r="AA1366" s="2">
        <f t="shared" ca="1" si="753"/>
        <v>3</v>
      </c>
      <c r="AB1366" s="2">
        <f t="shared" ca="1" si="754"/>
        <v>9</v>
      </c>
      <c r="AC1366" s="2" t="str">
        <f t="shared" ca="1" si="755"/>
        <v>2019 Q3</v>
      </c>
      <c r="AD1366" s="2" t="str">
        <f t="shared" ca="1" si="756"/>
        <v>2019 M09</v>
      </c>
      <c r="AE1366" s="2" t="b">
        <f t="shared" ca="1" si="757"/>
        <v>1</v>
      </c>
      <c r="AF1366" s="2" t="b">
        <f t="shared" ca="1" si="758"/>
        <v>0</v>
      </c>
      <c r="AG1366" s="2" t="str">
        <f t="shared" si="759"/>
        <v>2019</v>
      </c>
      <c r="AH1366" s="2" t="str">
        <f t="shared" si="760"/>
        <v>3</v>
      </c>
      <c r="AI1366" t="str">
        <f t="shared" si="761"/>
        <v>09</v>
      </c>
      <c r="AJ1366" s="2" t="str">
        <f t="shared" si="762"/>
        <v>2019 Q3</v>
      </c>
    </row>
    <row r="1367" spans="1:36" x14ac:dyDescent="0.25">
      <c r="A1367" s="1">
        <v>43735</v>
      </c>
      <c r="B1367" s="2">
        <f t="shared" si="735"/>
        <v>2019</v>
      </c>
      <c r="C1367" s="2">
        <f t="shared" si="736"/>
        <v>3</v>
      </c>
      <c r="D1367" s="2">
        <f t="shared" si="737"/>
        <v>20193</v>
      </c>
      <c r="E1367">
        <f t="shared" si="738"/>
        <v>9</v>
      </c>
      <c r="F1367">
        <f t="shared" si="739"/>
        <v>201909</v>
      </c>
      <c r="G1367">
        <f t="shared" si="740"/>
        <v>270</v>
      </c>
      <c r="H1367">
        <f t="shared" si="741"/>
        <v>270</v>
      </c>
      <c r="I1367">
        <f t="shared" si="742"/>
        <v>89</v>
      </c>
      <c r="J1367">
        <f t="shared" si="743"/>
        <v>4</v>
      </c>
      <c r="K1367" s="1">
        <f t="shared" si="744"/>
        <v>43735</v>
      </c>
      <c r="L1367" s="1">
        <f t="shared" si="745"/>
        <v>43709</v>
      </c>
      <c r="M1367" s="1">
        <f t="shared" si="763"/>
        <v>43738</v>
      </c>
      <c r="N1367" s="1">
        <f t="shared" si="746"/>
        <v>43647</v>
      </c>
      <c r="O1367" s="1">
        <f t="shared" si="764"/>
        <v>43738</v>
      </c>
      <c r="P1367" s="2">
        <f t="shared" si="765"/>
        <v>45</v>
      </c>
      <c r="Q1367" s="2">
        <f t="shared" si="766"/>
        <v>15</v>
      </c>
      <c r="R1367" s="2">
        <f t="shared" ca="1" si="767"/>
        <v>2018</v>
      </c>
      <c r="S1367" s="2">
        <f t="shared" ca="1" si="768"/>
        <v>4</v>
      </c>
      <c r="T1367" s="2">
        <f t="shared" ca="1" si="769"/>
        <v>12</v>
      </c>
      <c r="U1367" s="2">
        <f t="shared" ca="1" si="747"/>
        <v>344</v>
      </c>
      <c r="V1367" s="2">
        <f t="shared" ca="1" si="748"/>
        <v>344</v>
      </c>
      <c r="W1367" s="2">
        <f t="shared" ca="1" si="749"/>
        <v>71</v>
      </c>
      <c r="X1367" s="2">
        <f t="shared" ca="1" si="750"/>
        <v>12</v>
      </c>
      <c r="Y1367" s="2">
        <f t="shared" ca="1" si="751"/>
        <v>36</v>
      </c>
      <c r="Z1367" s="2">
        <f t="shared" ca="1" si="752"/>
        <v>1</v>
      </c>
      <c r="AA1367" s="2">
        <f t="shared" ca="1" si="753"/>
        <v>3</v>
      </c>
      <c r="AB1367" s="2">
        <f t="shared" ca="1" si="754"/>
        <v>9</v>
      </c>
      <c r="AC1367" s="2" t="str">
        <f t="shared" ca="1" si="755"/>
        <v>2019 Q3</v>
      </c>
      <c r="AD1367" s="2" t="str">
        <f t="shared" ca="1" si="756"/>
        <v>2019 M09</v>
      </c>
      <c r="AE1367" s="2" t="b">
        <f t="shared" ca="1" si="757"/>
        <v>1</v>
      </c>
      <c r="AF1367" s="2" t="b">
        <f t="shared" ca="1" si="758"/>
        <v>0</v>
      </c>
      <c r="AG1367" s="2" t="str">
        <f t="shared" si="759"/>
        <v>2019</v>
      </c>
      <c r="AH1367" s="2" t="str">
        <f t="shared" si="760"/>
        <v>3</v>
      </c>
      <c r="AI1367" t="str">
        <f t="shared" si="761"/>
        <v>09</v>
      </c>
      <c r="AJ1367" s="2" t="str">
        <f t="shared" si="762"/>
        <v>2019 Q3</v>
      </c>
    </row>
    <row r="1368" spans="1:36" x14ac:dyDescent="0.25">
      <c r="A1368" s="1">
        <v>43736</v>
      </c>
      <c r="B1368" s="2">
        <f t="shared" si="735"/>
        <v>2019</v>
      </c>
      <c r="C1368" s="2">
        <f t="shared" si="736"/>
        <v>3</v>
      </c>
      <c r="D1368" s="2">
        <f t="shared" si="737"/>
        <v>20193</v>
      </c>
      <c r="E1368">
        <f t="shared" si="738"/>
        <v>9</v>
      </c>
      <c r="F1368">
        <f t="shared" si="739"/>
        <v>201909</v>
      </c>
      <c r="G1368">
        <f t="shared" si="740"/>
        <v>271</v>
      </c>
      <c r="H1368">
        <f t="shared" si="741"/>
        <v>271</v>
      </c>
      <c r="I1368">
        <f t="shared" si="742"/>
        <v>90</v>
      </c>
      <c r="J1368">
        <f t="shared" si="743"/>
        <v>3</v>
      </c>
      <c r="K1368" s="1">
        <f t="shared" si="744"/>
        <v>43736</v>
      </c>
      <c r="L1368" s="1">
        <f t="shared" si="745"/>
        <v>43709</v>
      </c>
      <c r="M1368" s="1">
        <f t="shared" si="763"/>
        <v>43738</v>
      </c>
      <c r="N1368" s="1">
        <f t="shared" si="746"/>
        <v>43647</v>
      </c>
      <c r="O1368" s="1">
        <f t="shared" si="764"/>
        <v>43738</v>
      </c>
      <c r="P1368" s="2">
        <f t="shared" si="765"/>
        <v>45</v>
      </c>
      <c r="Q1368" s="2">
        <f t="shared" si="766"/>
        <v>15</v>
      </c>
      <c r="R1368" s="2">
        <f t="shared" ca="1" si="767"/>
        <v>2018</v>
      </c>
      <c r="S1368" s="2">
        <f t="shared" ca="1" si="768"/>
        <v>4</v>
      </c>
      <c r="T1368" s="2">
        <f t="shared" ca="1" si="769"/>
        <v>12</v>
      </c>
      <c r="U1368" s="2">
        <f t="shared" ca="1" si="747"/>
        <v>344</v>
      </c>
      <c r="V1368" s="2">
        <f t="shared" ca="1" si="748"/>
        <v>344</v>
      </c>
      <c r="W1368" s="2">
        <f t="shared" ca="1" si="749"/>
        <v>71</v>
      </c>
      <c r="X1368" s="2">
        <f t="shared" ca="1" si="750"/>
        <v>12</v>
      </c>
      <c r="Y1368" s="2">
        <f t="shared" ca="1" si="751"/>
        <v>36</v>
      </c>
      <c r="Z1368" s="2">
        <f t="shared" ca="1" si="752"/>
        <v>1</v>
      </c>
      <c r="AA1368" s="2">
        <f t="shared" ca="1" si="753"/>
        <v>3</v>
      </c>
      <c r="AB1368" s="2">
        <f t="shared" ca="1" si="754"/>
        <v>9</v>
      </c>
      <c r="AC1368" s="2" t="str">
        <f t="shared" ca="1" si="755"/>
        <v>2019 Q3</v>
      </c>
      <c r="AD1368" s="2" t="str">
        <f t="shared" ca="1" si="756"/>
        <v>2019 M09</v>
      </c>
      <c r="AE1368" s="2" t="b">
        <f t="shared" ca="1" si="757"/>
        <v>1</v>
      </c>
      <c r="AF1368" s="2" t="b">
        <f t="shared" ca="1" si="758"/>
        <v>0</v>
      </c>
      <c r="AG1368" s="2" t="str">
        <f t="shared" si="759"/>
        <v>2019</v>
      </c>
      <c r="AH1368" s="2" t="str">
        <f t="shared" si="760"/>
        <v>3</v>
      </c>
      <c r="AI1368" t="str">
        <f t="shared" si="761"/>
        <v>09</v>
      </c>
      <c r="AJ1368" s="2" t="str">
        <f t="shared" si="762"/>
        <v>2019 Q3</v>
      </c>
    </row>
    <row r="1369" spans="1:36" x14ac:dyDescent="0.25">
      <c r="A1369" s="1">
        <v>43737</v>
      </c>
      <c r="B1369" s="2">
        <f t="shared" si="735"/>
        <v>2019</v>
      </c>
      <c r="C1369" s="2">
        <f t="shared" si="736"/>
        <v>3</v>
      </c>
      <c r="D1369" s="2">
        <f t="shared" si="737"/>
        <v>20193</v>
      </c>
      <c r="E1369">
        <f t="shared" si="738"/>
        <v>9</v>
      </c>
      <c r="F1369">
        <f t="shared" si="739"/>
        <v>201909</v>
      </c>
      <c r="G1369">
        <f t="shared" si="740"/>
        <v>272</v>
      </c>
      <c r="H1369">
        <f t="shared" si="741"/>
        <v>272</v>
      </c>
      <c r="I1369">
        <f t="shared" si="742"/>
        <v>91</v>
      </c>
      <c r="J1369">
        <f t="shared" si="743"/>
        <v>2</v>
      </c>
      <c r="K1369" s="1">
        <f t="shared" si="744"/>
        <v>43737</v>
      </c>
      <c r="L1369" s="1">
        <f t="shared" si="745"/>
        <v>43709</v>
      </c>
      <c r="M1369" s="1">
        <f t="shared" si="763"/>
        <v>43738</v>
      </c>
      <c r="N1369" s="1">
        <f t="shared" si="746"/>
        <v>43647</v>
      </c>
      <c r="O1369" s="1">
        <f t="shared" si="764"/>
        <v>43738</v>
      </c>
      <c r="P1369" s="2">
        <f t="shared" si="765"/>
        <v>45</v>
      </c>
      <c r="Q1369" s="2">
        <f t="shared" si="766"/>
        <v>15</v>
      </c>
      <c r="R1369" s="2">
        <f t="shared" ca="1" si="767"/>
        <v>2018</v>
      </c>
      <c r="S1369" s="2">
        <f t="shared" ca="1" si="768"/>
        <v>4</v>
      </c>
      <c r="T1369" s="2">
        <f t="shared" ca="1" si="769"/>
        <v>12</v>
      </c>
      <c r="U1369" s="2">
        <f t="shared" ca="1" si="747"/>
        <v>344</v>
      </c>
      <c r="V1369" s="2">
        <f t="shared" ca="1" si="748"/>
        <v>344</v>
      </c>
      <c r="W1369" s="2">
        <f t="shared" ca="1" si="749"/>
        <v>71</v>
      </c>
      <c r="X1369" s="2">
        <f t="shared" ca="1" si="750"/>
        <v>12</v>
      </c>
      <c r="Y1369" s="2">
        <f t="shared" ca="1" si="751"/>
        <v>36</v>
      </c>
      <c r="Z1369" s="2">
        <f t="shared" ca="1" si="752"/>
        <v>1</v>
      </c>
      <c r="AA1369" s="2">
        <f t="shared" ca="1" si="753"/>
        <v>3</v>
      </c>
      <c r="AB1369" s="2">
        <f t="shared" ca="1" si="754"/>
        <v>9</v>
      </c>
      <c r="AC1369" s="2" t="str">
        <f t="shared" ca="1" si="755"/>
        <v>2019 Q3</v>
      </c>
      <c r="AD1369" s="2" t="str">
        <f t="shared" ca="1" si="756"/>
        <v>2019 M09</v>
      </c>
      <c r="AE1369" s="2" t="b">
        <f t="shared" ca="1" si="757"/>
        <v>1</v>
      </c>
      <c r="AF1369" s="2" t="b">
        <f t="shared" ca="1" si="758"/>
        <v>0</v>
      </c>
      <c r="AG1369" s="2" t="str">
        <f t="shared" si="759"/>
        <v>2019</v>
      </c>
      <c r="AH1369" s="2" t="str">
        <f t="shared" si="760"/>
        <v>3</v>
      </c>
      <c r="AI1369" t="str">
        <f t="shared" si="761"/>
        <v>09</v>
      </c>
      <c r="AJ1369" s="2" t="str">
        <f t="shared" si="762"/>
        <v>2019 Q3</v>
      </c>
    </row>
    <row r="1370" spans="1:36" x14ac:dyDescent="0.25">
      <c r="A1370" s="1">
        <v>43738</v>
      </c>
      <c r="B1370" s="2">
        <f t="shared" si="735"/>
        <v>2019</v>
      </c>
      <c r="C1370" s="2">
        <f t="shared" si="736"/>
        <v>3</v>
      </c>
      <c r="D1370" s="2">
        <f t="shared" si="737"/>
        <v>20193</v>
      </c>
      <c r="E1370">
        <f t="shared" si="738"/>
        <v>9</v>
      </c>
      <c r="F1370">
        <f t="shared" si="739"/>
        <v>201909</v>
      </c>
      <c r="G1370">
        <f t="shared" si="740"/>
        <v>273</v>
      </c>
      <c r="H1370">
        <f t="shared" si="741"/>
        <v>273</v>
      </c>
      <c r="I1370">
        <f t="shared" si="742"/>
        <v>92</v>
      </c>
      <c r="J1370">
        <f t="shared" si="743"/>
        <v>1</v>
      </c>
      <c r="K1370" s="1">
        <f t="shared" si="744"/>
        <v>43738</v>
      </c>
      <c r="L1370" s="1">
        <f t="shared" si="745"/>
        <v>43709</v>
      </c>
      <c r="M1370" s="1">
        <f t="shared" si="763"/>
        <v>43738</v>
      </c>
      <c r="N1370" s="1">
        <f t="shared" si="746"/>
        <v>43647</v>
      </c>
      <c r="O1370" s="1">
        <f t="shared" si="764"/>
        <v>43738</v>
      </c>
      <c r="P1370" s="2">
        <f t="shared" si="765"/>
        <v>45</v>
      </c>
      <c r="Q1370" s="2">
        <f t="shared" si="766"/>
        <v>15</v>
      </c>
      <c r="R1370" s="2">
        <f t="shared" ca="1" si="767"/>
        <v>2018</v>
      </c>
      <c r="S1370" s="2">
        <f t="shared" ca="1" si="768"/>
        <v>4</v>
      </c>
      <c r="T1370" s="2">
        <f t="shared" ca="1" si="769"/>
        <v>12</v>
      </c>
      <c r="U1370" s="2">
        <f t="shared" ca="1" si="747"/>
        <v>344</v>
      </c>
      <c r="V1370" s="2">
        <f t="shared" ca="1" si="748"/>
        <v>344</v>
      </c>
      <c r="W1370" s="2">
        <f t="shared" ca="1" si="749"/>
        <v>71</v>
      </c>
      <c r="X1370" s="2">
        <f t="shared" ca="1" si="750"/>
        <v>12</v>
      </c>
      <c r="Y1370" s="2">
        <f t="shared" ca="1" si="751"/>
        <v>36</v>
      </c>
      <c r="Z1370" s="2">
        <f t="shared" ca="1" si="752"/>
        <v>1</v>
      </c>
      <c r="AA1370" s="2">
        <f t="shared" ca="1" si="753"/>
        <v>3</v>
      </c>
      <c r="AB1370" s="2">
        <f t="shared" ca="1" si="754"/>
        <v>9</v>
      </c>
      <c r="AC1370" s="2" t="str">
        <f t="shared" ca="1" si="755"/>
        <v>2019 Q3</v>
      </c>
      <c r="AD1370" s="2" t="str">
        <f t="shared" ca="1" si="756"/>
        <v>2019 M09</v>
      </c>
      <c r="AE1370" s="2" t="b">
        <f t="shared" ca="1" si="757"/>
        <v>1</v>
      </c>
      <c r="AF1370" s="2" t="b">
        <f t="shared" ca="1" si="758"/>
        <v>0</v>
      </c>
      <c r="AG1370" s="2" t="str">
        <f t="shared" si="759"/>
        <v>2019</v>
      </c>
      <c r="AH1370" s="2" t="str">
        <f t="shared" si="760"/>
        <v>3</v>
      </c>
      <c r="AI1370" t="str">
        <f t="shared" si="761"/>
        <v>09</v>
      </c>
      <c r="AJ1370" s="2" t="str">
        <f t="shared" si="762"/>
        <v>2019 Q3</v>
      </c>
    </row>
    <row r="1371" spans="1:36" x14ac:dyDescent="0.25">
      <c r="A1371" s="1">
        <v>43739</v>
      </c>
      <c r="B1371" s="2">
        <f t="shared" si="735"/>
        <v>2019</v>
      </c>
      <c r="C1371" s="2">
        <f t="shared" si="736"/>
        <v>4</v>
      </c>
      <c r="D1371" s="2">
        <f t="shared" si="737"/>
        <v>20194</v>
      </c>
      <c r="E1371">
        <f t="shared" si="738"/>
        <v>10</v>
      </c>
      <c r="F1371">
        <f t="shared" si="739"/>
        <v>201910</v>
      </c>
      <c r="G1371">
        <f t="shared" si="740"/>
        <v>274</v>
      </c>
      <c r="H1371">
        <f t="shared" si="741"/>
        <v>274</v>
      </c>
      <c r="I1371">
        <f t="shared" si="742"/>
        <v>1</v>
      </c>
      <c r="J1371">
        <f t="shared" si="743"/>
        <v>92</v>
      </c>
      <c r="K1371" s="1">
        <f t="shared" si="744"/>
        <v>43739</v>
      </c>
      <c r="L1371" s="1">
        <f t="shared" si="745"/>
        <v>43739</v>
      </c>
      <c r="M1371" s="1">
        <f t="shared" si="763"/>
        <v>43769</v>
      </c>
      <c r="N1371" s="1">
        <f t="shared" si="746"/>
        <v>43739</v>
      </c>
      <c r="O1371" s="1">
        <f t="shared" si="764"/>
        <v>43830</v>
      </c>
      <c r="P1371" s="2">
        <f t="shared" si="765"/>
        <v>46</v>
      </c>
      <c r="Q1371" s="2">
        <f t="shared" si="766"/>
        <v>16</v>
      </c>
      <c r="R1371" s="2">
        <f t="shared" ca="1" si="767"/>
        <v>2018</v>
      </c>
      <c r="S1371" s="2">
        <f t="shared" ca="1" si="768"/>
        <v>4</v>
      </c>
      <c r="T1371" s="2">
        <f t="shared" ca="1" si="769"/>
        <v>12</v>
      </c>
      <c r="U1371" s="2">
        <f t="shared" ca="1" si="747"/>
        <v>344</v>
      </c>
      <c r="V1371" s="2">
        <f t="shared" ca="1" si="748"/>
        <v>344</v>
      </c>
      <c r="W1371" s="2">
        <f t="shared" ca="1" si="749"/>
        <v>71</v>
      </c>
      <c r="X1371" s="2">
        <f t="shared" ca="1" si="750"/>
        <v>12</v>
      </c>
      <c r="Y1371" s="2">
        <f t="shared" ca="1" si="751"/>
        <v>36</v>
      </c>
      <c r="Z1371" s="2">
        <f t="shared" ca="1" si="752"/>
        <v>1</v>
      </c>
      <c r="AA1371" s="2">
        <f t="shared" ca="1" si="753"/>
        <v>4</v>
      </c>
      <c r="AB1371" s="2">
        <f t="shared" ca="1" si="754"/>
        <v>10</v>
      </c>
      <c r="AC1371" s="2" t="str">
        <f t="shared" ca="1" si="755"/>
        <v>2019 Q4</v>
      </c>
      <c r="AD1371" s="2" t="str">
        <f t="shared" ca="1" si="756"/>
        <v>2019 M10</v>
      </c>
      <c r="AE1371" s="2" t="b">
        <f t="shared" ca="1" si="757"/>
        <v>1</v>
      </c>
      <c r="AF1371" s="2" t="b">
        <f t="shared" ca="1" si="758"/>
        <v>1</v>
      </c>
      <c r="AG1371" s="2" t="str">
        <f t="shared" si="759"/>
        <v>2019</v>
      </c>
      <c r="AH1371" s="2" t="str">
        <f t="shared" si="760"/>
        <v>4</v>
      </c>
      <c r="AI1371" t="str">
        <f t="shared" si="761"/>
        <v>10</v>
      </c>
      <c r="AJ1371" s="2" t="str">
        <f t="shared" si="762"/>
        <v>2019 Q4</v>
      </c>
    </row>
    <row r="1372" spans="1:36" x14ac:dyDescent="0.25">
      <c r="A1372" s="1">
        <v>43740</v>
      </c>
      <c r="B1372" s="2">
        <f t="shared" si="735"/>
        <v>2019</v>
      </c>
      <c r="C1372" s="2">
        <f t="shared" si="736"/>
        <v>4</v>
      </c>
      <c r="D1372" s="2">
        <f t="shared" si="737"/>
        <v>20194</v>
      </c>
      <c r="E1372">
        <f t="shared" si="738"/>
        <v>10</v>
      </c>
      <c r="F1372">
        <f t="shared" si="739"/>
        <v>201910</v>
      </c>
      <c r="G1372">
        <f t="shared" si="740"/>
        <v>275</v>
      </c>
      <c r="H1372">
        <f t="shared" si="741"/>
        <v>275</v>
      </c>
      <c r="I1372">
        <f t="shared" si="742"/>
        <v>2</v>
      </c>
      <c r="J1372">
        <f t="shared" si="743"/>
        <v>91</v>
      </c>
      <c r="K1372" s="1">
        <f t="shared" si="744"/>
        <v>43740</v>
      </c>
      <c r="L1372" s="1">
        <f t="shared" si="745"/>
        <v>43739</v>
      </c>
      <c r="M1372" s="1">
        <f t="shared" si="763"/>
        <v>43769</v>
      </c>
      <c r="N1372" s="1">
        <f t="shared" si="746"/>
        <v>43739</v>
      </c>
      <c r="O1372" s="1">
        <f t="shared" si="764"/>
        <v>43830</v>
      </c>
      <c r="P1372" s="2">
        <f t="shared" si="765"/>
        <v>46</v>
      </c>
      <c r="Q1372" s="2">
        <f t="shared" si="766"/>
        <v>16</v>
      </c>
      <c r="R1372" s="2">
        <f t="shared" ca="1" si="767"/>
        <v>2018</v>
      </c>
      <c r="S1372" s="2">
        <f t="shared" ca="1" si="768"/>
        <v>4</v>
      </c>
      <c r="T1372" s="2">
        <f t="shared" ca="1" si="769"/>
        <v>12</v>
      </c>
      <c r="U1372" s="2">
        <f t="shared" ca="1" si="747"/>
        <v>344</v>
      </c>
      <c r="V1372" s="2">
        <f t="shared" ca="1" si="748"/>
        <v>344</v>
      </c>
      <c r="W1372" s="2">
        <f t="shared" ca="1" si="749"/>
        <v>71</v>
      </c>
      <c r="X1372" s="2">
        <f t="shared" ca="1" si="750"/>
        <v>12</v>
      </c>
      <c r="Y1372" s="2">
        <f t="shared" ca="1" si="751"/>
        <v>36</v>
      </c>
      <c r="Z1372" s="2">
        <f t="shared" ca="1" si="752"/>
        <v>1</v>
      </c>
      <c r="AA1372" s="2">
        <f t="shared" ca="1" si="753"/>
        <v>4</v>
      </c>
      <c r="AB1372" s="2">
        <f t="shared" ca="1" si="754"/>
        <v>10</v>
      </c>
      <c r="AC1372" s="2" t="str">
        <f t="shared" ca="1" si="755"/>
        <v>2019 Q4</v>
      </c>
      <c r="AD1372" s="2" t="str">
        <f t="shared" ca="1" si="756"/>
        <v>2019 M10</v>
      </c>
      <c r="AE1372" s="2" t="b">
        <f t="shared" ca="1" si="757"/>
        <v>1</v>
      </c>
      <c r="AF1372" s="2" t="b">
        <f t="shared" ca="1" si="758"/>
        <v>1</v>
      </c>
      <c r="AG1372" s="2" t="str">
        <f t="shared" si="759"/>
        <v>2019</v>
      </c>
      <c r="AH1372" s="2" t="str">
        <f t="shared" si="760"/>
        <v>4</v>
      </c>
      <c r="AI1372" t="str">
        <f t="shared" si="761"/>
        <v>10</v>
      </c>
      <c r="AJ1372" s="2" t="str">
        <f t="shared" si="762"/>
        <v>2019 Q4</v>
      </c>
    </row>
    <row r="1373" spans="1:36" x14ac:dyDescent="0.25">
      <c r="A1373" s="1">
        <v>43741</v>
      </c>
      <c r="B1373" s="2">
        <f t="shared" si="735"/>
        <v>2019</v>
      </c>
      <c r="C1373" s="2">
        <f t="shared" si="736"/>
        <v>4</v>
      </c>
      <c r="D1373" s="2">
        <f t="shared" si="737"/>
        <v>20194</v>
      </c>
      <c r="E1373">
        <f t="shared" si="738"/>
        <v>10</v>
      </c>
      <c r="F1373">
        <f t="shared" si="739"/>
        <v>201910</v>
      </c>
      <c r="G1373">
        <f t="shared" si="740"/>
        <v>276</v>
      </c>
      <c r="H1373">
        <f t="shared" si="741"/>
        <v>276</v>
      </c>
      <c r="I1373">
        <f t="shared" si="742"/>
        <v>3</v>
      </c>
      <c r="J1373">
        <f t="shared" si="743"/>
        <v>90</v>
      </c>
      <c r="K1373" s="1">
        <f t="shared" si="744"/>
        <v>43741</v>
      </c>
      <c r="L1373" s="1">
        <f t="shared" si="745"/>
        <v>43739</v>
      </c>
      <c r="M1373" s="1">
        <f t="shared" si="763"/>
        <v>43769</v>
      </c>
      <c r="N1373" s="1">
        <f t="shared" si="746"/>
        <v>43739</v>
      </c>
      <c r="O1373" s="1">
        <f t="shared" si="764"/>
        <v>43830</v>
      </c>
      <c r="P1373" s="2">
        <f t="shared" si="765"/>
        <v>46</v>
      </c>
      <c r="Q1373" s="2">
        <f t="shared" si="766"/>
        <v>16</v>
      </c>
      <c r="R1373" s="2">
        <f t="shared" ca="1" si="767"/>
        <v>2018</v>
      </c>
      <c r="S1373" s="2">
        <f t="shared" ca="1" si="768"/>
        <v>4</v>
      </c>
      <c r="T1373" s="2">
        <f t="shared" ca="1" si="769"/>
        <v>12</v>
      </c>
      <c r="U1373" s="2">
        <f t="shared" ca="1" si="747"/>
        <v>344</v>
      </c>
      <c r="V1373" s="2">
        <f t="shared" ca="1" si="748"/>
        <v>344</v>
      </c>
      <c r="W1373" s="2">
        <f t="shared" ca="1" si="749"/>
        <v>71</v>
      </c>
      <c r="X1373" s="2">
        <f t="shared" ca="1" si="750"/>
        <v>12</v>
      </c>
      <c r="Y1373" s="2">
        <f t="shared" ca="1" si="751"/>
        <v>36</v>
      </c>
      <c r="Z1373" s="2">
        <f t="shared" ca="1" si="752"/>
        <v>1</v>
      </c>
      <c r="AA1373" s="2">
        <f t="shared" ca="1" si="753"/>
        <v>4</v>
      </c>
      <c r="AB1373" s="2">
        <f t="shared" ca="1" si="754"/>
        <v>10</v>
      </c>
      <c r="AC1373" s="2" t="str">
        <f t="shared" ca="1" si="755"/>
        <v>2019 Q4</v>
      </c>
      <c r="AD1373" s="2" t="str">
        <f t="shared" ca="1" si="756"/>
        <v>2019 M10</v>
      </c>
      <c r="AE1373" s="2" t="b">
        <f t="shared" ca="1" si="757"/>
        <v>1</v>
      </c>
      <c r="AF1373" s="2" t="b">
        <f t="shared" ca="1" si="758"/>
        <v>1</v>
      </c>
      <c r="AG1373" s="2" t="str">
        <f t="shared" si="759"/>
        <v>2019</v>
      </c>
      <c r="AH1373" s="2" t="str">
        <f t="shared" si="760"/>
        <v>4</v>
      </c>
      <c r="AI1373" t="str">
        <f t="shared" si="761"/>
        <v>10</v>
      </c>
      <c r="AJ1373" s="2" t="str">
        <f t="shared" si="762"/>
        <v>2019 Q4</v>
      </c>
    </row>
    <row r="1374" spans="1:36" x14ac:dyDescent="0.25">
      <c r="A1374" s="1">
        <v>43742</v>
      </c>
      <c r="B1374" s="2">
        <f t="shared" si="735"/>
        <v>2019</v>
      </c>
      <c r="C1374" s="2">
        <f t="shared" si="736"/>
        <v>4</v>
      </c>
      <c r="D1374" s="2">
        <f t="shared" si="737"/>
        <v>20194</v>
      </c>
      <c r="E1374">
        <f t="shared" si="738"/>
        <v>10</v>
      </c>
      <c r="F1374">
        <f t="shared" si="739"/>
        <v>201910</v>
      </c>
      <c r="G1374">
        <f t="shared" si="740"/>
        <v>277</v>
      </c>
      <c r="H1374">
        <f t="shared" si="741"/>
        <v>277</v>
      </c>
      <c r="I1374">
        <f t="shared" si="742"/>
        <v>4</v>
      </c>
      <c r="J1374">
        <f t="shared" si="743"/>
        <v>89</v>
      </c>
      <c r="K1374" s="1">
        <f t="shared" si="744"/>
        <v>43742</v>
      </c>
      <c r="L1374" s="1">
        <f t="shared" si="745"/>
        <v>43739</v>
      </c>
      <c r="M1374" s="1">
        <f t="shared" si="763"/>
        <v>43769</v>
      </c>
      <c r="N1374" s="1">
        <f t="shared" si="746"/>
        <v>43739</v>
      </c>
      <c r="O1374" s="1">
        <f t="shared" si="764"/>
        <v>43830</v>
      </c>
      <c r="P1374" s="2">
        <f t="shared" si="765"/>
        <v>46</v>
      </c>
      <c r="Q1374" s="2">
        <f t="shared" si="766"/>
        <v>16</v>
      </c>
      <c r="R1374" s="2">
        <f t="shared" ca="1" si="767"/>
        <v>2018</v>
      </c>
      <c r="S1374" s="2">
        <f t="shared" ca="1" si="768"/>
        <v>4</v>
      </c>
      <c r="T1374" s="2">
        <f t="shared" ca="1" si="769"/>
        <v>12</v>
      </c>
      <c r="U1374" s="2">
        <f t="shared" ca="1" si="747"/>
        <v>344</v>
      </c>
      <c r="V1374" s="2">
        <f t="shared" ca="1" si="748"/>
        <v>344</v>
      </c>
      <c r="W1374" s="2">
        <f t="shared" ca="1" si="749"/>
        <v>71</v>
      </c>
      <c r="X1374" s="2">
        <f t="shared" ca="1" si="750"/>
        <v>12</v>
      </c>
      <c r="Y1374" s="2">
        <f t="shared" ca="1" si="751"/>
        <v>36</v>
      </c>
      <c r="Z1374" s="2">
        <f t="shared" ca="1" si="752"/>
        <v>1</v>
      </c>
      <c r="AA1374" s="2">
        <f t="shared" ca="1" si="753"/>
        <v>4</v>
      </c>
      <c r="AB1374" s="2">
        <f t="shared" ca="1" si="754"/>
        <v>10</v>
      </c>
      <c r="AC1374" s="2" t="str">
        <f t="shared" ca="1" si="755"/>
        <v>2019 Q4</v>
      </c>
      <c r="AD1374" s="2" t="str">
        <f t="shared" ca="1" si="756"/>
        <v>2019 M10</v>
      </c>
      <c r="AE1374" s="2" t="b">
        <f t="shared" ca="1" si="757"/>
        <v>1</v>
      </c>
      <c r="AF1374" s="2" t="b">
        <f t="shared" ca="1" si="758"/>
        <v>1</v>
      </c>
      <c r="AG1374" s="2" t="str">
        <f t="shared" si="759"/>
        <v>2019</v>
      </c>
      <c r="AH1374" s="2" t="str">
        <f t="shared" si="760"/>
        <v>4</v>
      </c>
      <c r="AI1374" t="str">
        <f t="shared" si="761"/>
        <v>10</v>
      </c>
      <c r="AJ1374" s="2" t="str">
        <f t="shared" si="762"/>
        <v>2019 Q4</v>
      </c>
    </row>
    <row r="1375" spans="1:36" x14ac:dyDescent="0.25">
      <c r="A1375" s="1">
        <v>43743</v>
      </c>
      <c r="B1375" s="2">
        <f t="shared" si="735"/>
        <v>2019</v>
      </c>
      <c r="C1375" s="2">
        <f t="shared" si="736"/>
        <v>4</v>
      </c>
      <c r="D1375" s="2">
        <f t="shared" si="737"/>
        <v>20194</v>
      </c>
      <c r="E1375">
        <f t="shared" si="738"/>
        <v>10</v>
      </c>
      <c r="F1375">
        <f t="shared" si="739"/>
        <v>201910</v>
      </c>
      <c r="G1375">
        <f t="shared" si="740"/>
        <v>278</v>
      </c>
      <c r="H1375">
        <f t="shared" si="741"/>
        <v>278</v>
      </c>
      <c r="I1375">
        <f t="shared" si="742"/>
        <v>5</v>
      </c>
      <c r="J1375">
        <f t="shared" si="743"/>
        <v>88</v>
      </c>
      <c r="K1375" s="1">
        <f t="shared" si="744"/>
        <v>43743</v>
      </c>
      <c r="L1375" s="1">
        <f t="shared" si="745"/>
        <v>43739</v>
      </c>
      <c r="M1375" s="1">
        <f t="shared" si="763"/>
        <v>43769</v>
      </c>
      <c r="N1375" s="1">
        <f t="shared" si="746"/>
        <v>43739</v>
      </c>
      <c r="O1375" s="1">
        <f t="shared" si="764"/>
        <v>43830</v>
      </c>
      <c r="P1375" s="2">
        <f t="shared" si="765"/>
        <v>46</v>
      </c>
      <c r="Q1375" s="2">
        <f t="shared" si="766"/>
        <v>16</v>
      </c>
      <c r="R1375" s="2">
        <f t="shared" ca="1" si="767"/>
        <v>2018</v>
      </c>
      <c r="S1375" s="2">
        <f t="shared" ca="1" si="768"/>
        <v>4</v>
      </c>
      <c r="T1375" s="2">
        <f t="shared" ca="1" si="769"/>
        <v>12</v>
      </c>
      <c r="U1375" s="2">
        <f t="shared" ca="1" si="747"/>
        <v>344</v>
      </c>
      <c r="V1375" s="2">
        <f t="shared" ca="1" si="748"/>
        <v>344</v>
      </c>
      <c r="W1375" s="2">
        <f t="shared" ca="1" si="749"/>
        <v>71</v>
      </c>
      <c r="X1375" s="2">
        <f t="shared" ca="1" si="750"/>
        <v>12</v>
      </c>
      <c r="Y1375" s="2">
        <f t="shared" ca="1" si="751"/>
        <v>36</v>
      </c>
      <c r="Z1375" s="2">
        <f t="shared" ca="1" si="752"/>
        <v>1</v>
      </c>
      <c r="AA1375" s="2">
        <f t="shared" ca="1" si="753"/>
        <v>4</v>
      </c>
      <c r="AB1375" s="2">
        <f t="shared" ca="1" si="754"/>
        <v>10</v>
      </c>
      <c r="AC1375" s="2" t="str">
        <f t="shared" ca="1" si="755"/>
        <v>2019 Q4</v>
      </c>
      <c r="AD1375" s="2" t="str">
        <f t="shared" ca="1" si="756"/>
        <v>2019 M10</v>
      </c>
      <c r="AE1375" s="2" t="b">
        <f t="shared" ca="1" si="757"/>
        <v>1</v>
      </c>
      <c r="AF1375" s="2" t="b">
        <f t="shared" ca="1" si="758"/>
        <v>1</v>
      </c>
      <c r="AG1375" s="2" t="str">
        <f t="shared" si="759"/>
        <v>2019</v>
      </c>
      <c r="AH1375" s="2" t="str">
        <f t="shared" si="760"/>
        <v>4</v>
      </c>
      <c r="AI1375" t="str">
        <f t="shared" si="761"/>
        <v>10</v>
      </c>
      <c r="AJ1375" s="2" t="str">
        <f t="shared" si="762"/>
        <v>2019 Q4</v>
      </c>
    </row>
    <row r="1376" spans="1:36" x14ac:dyDescent="0.25">
      <c r="A1376" s="1">
        <v>43744</v>
      </c>
      <c r="B1376" s="2">
        <f t="shared" si="735"/>
        <v>2019</v>
      </c>
      <c r="C1376" s="2">
        <f t="shared" si="736"/>
        <v>4</v>
      </c>
      <c r="D1376" s="2">
        <f t="shared" si="737"/>
        <v>20194</v>
      </c>
      <c r="E1376">
        <f t="shared" si="738"/>
        <v>10</v>
      </c>
      <c r="F1376">
        <f t="shared" si="739"/>
        <v>201910</v>
      </c>
      <c r="G1376">
        <f t="shared" si="740"/>
        <v>279</v>
      </c>
      <c r="H1376">
        <f t="shared" si="741"/>
        <v>279</v>
      </c>
      <c r="I1376">
        <f t="shared" si="742"/>
        <v>6</v>
      </c>
      <c r="J1376">
        <f t="shared" si="743"/>
        <v>87</v>
      </c>
      <c r="K1376" s="1">
        <f t="shared" si="744"/>
        <v>43744</v>
      </c>
      <c r="L1376" s="1">
        <f t="shared" si="745"/>
        <v>43739</v>
      </c>
      <c r="M1376" s="1">
        <f t="shared" si="763"/>
        <v>43769</v>
      </c>
      <c r="N1376" s="1">
        <f t="shared" si="746"/>
        <v>43739</v>
      </c>
      <c r="O1376" s="1">
        <f t="shared" si="764"/>
        <v>43830</v>
      </c>
      <c r="P1376" s="2">
        <f t="shared" si="765"/>
        <v>46</v>
      </c>
      <c r="Q1376" s="2">
        <f t="shared" si="766"/>
        <v>16</v>
      </c>
      <c r="R1376" s="2">
        <f t="shared" ca="1" si="767"/>
        <v>2018</v>
      </c>
      <c r="S1376" s="2">
        <f t="shared" ca="1" si="768"/>
        <v>4</v>
      </c>
      <c r="T1376" s="2">
        <f t="shared" ca="1" si="769"/>
        <v>12</v>
      </c>
      <c r="U1376" s="2">
        <f t="shared" ca="1" si="747"/>
        <v>344</v>
      </c>
      <c r="V1376" s="2">
        <f t="shared" ca="1" si="748"/>
        <v>344</v>
      </c>
      <c r="W1376" s="2">
        <f t="shared" ca="1" si="749"/>
        <v>71</v>
      </c>
      <c r="X1376" s="2">
        <f t="shared" ca="1" si="750"/>
        <v>12</v>
      </c>
      <c r="Y1376" s="2">
        <f t="shared" ca="1" si="751"/>
        <v>36</v>
      </c>
      <c r="Z1376" s="2">
        <f t="shared" ca="1" si="752"/>
        <v>1</v>
      </c>
      <c r="AA1376" s="2">
        <f t="shared" ca="1" si="753"/>
        <v>4</v>
      </c>
      <c r="AB1376" s="2">
        <f t="shared" ca="1" si="754"/>
        <v>10</v>
      </c>
      <c r="AC1376" s="2" t="str">
        <f t="shared" ca="1" si="755"/>
        <v>2019 Q4</v>
      </c>
      <c r="AD1376" s="2" t="str">
        <f t="shared" ca="1" si="756"/>
        <v>2019 M10</v>
      </c>
      <c r="AE1376" s="2" t="b">
        <f t="shared" ca="1" si="757"/>
        <v>1</v>
      </c>
      <c r="AF1376" s="2" t="b">
        <f t="shared" ca="1" si="758"/>
        <v>1</v>
      </c>
      <c r="AG1376" s="2" t="str">
        <f t="shared" si="759"/>
        <v>2019</v>
      </c>
      <c r="AH1376" s="2" t="str">
        <f t="shared" si="760"/>
        <v>4</v>
      </c>
      <c r="AI1376" t="str">
        <f t="shared" si="761"/>
        <v>10</v>
      </c>
      <c r="AJ1376" s="2" t="str">
        <f t="shared" si="762"/>
        <v>2019 Q4</v>
      </c>
    </row>
    <row r="1377" spans="1:36" x14ac:dyDescent="0.25">
      <c r="A1377" s="1">
        <v>43745</v>
      </c>
      <c r="B1377" s="2">
        <f t="shared" si="735"/>
        <v>2019</v>
      </c>
      <c r="C1377" s="2">
        <f t="shared" si="736"/>
        <v>4</v>
      </c>
      <c r="D1377" s="2">
        <f t="shared" si="737"/>
        <v>20194</v>
      </c>
      <c r="E1377">
        <f t="shared" si="738"/>
        <v>10</v>
      </c>
      <c r="F1377">
        <f t="shared" si="739"/>
        <v>201910</v>
      </c>
      <c r="G1377">
        <f t="shared" si="740"/>
        <v>280</v>
      </c>
      <c r="H1377">
        <f t="shared" si="741"/>
        <v>280</v>
      </c>
      <c r="I1377">
        <f t="shared" si="742"/>
        <v>7</v>
      </c>
      <c r="J1377">
        <f t="shared" si="743"/>
        <v>86</v>
      </c>
      <c r="K1377" s="1">
        <f t="shared" si="744"/>
        <v>43745</v>
      </c>
      <c r="L1377" s="1">
        <f t="shared" si="745"/>
        <v>43739</v>
      </c>
      <c r="M1377" s="1">
        <f t="shared" si="763"/>
        <v>43769</v>
      </c>
      <c r="N1377" s="1">
        <f t="shared" si="746"/>
        <v>43739</v>
      </c>
      <c r="O1377" s="1">
        <f t="shared" si="764"/>
        <v>43830</v>
      </c>
      <c r="P1377" s="2">
        <f t="shared" si="765"/>
        <v>46</v>
      </c>
      <c r="Q1377" s="2">
        <f t="shared" si="766"/>
        <v>16</v>
      </c>
      <c r="R1377" s="2">
        <f t="shared" ca="1" si="767"/>
        <v>2018</v>
      </c>
      <c r="S1377" s="2">
        <f t="shared" ca="1" si="768"/>
        <v>4</v>
      </c>
      <c r="T1377" s="2">
        <f t="shared" ca="1" si="769"/>
        <v>12</v>
      </c>
      <c r="U1377" s="2">
        <f t="shared" ca="1" si="747"/>
        <v>344</v>
      </c>
      <c r="V1377" s="2">
        <f t="shared" ca="1" si="748"/>
        <v>344</v>
      </c>
      <c r="W1377" s="2">
        <f t="shared" ca="1" si="749"/>
        <v>71</v>
      </c>
      <c r="X1377" s="2">
        <f t="shared" ca="1" si="750"/>
        <v>12</v>
      </c>
      <c r="Y1377" s="2">
        <f t="shared" ca="1" si="751"/>
        <v>36</v>
      </c>
      <c r="Z1377" s="2">
        <f t="shared" ca="1" si="752"/>
        <v>1</v>
      </c>
      <c r="AA1377" s="2">
        <f t="shared" ca="1" si="753"/>
        <v>4</v>
      </c>
      <c r="AB1377" s="2">
        <f t="shared" ca="1" si="754"/>
        <v>10</v>
      </c>
      <c r="AC1377" s="2" t="str">
        <f t="shared" ca="1" si="755"/>
        <v>2019 Q4</v>
      </c>
      <c r="AD1377" s="2" t="str">
        <f t="shared" ca="1" si="756"/>
        <v>2019 M10</v>
      </c>
      <c r="AE1377" s="2" t="b">
        <f t="shared" ca="1" si="757"/>
        <v>1</v>
      </c>
      <c r="AF1377" s="2" t="b">
        <f t="shared" ca="1" si="758"/>
        <v>1</v>
      </c>
      <c r="AG1377" s="2" t="str">
        <f t="shared" si="759"/>
        <v>2019</v>
      </c>
      <c r="AH1377" s="2" t="str">
        <f t="shared" si="760"/>
        <v>4</v>
      </c>
      <c r="AI1377" t="str">
        <f t="shared" si="761"/>
        <v>10</v>
      </c>
      <c r="AJ1377" s="2" t="str">
        <f t="shared" si="762"/>
        <v>2019 Q4</v>
      </c>
    </row>
    <row r="1378" spans="1:36" x14ac:dyDescent="0.25">
      <c r="A1378" s="1">
        <v>43746</v>
      </c>
      <c r="B1378" s="2">
        <f t="shared" si="735"/>
        <v>2019</v>
      </c>
      <c r="C1378" s="2">
        <f t="shared" si="736"/>
        <v>4</v>
      </c>
      <c r="D1378" s="2">
        <f t="shared" si="737"/>
        <v>20194</v>
      </c>
      <c r="E1378">
        <f t="shared" si="738"/>
        <v>10</v>
      </c>
      <c r="F1378">
        <f t="shared" si="739"/>
        <v>201910</v>
      </c>
      <c r="G1378">
        <f t="shared" si="740"/>
        <v>281</v>
      </c>
      <c r="H1378">
        <f t="shared" si="741"/>
        <v>281</v>
      </c>
      <c r="I1378">
        <f t="shared" si="742"/>
        <v>8</v>
      </c>
      <c r="J1378">
        <f t="shared" si="743"/>
        <v>85</v>
      </c>
      <c r="K1378" s="1">
        <f t="shared" si="744"/>
        <v>43746</v>
      </c>
      <c r="L1378" s="1">
        <f t="shared" si="745"/>
        <v>43739</v>
      </c>
      <c r="M1378" s="1">
        <f t="shared" si="763"/>
        <v>43769</v>
      </c>
      <c r="N1378" s="1">
        <f t="shared" si="746"/>
        <v>43739</v>
      </c>
      <c r="O1378" s="1">
        <f t="shared" si="764"/>
        <v>43830</v>
      </c>
      <c r="P1378" s="2">
        <f t="shared" si="765"/>
        <v>46</v>
      </c>
      <c r="Q1378" s="2">
        <f t="shared" si="766"/>
        <v>16</v>
      </c>
      <c r="R1378" s="2">
        <f t="shared" ca="1" si="767"/>
        <v>2018</v>
      </c>
      <c r="S1378" s="2">
        <f t="shared" ca="1" si="768"/>
        <v>4</v>
      </c>
      <c r="T1378" s="2">
        <f t="shared" ca="1" si="769"/>
        <v>12</v>
      </c>
      <c r="U1378" s="2">
        <f t="shared" ca="1" si="747"/>
        <v>344</v>
      </c>
      <c r="V1378" s="2">
        <f t="shared" ca="1" si="748"/>
        <v>344</v>
      </c>
      <c r="W1378" s="2">
        <f t="shared" ca="1" si="749"/>
        <v>71</v>
      </c>
      <c r="X1378" s="2">
        <f t="shared" ca="1" si="750"/>
        <v>12</v>
      </c>
      <c r="Y1378" s="2">
        <f t="shared" ca="1" si="751"/>
        <v>36</v>
      </c>
      <c r="Z1378" s="2">
        <f t="shared" ca="1" si="752"/>
        <v>1</v>
      </c>
      <c r="AA1378" s="2">
        <f t="shared" ca="1" si="753"/>
        <v>4</v>
      </c>
      <c r="AB1378" s="2">
        <f t="shared" ca="1" si="754"/>
        <v>10</v>
      </c>
      <c r="AC1378" s="2" t="str">
        <f t="shared" ca="1" si="755"/>
        <v>2019 Q4</v>
      </c>
      <c r="AD1378" s="2" t="str">
        <f t="shared" ca="1" si="756"/>
        <v>2019 M10</v>
      </c>
      <c r="AE1378" s="2" t="b">
        <f t="shared" ca="1" si="757"/>
        <v>1</v>
      </c>
      <c r="AF1378" s="2" t="b">
        <f t="shared" ca="1" si="758"/>
        <v>1</v>
      </c>
      <c r="AG1378" s="2" t="str">
        <f t="shared" si="759"/>
        <v>2019</v>
      </c>
      <c r="AH1378" s="2" t="str">
        <f t="shared" si="760"/>
        <v>4</v>
      </c>
      <c r="AI1378" t="str">
        <f t="shared" si="761"/>
        <v>10</v>
      </c>
      <c r="AJ1378" s="2" t="str">
        <f t="shared" si="762"/>
        <v>2019 Q4</v>
      </c>
    </row>
    <row r="1379" spans="1:36" x14ac:dyDescent="0.25">
      <c r="A1379" s="1">
        <v>43747</v>
      </c>
      <c r="B1379" s="2">
        <f t="shared" si="735"/>
        <v>2019</v>
      </c>
      <c r="C1379" s="2">
        <f t="shared" si="736"/>
        <v>4</v>
      </c>
      <c r="D1379" s="2">
        <f t="shared" si="737"/>
        <v>20194</v>
      </c>
      <c r="E1379">
        <f t="shared" si="738"/>
        <v>10</v>
      </c>
      <c r="F1379">
        <f t="shared" si="739"/>
        <v>201910</v>
      </c>
      <c r="G1379">
        <f t="shared" si="740"/>
        <v>282</v>
      </c>
      <c r="H1379">
        <f t="shared" si="741"/>
        <v>282</v>
      </c>
      <c r="I1379">
        <f t="shared" si="742"/>
        <v>9</v>
      </c>
      <c r="J1379">
        <f t="shared" si="743"/>
        <v>84</v>
      </c>
      <c r="K1379" s="1">
        <f t="shared" si="744"/>
        <v>43747</v>
      </c>
      <c r="L1379" s="1">
        <f t="shared" si="745"/>
        <v>43739</v>
      </c>
      <c r="M1379" s="1">
        <f t="shared" si="763"/>
        <v>43769</v>
      </c>
      <c r="N1379" s="1">
        <f t="shared" si="746"/>
        <v>43739</v>
      </c>
      <c r="O1379" s="1">
        <f t="shared" si="764"/>
        <v>43830</v>
      </c>
      <c r="P1379" s="2">
        <f t="shared" si="765"/>
        <v>46</v>
      </c>
      <c r="Q1379" s="2">
        <f t="shared" si="766"/>
        <v>16</v>
      </c>
      <c r="R1379" s="2">
        <f t="shared" ca="1" si="767"/>
        <v>2018</v>
      </c>
      <c r="S1379" s="2">
        <f t="shared" ca="1" si="768"/>
        <v>4</v>
      </c>
      <c r="T1379" s="2">
        <f t="shared" ca="1" si="769"/>
        <v>12</v>
      </c>
      <c r="U1379" s="2">
        <f t="shared" ca="1" si="747"/>
        <v>344</v>
      </c>
      <c r="V1379" s="2">
        <f t="shared" ca="1" si="748"/>
        <v>344</v>
      </c>
      <c r="W1379" s="2">
        <f t="shared" ca="1" si="749"/>
        <v>71</v>
      </c>
      <c r="X1379" s="2">
        <f t="shared" ca="1" si="750"/>
        <v>12</v>
      </c>
      <c r="Y1379" s="2">
        <f t="shared" ca="1" si="751"/>
        <v>36</v>
      </c>
      <c r="Z1379" s="2">
        <f t="shared" ca="1" si="752"/>
        <v>1</v>
      </c>
      <c r="AA1379" s="2">
        <f t="shared" ca="1" si="753"/>
        <v>4</v>
      </c>
      <c r="AB1379" s="2">
        <f t="shared" ca="1" si="754"/>
        <v>10</v>
      </c>
      <c r="AC1379" s="2" t="str">
        <f t="shared" ca="1" si="755"/>
        <v>2019 Q4</v>
      </c>
      <c r="AD1379" s="2" t="str">
        <f t="shared" ca="1" si="756"/>
        <v>2019 M10</v>
      </c>
      <c r="AE1379" s="2" t="b">
        <f t="shared" ca="1" si="757"/>
        <v>1</v>
      </c>
      <c r="AF1379" s="2" t="b">
        <f t="shared" ca="1" si="758"/>
        <v>1</v>
      </c>
      <c r="AG1379" s="2" t="str">
        <f t="shared" si="759"/>
        <v>2019</v>
      </c>
      <c r="AH1379" s="2" t="str">
        <f t="shared" si="760"/>
        <v>4</v>
      </c>
      <c r="AI1379" t="str">
        <f t="shared" si="761"/>
        <v>10</v>
      </c>
      <c r="AJ1379" s="2" t="str">
        <f t="shared" si="762"/>
        <v>2019 Q4</v>
      </c>
    </row>
    <row r="1380" spans="1:36" x14ac:dyDescent="0.25">
      <c r="A1380" s="1">
        <v>43748</v>
      </c>
      <c r="B1380" s="2">
        <f t="shared" si="735"/>
        <v>2019</v>
      </c>
      <c r="C1380" s="2">
        <f t="shared" si="736"/>
        <v>4</v>
      </c>
      <c r="D1380" s="2">
        <f t="shared" si="737"/>
        <v>20194</v>
      </c>
      <c r="E1380">
        <f t="shared" si="738"/>
        <v>10</v>
      </c>
      <c r="F1380">
        <f t="shared" si="739"/>
        <v>201910</v>
      </c>
      <c r="G1380">
        <f t="shared" si="740"/>
        <v>283</v>
      </c>
      <c r="H1380">
        <f t="shared" si="741"/>
        <v>283</v>
      </c>
      <c r="I1380">
        <f t="shared" si="742"/>
        <v>10</v>
      </c>
      <c r="J1380">
        <f t="shared" si="743"/>
        <v>83</v>
      </c>
      <c r="K1380" s="1">
        <f t="shared" si="744"/>
        <v>43748</v>
      </c>
      <c r="L1380" s="1">
        <f t="shared" si="745"/>
        <v>43739</v>
      </c>
      <c r="M1380" s="1">
        <f t="shared" si="763"/>
        <v>43769</v>
      </c>
      <c r="N1380" s="1">
        <f t="shared" si="746"/>
        <v>43739</v>
      </c>
      <c r="O1380" s="1">
        <f t="shared" si="764"/>
        <v>43830</v>
      </c>
      <c r="P1380" s="2">
        <f t="shared" si="765"/>
        <v>46</v>
      </c>
      <c r="Q1380" s="2">
        <f t="shared" si="766"/>
        <v>16</v>
      </c>
      <c r="R1380" s="2">
        <f t="shared" ca="1" si="767"/>
        <v>2018</v>
      </c>
      <c r="S1380" s="2">
        <f t="shared" ca="1" si="768"/>
        <v>4</v>
      </c>
      <c r="T1380" s="2">
        <f t="shared" ca="1" si="769"/>
        <v>12</v>
      </c>
      <c r="U1380" s="2">
        <f t="shared" ca="1" si="747"/>
        <v>344</v>
      </c>
      <c r="V1380" s="2">
        <f t="shared" ca="1" si="748"/>
        <v>344</v>
      </c>
      <c r="W1380" s="2">
        <f t="shared" ca="1" si="749"/>
        <v>71</v>
      </c>
      <c r="X1380" s="2">
        <f t="shared" ca="1" si="750"/>
        <v>12</v>
      </c>
      <c r="Y1380" s="2">
        <f t="shared" ca="1" si="751"/>
        <v>36</v>
      </c>
      <c r="Z1380" s="2">
        <f t="shared" ca="1" si="752"/>
        <v>1</v>
      </c>
      <c r="AA1380" s="2">
        <f t="shared" ca="1" si="753"/>
        <v>4</v>
      </c>
      <c r="AB1380" s="2">
        <f t="shared" ca="1" si="754"/>
        <v>10</v>
      </c>
      <c r="AC1380" s="2" t="str">
        <f t="shared" ca="1" si="755"/>
        <v>2019 Q4</v>
      </c>
      <c r="AD1380" s="2" t="str">
        <f t="shared" ca="1" si="756"/>
        <v>2019 M10</v>
      </c>
      <c r="AE1380" s="2" t="b">
        <f t="shared" ca="1" si="757"/>
        <v>1</v>
      </c>
      <c r="AF1380" s="2" t="b">
        <f t="shared" ca="1" si="758"/>
        <v>1</v>
      </c>
      <c r="AG1380" s="2" t="str">
        <f t="shared" si="759"/>
        <v>2019</v>
      </c>
      <c r="AH1380" s="2" t="str">
        <f t="shared" si="760"/>
        <v>4</v>
      </c>
      <c r="AI1380" t="str">
        <f t="shared" si="761"/>
        <v>10</v>
      </c>
      <c r="AJ1380" s="2" t="str">
        <f t="shared" si="762"/>
        <v>2019 Q4</v>
      </c>
    </row>
    <row r="1381" spans="1:36" x14ac:dyDescent="0.25">
      <c r="A1381" s="1">
        <v>43749</v>
      </c>
      <c r="B1381" s="2">
        <f t="shared" si="735"/>
        <v>2019</v>
      </c>
      <c r="C1381" s="2">
        <f t="shared" si="736"/>
        <v>4</v>
      </c>
      <c r="D1381" s="2">
        <f t="shared" si="737"/>
        <v>20194</v>
      </c>
      <c r="E1381">
        <f t="shared" si="738"/>
        <v>10</v>
      </c>
      <c r="F1381">
        <f t="shared" si="739"/>
        <v>201910</v>
      </c>
      <c r="G1381">
        <f t="shared" si="740"/>
        <v>284</v>
      </c>
      <c r="H1381">
        <f t="shared" si="741"/>
        <v>284</v>
      </c>
      <c r="I1381">
        <f t="shared" si="742"/>
        <v>11</v>
      </c>
      <c r="J1381">
        <f t="shared" si="743"/>
        <v>82</v>
      </c>
      <c r="K1381" s="1">
        <f t="shared" si="744"/>
        <v>43749</v>
      </c>
      <c r="L1381" s="1">
        <f t="shared" si="745"/>
        <v>43739</v>
      </c>
      <c r="M1381" s="1">
        <f t="shared" si="763"/>
        <v>43769</v>
      </c>
      <c r="N1381" s="1">
        <f t="shared" si="746"/>
        <v>43739</v>
      </c>
      <c r="O1381" s="1">
        <f t="shared" si="764"/>
        <v>43830</v>
      </c>
      <c r="P1381" s="2">
        <f t="shared" si="765"/>
        <v>46</v>
      </c>
      <c r="Q1381" s="2">
        <f t="shared" si="766"/>
        <v>16</v>
      </c>
      <c r="R1381" s="2">
        <f t="shared" ca="1" si="767"/>
        <v>2018</v>
      </c>
      <c r="S1381" s="2">
        <f t="shared" ca="1" si="768"/>
        <v>4</v>
      </c>
      <c r="T1381" s="2">
        <f t="shared" ca="1" si="769"/>
        <v>12</v>
      </c>
      <c r="U1381" s="2">
        <f t="shared" ca="1" si="747"/>
        <v>344</v>
      </c>
      <c r="V1381" s="2">
        <f t="shared" ca="1" si="748"/>
        <v>344</v>
      </c>
      <c r="W1381" s="2">
        <f t="shared" ca="1" si="749"/>
        <v>71</v>
      </c>
      <c r="X1381" s="2">
        <f t="shared" ca="1" si="750"/>
        <v>12</v>
      </c>
      <c r="Y1381" s="2">
        <f t="shared" ca="1" si="751"/>
        <v>36</v>
      </c>
      <c r="Z1381" s="2">
        <f t="shared" ca="1" si="752"/>
        <v>1</v>
      </c>
      <c r="AA1381" s="2">
        <f t="shared" ca="1" si="753"/>
        <v>4</v>
      </c>
      <c r="AB1381" s="2">
        <f t="shared" ca="1" si="754"/>
        <v>10</v>
      </c>
      <c r="AC1381" s="2" t="str">
        <f t="shared" ca="1" si="755"/>
        <v>2019 Q4</v>
      </c>
      <c r="AD1381" s="2" t="str">
        <f t="shared" ca="1" si="756"/>
        <v>2019 M10</v>
      </c>
      <c r="AE1381" s="2" t="b">
        <f t="shared" ca="1" si="757"/>
        <v>1</v>
      </c>
      <c r="AF1381" s="2" t="b">
        <f t="shared" ca="1" si="758"/>
        <v>1</v>
      </c>
      <c r="AG1381" s="2" t="str">
        <f t="shared" si="759"/>
        <v>2019</v>
      </c>
      <c r="AH1381" s="2" t="str">
        <f t="shared" si="760"/>
        <v>4</v>
      </c>
      <c r="AI1381" t="str">
        <f t="shared" si="761"/>
        <v>10</v>
      </c>
      <c r="AJ1381" s="2" t="str">
        <f t="shared" si="762"/>
        <v>2019 Q4</v>
      </c>
    </row>
    <row r="1382" spans="1:36" x14ac:dyDescent="0.25">
      <c r="A1382" s="1">
        <v>43750</v>
      </c>
      <c r="B1382" s="2">
        <f t="shared" si="735"/>
        <v>2019</v>
      </c>
      <c r="C1382" s="2">
        <f t="shared" si="736"/>
        <v>4</v>
      </c>
      <c r="D1382" s="2">
        <f t="shared" si="737"/>
        <v>20194</v>
      </c>
      <c r="E1382">
        <f t="shared" si="738"/>
        <v>10</v>
      </c>
      <c r="F1382">
        <f t="shared" si="739"/>
        <v>201910</v>
      </c>
      <c r="G1382">
        <f t="shared" si="740"/>
        <v>285</v>
      </c>
      <c r="H1382">
        <f t="shared" si="741"/>
        <v>285</v>
      </c>
      <c r="I1382">
        <f t="shared" si="742"/>
        <v>12</v>
      </c>
      <c r="J1382">
        <f t="shared" si="743"/>
        <v>81</v>
      </c>
      <c r="K1382" s="1">
        <f t="shared" si="744"/>
        <v>43750</v>
      </c>
      <c r="L1382" s="1">
        <f t="shared" si="745"/>
        <v>43739</v>
      </c>
      <c r="M1382" s="1">
        <f t="shared" si="763"/>
        <v>43769</v>
      </c>
      <c r="N1382" s="1">
        <f t="shared" si="746"/>
        <v>43739</v>
      </c>
      <c r="O1382" s="1">
        <f t="shared" si="764"/>
        <v>43830</v>
      </c>
      <c r="P1382" s="2">
        <f t="shared" si="765"/>
        <v>46</v>
      </c>
      <c r="Q1382" s="2">
        <f t="shared" si="766"/>
        <v>16</v>
      </c>
      <c r="R1382" s="2">
        <f t="shared" ca="1" si="767"/>
        <v>2018</v>
      </c>
      <c r="S1382" s="2">
        <f t="shared" ca="1" si="768"/>
        <v>4</v>
      </c>
      <c r="T1382" s="2">
        <f t="shared" ca="1" si="769"/>
        <v>12</v>
      </c>
      <c r="U1382" s="2">
        <f t="shared" ca="1" si="747"/>
        <v>344</v>
      </c>
      <c r="V1382" s="2">
        <f t="shared" ca="1" si="748"/>
        <v>344</v>
      </c>
      <c r="W1382" s="2">
        <f t="shared" ca="1" si="749"/>
        <v>71</v>
      </c>
      <c r="X1382" s="2">
        <f t="shared" ca="1" si="750"/>
        <v>12</v>
      </c>
      <c r="Y1382" s="2">
        <f t="shared" ca="1" si="751"/>
        <v>36</v>
      </c>
      <c r="Z1382" s="2">
        <f t="shared" ca="1" si="752"/>
        <v>1</v>
      </c>
      <c r="AA1382" s="2">
        <f t="shared" ca="1" si="753"/>
        <v>4</v>
      </c>
      <c r="AB1382" s="2">
        <f t="shared" ca="1" si="754"/>
        <v>10</v>
      </c>
      <c r="AC1382" s="2" t="str">
        <f t="shared" ca="1" si="755"/>
        <v>2019 Q4</v>
      </c>
      <c r="AD1382" s="2" t="str">
        <f t="shared" ca="1" si="756"/>
        <v>2019 M10</v>
      </c>
      <c r="AE1382" s="2" t="b">
        <f t="shared" ca="1" si="757"/>
        <v>1</v>
      </c>
      <c r="AF1382" s="2" t="b">
        <f t="shared" ca="1" si="758"/>
        <v>1</v>
      </c>
      <c r="AG1382" s="2" t="str">
        <f t="shared" si="759"/>
        <v>2019</v>
      </c>
      <c r="AH1382" s="2" t="str">
        <f t="shared" si="760"/>
        <v>4</v>
      </c>
      <c r="AI1382" t="str">
        <f t="shared" si="761"/>
        <v>10</v>
      </c>
      <c r="AJ1382" s="2" t="str">
        <f t="shared" si="762"/>
        <v>2019 Q4</v>
      </c>
    </row>
    <row r="1383" spans="1:36" x14ac:dyDescent="0.25">
      <c r="A1383" s="1">
        <v>43751</v>
      </c>
      <c r="B1383" s="2">
        <f t="shared" si="735"/>
        <v>2019</v>
      </c>
      <c r="C1383" s="2">
        <f t="shared" si="736"/>
        <v>4</v>
      </c>
      <c r="D1383" s="2">
        <f t="shared" si="737"/>
        <v>20194</v>
      </c>
      <c r="E1383">
        <f t="shared" si="738"/>
        <v>10</v>
      </c>
      <c r="F1383">
        <f t="shared" si="739"/>
        <v>201910</v>
      </c>
      <c r="G1383">
        <f t="shared" si="740"/>
        <v>286</v>
      </c>
      <c r="H1383">
        <f t="shared" si="741"/>
        <v>286</v>
      </c>
      <c r="I1383">
        <f t="shared" si="742"/>
        <v>13</v>
      </c>
      <c r="J1383">
        <f t="shared" si="743"/>
        <v>80</v>
      </c>
      <c r="K1383" s="1">
        <f t="shared" si="744"/>
        <v>43751</v>
      </c>
      <c r="L1383" s="1">
        <f t="shared" si="745"/>
        <v>43739</v>
      </c>
      <c r="M1383" s="1">
        <f t="shared" si="763"/>
        <v>43769</v>
      </c>
      <c r="N1383" s="1">
        <f t="shared" si="746"/>
        <v>43739</v>
      </c>
      <c r="O1383" s="1">
        <f t="shared" si="764"/>
        <v>43830</v>
      </c>
      <c r="P1383" s="2">
        <f t="shared" si="765"/>
        <v>46</v>
      </c>
      <c r="Q1383" s="2">
        <f t="shared" si="766"/>
        <v>16</v>
      </c>
      <c r="R1383" s="2">
        <f t="shared" ca="1" si="767"/>
        <v>2018</v>
      </c>
      <c r="S1383" s="2">
        <f t="shared" ca="1" si="768"/>
        <v>4</v>
      </c>
      <c r="T1383" s="2">
        <f t="shared" ca="1" si="769"/>
        <v>12</v>
      </c>
      <c r="U1383" s="2">
        <f t="shared" ca="1" si="747"/>
        <v>344</v>
      </c>
      <c r="V1383" s="2">
        <f t="shared" ca="1" si="748"/>
        <v>344</v>
      </c>
      <c r="W1383" s="2">
        <f t="shared" ca="1" si="749"/>
        <v>71</v>
      </c>
      <c r="X1383" s="2">
        <f t="shared" ca="1" si="750"/>
        <v>12</v>
      </c>
      <c r="Y1383" s="2">
        <f t="shared" ca="1" si="751"/>
        <v>36</v>
      </c>
      <c r="Z1383" s="2">
        <f t="shared" ca="1" si="752"/>
        <v>1</v>
      </c>
      <c r="AA1383" s="2">
        <f t="shared" ca="1" si="753"/>
        <v>4</v>
      </c>
      <c r="AB1383" s="2">
        <f t="shared" ca="1" si="754"/>
        <v>10</v>
      </c>
      <c r="AC1383" s="2" t="str">
        <f t="shared" ca="1" si="755"/>
        <v>2019 Q4</v>
      </c>
      <c r="AD1383" s="2" t="str">
        <f t="shared" ca="1" si="756"/>
        <v>2019 M10</v>
      </c>
      <c r="AE1383" s="2" t="b">
        <f t="shared" ca="1" si="757"/>
        <v>1</v>
      </c>
      <c r="AF1383" s="2" t="b">
        <f t="shared" ca="1" si="758"/>
        <v>1</v>
      </c>
      <c r="AG1383" s="2" t="str">
        <f t="shared" si="759"/>
        <v>2019</v>
      </c>
      <c r="AH1383" s="2" t="str">
        <f t="shared" si="760"/>
        <v>4</v>
      </c>
      <c r="AI1383" t="str">
        <f t="shared" si="761"/>
        <v>10</v>
      </c>
      <c r="AJ1383" s="2" t="str">
        <f t="shared" si="762"/>
        <v>2019 Q4</v>
      </c>
    </row>
    <row r="1384" spans="1:36" x14ac:dyDescent="0.25">
      <c r="A1384" s="1">
        <v>43752</v>
      </c>
      <c r="B1384" s="2">
        <f t="shared" si="735"/>
        <v>2019</v>
      </c>
      <c r="C1384" s="2">
        <f t="shared" si="736"/>
        <v>4</v>
      </c>
      <c r="D1384" s="2">
        <f t="shared" si="737"/>
        <v>20194</v>
      </c>
      <c r="E1384">
        <f t="shared" si="738"/>
        <v>10</v>
      </c>
      <c r="F1384">
        <f t="shared" si="739"/>
        <v>201910</v>
      </c>
      <c r="G1384">
        <f t="shared" si="740"/>
        <v>287</v>
      </c>
      <c r="H1384">
        <f t="shared" si="741"/>
        <v>287</v>
      </c>
      <c r="I1384">
        <f t="shared" si="742"/>
        <v>14</v>
      </c>
      <c r="J1384">
        <f t="shared" si="743"/>
        <v>79</v>
      </c>
      <c r="K1384" s="1">
        <f t="shared" si="744"/>
        <v>43752</v>
      </c>
      <c r="L1384" s="1">
        <f t="shared" si="745"/>
        <v>43739</v>
      </c>
      <c r="M1384" s="1">
        <f t="shared" si="763"/>
        <v>43769</v>
      </c>
      <c r="N1384" s="1">
        <f t="shared" si="746"/>
        <v>43739</v>
      </c>
      <c r="O1384" s="1">
        <f t="shared" si="764"/>
        <v>43830</v>
      </c>
      <c r="P1384" s="2">
        <f t="shared" si="765"/>
        <v>46</v>
      </c>
      <c r="Q1384" s="2">
        <f t="shared" si="766"/>
        <v>16</v>
      </c>
      <c r="R1384" s="2">
        <f t="shared" ca="1" si="767"/>
        <v>2018</v>
      </c>
      <c r="S1384" s="2">
        <f t="shared" ca="1" si="768"/>
        <v>4</v>
      </c>
      <c r="T1384" s="2">
        <f t="shared" ca="1" si="769"/>
        <v>12</v>
      </c>
      <c r="U1384" s="2">
        <f t="shared" ca="1" si="747"/>
        <v>344</v>
      </c>
      <c r="V1384" s="2">
        <f t="shared" ca="1" si="748"/>
        <v>344</v>
      </c>
      <c r="W1384" s="2">
        <f t="shared" ca="1" si="749"/>
        <v>71</v>
      </c>
      <c r="X1384" s="2">
        <f t="shared" ca="1" si="750"/>
        <v>12</v>
      </c>
      <c r="Y1384" s="2">
        <f t="shared" ca="1" si="751"/>
        <v>36</v>
      </c>
      <c r="Z1384" s="2">
        <f t="shared" ca="1" si="752"/>
        <v>1</v>
      </c>
      <c r="AA1384" s="2">
        <f t="shared" ca="1" si="753"/>
        <v>4</v>
      </c>
      <c r="AB1384" s="2">
        <f t="shared" ca="1" si="754"/>
        <v>10</v>
      </c>
      <c r="AC1384" s="2" t="str">
        <f t="shared" ca="1" si="755"/>
        <v>2019 Q4</v>
      </c>
      <c r="AD1384" s="2" t="str">
        <f t="shared" ca="1" si="756"/>
        <v>2019 M10</v>
      </c>
      <c r="AE1384" s="2" t="b">
        <f t="shared" ca="1" si="757"/>
        <v>1</v>
      </c>
      <c r="AF1384" s="2" t="b">
        <f t="shared" ca="1" si="758"/>
        <v>1</v>
      </c>
      <c r="AG1384" s="2" t="str">
        <f t="shared" si="759"/>
        <v>2019</v>
      </c>
      <c r="AH1384" s="2" t="str">
        <f t="shared" si="760"/>
        <v>4</v>
      </c>
      <c r="AI1384" t="str">
        <f t="shared" si="761"/>
        <v>10</v>
      </c>
      <c r="AJ1384" s="2" t="str">
        <f t="shared" si="762"/>
        <v>2019 Q4</v>
      </c>
    </row>
    <row r="1385" spans="1:36" x14ac:dyDescent="0.25">
      <c r="A1385" s="1">
        <v>43753</v>
      </c>
      <c r="B1385" s="2">
        <f t="shared" si="735"/>
        <v>2019</v>
      </c>
      <c r="C1385" s="2">
        <f t="shared" si="736"/>
        <v>4</v>
      </c>
      <c r="D1385" s="2">
        <f t="shared" si="737"/>
        <v>20194</v>
      </c>
      <c r="E1385">
        <f t="shared" si="738"/>
        <v>10</v>
      </c>
      <c r="F1385">
        <f t="shared" si="739"/>
        <v>201910</v>
      </c>
      <c r="G1385">
        <f t="shared" si="740"/>
        <v>288</v>
      </c>
      <c r="H1385">
        <f t="shared" si="741"/>
        <v>288</v>
      </c>
      <c r="I1385">
        <f t="shared" si="742"/>
        <v>15</v>
      </c>
      <c r="J1385">
        <f t="shared" si="743"/>
        <v>78</v>
      </c>
      <c r="K1385" s="1">
        <f t="shared" si="744"/>
        <v>43753</v>
      </c>
      <c r="L1385" s="1">
        <f t="shared" si="745"/>
        <v>43739</v>
      </c>
      <c r="M1385" s="1">
        <f t="shared" si="763"/>
        <v>43769</v>
      </c>
      <c r="N1385" s="1">
        <f t="shared" si="746"/>
        <v>43739</v>
      </c>
      <c r="O1385" s="1">
        <f t="shared" si="764"/>
        <v>43830</v>
      </c>
      <c r="P1385" s="2">
        <f t="shared" si="765"/>
        <v>46</v>
      </c>
      <c r="Q1385" s="2">
        <f t="shared" si="766"/>
        <v>16</v>
      </c>
      <c r="R1385" s="2">
        <f t="shared" ca="1" si="767"/>
        <v>2018</v>
      </c>
      <c r="S1385" s="2">
        <f t="shared" ca="1" si="768"/>
        <v>4</v>
      </c>
      <c r="T1385" s="2">
        <f t="shared" ca="1" si="769"/>
        <v>12</v>
      </c>
      <c r="U1385" s="2">
        <f t="shared" ca="1" si="747"/>
        <v>344</v>
      </c>
      <c r="V1385" s="2">
        <f t="shared" ca="1" si="748"/>
        <v>344</v>
      </c>
      <c r="W1385" s="2">
        <f t="shared" ca="1" si="749"/>
        <v>71</v>
      </c>
      <c r="X1385" s="2">
        <f t="shared" ca="1" si="750"/>
        <v>12</v>
      </c>
      <c r="Y1385" s="2">
        <f t="shared" ca="1" si="751"/>
        <v>36</v>
      </c>
      <c r="Z1385" s="2">
        <f t="shared" ca="1" si="752"/>
        <v>1</v>
      </c>
      <c r="AA1385" s="2">
        <f t="shared" ca="1" si="753"/>
        <v>4</v>
      </c>
      <c r="AB1385" s="2">
        <f t="shared" ca="1" si="754"/>
        <v>10</v>
      </c>
      <c r="AC1385" s="2" t="str">
        <f t="shared" ca="1" si="755"/>
        <v>2019 Q4</v>
      </c>
      <c r="AD1385" s="2" t="str">
        <f t="shared" ca="1" si="756"/>
        <v>2019 M10</v>
      </c>
      <c r="AE1385" s="2" t="b">
        <f t="shared" ca="1" si="757"/>
        <v>1</v>
      </c>
      <c r="AF1385" s="2" t="b">
        <f t="shared" ca="1" si="758"/>
        <v>1</v>
      </c>
      <c r="AG1385" s="2" t="str">
        <f t="shared" si="759"/>
        <v>2019</v>
      </c>
      <c r="AH1385" s="2" t="str">
        <f t="shared" si="760"/>
        <v>4</v>
      </c>
      <c r="AI1385" t="str">
        <f t="shared" si="761"/>
        <v>10</v>
      </c>
      <c r="AJ1385" s="2" t="str">
        <f t="shared" si="762"/>
        <v>2019 Q4</v>
      </c>
    </row>
    <row r="1386" spans="1:36" x14ac:dyDescent="0.25">
      <c r="A1386" s="1">
        <v>43754</v>
      </c>
      <c r="B1386" s="2">
        <f t="shared" ref="B1386:B1449" si="770">YEAR(A1386)</f>
        <v>2019</v>
      </c>
      <c r="C1386" s="2">
        <f t="shared" ref="C1386:C1449" si="771">ROUNDUP(E1386/3, 0)</f>
        <v>4</v>
      </c>
      <c r="D1386" s="2">
        <f t="shared" si="737"/>
        <v>20194</v>
      </c>
      <c r="E1386">
        <f t="shared" si="738"/>
        <v>10</v>
      </c>
      <c r="F1386">
        <f t="shared" si="739"/>
        <v>201910</v>
      </c>
      <c r="G1386">
        <f t="shared" si="740"/>
        <v>289</v>
      </c>
      <c r="H1386">
        <f t="shared" si="741"/>
        <v>289</v>
      </c>
      <c r="I1386">
        <f t="shared" si="742"/>
        <v>16</v>
      </c>
      <c r="J1386">
        <f t="shared" si="743"/>
        <v>77</v>
      </c>
      <c r="K1386" s="1">
        <f t="shared" si="744"/>
        <v>43754</v>
      </c>
      <c r="L1386" s="1">
        <f t="shared" si="745"/>
        <v>43739</v>
      </c>
      <c r="M1386" s="1">
        <f t="shared" si="763"/>
        <v>43769</v>
      </c>
      <c r="N1386" s="1">
        <f t="shared" si="746"/>
        <v>43739</v>
      </c>
      <c r="O1386" s="1">
        <f t="shared" si="764"/>
        <v>43830</v>
      </c>
      <c r="P1386" s="2">
        <f t="shared" si="765"/>
        <v>46</v>
      </c>
      <c r="Q1386" s="2">
        <f t="shared" si="766"/>
        <v>16</v>
      </c>
      <c r="R1386" s="2">
        <f t="shared" ca="1" si="767"/>
        <v>2018</v>
      </c>
      <c r="S1386" s="2">
        <f t="shared" ca="1" si="768"/>
        <v>4</v>
      </c>
      <c r="T1386" s="2">
        <f t="shared" ca="1" si="769"/>
        <v>12</v>
      </c>
      <c r="U1386" s="2">
        <f t="shared" ca="1" si="747"/>
        <v>344</v>
      </c>
      <c r="V1386" s="2">
        <f t="shared" ca="1" si="748"/>
        <v>344</v>
      </c>
      <c r="W1386" s="2">
        <f t="shared" ca="1" si="749"/>
        <v>71</v>
      </c>
      <c r="X1386" s="2">
        <f t="shared" ca="1" si="750"/>
        <v>12</v>
      </c>
      <c r="Y1386" s="2">
        <f t="shared" ca="1" si="751"/>
        <v>36</v>
      </c>
      <c r="Z1386" s="2">
        <f t="shared" ca="1" si="752"/>
        <v>1</v>
      </c>
      <c r="AA1386" s="2">
        <f t="shared" ca="1" si="753"/>
        <v>4</v>
      </c>
      <c r="AB1386" s="2">
        <f t="shared" ca="1" si="754"/>
        <v>10</v>
      </c>
      <c r="AC1386" s="2" t="str">
        <f t="shared" ca="1" si="755"/>
        <v>2019 Q4</v>
      </c>
      <c r="AD1386" s="2" t="str">
        <f t="shared" ca="1" si="756"/>
        <v>2019 M10</v>
      </c>
      <c r="AE1386" s="2" t="b">
        <f t="shared" ca="1" si="757"/>
        <v>1</v>
      </c>
      <c r="AF1386" s="2" t="b">
        <f t="shared" ca="1" si="758"/>
        <v>1</v>
      </c>
      <c r="AG1386" s="2" t="str">
        <f t="shared" si="759"/>
        <v>2019</v>
      </c>
      <c r="AH1386" s="2" t="str">
        <f t="shared" si="760"/>
        <v>4</v>
      </c>
      <c r="AI1386" t="str">
        <f t="shared" si="761"/>
        <v>10</v>
      </c>
      <c r="AJ1386" s="2" t="str">
        <f t="shared" si="762"/>
        <v>2019 Q4</v>
      </c>
    </row>
    <row r="1387" spans="1:36" x14ac:dyDescent="0.25">
      <c r="A1387" s="1">
        <v>43755</v>
      </c>
      <c r="B1387" s="2">
        <f t="shared" si="770"/>
        <v>2019</v>
      </c>
      <c r="C1387" s="2">
        <f t="shared" si="771"/>
        <v>4</v>
      </c>
      <c r="D1387" s="2">
        <f t="shared" si="737"/>
        <v>20194</v>
      </c>
      <c r="E1387">
        <f t="shared" si="738"/>
        <v>10</v>
      </c>
      <c r="F1387">
        <f t="shared" si="739"/>
        <v>201910</v>
      </c>
      <c r="G1387">
        <f t="shared" si="740"/>
        <v>290</v>
      </c>
      <c r="H1387">
        <f t="shared" si="741"/>
        <v>290</v>
      </c>
      <c r="I1387">
        <f t="shared" si="742"/>
        <v>17</v>
      </c>
      <c r="J1387">
        <f t="shared" si="743"/>
        <v>76</v>
      </c>
      <c r="K1387" s="1">
        <f t="shared" si="744"/>
        <v>43755</v>
      </c>
      <c r="L1387" s="1">
        <f t="shared" si="745"/>
        <v>43739</v>
      </c>
      <c r="M1387" s="1">
        <f t="shared" si="763"/>
        <v>43769</v>
      </c>
      <c r="N1387" s="1">
        <f t="shared" si="746"/>
        <v>43739</v>
      </c>
      <c r="O1387" s="1">
        <f t="shared" si="764"/>
        <v>43830</v>
      </c>
      <c r="P1387" s="2">
        <f t="shared" si="765"/>
        <v>46</v>
      </c>
      <c r="Q1387" s="2">
        <f t="shared" si="766"/>
        <v>16</v>
      </c>
      <c r="R1387" s="2">
        <f t="shared" ca="1" si="767"/>
        <v>2018</v>
      </c>
      <c r="S1387" s="2">
        <f t="shared" ca="1" si="768"/>
        <v>4</v>
      </c>
      <c r="T1387" s="2">
        <f t="shared" ca="1" si="769"/>
        <v>12</v>
      </c>
      <c r="U1387" s="2">
        <f t="shared" ca="1" si="747"/>
        <v>344</v>
      </c>
      <c r="V1387" s="2">
        <f t="shared" ca="1" si="748"/>
        <v>344</v>
      </c>
      <c r="W1387" s="2">
        <f t="shared" ca="1" si="749"/>
        <v>71</v>
      </c>
      <c r="X1387" s="2">
        <f t="shared" ca="1" si="750"/>
        <v>12</v>
      </c>
      <c r="Y1387" s="2">
        <f t="shared" ca="1" si="751"/>
        <v>36</v>
      </c>
      <c r="Z1387" s="2">
        <f t="shared" ca="1" si="752"/>
        <v>1</v>
      </c>
      <c r="AA1387" s="2">
        <f t="shared" ca="1" si="753"/>
        <v>4</v>
      </c>
      <c r="AB1387" s="2">
        <f t="shared" ca="1" si="754"/>
        <v>10</v>
      </c>
      <c r="AC1387" s="2" t="str">
        <f t="shared" ca="1" si="755"/>
        <v>2019 Q4</v>
      </c>
      <c r="AD1387" s="2" t="str">
        <f t="shared" ca="1" si="756"/>
        <v>2019 M10</v>
      </c>
      <c r="AE1387" s="2" t="b">
        <f t="shared" ca="1" si="757"/>
        <v>1</v>
      </c>
      <c r="AF1387" s="2" t="b">
        <f t="shared" ca="1" si="758"/>
        <v>1</v>
      </c>
      <c r="AG1387" s="2" t="str">
        <f t="shared" si="759"/>
        <v>2019</v>
      </c>
      <c r="AH1387" s="2" t="str">
        <f t="shared" si="760"/>
        <v>4</v>
      </c>
      <c r="AI1387" t="str">
        <f t="shared" si="761"/>
        <v>10</v>
      </c>
      <c r="AJ1387" s="2" t="str">
        <f t="shared" si="762"/>
        <v>2019 Q4</v>
      </c>
    </row>
    <row r="1388" spans="1:36" x14ac:dyDescent="0.25">
      <c r="A1388" s="1">
        <v>43756</v>
      </c>
      <c r="B1388" s="2">
        <f t="shared" si="770"/>
        <v>2019</v>
      </c>
      <c r="C1388" s="2">
        <f t="shared" si="771"/>
        <v>4</v>
      </c>
      <c r="D1388" s="2">
        <f t="shared" si="737"/>
        <v>20194</v>
      </c>
      <c r="E1388">
        <f t="shared" si="738"/>
        <v>10</v>
      </c>
      <c r="F1388">
        <f t="shared" si="739"/>
        <v>201910</v>
      </c>
      <c r="G1388">
        <f t="shared" si="740"/>
        <v>291</v>
      </c>
      <c r="H1388">
        <f t="shared" si="741"/>
        <v>291</v>
      </c>
      <c r="I1388">
        <f t="shared" si="742"/>
        <v>18</v>
      </c>
      <c r="J1388">
        <f t="shared" si="743"/>
        <v>75</v>
      </c>
      <c r="K1388" s="1">
        <f t="shared" si="744"/>
        <v>43756</v>
      </c>
      <c r="L1388" s="1">
        <f t="shared" si="745"/>
        <v>43739</v>
      </c>
      <c r="M1388" s="1">
        <f t="shared" si="763"/>
        <v>43769</v>
      </c>
      <c r="N1388" s="1">
        <f t="shared" si="746"/>
        <v>43739</v>
      </c>
      <c r="O1388" s="1">
        <f t="shared" si="764"/>
        <v>43830</v>
      </c>
      <c r="P1388" s="2">
        <f t="shared" si="765"/>
        <v>46</v>
      </c>
      <c r="Q1388" s="2">
        <f t="shared" si="766"/>
        <v>16</v>
      </c>
      <c r="R1388" s="2">
        <f t="shared" ca="1" si="767"/>
        <v>2018</v>
      </c>
      <c r="S1388" s="2">
        <f t="shared" ca="1" si="768"/>
        <v>4</v>
      </c>
      <c r="T1388" s="2">
        <f t="shared" ca="1" si="769"/>
        <v>12</v>
      </c>
      <c r="U1388" s="2">
        <f t="shared" ca="1" si="747"/>
        <v>344</v>
      </c>
      <c r="V1388" s="2">
        <f t="shared" ca="1" si="748"/>
        <v>344</v>
      </c>
      <c r="W1388" s="2">
        <f t="shared" ca="1" si="749"/>
        <v>71</v>
      </c>
      <c r="X1388" s="2">
        <f t="shared" ca="1" si="750"/>
        <v>12</v>
      </c>
      <c r="Y1388" s="2">
        <f t="shared" ca="1" si="751"/>
        <v>36</v>
      </c>
      <c r="Z1388" s="2">
        <f t="shared" ca="1" si="752"/>
        <v>1</v>
      </c>
      <c r="AA1388" s="2">
        <f t="shared" ca="1" si="753"/>
        <v>4</v>
      </c>
      <c r="AB1388" s="2">
        <f t="shared" ca="1" si="754"/>
        <v>10</v>
      </c>
      <c r="AC1388" s="2" t="str">
        <f t="shared" ca="1" si="755"/>
        <v>2019 Q4</v>
      </c>
      <c r="AD1388" s="2" t="str">
        <f t="shared" ca="1" si="756"/>
        <v>2019 M10</v>
      </c>
      <c r="AE1388" s="2" t="b">
        <f t="shared" ca="1" si="757"/>
        <v>1</v>
      </c>
      <c r="AF1388" s="2" t="b">
        <f t="shared" ca="1" si="758"/>
        <v>1</v>
      </c>
      <c r="AG1388" s="2" t="str">
        <f t="shared" si="759"/>
        <v>2019</v>
      </c>
      <c r="AH1388" s="2" t="str">
        <f t="shared" si="760"/>
        <v>4</v>
      </c>
      <c r="AI1388" t="str">
        <f t="shared" si="761"/>
        <v>10</v>
      </c>
      <c r="AJ1388" s="2" t="str">
        <f t="shared" si="762"/>
        <v>2019 Q4</v>
      </c>
    </row>
    <row r="1389" spans="1:36" x14ac:dyDescent="0.25">
      <c r="A1389" s="1">
        <v>43757</v>
      </c>
      <c r="B1389" s="2">
        <f t="shared" si="770"/>
        <v>2019</v>
      </c>
      <c r="C1389" s="2">
        <f t="shared" si="771"/>
        <v>4</v>
      </c>
      <c r="D1389" s="2">
        <f t="shared" si="737"/>
        <v>20194</v>
      </c>
      <c r="E1389">
        <f t="shared" si="738"/>
        <v>10</v>
      </c>
      <c r="F1389">
        <f t="shared" si="739"/>
        <v>201910</v>
      </c>
      <c r="G1389">
        <f t="shared" si="740"/>
        <v>292</v>
      </c>
      <c r="H1389">
        <f t="shared" si="741"/>
        <v>292</v>
      </c>
      <c r="I1389">
        <f t="shared" si="742"/>
        <v>19</v>
      </c>
      <c r="J1389">
        <f t="shared" si="743"/>
        <v>74</v>
      </c>
      <c r="K1389" s="1">
        <f t="shared" si="744"/>
        <v>43757</v>
      </c>
      <c r="L1389" s="1">
        <f t="shared" si="745"/>
        <v>43739</v>
      </c>
      <c r="M1389" s="1">
        <f t="shared" si="763"/>
        <v>43769</v>
      </c>
      <c r="N1389" s="1">
        <f t="shared" si="746"/>
        <v>43739</v>
      </c>
      <c r="O1389" s="1">
        <f t="shared" si="764"/>
        <v>43830</v>
      </c>
      <c r="P1389" s="2">
        <f t="shared" si="765"/>
        <v>46</v>
      </c>
      <c r="Q1389" s="2">
        <f t="shared" si="766"/>
        <v>16</v>
      </c>
      <c r="R1389" s="2">
        <f t="shared" ca="1" si="767"/>
        <v>2018</v>
      </c>
      <c r="S1389" s="2">
        <f t="shared" ca="1" si="768"/>
        <v>4</v>
      </c>
      <c r="T1389" s="2">
        <f t="shared" ca="1" si="769"/>
        <v>12</v>
      </c>
      <c r="U1389" s="2">
        <f t="shared" ca="1" si="747"/>
        <v>344</v>
      </c>
      <c r="V1389" s="2">
        <f t="shared" ca="1" si="748"/>
        <v>344</v>
      </c>
      <c r="W1389" s="2">
        <f t="shared" ca="1" si="749"/>
        <v>71</v>
      </c>
      <c r="X1389" s="2">
        <f t="shared" ca="1" si="750"/>
        <v>12</v>
      </c>
      <c r="Y1389" s="2">
        <f t="shared" ca="1" si="751"/>
        <v>36</v>
      </c>
      <c r="Z1389" s="2">
        <f t="shared" ca="1" si="752"/>
        <v>1</v>
      </c>
      <c r="AA1389" s="2">
        <f t="shared" ca="1" si="753"/>
        <v>4</v>
      </c>
      <c r="AB1389" s="2">
        <f t="shared" ca="1" si="754"/>
        <v>10</v>
      </c>
      <c r="AC1389" s="2" t="str">
        <f t="shared" ca="1" si="755"/>
        <v>2019 Q4</v>
      </c>
      <c r="AD1389" s="2" t="str">
        <f t="shared" ca="1" si="756"/>
        <v>2019 M10</v>
      </c>
      <c r="AE1389" s="2" t="b">
        <f t="shared" ca="1" si="757"/>
        <v>1</v>
      </c>
      <c r="AF1389" s="2" t="b">
        <f t="shared" ca="1" si="758"/>
        <v>1</v>
      </c>
      <c r="AG1389" s="2" t="str">
        <f t="shared" si="759"/>
        <v>2019</v>
      </c>
      <c r="AH1389" s="2" t="str">
        <f t="shared" si="760"/>
        <v>4</v>
      </c>
      <c r="AI1389" t="str">
        <f t="shared" si="761"/>
        <v>10</v>
      </c>
      <c r="AJ1389" s="2" t="str">
        <f t="shared" si="762"/>
        <v>2019 Q4</v>
      </c>
    </row>
    <row r="1390" spans="1:36" x14ac:dyDescent="0.25">
      <c r="A1390" s="1">
        <v>43758</v>
      </c>
      <c r="B1390" s="2">
        <f t="shared" si="770"/>
        <v>2019</v>
      </c>
      <c r="C1390" s="2">
        <f t="shared" si="771"/>
        <v>4</v>
      </c>
      <c r="D1390" s="2">
        <f t="shared" si="737"/>
        <v>20194</v>
      </c>
      <c r="E1390">
        <f t="shared" si="738"/>
        <v>10</v>
      </c>
      <c r="F1390">
        <f t="shared" si="739"/>
        <v>201910</v>
      </c>
      <c r="G1390">
        <f t="shared" si="740"/>
        <v>293</v>
      </c>
      <c r="H1390">
        <f t="shared" si="741"/>
        <v>293</v>
      </c>
      <c r="I1390">
        <f t="shared" si="742"/>
        <v>20</v>
      </c>
      <c r="J1390">
        <f t="shared" si="743"/>
        <v>73</v>
      </c>
      <c r="K1390" s="1">
        <f t="shared" si="744"/>
        <v>43758</v>
      </c>
      <c r="L1390" s="1">
        <f t="shared" si="745"/>
        <v>43739</v>
      </c>
      <c r="M1390" s="1">
        <f t="shared" si="763"/>
        <v>43769</v>
      </c>
      <c r="N1390" s="1">
        <f t="shared" si="746"/>
        <v>43739</v>
      </c>
      <c r="O1390" s="1">
        <f t="shared" si="764"/>
        <v>43830</v>
      </c>
      <c r="P1390" s="2">
        <f t="shared" si="765"/>
        <v>46</v>
      </c>
      <c r="Q1390" s="2">
        <f t="shared" si="766"/>
        <v>16</v>
      </c>
      <c r="R1390" s="2">
        <f t="shared" ca="1" si="767"/>
        <v>2018</v>
      </c>
      <c r="S1390" s="2">
        <f t="shared" ca="1" si="768"/>
        <v>4</v>
      </c>
      <c r="T1390" s="2">
        <f t="shared" ca="1" si="769"/>
        <v>12</v>
      </c>
      <c r="U1390" s="2">
        <f t="shared" ca="1" si="747"/>
        <v>344</v>
      </c>
      <c r="V1390" s="2">
        <f t="shared" ca="1" si="748"/>
        <v>344</v>
      </c>
      <c r="W1390" s="2">
        <f t="shared" ca="1" si="749"/>
        <v>71</v>
      </c>
      <c r="X1390" s="2">
        <f t="shared" ca="1" si="750"/>
        <v>12</v>
      </c>
      <c r="Y1390" s="2">
        <f t="shared" ca="1" si="751"/>
        <v>36</v>
      </c>
      <c r="Z1390" s="2">
        <f t="shared" ca="1" si="752"/>
        <v>1</v>
      </c>
      <c r="AA1390" s="2">
        <f t="shared" ca="1" si="753"/>
        <v>4</v>
      </c>
      <c r="AB1390" s="2">
        <f t="shared" ca="1" si="754"/>
        <v>10</v>
      </c>
      <c r="AC1390" s="2" t="str">
        <f t="shared" ca="1" si="755"/>
        <v>2019 Q4</v>
      </c>
      <c r="AD1390" s="2" t="str">
        <f t="shared" ca="1" si="756"/>
        <v>2019 M10</v>
      </c>
      <c r="AE1390" s="2" t="b">
        <f t="shared" ca="1" si="757"/>
        <v>1</v>
      </c>
      <c r="AF1390" s="2" t="b">
        <f t="shared" ca="1" si="758"/>
        <v>1</v>
      </c>
      <c r="AG1390" s="2" t="str">
        <f t="shared" si="759"/>
        <v>2019</v>
      </c>
      <c r="AH1390" s="2" t="str">
        <f t="shared" si="760"/>
        <v>4</v>
      </c>
      <c r="AI1390" t="str">
        <f t="shared" si="761"/>
        <v>10</v>
      </c>
      <c r="AJ1390" s="2" t="str">
        <f t="shared" si="762"/>
        <v>2019 Q4</v>
      </c>
    </row>
    <row r="1391" spans="1:36" x14ac:dyDescent="0.25">
      <c r="A1391" s="1">
        <v>43759</v>
      </c>
      <c r="B1391" s="2">
        <f t="shared" si="770"/>
        <v>2019</v>
      </c>
      <c r="C1391" s="2">
        <f t="shared" si="771"/>
        <v>4</v>
      </c>
      <c r="D1391" s="2">
        <f t="shared" si="737"/>
        <v>20194</v>
      </c>
      <c r="E1391">
        <f t="shared" si="738"/>
        <v>10</v>
      </c>
      <c r="F1391">
        <f t="shared" si="739"/>
        <v>201910</v>
      </c>
      <c r="G1391">
        <f t="shared" si="740"/>
        <v>294</v>
      </c>
      <c r="H1391">
        <f t="shared" si="741"/>
        <v>294</v>
      </c>
      <c r="I1391">
        <f t="shared" si="742"/>
        <v>21</v>
      </c>
      <c r="J1391">
        <f t="shared" si="743"/>
        <v>72</v>
      </c>
      <c r="K1391" s="1">
        <f t="shared" si="744"/>
        <v>43759</v>
      </c>
      <c r="L1391" s="1">
        <f t="shared" si="745"/>
        <v>43739</v>
      </c>
      <c r="M1391" s="1">
        <f t="shared" si="763"/>
        <v>43769</v>
      </c>
      <c r="N1391" s="1">
        <f t="shared" si="746"/>
        <v>43739</v>
      </c>
      <c r="O1391" s="1">
        <f t="shared" si="764"/>
        <v>43830</v>
      </c>
      <c r="P1391" s="2">
        <f t="shared" si="765"/>
        <v>46</v>
      </c>
      <c r="Q1391" s="2">
        <f t="shared" si="766"/>
        <v>16</v>
      </c>
      <c r="R1391" s="2">
        <f t="shared" ca="1" si="767"/>
        <v>2018</v>
      </c>
      <c r="S1391" s="2">
        <f t="shared" ca="1" si="768"/>
        <v>4</v>
      </c>
      <c r="T1391" s="2">
        <f t="shared" ca="1" si="769"/>
        <v>12</v>
      </c>
      <c r="U1391" s="2">
        <f t="shared" ca="1" si="747"/>
        <v>344</v>
      </c>
      <c r="V1391" s="2">
        <f t="shared" ca="1" si="748"/>
        <v>344</v>
      </c>
      <c r="W1391" s="2">
        <f t="shared" ca="1" si="749"/>
        <v>71</v>
      </c>
      <c r="X1391" s="2">
        <f t="shared" ca="1" si="750"/>
        <v>12</v>
      </c>
      <c r="Y1391" s="2">
        <f t="shared" ca="1" si="751"/>
        <v>36</v>
      </c>
      <c r="Z1391" s="2">
        <f t="shared" ca="1" si="752"/>
        <v>1</v>
      </c>
      <c r="AA1391" s="2">
        <f t="shared" ca="1" si="753"/>
        <v>4</v>
      </c>
      <c r="AB1391" s="2">
        <f t="shared" ca="1" si="754"/>
        <v>10</v>
      </c>
      <c r="AC1391" s="2" t="str">
        <f t="shared" ca="1" si="755"/>
        <v>2019 Q4</v>
      </c>
      <c r="AD1391" s="2" t="str">
        <f t="shared" ca="1" si="756"/>
        <v>2019 M10</v>
      </c>
      <c r="AE1391" s="2" t="b">
        <f t="shared" ca="1" si="757"/>
        <v>1</v>
      </c>
      <c r="AF1391" s="2" t="b">
        <f t="shared" ca="1" si="758"/>
        <v>1</v>
      </c>
      <c r="AG1391" s="2" t="str">
        <f t="shared" si="759"/>
        <v>2019</v>
      </c>
      <c r="AH1391" s="2" t="str">
        <f t="shared" si="760"/>
        <v>4</v>
      </c>
      <c r="AI1391" t="str">
        <f t="shared" si="761"/>
        <v>10</v>
      </c>
      <c r="AJ1391" s="2" t="str">
        <f t="shared" si="762"/>
        <v>2019 Q4</v>
      </c>
    </row>
    <row r="1392" spans="1:36" x14ac:dyDescent="0.25">
      <c r="A1392" s="1">
        <v>43760</v>
      </c>
      <c r="B1392" s="2">
        <f t="shared" si="770"/>
        <v>2019</v>
      </c>
      <c r="C1392" s="2">
        <f t="shared" si="771"/>
        <v>4</v>
      </c>
      <c r="D1392" s="2">
        <f t="shared" si="737"/>
        <v>20194</v>
      </c>
      <c r="E1392">
        <f t="shared" si="738"/>
        <v>10</v>
      </c>
      <c r="F1392">
        <f t="shared" si="739"/>
        <v>201910</v>
      </c>
      <c r="G1392">
        <f t="shared" si="740"/>
        <v>295</v>
      </c>
      <c r="H1392">
        <f t="shared" si="741"/>
        <v>295</v>
      </c>
      <c r="I1392">
        <f t="shared" si="742"/>
        <v>22</v>
      </c>
      <c r="J1392">
        <f t="shared" si="743"/>
        <v>71</v>
      </c>
      <c r="K1392" s="1">
        <f t="shared" si="744"/>
        <v>43760</v>
      </c>
      <c r="L1392" s="1">
        <f t="shared" si="745"/>
        <v>43739</v>
      </c>
      <c r="M1392" s="1">
        <f t="shared" si="763"/>
        <v>43769</v>
      </c>
      <c r="N1392" s="1">
        <f t="shared" si="746"/>
        <v>43739</v>
      </c>
      <c r="O1392" s="1">
        <f t="shared" si="764"/>
        <v>43830</v>
      </c>
      <c r="P1392" s="2">
        <f t="shared" si="765"/>
        <v>46</v>
      </c>
      <c r="Q1392" s="2">
        <f t="shared" si="766"/>
        <v>16</v>
      </c>
      <c r="R1392" s="2">
        <f t="shared" ca="1" si="767"/>
        <v>2018</v>
      </c>
      <c r="S1392" s="2">
        <f t="shared" ca="1" si="768"/>
        <v>4</v>
      </c>
      <c r="T1392" s="2">
        <f t="shared" ca="1" si="769"/>
        <v>12</v>
      </c>
      <c r="U1392" s="2">
        <f t="shared" ca="1" si="747"/>
        <v>344</v>
      </c>
      <c r="V1392" s="2">
        <f t="shared" ca="1" si="748"/>
        <v>344</v>
      </c>
      <c r="W1392" s="2">
        <f t="shared" ca="1" si="749"/>
        <v>71</v>
      </c>
      <c r="X1392" s="2">
        <f t="shared" ca="1" si="750"/>
        <v>12</v>
      </c>
      <c r="Y1392" s="2">
        <f t="shared" ca="1" si="751"/>
        <v>36</v>
      </c>
      <c r="Z1392" s="2">
        <f t="shared" ca="1" si="752"/>
        <v>1</v>
      </c>
      <c r="AA1392" s="2">
        <f t="shared" ca="1" si="753"/>
        <v>4</v>
      </c>
      <c r="AB1392" s="2">
        <f t="shared" ca="1" si="754"/>
        <v>10</v>
      </c>
      <c r="AC1392" s="2" t="str">
        <f t="shared" ca="1" si="755"/>
        <v>2019 Q4</v>
      </c>
      <c r="AD1392" s="2" t="str">
        <f t="shared" ca="1" si="756"/>
        <v>2019 M10</v>
      </c>
      <c r="AE1392" s="2" t="b">
        <f t="shared" ca="1" si="757"/>
        <v>1</v>
      </c>
      <c r="AF1392" s="2" t="b">
        <f t="shared" ca="1" si="758"/>
        <v>1</v>
      </c>
      <c r="AG1392" s="2" t="str">
        <f t="shared" si="759"/>
        <v>2019</v>
      </c>
      <c r="AH1392" s="2" t="str">
        <f t="shared" si="760"/>
        <v>4</v>
      </c>
      <c r="AI1392" t="str">
        <f t="shared" si="761"/>
        <v>10</v>
      </c>
      <c r="AJ1392" s="2" t="str">
        <f t="shared" si="762"/>
        <v>2019 Q4</v>
      </c>
    </row>
    <row r="1393" spans="1:36" x14ac:dyDescent="0.25">
      <c r="A1393" s="1">
        <v>43761</v>
      </c>
      <c r="B1393" s="2">
        <f t="shared" si="770"/>
        <v>2019</v>
      </c>
      <c r="C1393" s="2">
        <f t="shared" si="771"/>
        <v>4</v>
      </c>
      <c r="D1393" s="2">
        <f t="shared" si="737"/>
        <v>20194</v>
      </c>
      <c r="E1393">
        <f t="shared" si="738"/>
        <v>10</v>
      </c>
      <c r="F1393">
        <f t="shared" si="739"/>
        <v>201910</v>
      </c>
      <c r="G1393">
        <f t="shared" si="740"/>
        <v>296</v>
      </c>
      <c r="H1393">
        <f t="shared" si="741"/>
        <v>296</v>
      </c>
      <c r="I1393">
        <f t="shared" si="742"/>
        <v>23</v>
      </c>
      <c r="J1393">
        <f t="shared" si="743"/>
        <v>70</v>
      </c>
      <c r="K1393" s="1">
        <f t="shared" si="744"/>
        <v>43761</v>
      </c>
      <c r="L1393" s="1">
        <f t="shared" si="745"/>
        <v>43739</v>
      </c>
      <c r="M1393" s="1">
        <f t="shared" si="763"/>
        <v>43769</v>
      </c>
      <c r="N1393" s="1">
        <f t="shared" si="746"/>
        <v>43739</v>
      </c>
      <c r="O1393" s="1">
        <f t="shared" si="764"/>
        <v>43830</v>
      </c>
      <c r="P1393" s="2">
        <f t="shared" si="765"/>
        <v>46</v>
      </c>
      <c r="Q1393" s="2">
        <f t="shared" si="766"/>
        <v>16</v>
      </c>
      <c r="R1393" s="2">
        <f t="shared" ca="1" si="767"/>
        <v>2018</v>
      </c>
      <c r="S1393" s="2">
        <f t="shared" ca="1" si="768"/>
        <v>4</v>
      </c>
      <c r="T1393" s="2">
        <f t="shared" ca="1" si="769"/>
        <v>12</v>
      </c>
      <c r="U1393" s="2">
        <f t="shared" ca="1" si="747"/>
        <v>344</v>
      </c>
      <c r="V1393" s="2">
        <f t="shared" ca="1" si="748"/>
        <v>344</v>
      </c>
      <c r="W1393" s="2">
        <f t="shared" ca="1" si="749"/>
        <v>71</v>
      </c>
      <c r="X1393" s="2">
        <f t="shared" ca="1" si="750"/>
        <v>12</v>
      </c>
      <c r="Y1393" s="2">
        <f t="shared" ca="1" si="751"/>
        <v>36</v>
      </c>
      <c r="Z1393" s="2">
        <f t="shared" ca="1" si="752"/>
        <v>1</v>
      </c>
      <c r="AA1393" s="2">
        <f t="shared" ca="1" si="753"/>
        <v>4</v>
      </c>
      <c r="AB1393" s="2">
        <f t="shared" ca="1" si="754"/>
        <v>10</v>
      </c>
      <c r="AC1393" s="2" t="str">
        <f t="shared" ca="1" si="755"/>
        <v>2019 Q4</v>
      </c>
      <c r="AD1393" s="2" t="str">
        <f t="shared" ca="1" si="756"/>
        <v>2019 M10</v>
      </c>
      <c r="AE1393" s="2" t="b">
        <f t="shared" ca="1" si="757"/>
        <v>1</v>
      </c>
      <c r="AF1393" s="2" t="b">
        <f t="shared" ca="1" si="758"/>
        <v>1</v>
      </c>
      <c r="AG1393" s="2" t="str">
        <f t="shared" si="759"/>
        <v>2019</v>
      </c>
      <c r="AH1393" s="2" t="str">
        <f t="shared" si="760"/>
        <v>4</v>
      </c>
      <c r="AI1393" t="str">
        <f t="shared" si="761"/>
        <v>10</v>
      </c>
      <c r="AJ1393" s="2" t="str">
        <f t="shared" si="762"/>
        <v>2019 Q4</v>
      </c>
    </row>
    <row r="1394" spans="1:36" x14ac:dyDescent="0.25">
      <c r="A1394" s="1">
        <v>43762</v>
      </c>
      <c r="B1394" s="2">
        <f t="shared" si="770"/>
        <v>2019</v>
      </c>
      <c r="C1394" s="2">
        <f t="shared" si="771"/>
        <v>4</v>
      </c>
      <c r="D1394" s="2">
        <f t="shared" si="737"/>
        <v>20194</v>
      </c>
      <c r="E1394">
        <f t="shared" si="738"/>
        <v>10</v>
      </c>
      <c r="F1394">
        <f t="shared" si="739"/>
        <v>201910</v>
      </c>
      <c r="G1394">
        <f t="shared" si="740"/>
        <v>297</v>
      </c>
      <c r="H1394">
        <f t="shared" si="741"/>
        <v>297</v>
      </c>
      <c r="I1394">
        <f t="shared" si="742"/>
        <v>24</v>
      </c>
      <c r="J1394">
        <f t="shared" si="743"/>
        <v>69</v>
      </c>
      <c r="K1394" s="1">
        <f t="shared" si="744"/>
        <v>43762</v>
      </c>
      <c r="L1394" s="1">
        <f t="shared" si="745"/>
        <v>43739</v>
      </c>
      <c r="M1394" s="1">
        <f t="shared" si="763"/>
        <v>43769</v>
      </c>
      <c r="N1394" s="1">
        <f t="shared" si="746"/>
        <v>43739</v>
      </c>
      <c r="O1394" s="1">
        <f t="shared" si="764"/>
        <v>43830</v>
      </c>
      <c r="P1394" s="2">
        <f t="shared" si="765"/>
        <v>46</v>
      </c>
      <c r="Q1394" s="2">
        <f t="shared" si="766"/>
        <v>16</v>
      </c>
      <c r="R1394" s="2">
        <f t="shared" ca="1" si="767"/>
        <v>2018</v>
      </c>
      <c r="S1394" s="2">
        <f t="shared" ca="1" si="768"/>
        <v>4</v>
      </c>
      <c r="T1394" s="2">
        <f t="shared" ca="1" si="769"/>
        <v>12</v>
      </c>
      <c r="U1394" s="2">
        <f t="shared" ca="1" si="747"/>
        <v>344</v>
      </c>
      <c r="V1394" s="2">
        <f t="shared" ca="1" si="748"/>
        <v>344</v>
      </c>
      <c r="W1394" s="2">
        <f t="shared" ca="1" si="749"/>
        <v>71</v>
      </c>
      <c r="X1394" s="2">
        <f t="shared" ca="1" si="750"/>
        <v>12</v>
      </c>
      <c r="Y1394" s="2">
        <f t="shared" ca="1" si="751"/>
        <v>36</v>
      </c>
      <c r="Z1394" s="2">
        <f t="shared" ca="1" si="752"/>
        <v>1</v>
      </c>
      <c r="AA1394" s="2">
        <f t="shared" ca="1" si="753"/>
        <v>4</v>
      </c>
      <c r="AB1394" s="2">
        <f t="shared" ca="1" si="754"/>
        <v>10</v>
      </c>
      <c r="AC1394" s="2" t="str">
        <f t="shared" ca="1" si="755"/>
        <v>2019 Q4</v>
      </c>
      <c r="AD1394" s="2" t="str">
        <f t="shared" ca="1" si="756"/>
        <v>2019 M10</v>
      </c>
      <c r="AE1394" s="2" t="b">
        <f t="shared" ca="1" si="757"/>
        <v>1</v>
      </c>
      <c r="AF1394" s="2" t="b">
        <f t="shared" ca="1" si="758"/>
        <v>1</v>
      </c>
      <c r="AG1394" s="2" t="str">
        <f t="shared" si="759"/>
        <v>2019</v>
      </c>
      <c r="AH1394" s="2" t="str">
        <f t="shared" si="760"/>
        <v>4</v>
      </c>
      <c r="AI1394" t="str">
        <f t="shared" si="761"/>
        <v>10</v>
      </c>
      <c r="AJ1394" s="2" t="str">
        <f t="shared" si="762"/>
        <v>2019 Q4</v>
      </c>
    </row>
    <row r="1395" spans="1:36" x14ac:dyDescent="0.25">
      <c r="A1395" s="1">
        <v>43763</v>
      </c>
      <c r="B1395" s="2">
        <f t="shared" si="770"/>
        <v>2019</v>
      </c>
      <c r="C1395" s="2">
        <f t="shared" si="771"/>
        <v>4</v>
      </c>
      <c r="D1395" s="2">
        <f t="shared" si="737"/>
        <v>20194</v>
      </c>
      <c r="E1395">
        <f t="shared" si="738"/>
        <v>10</v>
      </c>
      <c r="F1395">
        <f t="shared" si="739"/>
        <v>201910</v>
      </c>
      <c r="G1395">
        <f t="shared" si="740"/>
        <v>298</v>
      </c>
      <c r="H1395">
        <f t="shared" si="741"/>
        <v>298</v>
      </c>
      <c r="I1395">
        <f t="shared" si="742"/>
        <v>25</v>
      </c>
      <c r="J1395">
        <f t="shared" si="743"/>
        <v>68</v>
      </c>
      <c r="K1395" s="1">
        <f t="shared" si="744"/>
        <v>43763</v>
      </c>
      <c r="L1395" s="1">
        <f t="shared" si="745"/>
        <v>43739</v>
      </c>
      <c r="M1395" s="1">
        <f t="shared" si="763"/>
        <v>43769</v>
      </c>
      <c r="N1395" s="1">
        <f t="shared" si="746"/>
        <v>43739</v>
      </c>
      <c r="O1395" s="1">
        <f t="shared" si="764"/>
        <v>43830</v>
      </c>
      <c r="P1395" s="2">
        <f t="shared" si="765"/>
        <v>46</v>
      </c>
      <c r="Q1395" s="2">
        <f t="shared" si="766"/>
        <v>16</v>
      </c>
      <c r="R1395" s="2">
        <f t="shared" ca="1" si="767"/>
        <v>2018</v>
      </c>
      <c r="S1395" s="2">
        <f t="shared" ca="1" si="768"/>
        <v>4</v>
      </c>
      <c r="T1395" s="2">
        <f t="shared" ca="1" si="769"/>
        <v>12</v>
      </c>
      <c r="U1395" s="2">
        <f t="shared" ca="1" si="747"/>
        <v>344</v>
      </c>
      <c r="V1395" s="2">
        <f t="shared" ca="1" si="748"/>
        <v>344</v>
      </c>
      <c r="W1395" s="2">
        <f t="shared" ca="1" si="749"/>
        <v>71</v>
      </c>
      <c r="X1395" s="2">
        <f t="shared" ca="1" si="750"/>
        <v>12</v>
      </c>
      <c r="Y1395" s="2">
        <f t="shared" ca="1" si="751"/>
        <v>36</v>
      </c>
      <c r="Z1395" s="2">
        <f t="shared" ca="1" si="752"/>
        <v>1</v>
      </c>
      <c r="AA1395" s="2">
        <f t="shared" ca="1" si="753"/>
        <v>4</v>
      </c>
      <c r="AB1395" s="2">
        <f t="shared" ca="1" si="754"/>
        <v>10</v>
      </c>
      <c r="AC1395" s="2" t="str">
        <f t="shared" ca="1" si="755"/>
        <v>2019 Q4</v>
      </c>
      <c r="AD1395" s="2" t="str">
        <f t="shared" ca="1" si="756"/>
        <v>2019 M10</v>
      </c>
      <c r="AE1395" s="2" t="b">
        <f t="shared" ca="1" si="757"/>
        <v>1</v>
      </c>
      <c r="AF1395" s="2" t="b">
        <f t="shared" ca="1" si="758"/>
        <v>1</v>
      </c>
      <c r="AG1395" s="2" t="str">
        <f t="shared" si="759"/>
        <v>2019</v>
      </c>
      <c r="AH1395" s="2" t="str">
        <f t="shared" si="760"/>
        <v>4</v>
      </c>
      <c r="AI1395" t="str">
        <f t="shared" si="761"/>
        <v>10</v>
      </c>
      <c r="AJ1395" s="2" t="str">
        <f t="shared" si="762"/>
        <v>2019 Q4</v>
      </c>
    </row>
    <row r="1396" spans="1:36" x14ac:dyDescent="0.25">
      <c r="A1396" s="1">
        <v>43764</v>
      </c>
      <c r="B1396" s="2">
        <f t="shared" si="770"/>
        <v>2019</v>
      </c>
      <c r="C1396" s="2">
        <f t="shared" si="771"/>
        <v>4</v>
      </c>
      <c r="D1396" s="2">
        <f t="shared" si="737"/>
        <v>20194</v>
      </c>
      <c r="E1396">
        <f t="shared" si="738"/>
        <v>10</v>
      </c>
      <c r="F1396">
        <f t="shared" si="739"/>
        <v>201910</v>
      </c>
      <c r="G1396">
        <f t="shared" si="740"/>
        <v>299</v>
      </c>
      <c r="H1396">
        <f t="shared" si="741"/>
        <v>299</v>
      </c>
      <c r="I1396">
        <f t="shared" si="742"/>
        <v>26</v>
      </c>
      <c r="J1396">
        <f t="shared" si="743"/>
        <v>67</v>
      </c>
      <c r="K1396" s="1">
        <f t="shared" si="744"/>
        <v>43764</v>
      </c>
      <c r="L1396" s="1">
        <f t="shared" si="745"/>
        <v>43739</v>
      </c>
      <c r="M1396" s="1">
        <f t="shared" si="763"/>
        <v>43769</v>
      </c>
      <c r="N1396" s="1">
        <f t="shared" si="746"/>
        <v>43739</v>
      </c>
      <c r="O1396" s="1">
        <f t="shared" si="764"/>
        <v>43830</v>
      </c>
      <c r="P1396" s="2">
        <f t="shared" si="765"/>
        <v>46</v>
      </c>
      <c r="Q1396" s="2">
        <f t="shared" si="766"/>
        <v>16</v>
      </c>
      <c r="R1396" s="2">
        <f t="shared" ca="1" si="767"/>
        <v>2018</v>
      </c>
      <c r="S1396" s="2">
        <f t="shared" ca="1" si="768"/>
        <v>4</v>
      </c>
      <c r="T1396" s="2">
        <f t="shared" ca="1" si="769"/>
        <v>12</v>
      </c>
      <c r="U1396" s="2">
        <f t="shared" ca="1" si="747"/>
        <v>344</v>
      </c>
      <c r="V1396" s="2">
        <f t="shared" ca="1" si="748"/>
        <v>344</v>
      </c>
      <c r="W1396" s="2">
        <f t="shared" ca="1" si="749"/>
        <v>71</v>
      </c>
      <c r="X1396" s="2">
        <f t="shared" ca="1" si="750"/>
        <v>12</v>
      </c>
      <c r="Y1396" s="2">
        <f t="shared" ca="1" si="751"/>
        <v>36</v>
      </c>
      <c r="Z1396" s="2">
        <f t="shared" ca="1" si="752"/>
        <v>1</v>
      </c>
      <c r="AA1396" s="2">
        <f t="shared" ca="1" si="753"/>
        <v>4</v>
      </c>
      <c r="AB1396" s="2">
        <f t="shared" ca="1" si="754"/>
        <v>10</v>
      </c>
      <c r="AC1396" s="2" t="str">
        <f t="shared" ca="1" si="755"/>
        <v>2019 Q4</v>
      </c>
      <c r="AD1396" s="2" t="str">
        <f t="shared" ca="1" si="756"/>
        <v>2019 M10</v>
      </c>
      <c r="AE1396" s="2" t="b">
        <f t="shared" ca="1" si="757"/>
        <v>1</v>
      </c>
      <c r="AF1396" s="2" t="b">
        <f t="shared" ca="1" si="758"/>
        <v>1</v>
      </c>
      <c r="AG1396" s="2" t="str">
        <f t="shared" si="759"/>
        <v>2019</v>
      </c>
      <c r="AH1396" s="2" t="str">
        <f t="shared" si="760"/>
        <v>4</v>
      </c>
      <c r="AI1396" t="str">
        <f t="shared" si="761"/>
        <v>10</v>
      </c>
      <c r="AJ1396" s="2" t="str">
        <f t="shared" si="762"/>
        <v>2019 Q4</v>
      </c>
    </row>
    <row r="1397" spans="1:36" x14ac:dyDescent="0.25">
      <c r="A1397" s="1">
        <v>43765</v>
      </c>
      <c r="B1397" s="2">
        <f t="shared" si="770"/>
        <v>2019</v>
      </c>
      <c r="C1397" s="2">
        <f t="shared" si="771"/>
        <v>4</v>
      </c>
      <c r="D1397" s="2">
        <f t="shared" si="737"/>
        <v>20194</v>
      </c>
      <c r="E1397">
        <f t="shared" si="738"/>
        <v>10</v>
      </c>
      <c r="F1397">
        <f t="shared" si="739"/>
        <v>201910</v>
      </c>
      <c r="G1397">
        <f t="shared" si="740"/>
        <v>300</v>
      </c>
      <c r="H1397">
        <f t="shared" si="741"/>
        <v>300</v>
      </c>
      <c r="I1397">
        <f t="shared" si="742"/>
        <v>27</v>
      </c>
      <c r="J1397">
        <f t="shared" si="743"/>
        <v>66</v>
      </c>
      <c r="K1397" s="1">
        <f t="shared" si="744"/>
        <v>43765</v>
      </c>
      <c r="L1397" s="1">
        <f t="shared" si="745"/>
        <v>43739</v>
      </c>
      <c r="M1397" s="1">
        <f t="shared" si="763"/>
        <v>43769</v>
      </c>
      <c r="N1397" s="1">
        <f t="shared" si="746"/>
        <v>43739</v>
      </c>
      <c r="O1397" s="1">
        <f t="shared" si="764"/>
        <v>43830</v>
      </c>
      <c r="P1397" s="2">
        <f t="shared" si="765"/>
        <v>46</v>
      </c>
      <c r="Q1397" s="2">
        <f t="shared" si="766"/>
        <v>16</v>
      </c>
      <c r="R1397" s="2">
        <f t="shared" ca="1" si="767"/>
        <v>2018</v>
      </c>
      <c r="S1397" s="2">
        <f t="shared" ca="1" si="768"/>
        <v>4</v>
      </c>
      <c r="T1397" s="2">
        <f t="shared" ca="1" si="769"/>
        <v>12</v>
      </c>
      <c r="U1397" s="2">
        <f t="shared" ca="1" si="747"/>
        <v>344</v>
      </c>
      <c r="V1397" s="2">
        <f t="shared" ca="1" si="748"/>
        <v>344</v>
      </c>
      <c r="W1397" s="2">
        <f t="shared" ca="1" si="749"/>
        <v>71</v>
      </c>
      <c r="X1397" s="2">
        <f t="shared" ca="1" si="750"/>
        <v>12</v>
      </c>
      <c r="Y1397" s="2">
        <f t="shared" ca="1" si="751"/>
        <v>36</v>
      </c>
      <c r="Z1397" s="2">
        <f t="shared" ca="1" si="752"/>
        <v>1</v>
      </c>
      <c r="AA1397" s="2">
        <f t="shared" ca="1" si="753"/>
        <v>4</v>
      </c>
      <c r="AB1397" s="2">
        <f t="shared" ca="1" si="754"/>
        <v>10</v>
      </c>
      <c r="AC1397" s="2" t="str">
        <f t="shared" ca="1" si="755"/>
        <v>2019 Q4</v>
      </c>
      <c r="AD1397" s="2" t="str">
        <f t="shared" ca="1" si="756"/>
        <v>2019 M10</v>
      </c>
      <c r="AE1397" s="2" t="b">
        <f t="shared" ca="1" si="757"/>
        <v>1</v>
      </c>
      <c r="AF1397" s="2" t="b">
        <f t="shared" ca="1" si="758"/>
        <v>1</v>
      </c>
      <c r="AG1397" s="2" t="str">
        <f t="shared" si="759"/>
        <v>2019</v>
      </c>
      <c r="AH1397" s="2" t="str">
        <f t="shared" si="760"/>
        <v>4</v>
      </c>
      <c r="AI1397" t="str">
        <f t="shared" si="761"/>
        <v>10</v>
      </c>
      <c r="AJ1397" s="2" t="str">
        <f t="shared" si="762"/>
        <v>2019 Q4</v>
      </c>
    </row>
    <row r="1398" spans="1:36" x14ac:dyDescent="0.25">
      <c r="A1398" s="1">
        <v>43766</v>
      </c>
      <c r="B1398" s="2">
        <f t="shared" si="770"/>
        <v>2019</v>
      </c>
      <c r="C1398" s="2">
        <f t="shared" si="771"/>
        <v>4</v>
      </c>
      <c r="D1398" s="2">
        <f t="shared" si="737"/>
        <v>20194</v>
      </c>
      <c r="E1398">
        <f t="shared" si="738"/>
        <v>10</v>
      </c>
      <c r="F1398">
        <f t="shared" si="739"/>
        <v>201910</v>
      </c>
      <c r="G1398">
        <f t="shared" si="740"/>
        <v>301</v>
      </c>
      <c r="H1398">
        <f t="shared" si="741"/>
        <v>301</v>
      </c>
      <c r="I1398">
        <f t="shared" si="742"/>
        <v>28</v>
      </c>
      <c r="J1398">
        <f t="shared" si="743"/>
        <v>65</v>
      </c>
      <c r="K1398" s="1">
        <f t="shared" si="744"/>
        <v>43766</v>
      </c>
      <c r="L1398" s="1">
        <f t="shared" si="745"/>
        <v>43739</v>
      </c>
      <c r="M1398" s="1">
        <f t="shared" si="763"/>
        <v>43769</v>
      </c>
      <c r="N1398" s="1">
        <f t="shared" si="746"/>
        <v>43739</v>
      </c>
      <c r="O1398" s="1">
        <f t="shared" si="764"/>
        <v>43830</v>
      </c>
      <c r="P1398" s="2">
        <f t="shared" si="765"/>
        <v>46</v>
      </c>
      <c r="Q1398" s="2">
        <f t="shared" si="766"/>
        <v>16</v>
      </c>
      <c r="R1398" s="2">
        <f t="shared" ca="1" si="767"/>
        <v>2018</v>
      </c>
      <c r="S1398" s="2">
        <f t="shared" ca="1" si="768"/>
        <v>4</v>
      </c>
      <c r="T1398" s="2">
        <f t="shared" ca="1" si="769"/>
        <v>12</v>
      </c>
      <c r="U1398" s="2">
        <f t="shared" ca="1" si="747"/>
        <v>344</v>
      </c>
      <c r="V1398" s="2">
        <f t="shared" ca="1" si="748"/>
        <v>344</v>
      </c>
      <c r="W1398" s="2">
        <f t="shared" ca="1" si="749"/>
        <v>71</v>
      </c>
      <c r="X1398" s="2">
        <f t="shared" ca="1" si="750"/>
        <v>12</v>
      </c>
      <c r="Y1398" s="2">
        <f t="shared" ca="1" si="751"/>
        <v>36</v>
      </c>
      <c r="Z1398" s="2">
        <f t="shared" ca="1" si="752"/>
        <v>1</v>
      </c>
      <c r="AA1398" s="2">
        <f t="shared" ca="1" si="753"/>
        <v>4</v>
      </c>
      <c r="AB1398" s="2">
        <f t="shared" ca="1" si="754"/>
        <v>10</v>
      </c>
      <c r="AC1398" s="2" t="str">
        <f t="shared" ca="1" si="755"/>
        <v>2019 Q4</v>
      </c>
      <c r="AD1398" s="2" t="str">
        <f t="shared" ca="1" si="756"/>
        <v>2019 M10</v>
      </c>
      <c r="AE1398" s="2" t="b">
        <f t="shared" ca="1" si="757"/>
        <v>1</v>
      </c>
      <c r="AF1398" s="2" t="b">
        <f t="shared" ca="1" si="758"/>
        <v>1</v>
      </c>
      <c r="AG1398" s="2" t="str">
        <f t="shared" si="759"/>
        <v>2019</v>
      </c>
      <c r="AH1398" s="2" t="str">
        <f t="shared" si="760"/>
        <v>4</v>
      </c>
      <c r="AI1398" t="str">
        <f t="shared" si="761"/>
        <v>10</v>
      </c>
      <c r="AJ1398" s="2" t="str">
        <f t="shared" si="762"/>
        <v>2019 Q4</v>
      </c>
    </row>
    <row r="1399" spans="1:36" x14ac:dyDescent="0.25">
      <c r="A1399" s="1">
        <v>43767</v>
      </c>
      <c r="B1399" s="2">
        <f t="shared" si="770"/>
        <v>2019</v>
      </c>
      <c r="C1399" s="2">
        <f t="shared" si="771"/>
        <v>4</v>
      </c>
      <c r="D1399" s="2">
        <f t="shared" si="737"/>
        <v>20194</v>
      </c>
      <c r="E1399">
        <f t="shared" si="738"/>
        <v>10</v>
      </c>
      <c r="F1399">
        <f t="shared" si="739"/>
        <v>201910</v>
      </c>
      <c r="G1399">
        <f t="shared" si="740"/>
        <v>302</v>
      </c>
      <c r="H1399">
        <f t="shared" si="741"/>
        <v>302</v>
      </c>
      <c r="I1399">
        <f t="shared" si="742"/>
        <v>29</v>
      </c>
      <c r="J1399">
        <f t="shared" si="743"/>
        <v>64</v>
      </c>
      <c r="K1399" s="1">
        <f t="shared" si="744"/>
        <v>43767</v>
      </c>
      <c r="L1399" s="1">
        <f t="shared" si="745"/>
        <v>43739</v>
      </c>
      <c r="M1399" s="1">
        <f t="shared" si="763"/>
        <v>43769</v>
      </c>
      <c r="N1399" s="1">
        <f t="shared" si="746"/>
        <v>43739</v>
      </c>
      <c r="O1399" s="1">
        <f t="shared" si="764"/>
        <v>43830</v>
      </c>
      <c r="P1399" s="2">
        <f t="shared" si="765"/>
        <v>46</v>
      </c>
      <c r="Q1399" s="2">
        <f t="shared" si="766"/>
        <v>16</v>
      </c>
      <c r="R1399" s="2">
        <f t="shared" ca="1" si="767"/>
        <v>2018</v>
      </c>
      <c r="S1399" s="2">
        <f t="shared" ca="1" si="768"/>
        <v>4</v>
      </c>
      <c r="T1399" s="2">
        <f t="shared" ca="1" si="769"/>
        <v>12</v>
      </c>
      <c r="U1399" s="2">
        <f t="shared" ca="1" si="747"/>
        <v>344</v>
      </c>
      <c r="V1399" s="2">
        <f t="shared" ca="1" si="748"/>
        <v>344</v>
      </c>
      <c r="W1399" s="2">
        <f t="shared" ca="1" si="749"/>
        <v>71</v>
      </c>
      <c r="X1399" s="2">
        <f t="shared" ca="1" si="750"/>
        <v>12</v>
      </c>
      <c r="Y1399" s="2">
        <f t="shared" ca="1" si="751"/>
        <v>36</v>
      </c>
      <c r="Z1399" s="2">
        <f t="shared" ca="1" si="752"/>
        <v>1</v>
      </c>
      <c r="AA1399" s="2">
        <f t="shared" ca="1" si="753"/>
        <v>4</v>
      </c>
      <c r="AB1399" s="2">
        <f t="shared" ca="1" si="754"/>
        <v>10</v>
      </c>
      <c r="AC1399" s="2" t="str">
        <f t="shared" ca="1" si="755"/>
        <v>2019 Q4</v>
      </c>
      <c r="AD1399" s="2" t="str">
        <f t="shared" ca="1" si="756"/>
        <v>2019 M10</v>
      </c>
      <c r="AE1399" s="2" t="b">
        <f t="shared" ca="1" si="757"/>
        <v>1</v>
      </c>
      <c r="AF1399" s="2" t="b">
        <f t="shared" ca="1" si="758"/>
        <v>1</v>
      </c>
      <c r="AG1399" s="2" t="str">
        <f t="shared" si="759"/>
        <v>2019</v>
      </c>
      <c r="AH1399" s="2" t="str">
        <f t="shared" si="760"/>
        <v>4</v>
      </c>
      <c r="AI1399" t="str">
        <f t="shared" si="761"/>
        <v>10</v>
      </c>
      <c r="AJ1399" s="2" t="str">
        <f t="shared" si="762"/>
        <v>2019 Q4</v>
      </c>
    </row>
    <row r="1400" spans="1:36" x14ac:dyDescent="0.25">
      <c r="A1400" s="1">
        <v>43768</v>
      </c>
      <c r="B1400" s="2">
        <f t="shared" si="770"/>
        <v>2019</v>
      </c>
      <c r="C1400" s="2">
        <f t="shared" si="771"/>
        <v>4</v>
      </c>
      <c r="D1400" s="2">
        <f t="shared" si="737"/>
        <v>20194</v>
      </c>
      <c r="E1400">
        <f t="shared" si="738"/>
        <v>10</v>
      </c>
      <c r="F1400">
        <f t="shared" si="739"/>
        <v>201910</v>
      </c>
      <c r="G1400">
        <f t="shared" si="740"/>
        <v>303</v>
      </c>
      <c r="H1400">
        <f t="shared" si="741"/>
        <v>303</v>
      </c>
      <c r="I1400">
        <f t="shared" si="742"/>
        <v>30</v>
      </c>
      <c r="J1400">
        <f t="shared" si="743"/>
        <v>63</v>
      </c>
      <c r="K1400" s="1">
        <f t="shared" si="744"/>
        <v>43768</v>
      </c>
      <c r="L1400" s="1">
        <f t="shared" si="745"/>
        <v>43739</v>
      </c>
      <c r="M1400" s="1">
        <f t="shared" si="763"/>
        <v>43769</v>
      </c>
      <c r="N1400" s="1">
        <f t="shared" si="746"/>
        <v>43739</v>
      </c>
      <c r="O1400" s="1">
        <f t="shared" si="764"/>
        <v>43830</v>
      </c>
      <c r="P1400" s="2">
        <f t="shared" si="765"/>
        <v>46</v>
      </c>
      <c r="Q1400" s="2">
        <f t="shared" si="766"/>
        <v>16</v>
      </c>
      <c r="R1400" s="2">
        <f t="shared" ca="1" si="767"/>
        <v>2018</v>
      </c>
      <c r="S1400" s="2">
        <f t="shared" ca="1" si="768"/>
        <v>4</v>
      </c>
      <c r="T1400" s="2">
        <f t="shared" ca="1" si="769"/>
        <v>12</v>
      </c>
      <c r="U1400" s="2">
        <f t="shared" ca="1" si="747"/>
        <v>344</v>
      </c>
      <c r="V1400" s="2">
        <f t="shared" ca="1" si="748"/>
        <v>344</v>
      </c>
      <c r="W1400" s="2">
        <f t="shared" ca="1" si="749"/>
        <v>71</v>
      </c>
      <c r="X1400" s="2">
        <f t="shared" ca="1" si="750"/>
        <v>12</v>
      </c>
      <c r="Y1400" s="2">
        <f t="shared" ca="1" si="751"/>
        <v>36</v>
      </c>
      <c r="Z1400" s="2">
        <f t="shared" ca="1" si="752"/>
        <v>1</v>
      </c>
      <c r="AA1400" s="2">
        <f t="shared" ca="1" si="753"/>
        <v>4</v>
      </c>
      <c r="AB1400" s="2">
        <f t="shared" ca="1" si="754"/>
        <v>10</v>
      </c>
      <c r="AC1400" s="2" t="str">
        <f t="shared" ca="1" si="755"/>
        <v>2019 Q4</v>
      </c>
      <c r="AD1400" s="2" t="str">
        <f t="shared" ca="1" si="756"/>
        <v>2019 M10</v>
      </c>
      <c r="AE1400" s="2" t="b">
        <f t="shared" ca="1" si="757"/>
        <v>1</v>
      </c>
      <c r="AF1400" s="2" t="b">
        <f t="shared" ca="1" si="758"/>
        <v>1</v>
      </c>
      <c r="AG1400" s="2" t="str">
        <f t="shared" si="759"/>
        <v>2019</v>
      </c>
      <c r="AH1400" s="2" t="str">
        <f t="shared" si="760"/>
        <v>4</v>
      </c>
      <c r="AI1400" t="str">
        <f t="shared" si="761"/>
        <v>10</v>
      </c>
      <c r="AJ1400" s="2" t="str">
        <f t="shared" si="762"/>
        <v>2019 Q4</v>
      </c>
    </row>
    <row r="1401" spans="1:36" x14ac:dyDescent="0.25">
      <c r="A1401" s="1">
        <v>43769</v>
      </c>
      <c r="B1401" s="2">
        <f t="shared" si="770"/>
        <v>2019</v>
      </c>
      <c r="C1401" s="2">
        <f t="shared" si="771"/>
        <v>4</v>
      </c>
      <c r="D1401" s="2">
        <f t="shared" si="737"/>
        <v>20194</v>
      </c>
      <c r="E1401">
        <f t="shared" si="738"/>
        <v>10</v>
      </c>
      <c r="F1401">
        <f t="shared" si="739"/>
        <v>201910</v>
      </c>
      <c r="G1401">
        <f t="shared" si="740"/>
        <v>304</v>
      </c>
      <c r="H1401">
        <f t="shared" si="741"/>
        <v>304</v>
      </c>
      <c r="I1401">
        <f t="shared" si="742"/>
        <v>31</v>
      </c>
      <c r="J1401">
        <f t="shared" si="743"/>
        <v>62</v>
      </c>
      <c r="K1401" s="1">
        <f t="shared" si="744"/>
        <v>43769</v>
      </c>
      <c r="L1401" s="1">
        <f t="shared" si="745"/>
        <v>43739</v>
      </c>
      <c r="M1401" s="1">
        <f t="shared" si="763"/>
        <v>43769</v>
      </c>
      <c r="N1401" s="1">
        <f t="shared" si="746"/>
        <v>43739</v>
      </c>
      <c r="O1401" s="1">
        <f t="shared" si="764"/>
        <v>43830</v>
      </c>
      <c r="P1401" s="2">
        <f t="shared" si="765"/>
        <v>46</v>
      </c>
      <c r="Q1401" s="2">
        <f t="shared" si="766"/>
        <v>16</v>
      </c>
      <c r="R1401" s="2">
        <f t="shared" ca="1" si="767"/>
        <v>2018</v>
      </c>
      <c r="S1401" s="2">
        <f t="shared" ca="1" si="768"/>
        <v>4</v>
      </c>
      <c r="T1401" s="2">
        <f t="shared" ca="1" si="769"/>
        <v>12</v>
      </c>
      <c r="U1401" s="2">
        <f t="shared" ca="1" si="747"/>
        <v>344</v>
      </c>
      <c r="V1401" s="2">
        <f t="shared" ca="1" si="748"/>
        <v>344</v>
      </c>
      <c r="W1401" s="2">
        <f t="shared" ca="1" si="749"/>
        <v>71</v>
      </c>
      <c r="X1401" s="2">
        <f t="shared" ca="1" si="750"/>
        <v>12</v>
      </c>
      <c r="Y1401" s="2">
        <f t="shared" ca="1" si="751"/>
        <v>36</v>
      </c>
      <c r="Z1401" s="2">
        <f t="shared" ca="1" si="752"/>
        <v>1</v>
      </c>
      <c r="AA1401" s="2">
        <f t="shared" ca="1" si="753"/>
        <v>4</v>
      </c>
      <c r="AB1401" s="2">
        <f t="shared" ca="1" si="754"/>
        <v>10</v>
      </c>
      <c r="AC1401" s="2" t="str">
        <f t="shared" ca="1" si="755"/>
        <v>2019 Q4</v>
      </c>
      <c r="AD1401" s="2" t="str">
        <f t="shared" ca="1" si="756"/>
        <v>2019 M10</v>
      </c>
      <c r="AE1401" s="2" t="b">
        <f t="shared" ca="1" si="757"/>
        <v>1</v>
      </c>
      <c r="AF1401" s="2" t="b">
        <f t="shared" ca="1" si="758"/>
        <v>1</v>
      </c>
      <c r="AG1401" s="2" t="str">
        <f t="shared" si="759"/>
        <v>2019</v>
      </c>
      <c r="AH1401" s="2" t="str">
        <f t="shared" si="760"/>
        <v>4</v>
      </c>
      <c r="AI1401" t="str">
        <f t="shared" si="761"/>
        <v>10</v>
      </c>
      <c r="AJ1401" s="2" t="str">
        <f t="shared" si="762"/>
        <v>2019 Q4</v>
      </c>
    </row>
    <row r="1402" spans="1:36" x14ac:dyDescent="0.25">
      <c r="A1402" s="1">
        <v>43770</v>
      </c>
      <c r="B1402" s="2">
        <f t="shared" si="770"/>
        <v>2019</v>
      </c>
      <c r="C1402" s="2">
        <f t="shared" si="771"/>
        <v>4</v>
      </c>
      <c r="D1402" s="2">
        <f t="shared" si="737"/>
        <v>20194</v>
      </c>
      <c r="E1402">
        <f t="shared" si="738"/>
        <v>11</v>
      </c>
      <c r="F1402">
        <f t="shared" si="739"/>
        <v>201911</v>
      </c>
      <c r="G1402">
        <f t="shared" si="740"/>
        <v>305</v>
      </c>
      <c r="H1402">
        <f t="shared" si="741"/>
        <v>305</v>
      </c>
      <c r="I1402">
        <f t="shared" si="742"/>
        <v>32</v>
      </c>
      <c r="J1402">
        <f t="shared" si="743"/>
        <v>61</v>
      </c>
      <c r="K1402" s="1">
        <f t="shared" si="744"/>
        <v>43770</v>
      </c>
      <c r="L1402" s="1">
        <f t="shared" si="745"/>
        <v>43770</v>
      </c>
      <c r="M1402" s="1">
        <f t="shared" si="763"/>
        <v>43799</v>
      </c>
      <c r="N1402" s="1">
        <f t="shared" si="746"/>
        <v>43739</v>
      </c>
      <c r="O1402" s="1">
        <f t="shared" si="764"/>
        <v>43830</v>
      </c>
      <c r="P1402" s="2">
        <f t="shared" si="765"/>
        <v>47</v>
      </c>
      <c r="Q1402" s="2">
        <f t="shared" si="766"/>
        <v>16</v>
      </c>
      <c r="R1402" s="2">
        <f t="shared" ca="1" si="767"/>
        <v>2018</v>
      </c>
      <c r="S1402" s="2">
        <f t="shared" ca="1" si="768"/>
        <v>4</v>
      </c>
      <c r="T1402" s="2">
        <f t="shared" ca="1" si="769"/>
        <v>12</v>
      </c>
      <c r="U1402" s="2">
        <f t="shared" ca="1" si="747"/>
        <v>344</v>
      </c>
      <c r="V1402" s="2">
        <f t="shared" ca="1" si="748"/>
        <v>344</v>
      </c>
      <c r="W1402" s="2">
        <f t="shared" ca="1" si="749"/>
        <v>71</v>
      </c>
      <c r="X1402" s="2">
        <f t="shared" ca="1" si="750"/>
        <v>12</v>
      </c>
      <c r="Y1402" s="2">
        <f t="shared" ca="1" si="751"/>
        <v>36</v>
      </c>
      <c r="Z1402" s="2">
        <f t="shared" ca="1" si="752"/>
        <v>1</v>
      </c>
      <c r="AA1402" s="2">
        <f t="shared" ca="1" si="753"/>
        <v>4</v>
      </c>
      <c r="AB1402" s="2">
        <f t="shared" ca="1" si="754"/>
        <v>11</v>
      </c>
      <c r="AC1402" s="2" t="str">
        <f t="shared" ca="1" si="755"/>
        <v>2019 Q4</v>
      </c>
      <c r="AD1402" s="2" t="str">
        <f t="shared" ca="1" si="756"/>
        <v>2019 M11</v>
      </c>
      <c r="AE1402" s="2" t="b">
        <f t="shared" ca="1" si="757"/>
        <v>1</v>
      </c>
      <c r="AF1402" s="2" t="b">
        <f t="shared" ca="1" si="758"/>
        <v>1</v>
      </c>
      <c r="AG1402" s="2" t="str">
        <f t="shared" si="759"/>
        <v>2019</v>
      </c>
      <c r="AH1402" s="2" t="str">
        <f t="shared" si="760"/>
        <v>4</v>
      </c>
      <c r="AI1402" t="str">
        <f t="shared" si="761"/>
        <v>11</v>
      </c>
      <c r="AJ1402" s="2" t="str">
        <f t="shared" si="762"/>
        <v>2019 Q4</v>
      </c>
    </row>
    <row r="1403" spans="1:36" x14ac:dyDescent="0.25">
      <c r="A1403" s="1">
        <v>43771</v>
      </c>
      <c r="B1403" s="2">
        <f t="shared" si="770"/>
        <v>2019</v>
      </c>
      <c r="C1403" s="2">
        <f t="shared" si="771"/>
        <v>4</v>
      </c>
      <c r="D1403" s="2">
        <f t="shared" si="737"/>
        <v>20194</v>
      </c>
      <c r="E1403">
        <f t="shared" si="738"/>
        <v>11</v>
      </c>
      <c r="F1403">
        <f t="shared" si="739"/>
        <v>201911</v>
      </c>
      <c r="G1403">
        <f t="shared" si="740"/>
        <v>306</v>
      </c>
      <c r="H1403">
        <f t="shared" si="741"/>
        <v>306</v>
      </c>
      <c r="I1403">
        <f t="shared" si="742"/>
        <v>33</v>
      </c>
      <c r="J1403">
        <f t="shared" si="743"/>
        <v>60</v>
      </c>
      <c r="K1403" s="1">
        <f t="shared" si="744"/>
        <v>43771</v>
      </c>
      <c r="L1403" s="1">
        <f t="shared" si="745"/>
        <v>43770</v>
      </c>
      <c r="M1403" s="1">
        <f t="shared" si="763"/>
        <v>43799</v>
      </c>
      <c r="N1403" s="1">
        <f t="shared" si="746"/>
        <v>43739</v>
      </c>
      <c r="O1403" s="1">
        <f t="shared" si="764"/>
        <v>43830</v>
      </c>
      <c r="P1403" s="2">
        <f t="shared" si="765"/>
        <v>47</v>
      </c>
      <c r="Q1403" s="2">
        <f t="shared" si="766"/>
        <v>16</v>
      </c>
      <c r="R1403" s="2">
        <f t="shared" ca="1" si="767"/>
        <v>2018</v>
      </c>
      <c r="S1403" s="2">
        <f t="shared" ca="1" si="768"/>
        <v>4</v>
      </c>
      <c r="T1403" s="2">
        <f t="shared" ca="1" si="769"/>
        <v>12</v>
      </c>
      <c r="U1403" s="2">
        <f t="shared" ca="1" si="747"/>
        <v>344</v>
      </c>
      <c r="V1403" s="2">
        <f t="shared" ca="1" si="748"/>
        <v>344</v>
      </c>
      <c r="W1403" s="2">
        <f t="shared" ca="1" si="749"/>
        <v>71</v>
      </c>
      <c r="X1403" s="2">
        <f t="shared" ca="1" si="750"/>
        <v>12</v>
      </c>
      <c r="Y1403" s="2">
        <f t="shared" ca="1" si="751"/>
        <v>36</v>
      </c>
      <c r="Z1403" s="2">
        <f t="shared" ca="1" si="752"/>
        <v>1</v>
      </c>
      <c r="AA1403" s="2">
        <f t="shared" ca="1" si="753"/>
        <v>4</v>
      </c>
      <c r="AB1403" s="2">
        <f t="shared" ca="1" si="754"/>
        <v>11</v>
      </c>
      <c r="AC1403" s="2" t="str">
        <f t="shared" ca="1" si="755"/>
        <v>2019 Q4</v>
      </c>
      <c r="AD1403" s="2" t="str">
        <f t="shared" ca="1" si="756"/>
        <v>2019 M11</v>
      </c>
      <c r="AE1403" s="2" t="b">
        <f t="shared" ca="1" si="757"/>
        <v>1</v>
      </c>
      <c r="AF1403" s="2" t="b">
        <f t="shared" ca="1" si="758"/>
        <v>1</v>
      </c>
      <c r="AG1403" s="2" t="str">
        <f t="shared" si="759"/>
        <v>2019</v>
      </c>
      <c r="AH1403" s="2" t="str">
        <f t="shared" si="760"/>
        <v>4</v>
      </c>
      <c r="AI1403" t="str">
        <f t="shared" si="761"/>
        <v>11</v>
      </c>
      <c r="AJ1403" s="2" t="str">
        <f t="shared" si="762"/>
        <v>2019 Q4</v>
      </c>
    </row>
    <row r="1404" spans="1:36" x14ac:dyDescent="0.25">
      <c r="A1404" s="1">
        <v>43772</v>
      </c>
      <c r="B1404" s="2">
        <f t="shared" si="770"/>
        <v>2019</v>
      </c>
      <c r="C1404" s="2">
        <f t="shared" si="771"/>
        <v>4</v>
      </c>
      <c r="D1404" s="2">
        <f t="shared" si="737"/>
        <v>20194</v>
      </c>
      <c r="E1404">
        <f t="shared" si="738"/>
        <v>11</v>
      </c>
      <c r="F1404">
        <f t="shared" si="739"/>
        <v>201911</v>
      </c>
      <c r="G1404">
        <f t="shared" si="740"/>
        <v>307</v>
      </c>
      <c r="H1404">
        <f t="shared" si="741"/>
        <v>307</v>
      </c>
      <c r="I1404">
        <f t="shared" si="742"/>
        <v>34</v>
      </c>
      <c r="J1404">
        <f t="shared" si="743"/>
        <v>59</v>
      </c>
      <c r="K1404" s="1">
        <f t="shared" si="744"/>
        <v>43772</v>
      </c>
      <c r="L1404" s="1">
        <f t="shared" si="745"/>
        <v>43770</v>
      </c>
      <c r="M1404" s="1">
        <f t="shared" si="763"/>
        <v>43799</v>
      </c>
      <c r="N1404" s="1">
        <f t="shared" si="746"/>
        <v>43739</v>
      </c>
      <c r="O1404" s="1">
        <f t="shared" si="764"/>
        <v>43830</v>
      </c>
      <c r="P1404" s="2">
        <f t="shared" si="765"/>
        <v>47</v>
      </c>
      <c r="Q1404" s="2">
        <f t="shared" si="766"/>
        <v>16</v>
      </c>
      <c r="R1404" s="2">
        <f t="shared" ca="1" si="767"/>
        <v>2018</v>
      </c>
      <c r="S1404" s="2">
        <f t="shared" ca="1" si="768"/>
        <v>4</v>
      </c>
      <c r="T1404" s="2">
        <f t="shared" ca="1" si="769"/>
        <v>12</v>
      </c>
      <c r="U1404" s="2">
        <f t="shared" ca="1" si="747"/>
        <v>344</v>
      </c>
      <c r="V1404" s="2">
        <f t="shared" ca="1" si="748"/>
        <v>344</v>
      </c>
      <c r="W1404" s="2">
        <f t="shared" ca="1" si="749"/>
        <v>71</v>
      </c>
      <c r="X1404" s="2">
        <f t="shared" ca="1" si="750"/>
        <v>12</v>
      </c>
      <c r="Y1404" s="2">
        <f t="shared" ca="1" si="751"/>
        <v>36</v>
      </c>
      <c r="Z1404" s="2">
        <f t="shared" ca="1" si="752"/>
        <v>1</v>
      </c>
      <c r="AA1404" s="2">
        <f t="shared" ca="1" si="753"/>
        <v>4</v>
      </c>
      <c r="AB1404" s="2">
        <f t="shared" ca="1" si="754"/>
        <v>11</v>
      </c>
      <c r="AC1404" s="2" t="str">
        <f t="shared" ca="1" si="755"/>
        <v>2019 Q4</v>
      </c>
      <c r="AD1404" s="2" t="str">
        <f t="shared" ca="1" si="756"/>
        <v>2019 M11</v>
      </c>
      <c r="AE1404" s="2" t="b">
        <f t="shared" ca="1" si="757"/>
        <v>1</v>
      </c>
      <c r="AF1404" s="2" t="b">
        <f t="shared" ca="1" si="758"/>
        <v>1</v>
      </c>
      <c r="AG1404" s="2" t="str">
        <f t="shared" si="759"/>
        <v>2019</v>
      </c>
      <c r="AH1404" s="2" t="str">
        <f t="shared" si="760"/>
        <v>4</v>
      </c>
      <c r="AI1404" t="str">
        <f t="shared" si="761"/>
        <v>11</v>
      </c>
      <c r="AJ1404" s="2" t="str">
        <f t="shared" si="762"/>
        <v>2019 Q4</v>
      </c>
    </row>
    <row r="1405" spans="1:36" x14ac:dyDescent="0.25">
      <c r="A1405" s="1">
        <v>43773</v>
      </c>
      <c r="B1405" s="2">
        <f t="shared" si="770"/>
        <v>2019</v>
      </c>
      <c r="C1405" s="2">
        <f t="shared" si="771"/>
        <v>4</v>
      </c>
      <c r="D1405" s="2">
        <f t="shared" si="737"/>
        <v>20194</v>
      </c>
      <c r="E1405">
        <f t="shared" si="738"/>
        <v>11</v>
      </c>
      <c r="F1405">
        <f t="shared" si="739"/>
        <v>201911</v>
      </c>
      <c r="G1405">
        <f t="shared" si="740"/>
        <v>308</v>
      </c>
      <c r="H1405">
        <f t="shared" si="741"/>
        <v>308</v>
      </c>
      <c r="I1405">
        <f t="shared" si="742"/>
        <v>35</v>
      </c>
      <c r="J1405">
        <f t="shared" si="743"/>
        <v>58</v>
      </c>
      <c r="K1405" s="1">
        <f t="shared" si="744"/>
        <v>43773</v>
      </c>
      <c r="L1405" s="1">
        <f t="shared" si="745"/>
        <v>43770</v>
      </c>
      <c r="M1405" s="1">
        <f t="shared" si="763"/>
        <v>43799</v>
      </c>
      <c r="N1405" s="1">
        <f t="shared" si="746"/>
        <v>43739</v>
      </c>
      <c r="O1405" s="1">
        <f t="shared" si="764"/>
        <v>43830</v>
      </c>
      <c r="P1405" s="2">
        <f t="shared" si="765"/>
        <v>47</v>
      </c>
      <c r="Q1405" s="2">
        <f t="shared" si="766"/>
        <v>16</v>
      </c>
      <c r="R1405" s="2">
        <f t="shared" ca="1" si="767"/>
        <v>2018</v>
      </c>
      <c r="S1405" s="2">
        <f t="shared" ca="1" si="768"/>
        <v>4</v>
      </c>
      <c r="T1405" s="2">
        <f t="shared" ca="1" si="769"/>
        <v>12</v>
      </c>
      <c r="U1405" s="2">
        <f t="shared" ca="1" si="747"/>
        <v>344</v>
      </c>
      <c r="V1405" s="2">
        <f t="shared" ca="1" si="748"/>
        <v>344</v>
      </c>
      <c r="W1405" s="2">
        <f t="shared" ca="1" si="749"/>
        <v>71</v>
      </c>
      <c r="X1405" s="2">
        <f t="shared" ca="1" si="750"/>
        <v>12</v>
      </c>
      <c r="Y1405" s="2">
        <f t="shared" ca="1" si="751"/>
        <v>36</v>
      </c>
      <c r="Z1405" s="2">
        <f t="shared" ca="1" si="752"/>
        <v>1</v>
      </c>
      <c r="AA1405" s="2">
        <f t="shared" ca="1" si="753"/>
        <v>4</v>
      </c>
      <c r="AB1405" s="2">
        <f t="shared" ca="1" si="754"/>
        <v>11</v>
      </c>
      <c r="AC1405" s="2" t="str">
        <f t="shared" ca="1" si="755"/>
        <v>2019 Q4</v>
      </c>
      <c r="AD1405" s="2" t="str">
        <f t="shared" ca="1" si="756"/>
        <v>2019 M11</v>
      </c>
      <c r="AE1405" s="2" t="b">
        <f t="shared" ca="1" si="757"/>
        <v>1</v>
      </c>
      <c r="AF1405" s="2" t="b">
        <f t="shared" ca="1" si="758"/>
        <v>1</v>
      </c>
      <c r="AG1405" s="2" t="str">
        <f t="shared" si="759"/>
        <v>2019</v>
      </c>
      <c r="AH1405" s="2" t="str">
        <f t="shared" si="760"/>
        <v>4</v>
      </c>
      <c r="AI1405" t="str">
        <f t="shared" si="761"/>
        <v>11</v>
      </c>
      <c r="AJ1405" s="2" t="str">
        <f t="shared" si="762"/>
        <v>2019 Q4</v>
      </c>
    </row>
    <row r="1406" spans="1:36" x14ac:dyDescent="0.25">
      <c r="A1406" s="1">
        <v>43774</v>
      </c>
      <c r="B1406" s="2">
        <f t="shared" si="770"/>
        <v>2019</v>
      </c>
      <c r="C1406" s="2">
        <f t="shared" si="771"/>
        <v>4</v>
      </c>
      <c r="D1406" s="2">
        <f t="shared" si="737"/>
        <v>20194</v>
      </c>
      <c r="E1406">
        <f t="shared" si="738"/>
        <v>11</v>
      </c>
      <c r="F1406">
        <f t="shared" si="739"/>
        <v>201911</v>
      </c>
      <c r="G1406">
        <f t="shared" si="740"/>
        <v>309</v>
      </c>
      <c r="H1406">
        <f t="shared" si="741"/>
        <v>309</v>
      </c>
      <c r="I1406">
        <f t="shared" si="742"/>
        <v>36</v>
      </c>
      <c r="J1406">
        <f t="shared" si="743"/>
        <v>57</v>
      </c>
      <c r="K1406" s="1">
        <f t="shared" si="744"/>
        <v>43774</v>
      </c>
      <c r="L1406" s="1">
        <f t="shared" si="745"/>
        <v>43770</v>
      </c>
      <c r="M1406" s="1">
        <f t="shared" si="763"/>
        <v>43799</v>
      </c>
      <c r="N1406" s="1">
        <f t="shared" si="746"/>
        <v>43739</v>
      </c>
      <c r="O1406" s="1">
        <f t="shared" si="764"/>
        <v>43830</v>
      </c>
      <c r="P1406" s="2">
        <f t="shared" si="765"/>
        <v>47</v>
      </c>
      <c r="Q1406" s="2">
        <f t="shared" si="766"/>
        <v>16</v>
      </c>
      <c r="R1406" s="2">
        <f t="shared" ca="1" si="767"/>
        <v>2018</v>
      </c>
      <c r="S1406" s="2">
        <f t="shared" ca="1" si="768"/>
        <v>4</v>
      </c>
      <c r="T1406" s="2">
        <f t="shared" ca="1" si="769"/>
        <v>12</v>
      </c>
      <c r="U1406" s="2">
        <f t="shared" ca="1" si="747"/>
        <v>344</v>
      </c>
      <c r="V1406" s="2">
        <f t="shared" ca="1" si="748"/>
        <v>344</v>
      </c>
      <c r="W1406" s="2">
        <f t="shared" ca="1" si="749"/>
        <v>71</v>
      </c>
      <c r="X1406" s="2">
        <f t="shared" ca="1" si="750"/>
        <v>12</v>
      </c>
      <c r="Y1406" s="2">
        <f t="shared" ca="1" si="751"/>
        <v>36</v>
      </c>
      <c r="Z1406" s="2">
        <f t="shared" ca="1" si="752"/>
        <v>1</v>
      </c>
      <c r="AA1406" s="2">
        <f t="shared" ca="1" si="753"/>
        <v>4</v>
      </c>
      <c r="AB1406" s="2">
        <f t="shared" ca="1" si="754"/>
        <v>11</v>
      </c>
      <c r="AC1406" s="2" t="str">
        <f t="shared" ca="1" si="755"/>
        <v>2019 Q4</v>
      </c>
      <c r="AD1406" s="2" t="str">
        <f t="shared" ca="1" si="756"/>
        <v>2019 M11</v>
      </c>
      <c r="AE1406" s="2" t="b">
        <f t="shared" ca="1" si="757"/>
        <v>1</v>
      </c>
      <c r="AF1406" s="2" t="b">
        <f t="shared" ca="1" si="758"/>
        <v>1</v>
      </c>
      <c r="AG1406" s="2" t="str">
        <f t="shared" si="759"/>
        <v>2019</v>
      </c>
      <c r="AH1406" s="2" t="str">
        <f t="shared" si="760"/>
        <v>4</v>
      </c>
      <c r="AI1406" t="str">
        <f t="shared" si="761"/>
        <v>11</v>
      </c>
      <c r="AJ1406" s="2" t="str">
        <f t="shared" si="762"/>
        <v>2019 Q4</v>
      </c>
    </row>
    <row r="1407" spans="1:36" x14ac:dyDescent="0.25">
      <c r="A1407" s="1">
        <v>43775</v>
      </c>
      <c r="B1407" s="2">
        <f t="shared" si="770"/>
        <v>2019</v>
      </c>
      <c r="C1407" s="2">
        <f t="shared" si="771"/>
        <v>4</v>
      </c>
      <c r="D1407" s="2">
        <f t="shared" si="737"/>
        <v>20194</v>
      </c>
      <c r="E1407">
        <f t="shared" si="738"/>
        <v>11</v>
      </c>
      <c r="F1407">
        <f t="shared" si="739"/>
        <v>201911</v>
      </c>
      <c r="G1407">
        <f t="shared" si="740"/>
        <v>310</v>
      </c>
      <c r="H1407">
        <f t="shared" si="741"/>
        <v>310</v>
      </c>
      <c r="I1407">
        <f t="shared" si="742"/>
        <v>37</v>
      </c>
      <c r="J1407">
        <f t="shared" si="743"/>
        <v>56</v>
      </c>
      <c r="K1407" s="1">
        <f t="shared" si="744"/>
        <v>43775</v>
      </c>
      <c r="L1407" s="1">
        <f t="shared" si="745"/>
        <v>43770</v>
      </c>
      <c r="M1407" s="1">
        <f t="shared" si="763"/>
        <v>43799</v>
      </c>
      <c r="N1407" s="1">
        <f t="shared" si="746"/>
        <v>43739</v>
      </c>
      <c r="O1407" s="1">
        <f t="shared" si="764"/>
        <v>43830</v>
      </c>
      <c r="P1407" s="2">
        <f t="shared" si="765"/>
        <v>47</v>
      </c>
      <c r="Q1407" s="2">
        <f t="shared" si="766"/>
        <v>16</v>
      </c>
      <c r="R1407" s="2">
        <f t="shared" ca="1" si="767"/>
        <v>2018</v>
      </c>
      <c r="S1407" s="2">
        <f t="shared" ca="1" si="768"/>
        <v>4</v>
      </c>
      <c r="T1407" s="2">
        <f t="shared" ca="1" si="769"/>
        <v>12</v>
      </c>
      <c r="U1407" s="2">
        <f t="shared" ca="1" si="747"/>
        <v>344</v>
      </c>
      <c r="V1407" s="2">
        <f t="shared" ca="1" si="748"/>
        <v>344</v>
      </c>
      <c r="W1407" s="2">
        <f t="shared" ca="1" si="749"/>
        <v>71</v>
      </c>
      <c r="X1407" s="2">
        <f t="shared" ca="1" si="750"/>
        <v>12</v>
      </c>
      <c r="Y1407" s="2">
        <f t="shared" ca="1" si="751"/>
        <v>36</v>
      </c>
      <c r="Z1407" s="2">
        <f t="shared" ca="1" si="752"/>
        <v>1</v>
      </c>
      <c r="AA1407" s="2">
        <f t="shared" ca="1" si="753"/>
        <v>4</v>
      </c>
      <c r="AB1407" s="2">
        <f t="shared" ca="1" si="754"/>
        <v>11</v>
      </c>
      <c r="AC1407" s="2" t="str">
        <f t="shared" ca="1" si="755"/>
        <v>2019 Q4</v>
      </c>
      <c r="AD1407" s="2" t="str">
        <f t="shared" ca="1" si="756"/>
        <v>2019 M11</v>
      </c>
      <c r="AE1407" s="2" t="b">
        <f t="shared" ca="1" si="757"/>
        <v>1</v>
      </c>
      <c r="AF1407" s="2" t="b">
        <f t="shared" ca="1" si="758"/>
        <v>1</v>
      </c>
      <c r="AG1407" s="2" t="str">
        <f t="shared" si="759"/>
        <v>2019</v>
      </c>
      <c r="AH1407" s="2" t="str">
        <f t="shared" si="760"/>
        <v>4</v>
      </c>
      <c r="AI1407" t="str">
        <f t="shared" si="761"/>
        <v>11</v>
      </c>
      <c r="AJ1407" s="2" t="str">
        <f t="shared" si="762"/>
        <v>2019 Q4</v>
      </c>
    </row>
    <row r="1408" spans="1:36" x14ac:dyDescent="0.25">
      <c r="A1408" s="1">
        <v>43776</v>
      </c>
      <c r="B1408" s="2">
        <f t="shared" si="770"/>
        <v>2019</v>
      </c>
      <c r="C1408" s="2">
        <f t="shared" si="771"/>
        <v>4</v>
      </c>
      <c r="D1408" s="2">
        <f t="shared" si="737"/>
        <v>20194</v>
      </c>
      <c r="E1408">
        <f t="shared" si="738"/>
        <v>11</v>
      </c>
      <c r="F1408">
        <f t="shared" si="739"/>
        <v>201911</v>
      </c>
      <c r="G1408">
        <f t="shared" si="740"/>
        <v>311</v>
      </c>
      <c r="H1408">
        <f t="shared" si="741"/>
        <v>311</v>
      </c>
      <c r="I1408">
        <f t="shared" si="742"/>
        <v>38</v>
      </c>
      <c r="J1408">
        <f t="shared" si="743"/>
        <v>55</v>
      </c>
      <c r="K1408" s="1">
        <f t="shared" si="744"/>
        <v>43776</v>
      </c>
      <c r="L1408" s="1">
        <f t="shared" si="745"/>
        <v>43770</v>
      </c>
      <c r="M1408" s="1">
        <f t="shared" si="763"/>
        <v>43799</v>
      </c>
      <c r="N1408" s="1">
        <f t="shared" si="746"/>
        <v>43739</v>
      </c>
      <c r="O1408" s="1">
        <f t="shared" si="764"/>
        <v>43830</v>
      </c>
      <c r="P1408" s="2">
        <f t="shared" si="765"/>
        <v>47</v>
      </c>
      <c r="Q1408" s="2">
        <f t="shared" si="766"/>
        <v>16</v>
      </c>
      <c r="R1408" s="2">
        <f t="shared" ca="1" si="767"/>
        <v>2018</v>
      </c>
      <c r="S1408" s="2">
        <f t="shared" ca="1" si="768"/>
        <v>4</v>
      </c>
      <c r="T1408" s="2">
        <f t="shared" ca="1" si="769"/>
        <v>12</v>
      </c>
      <c r="U1408" s="2">
        <f t="shared" ca="1" si="747"/>
        <v>344</v>
      </c>
      <c r="V1408" s="2">
        <f t="shared" ca="1" si="748"/>
        <v>344</v>
      </c>
      <c r="W1408" s="2">
        <f t="shared" ca="1" si="749"/>
        <v>71</v>
      </c>
      <c r="X1408" s="2">
        <f t="shared" ca="1" si="750"/>
        <v>12</v>
      </c>
      <c r="Y1408" s="2">
        <f t="shared" ca="1" si="751"/>
        <v>36</v>
      </c>
      <c r="Z1408" s="2">
        <f t="shared" ca="1" si="752"/>
        <v>1</v>
      </c>
      <c r="AA1408" s="2">
        <f t="shared" ca="1" si="753"/>
        <v>4</v>
      </c>
      <c r="AB1408" s="2">
        <f t="shared" ca="1" si="754"/>
        <v>11</v>
      </c>
      <c r="AC1408" s="2" t="str">
        <f t="shared" ca="1" si="755"/>
        <v>2019 Q4</v>
      </c>
      <c r="AD1408" s="2" t="str">
        <f t="shared" ca="1" si="756"/>
        <v>2019 M11</v>
      </c>
      <c r="AE1408" s="2" t="b">
        <f t="shared" ca="1" si="757"/>
        <v>1</v>
      </c>
      <c r="AF1408" s="2" t="b">
        <f t="shared" ca="1" si="758"/>
        <v>1</v>
      </c>
      <c r="AG1408" s="2" t="str">
        <f t="shared" si="759"/>
        <v>2019</v>
      </c>
      <c r="AH1408" s="2" t="str">
        <f t="shared" si="760"/>
        <v>4</v>
      </c>
      <c r="AI1408" t="str">
        <f t="shared" si="761"/>
        <v>11</v>
      </c>
      <c r="AJ1408" s="2" t="str">
        <f t="shared" si="762"/>
        <v>2019 Q4</v>
      </c>
    </row>
    <row r="1409" spans="1:36" x14ac:dyDescent="0.25">
      <c r="A1409" s="1">
        <v>43777</v>
      </c>
      <c r="B1409" s="2">
        <f t="shared" si="770"/>
        <v>2019</v>
      </c>
      <c r="C1409" s="2">
        <f t="shared" si="771"/>
        <v>4</v>
      </c>
      <c r="D1409" s="2">
        <f t="shared" si="737"/>
        <v>20194</v>
      </c>
      <c r="E1409">
        <f t="shared" si="738"/>
        <v>11</v>
      </c>
      <c r="F1409">
        <f t="shared" si="739"/>
        <v>201911</v>
      </c>
      <c r="G1409">
        <f t="shared" si="740"/>
        <v>312</v>
      </c>
      <c r="H1409">
        <f t="shared" si="741"/>
        <v>312</v>
      </c>
      <c r="I1409">
        <f t="shared" si="742"/>
        <v>39</v>
      </c>
      <c r="J1409">
        <f t="shared" si="743"/>
        <v>54</v>
      </c>
      <c r="K1409" s="1">
        <f t="shared" si="744"/>
        <v>43777</v>
      </c>
      <c r="L1409" s="1">
        <f t="shared" si="745"/>
        <v>43770</v>
      </c>
      <c r="M1409" s="1">
        <f t="shared" si="763"/>
        <v>43799</v>
      </c>
      <c r="N1409" s="1">
        <f t="shared" si="746"/>
        <v>43739</v>
      </c>
      <c r="O1409" s="1">
        <f t="shared" si="764"/>
        <v>43830</v>
      </c>
      <c r="P1409" s="2">
        <f t="shared" si="765"/>
        <v>47</v>
      </c>
      <c r="Q1409" s="2">
        <f t="shared" si="766"/>
        <v>16</v>
      </c>
      <c r="R1409" s="2">
        <f t="shared" ca="1" si="767"/>
        <v>2018</v>
      </c>
      <c r="S1409" s="2">
        <f t="shared" ca="1" si="768"/>
        <v>4</v>
      </c>
      <c r="T1409" s="2">
        <f t="shared" ca="1" si="769"/>
        <v>12</v>
      </c>
      <c r="U1409" s="2">
        <f t="shared" ca="1" si="747"/>
        <v>344</v>
      </c>
      <c r="V1409" s="2">
        <f t="shared" ca="1" si="748"/>
        <v>344</v>
      </c>
      <c r="W1409" s="2">
        <f t="shared" ca="1" si="749"/>
        <v>71</v>
      </c>
      <c r="X1409" s="2">
        <f t="shared" ca="1" si="750"/>
        <v>12</v>
      </c>
      <c r="Y1409" s="2">
        <f t="shared" ca="1" si="751"/>
        <v>36</v>
      </c>
      <c r="Z1409" s="2">
        <f t="shared" ca="1" si="752"/>
        <v>1</v>
      </c>
      <c r="AA1409" s="2">
        <f t="shared" ca="1" si="753"/>
        <v>4</v>
      </c>
      <c r="AB1409" s="2">
        <f t="shared" ca="1" si="754"/>
        <v>11</v>
      </c>
      <c r="AC1409" s="2" t="str">
        <f t="shared" ca="1" si="755"/>
        <v>2019 Q4</v>
      </c>
      <c r="AD1409" s="2" t="str">
        <f t="shared" ca="1" si="756"/>
        <v>2019 M11</v>
      </c>
      <c r="AE1409" s="2" t="b">
        <f t="shared" ca="1" si="757"/>
        <v>1</v>
      </c>
      <c r="AF1409" s="2" t="b">
        <f t="shared" ca="1" si="758"/>
        <v>1</v>
      </c>
      <c r="AG1409" s="2" t="str">
        <f t="shared" si="759"/>
        <v>2019</v>
      </c>
      <c r="AH1409" s="2" t="str">
        <f t="shared" si="760"/>
        <v>4</v>
      </c>
      <c r="AI1409" t="str">
        <f t="shared" si="761"/>
        <v>11</v>
      </c>
      <c r="AJ1409" s="2" t="str">
        <f t="shared" si="762"/>
        <v>2019 Q4</v>
      </c>
    </row>
    <row r="1410" spans="1:36" x14ac:dyDescent="0.25">
      <c r="A1410" s="1">
        <v>43778</v>
      </c>
      <c r="B1410" s="2">
        <f t="shared" si="770"/>
        <v>2019</v>
      </c>
      <c r="C1410" s="2">
        <f t="shared" si="771"/>
        <v>4</v>
      </c>
      <c r="D1410" s="2">
        <f t="shared" ref="D1410:D1473" si="772">B1410*10 + C1410</f>
        <v>20194</v>
      </c>
      <c r="E1410">
        <f t="shared" ref="E1410:E1473" si="773">MONTH(A1410)</f>
        <v>11</v>
      </c>
      <c r="F1410">
        <f t="shared" ref="F1410:F1473" si="774">B1410*100 + E1410</f>
        <v>201911</v>
      </c>
      <c r="G1410">
        <f t="shared" ref="G1410:G1473" si="775">A1410-DATE(YEAR(A1410), 1, 0)</f>
        <v>313</v>
      </c>
      <c r="H1410">
        <f t="shared" ref="H1410:H1473" si="776">IF(MOD(B1410, 4) = 0, IF(G1410&gt;59, G1410-1, G1410), G1410)</f>
        <v>313</v>
      </c>
      <c r="I1410">
        <f t="shared" ref="I1410:I1473" si="777">A1410-N1410 + 1</f>
        <v>40</v>
      </c>
      <c r="J1410">
        <f t="shared" ref="J1410:J1473" si="778">O1410-A1410+1</f>
        <v>53</v>
      </c>
      <c r="K1410" s="1">
        <f t="shared" ref="K1410:K1473" si="779">A1410</f>
        <v>43778</v>
      </c>
      <c r="L1410" s="1">
        <f t="shared" ref="L1410:L1473" si="780">VLOOKUP(F1410, $F$2:$K$1828, 6,  FALSE)</f>
        <v>43770</v>
      </c>
      <c r="M1410" s="1">
        <f t="shared" si="763"/>
        <v>43799</v>
      </c>
      <c r="N1410" s="1">
        <f t="shared" ref="N1410:N1473" si="781">VLOOKUP(D1410, $D$2:$K$1828, 8, FALSE)</f>
        <v>43739</v>
      </c>
      <c r="O1410" s="1">
        <f t="shared" si="764"/>
        <v>43830</v>
      </c>
      <c r="P1410" s="2">
        <f t="shared" si="765"/>
        <v>47</v>
      </c>
      <c r="Q1410" s="2">
        <f t="shared" si="766"/>
        <v>16</v>
      </c>
      <c r="R1410" s="2">
        <f t="shared" ca="1" si="767"/>
        <v>2018</v>
      </c>
      <c r="S1410" s="2">
        <f t="shared" ca="1" si="768"/>
        <v>4</v>
      </c>
      <c r="T1410" s="2">
        <f t="shared" ca="1" si="769"/>
        <v>12</v>
      </c>
      <c r="U1410" s="2">
        <f t="shared" ref="U1410:U1473" ca="1" si="782">VLOOKUP(TODAY(), $A$2:$G$1828, 7, FALSE)</f>
        <v>344</v>
      </c>
      <c r="V1410" s="2">
        <f t="shared" ref="V1410:V1473" ca="1" si="783">VLOOKUP(TODAY(), $A$2:$H$1828, 8, FALSE)</f>
        <v>344</v>
      </c>
      <c r="W1410" s="2">
        <f t="shared" ref="W1410:W1473" ca="1" si="784">VLOOKUP(TODAY(), $A$2:$I$1828, 9, FALSE)</f>
        <v>71</v>
      </c>
      <c r="X1410" s="2">
        <f t="shared" ref="X1410:X1473" ca="1" si="785">VLOOKUP(TODAY(), $A$2:$Q$1828, 17, FALSE)</f>
        <v>12</v>
      </c>
      <c r="Y1410" s="2">
        <f t="shared" ref="Y1410:Y1473" ca="1" si="786">VLOOKUP(TODAY(), $A$2:$P$1828, 16, FALSE)</f>
        <v>36</v>
      </c>
      <c r="Z1410" s="2">
        <f t="shared" ref="Z1410:Z1473" ca="1" si="787">B1410 - R1410</f>
        <v>1</v>
      </c>
      <c r="AA1410" s="2">
        <f t="shared" ref="AA1410:AA1473" ca="1" si="788">Q1410 - X1410</f>
        <v>4</v>
      </c>
      <c r="AB1410" s="2">
        <f t="shared" ref="AB1410:AB1473" ca="1" si="789">P1410 - Y1410</f>
        <v>11</v>
      </c>
      <c r="AC1410" s="2" t="str">
        <f t="shared" ref="AC1410:AC1473" ca="1" si="790">IF(Z1410&gt;0,AG1410&amp;" Q"&amp;AH1410,IF(Z1410 &lt; 0," "&amp;AG1410&amp;" Q"&amp;AH1410, " Current Quarter"))</f>
        <v>2019 Q4</v>
      </c>
      <c r="AD1410" s="2" t="str">
        <f t="shared" ref="AD1410:AD1473" ca="1" si="791">IF(Z1410&gt;0,AG1410&amp;" M"&amp;AI1410,IF(Z1410 &lt; 0," "&amp;AG1410&amp;" M"&amp;AI1410, " Current Month"))</f>
        <v>2019 M11</v>
      </c>
      <c r="AE1410" s="2" t="b">
        <f t="shared" ref="AE1410:AE1473" ca="1" si="792">IF(H1410 &lt;= V1410, TRUE(), FALSE())</f>
        <v>1</v>
      </c>
      <c r="AF1410" s="2" t="b">
        <f t="shared" ref="AF1410:AF1473" ca="1" si="793">IF(I1410 &lt;= W1410, TRUE(), FALSE())</f>
        <v>1</v>
      </c>
      <c r="AG1410" s="2" t="str">
        <f t="shared" ref="AG1410:AG1473" si="794">TEXT(B1410, "0")</f>
        <v>2019</v>
      </c>
      <c r="AH1410" s="2" t="str">
        <f t="shared" ref="AH1410:AH1473" si="795">TEXT(C1410, "0")</f>
        <v>4</v>
      </c>
      <c r="AI1410" t="str">
        <f t="shared" ref="AI1410:AI1473" si="796">IF(LEN(TEXT(E1410, "0")) = 1, "0" &amp; TEXT(E1410, "0"), TEXT(E1410,"0"))</f>
        <v>11</v>
      </c>
      <c r="AJ1410" s="2" t="str">
        <f t="shared" ref="AJ1410:AJ1473" si="797">AG1410 &amp; " Q" &amp; AH1410</f>
        <v>2019 Q4</v>
      </c>
    </row>
    <row r="1411" spans="1:36" x14ac:dyDescent="0.25">
      <c r="A1411" s="1">
        <v>43779</v>
      </c>
      <c r="B1411" s="2">
        <f t="shared" si="770"/>
        <v>2019</v>
      </c>
      <c r="C1411" s="2">
        <f t="shared" si="771"/>
        <v>4</v>
      </c>
      <c r="D1411" s="2">
        <f t="shared" si="772"/>
        <v>20194</v>
      </c>
      <c r="E1411">
        <f t="shared" si="773"/>
        <v>11</v>
      </c>
      <c r="F1411">
        <f t="shared" si="774"/>
        <v>201911</v>
      </c>
      <c r="G1411">
        <f t="shared" si="775"/>
        <v>314</v>
      </c>
      <c r="H1411">
        <f t="shared" si="776"/>
        <v>314</v>
      </c>
      <c r="I1411">
        <f t="shared" si="777"/>
        <v>41</v>
      </c>
      <c r="J1411">
        <f t="shared" si="778"/>
        <v>52</v>
      </c>
      <c r="K1411" s="1">
        <f t="shared" si="779"/>
        <v>43779</v>
      </c>
      <c r="L1411" s="1">
        <f t="shared" si="780"/>
        <v>43770</v>
      </c>
      <c r="M1411" s="1">
        <f t="shared" ref="M1411:M1474" si="798">LOOKUP(2, 1/($F$2:$K$1828=F1411),$A$2:$A$1828)</f>
        <v>43799</v>
      </c>
      <c r="N1411" s="1">
        <f t="shared" si="781"/>
        <v>43739</v>
      </c>
      <c r="O1411" s="1">
        <f t="shared" ref="O1411:O1474" si="799">LOOKUP(2, 1/($D$2:$D$1828=D1411),$A$2:$A$1828)</f>
        <v>43830</v>
      </c>
      <c r="P1411" s="2">
        <f t="shared" ref="P1411:P1474" si="800">SUMPRODUCT( (FREQUENCY($F$2:$F$1828, $F$2:$F$1828) &gt; 0) * (F1411 &gt;= $F$2:$F$1829) )</f>
        <v>47</v>
      </c>
      <c r="Q1411" s="2">
        <f t="shared" ref="Q1411:Q1474" si="801">SUMPRODUCT( (FREQUENCY($D$2:$D$1828, $D$2:$D$1828) &gt; 0) * (D1411 &gt;= $D$2:$D$1829) )</f>
        <v>16</v>
      </c>
      <c r="R1411" s="2">
        <f t="shared" ref="R1411:R1474" ca="1" si="802">VLOOKUP(TODAY(), $A$2:$B$1828, 2, FALSE)</f>
        <v>2018</v>
      </c>
      <c r="S1411" s="2">
        <f t="shared" ref="S1411:S1474" ca="1" si="803">VLOOKUP(TODAY(), $A$2:$C$1828, 3, FALSE)</f>
        <v>4</v>
      </c>
      <c r="T1411" s="2">
        <f t="shared" ref="T1411:T1474" ca="1" si="804">VLOOKUP(TODAY(), $A$2:$E$1828, 5, FALSE)</f>
        <v>12</v>
      </c>
      <c r="U1411" s="2">
        <f t="shared" ca="1" si="782"/>
        <v>344</v>
      </c>
      <c r="V1411" s="2">
        <f t="shared" ca="1" si="783"/>
        <v>344</v>
      </c>
      <c r="W1411" s="2">
        <f t="shared" ca="1" si="784"/>
        <v>71</v>
      </c>
      <c r="X1411" s="2">
        <f t="shared" ca="1" si="785"/>
        <v>12</v>
      </c>
      <c r="Y1411" s="2">
        <f t="shared" ca="1" si="786"/>
        <v>36</v>
      </c>
      <c r="Z1411" s="2">
        <f t="shared" ca="1" si="787"/>
        <v>1</v>
      </c>
      <c r="AA1411" s="2">
        <f t="shared" ca="1" si="788"/>
        <v>4</v>
      </c>
      <c r="AB1411" s="2">
        <f t="shared" ca="1" si="789"/>
        <v>11</v>
      </c>
      <c r="AC1411" s="2" t="str">
        <f t="shared" ca="1" si="790"/>
        <v>2019 Q4</v>
      </c>
      <c r="AD1411" s="2" t="str">
        <f t="shared" ca="1" si="791"/>
        <v>2019 M11</v>
      </c>
      <c r="AE1411" s="2" t="b">
        <f t="shared" ca="1" si="792"/>
        <v>1</v>
      </c>
      <c r="AF1411" s="2" t="b">
        <f t="shared" ca="1" si="793"/>
        <v>1</v>
      </c>
      <c r="AG1411" s="2" t="str">
        <f t="shared" si="794"/>
        <v>2019</v>
      </c>
      <c r="AH1411" s="2" t="str">
        <f t="shared" si="795"/>
        <v>4</v>
      </c>
      <c r="AI1411" t="str">
        <f t="shared" si="796"/>
        <v>11</v>
      </c>
      <c r="AJ1411" s="2" t="str">
        <f t="shared" si="797"/>
        <v>2019 Q4</v>
      </c>
    </row>
    <row r="1412" spans="1:36" x14ac:dyDescent="0.25">
      <c r="A1412" s="1">
        <v>43780</v>
      </c>
      <c r="B1412" s="2">
        <f t="shared" si="770"/>
        <v>2019</v>
      </c>
      <c r="C1412" s="2">
        <f t="shared" si="771"/>
        <v>4</v>
      </c>
      <c r="D1412" s="2">
        <f t="shared" si="772"/>
        <v>20194</v>
      </c>
      <c r="E1412">
        <f t="shared" si="773"/>
        <v>11</v>
      </c>
      <c r="F1412">
        <f t="shared" si="774"/>
        <v>201911</v>
      </c>
      <c r="G1412">
        <f t="shared" si="775"/>
        <v>315</v>
      </c>
      <c r="H1412">
        <f t="shared" si="776"/>
        <v>315</v>
      </c>
      <c r="I1412">
        <f t="shared" si="777"/>
        <v>42</v>
      </c>
      <c r="J1412">
        <f t="shared" si="778"/>
        <v>51</v>
      </c>
      <c r="K1412" s="1">
        <f t="shared" si="779"/>
        <v>43780</v>
      </c>
      <c r="L1412" s="1">
        <f t="shared" si="780"/>
        <v>43770</v>
      </c>
      <c r="M1412" s="1">
        <f t="shared" si="798"/>
        <v>43799</v>
      </c>
      <c r="N1412" s="1">
        <f t="shared" si="781"/>
        <v>43739</v>
      </c>
      <c r="O1412" s="1">
        <f t="shared" si="799"/>
        <v>43830</v>
      </c>
      <c r="P1412" s="2">
        <f t="shared" si="800"/>
        <v>47</v>
      </c>
      <c r="Q1412" s="2">
        <f t="shared" si="801"/>
        <v>16</v>
      </c>
      <c r="R1412" s="2">
        <f t="shared" ca="1" si="802"/>
        <v>2018</v>
      </c>
      <c r="S1412" s="2">
        <f t="shared" ca="1" si="803"/>
        <v>4</v>
      </c>
      <c r="T1412" s="2">
        <f t="shared" ca="1" si="804"/>
        <v>12</v>
      </c>
      <c r="U1412" s="2">
        <f t="shared" ca="1" si="782"/>
        <v>344</v>
      </c>
      <c r="V1412" s="2">
        <f t="shared" ca="1" si="783"/>
        <v>344</v>
      </c>
      <c r="W1412" s="2">
        <f t="shared" ca="1" si="784"/>
        <v>71</v>
      </c>
      <c r="X1412" s="2">
        <f t="shared" ca="1" si="785"/>
        <v>12</v>
      </c>
      <c r="Y1412" s="2">
        <f t="shared" ca="1" si="786"/>
        <v>36</v>
      </c>
      <c r="Z1412" s="2">
        <f t="shared" ca="1" si="787"/>
        <v>1</v>
      </c>
      <c r="AA1412" s="2">
        <f t="shared" ca="1" si="788"/>
        <v>4</v>
      </c>
      <c r="AB1412" s="2">
        <f t="shared" ca="1" si="789"/>
        <v>11</v>
      </c>
      <c r="AC1412" s="2" t="str">
        <f t="shared" ca="1" si="790"/>
        <v>2019 Q4</v>
      </c>
      <c r="AD1412" s="2" t="str">
        <f t="shared" ca="1" si="791"/>
        <v>2019 M11</v>
      </c>
      <c r="AE1412" s="2" t="b">
        <f t="shared" ca="1" si="792"/>
        <v>1</v>
      </c>
      <c r="AF1412" s="2" t="b">
        <f t="shared" ca="1" si="793"/>
        <v>1</v>
      </c>
      <c r="AG1412" s="2" t="str">
        <f t="shared" si="794"/>
        <v>2019</v>
      </c>
      <c r="AH1412" s="2" t="str">
        <f t="shared" si="795"/>
        <v>4</v>
      </c>
      <c r="AI1412" t="str">
        <f t="shared" si="796"/>
        <v>11</v>
      </c>
      <c r="AJ1412" s="2" t="str">
        <f t="shared" si="797"/>
        <v>2019 Q4</v>
      </c>
    </row>
    <row r="1413" spans="1:36" x14ac:dyDescent="0.25">
      <c r="A1413" s="1">
        <v>43781</v>
      </c>
      <c r="B1413" s="2">
        <f t="shared" si="770"/>
        <v>2019</v>
      </c>
      <c r="C1413" s="2">
        <f t="shared" si="771"/>
        <v>4</v>
      </c>
      <c r="D1413" s="2">
        <f t="shared" si="772"/>
        <v>20194</v>
      </c>
      <c r="E1413">
        <f t="shared" si="773"/>
        <v>11</v>
      </c>
      <c r="F1413">
        <f t="shared" si="774"/>
        <v>201911</v>
      </c>
      <c r="G1413">
        <f t="shared" si="775"/>
        <v>316</v>
      </c>
      <c r="H1413">
        <f t="shared" si="776"/>
        <v>316</v>
      </c>
      <c r="I1413">
        <f t="shared" si="777"/>
        <v>43</v>
      </c>
      <c r="J1413">
        <f t="shared" si="778"/>
        <v>50</v>
      </c>
      <c r="K1413" s="1">
        <f t="shared" si="779"/>
        <v>43781</v>
      </c>
      <c r="L1413" s="1">
        <f t="shared" si="780"/>
        <v>43770</v>
      </c>
      <c r="M1413" s="1">
        <f t="shared" si="798"/>
        <v>43799</v>
      </c>
      <c r="N1413" s="1">
        <f t="shared" si="781"/>
        <v>43739</v>
      </c>
      <c r="O1413" s="1">
        <f t="shared" si="799"/>
        <v>43830</v>
      </c>
      <c r="P1413" s="2">
        <f t="shared" si="800"/>
        <v>47</v>
      </c>
      <c r="Q1413" s="2">
        <f t="shared" si="801"/>
        <v>16</v>
      </c>
      <c r="R1413" s="2">
        <f t="shared" ca="1" si="802"/>
        <v>2018</v>
      </c>
      <c r="S1413" s="2">
        <f t="shared" ca="1" si="803"/>
        <v>4</v>
      </c>
      <c r="T1413" s="2">
        <f t="shared" ca="1" si="804"/>
        <v>12</v>
      </c>
      <c r="U1413" s="2">
        <f t="shared" ca="1" si="782"/>
        <v>344</v>
      </c>
      <c r="V1413" s="2">
        <f t="shared" ca="1" si="783"/>
        <v>344</v>
      </c>
      <c r="W1413" s="2">
        <f t="shared" ca="1" si="784"/>
        <v>71</v>
      </c>
      <c r="X1413" s="2">
        <f t="shared" ca="1" si="785"/>
        <v>12</v>
      </c>
      <c r="Y1413" s="2">
        <f t="shared" ca="1" si="786"/>
        <v>36</v>
      </c>
      <c r="Z1413" s="2">
        <f t="shared" ca="1" si="787"/>
        <v>1</v>
      </c>
      <c r="AA1413" s="2">
        <f t="shared" ca="1" si="788"/>
        <v>4</v>
      </c>
      <c r="AB1413" s="2">
        <f t="shared" ca="1" si="789"/>
        <v>11</v>
      </c>
      <c r="AC1413" s="2" t="str">
        <f t="shared" ca="1" si="790"/>
        <v>2019 Q4</v>
      </c>
      <c r="AD1413" s="2" t="str">
        <f t="shared" ca="1" si="791"/>
        <v>2019 M11</v>
      </c>
      <c r="AE1413" s="2" t="b">
        <f t="shared" ca="1" si="792"/>
        <v>1</v>
      </c>
      <c r="AF1413" s="2" t="b">
        <f t="shared" ca="1" si="793"/>
        <v>1</v>
      </c>
      <c r="AG1413" s="2" t="str">
        <f t="shared" si="794"/>
        <v>2019</v>
      </c>
      <c r="AH1413" s="2" t="str">
        <f t="shared" si="795"/>
        <v>4</v>
      </c>
      <c r="AI1413" t="str">
        <f t="shared" si="796"/>
        <v>11</v>
      </c>
      <c r="AJ1413" s="2" t="str">
        <f t="shared" si="797"/>
        <v>2019 Q4</v>
      </c>
    </row>
    <row r="1414" spans="1:36" x14ac:dyDescent="0.25">
      <c r="A1414" s="1">
        <v>43782</v>
      </c>
      <c r="B1414" s="2">
        <f t="shared" si="770"/>
        <v>2019</v>
      </c>
      <c r="C1414" s="2">
        <f t="shared" si="771"/>
        <v>4</v>
      </c>
      <c r="D1414" s="2">
        <f t="shared" si="772"/>
        <v>20194</v>
      </c>
      <c r="E1414">
        <f t="shared" si="773"/>
        <v>11</v>
      </c>
      <c r="F1414">
        <f t="shared" si="774"/>
        <v>201911</v>
      </c>
      <c r="G1414">
        <f t="shared" si="775"/>
        <v>317</v>
      </c>
      <c r="H1414">
        <f t="shared" si="776"/>
        <v>317</v>
      </c>
      <c r="I1414">
        <f t="shared" si="777"/>
        <v>44</v>
      </c>
      <c r="J1414">
        <f t="shared" si="778"/>
        <v>49</v>
      </c>
      <c r="K1414" s="1">
        <f t="shared" si="779"/>
        <v>43782</v>
      </c>
      <c r="L1414" s="1">
        <f t="shared" si="780"/>
        <v>43770</v>
      </c>
      <c r="M1414" s="1">
        <f t="shared" si="798"/>
        <v>43799</v>
      </c>
      <c r="N1414" s="1">
        <f t="shared" si="781"/>
        <v>43739</v>
      </c>
      <c r="O1414" s="1">
        <f t="shared" si="799"/>
        <v>43830</v>
      </c>
      <c r="P1414" s="2">
        <f t="shared" si="800"/>
        <v>47</v>
      </c>
      <c r="Q1414" s="2">
        <f t="shared" si="801"/>
        <v>16</v>
      </c>
      <c r="R1414" s="2">
        <f t="shared" ca="1" si="802"/>
        <v>2018</v>
      </c>
      <c r="S1414" s="2">
        <f t="shared" ca="1" si="803"/>
        <v>4</v>
      </c>
      <c r="T1414" s="2">
        <f t="shared" ca="1" si="804"/>
        <v>12</v>
      </c>
      <c r="U1414" s="2">
        <f t="shared" ca="1" si="782"/>
        <v>344</v>
      </c>
      <c r="V1414" s="2">
        <f t="shared" ca="1" si="783"/>
        <v>344</v>
      </c>
      <c r="W1414" s="2">
        <f t="shared" ca="1" si="784"/>
        <v>71</v>
      </c>
      <c r="X1414" s="2">
        <f t="shared" ca="1" si="785"/>
        <v>12</v>
      </c>
      <c r="Y1414" s="2">
        <f t="shared" ca="1" si="786"/>
        <v>36</v>
      </c>
      <c r="Z1414" s="2">
        <f t="shared" ca="1" si="787"/>
        <v>1</v>
      </c>
      <c r="AA1414" s="2">
        <f t="shared" ca="1" si="788"/>
        <v>4</v>
      </c>
      <c r="AB1414" s="2">
        <f t="shared" ca="1" si="789"/>
        <v>11</v>
      </c>
      <c r="AC1414" s="2" t="str">
        <f t="shared" ca="1" si="790"/>
        <v>2019 Q4</v>
      </c>
      <c r="AD1414" s="2" t="str">
        <f t="shared" ca="1" si="791"/>
        <v>2019 M11</v>
      </c>
      <c r="AE1414" s="2" t="b">
        <f t="shared" ca="1" si="792"/>
        <v>1</v>
      </c>
      <c r="AF1414" s="2" t="b">
        <f t="shared" ca="1" si="793"/>
        <v>1</v>
      </c>
      <c r="AG1414" s="2" t="str">
        <f t="shared" si="794"/>
        <v>2019</v>
      </c>
      <c r="AH1414" s="2" t="str">
        <f t="shared" si="795"/>
        <v>4</v>
      </c>
      <c r="AI1414" t="str">
        <f t="shared" si="796"/>
        <v>11</v>
      </c>
      <c r="AJ1414" s="2" t="str">
        <f t="shared" si="797"/>
        <v>2019 Q4</v>
      </c>
    </row>
    <row r="1415" spans="1:36" x14ac:dyDescent="0.25">
      <c r="A1415" s="1">
        <v>43783</v>
      </c>
      <c r="B1415" s="2">
        <f t="shared" si="770"/>
        <v>2019</v>
      </c>
      <c r="C1415" s="2">
        <f t="shared" si="771"/>
        <v>4</v>
      </c>
      <c r="D1415" s="2">
        <f t="shared" si="772"/>
        <v>20194</v>
      </c>
      <c r="E1415">
        <f t="shared" si="773"/>
        <v>11</v>
      </c>
      <c r="F1415">
        <f t="shared" si="774"/>
        <v>201911</v>
      </c>
      <c r="G1415">
        <f t="shared" si="775"/>
        <v>318</v>
      </c>
      <c r="H1415">
        <f t="shared" si="776"/>
        <v>318</v>
      </c>
      <c r="I1415">
        <f t="shared" si="777"/>
        <v>45</v>
      </c>
      <c r="J1415">
        <f t="shared" si="778"/>
        <v>48</v>
      </c>
      <c r="K1415" s="1">
        <f t="shared" si="779"/>
        <v>43783</v>
      </c>
      <c r="L1415" s="1">
        <f t="shared" si="780"/>
        <v>43770</v>
      </c>
      <c r="M1415" s="1">
        <f t="shared" si="798"/>
        <v>43799</v>
      </c>
      <c r="N1415" s="1">
        <f t="shared" si="781"/>
        <v>43739</v>
      </c>
      <c r="O1415" s="1">
        <f t="shared" si="799"/>
        <v>43830</v>
      </c>
      <c r="P1415" s="2">
        <f t="shared" si="800"/>
        <v>47</v>
      </c>
      <c r="Q1415" s="2">
        <f t="shared" si="801"/>
        <v>16</v>
      </c>
      <c r="R1415" s="2">
        <f t="shared" ca="1" si="802"/>
        <v>2018</v>
      </c>
      <c r="S1415" s="2">
        <f t="shared" ca="1" si="803"/>
        <v>4</v>
      </c>
      <c r="T1415" s="2">
        <f t="shared" ca="1" si="804"/>
        <v>12</v>
      </c>
      <c r="U1415" s="2">
        <f t="shared" ca="1" si="782"/>
        <v>344</v>
      </c>
      <c r="V1415" s="2">
        <f t="shared" ca="1" si="783"/>
        <v>344</v>
      </c>
      <c r="W1415" s="2">
        <f t="shared" ca="1" si="784"/>
        <v>71</v>
      </c>
      <c r="X1415" s="2">
        <f t="shared" ca="1" si="785"/>
        <v>12</v>
      </c>
      <c r="Y1415" s="2">
        <f t="shared" ca="1" si="786"/>
        <v>36</v>
      </c>
      <c r="Z1415" s="2">
        <f t="shared" ca="1" si="787"/>
        <v>1</v>
      </c>
      <c r="AA1415" s="2">
        <f t="shared" ca="1" si="788"/>
        <v>4</v>
      </c>
      <c r="AB1415" s="2">
        <f t="shared" ca="1" si="789"/>
        <v>11</v>
      </c>
      <c r="AC1415" s="2" t="str">
        <f t="shared" ca="1" si="790"/>
        <v>2019 Q4</v>
      </c>
      <c r="AD1415" s="2" t="str">
        <f t="shared" ca="1" si="791"/>
        <v>2019 M11</v>
      </c>
      <c r="AE1415" s="2" t="b">
        <f t="shared" ca="1" si="792"/>
        <v>1</v>
      </c>
      <c r="AF1415" s="2" t="b">
        <f t="shared" ca="1" si="793"/>
        <v>1</v>
      </c>
      <c r="AG1415" s="2" t="str">
        <f t="shared" si="794"/>
        <v>2019</v>
      </c>
      <c r="AH1415" s="2" t="str">
        <f t="shared" si="795"/>
        <v>4</v>
      </c>
      <c r="AI1415" t="str">
        <f t="shared" si="796"/>
        <v>11</v>
      </c>
      <c r="AJ1415" s="2" t="str">
        <f t="shared" si="797"/>
        <v>2019 Q4</v>
      </c>
    </row>
    <row r="1416" spans="1:36" x14ac:dyDescent="0.25">
      <c r="A1416" s="1">
        <v>43784</v>
      </c>
      <c r="B1416" s="2">
        <f t="shared" si="770"/>
        <v>2019</v>
      </c>
      <c r="C1416" s="2">
        <f t="shared" si="771"/>
        <v>4</v>
      </c>
      <c r="D1416" s="2">
        <f t="shared" si="772"/>
        <v>20194</v>
      </c>
      <c r="E1416">
        <f t="shared" si="773"/>
        <v>11</v>
      </c>
      <c r="F1416">
        <f t="shared" si="774"/>
        <v>201911</v>
      </c>
      <c r="G1416">
        <f t="shared" si="775"/>
        <v>319</v>
      </c>
      <c r="H1416">
        <f t="shared" si="776"/>
        <v>319</v>
      </c>
      <c r="I1416">
        <f t="shared" si="777"/>
        <v>46</v>
      </c>
      <c r="J1416">
        <f t="shared" si="778"/>
        <v>47</v>
      </c>
      <c r="K1416" s="1">
        <f t="shared" si="779"/>
        <v>43784</v>
      </c>
      <c r="L1416" s="1">
        <f t="shared" si="780"/>
        <v>43770</v>
      </c>
      <c r="M1416" s="1">
        <f t="shared" si="798"/>
        <v>43799</v>
      </c>
      <c r="N1416" s="1">
        <f t="shared" si="781"/>
        <v>43739</v>
      </c>
      <c r="O1416" s="1">
        <f t="shared" si="799"/>
        <v>43830</v>
      </c>
      <c r="P1416" s="2">
        <f t="shared" si="800"/>
        <v>47</v>
      </c>
      <c r="Q1416" s="2">
        <f t="shared" si="801"/>
        <v>16</v>
      </c>
      <c r="R1416" s="2">
        <f t="shared" ca="1" si="802"/>
        <v>2018</v>
      </c>
      <c r="S1416" s="2">
        <f t="shared" ca="1" si="803"/>
        <v>4</v>
      </c>
      <c r="T1416" s="2">
        <f t="shared" ca="1" si="804"/>
        <v>12</v>
      </c>
      <c r="U1416" s="2">
        <f t="shared" ca="1" si="782"/>
        <v>344</v>
      </c>
      <c r="V1416" s="2">
        <f t="shared" ca="1" si="783"/>
        <v>344</v>
      </c>
      <c r="W1416" s="2">
        <f t="shared" ca="1" si="784"/>
        <v>71</v>
      </c>
      <c r="X1416" s="2">
        <f t="shared" ca="1" si="785"/>
        <v>12</v>
      </c>
      <c r="Y1416" s="2">
        <f t="shared" ca="1" si="786"/>
        <v>36</v>
      </c>
      <c r="Z1416" s="2">
        <f t="shared" ca="1" si="787"/>
        <v>1</v>
      </c>
      <c r="AA1416" s="2">
        <f t="shared" ca="1" si="788"/>
        <v>4</v>
      </c>
      <c r="AB1416" s="2">
        <f t="shared" ca="1" si="789"/>
        <v>11</v>
      </c>
      <c r="AC1416" s="2" t="str">
        <f t="shared" ca="1" si="790"/>
        <v>2019 Q4</v>
      </c>
      <c r="AD1416" s="2" t="str">
        <f t="shared" ca="1" si="791"/>
        <v>2019 M11</v>
      </c>
      <c r="AE1416" s="2" t="b">
        <f t="shared" ca="1" si="792"/>
        <v>1</v>
      </c>
      <c r="AF1416" s="2" t="b">
        <f t="shared" ca="1" si="793"/>
        <v>1</v>
      </c>
      <c r="AG1416" s="2" t="str">
        <f t="shared" si="794"/>
        <v>2019</v>
      </c>
      <c r="AH1416" s="2" t="str">
        <f t="shared" si="795"/>
        <v>4</v>
      </c>
      <c r="AI1416" t="str">
        <f t="shared" si="796"/>
        <v>11</v>
      </c>
      <c r="AJ1416" s="2" t="str">
        <f t="shared" si="797"/>
        <v>2019 Q4</v>
      </c>
    </row>
    <row r="1417" spans="1:36" x14ac:dyDescent="0.25">
      <c r="A1417" s="1">
        <v>43785</v>
      </c>
      <c r="B1417" s="2">
        <f t="shared" si="770"/>
        <v>2019</v>
      </c>
      <c r="C1417" s="2">
        <f t="shared" si="771"/>
        <v>4</v>
      </c>
      <c r="D1417" s="2">
        <f t="shared" si="772"/>
        <v>20194</v>
      </c>
      <c r="E1417">
        <f t="shared" si="773"/>
        <v>11</v>
      </c>
      <c r="F1417">
        <f t="shared" si="774"/>
        <v>201911</v>
      </c>
      <c r="G1417">
        <f t="shared" si="775"/>
        <v>320</v>
      </c>
      <c r="H1417">
        <f t="shared" si="776"/>
        <v>320</v>
      </c>
      <c r="I1417">
        <f t="shared" si="777"/>
        <v>47</v>
      </c>
      <c r="J1417">
        <f t="shared" si="778"/>
        <v>46</v>
      </c>
      <c r="K1417" s="1">
        <f t="shared" si="779"/>
        <v>43785</v>
      </c>
      <c r="L1417" s="1">
        <f t="shared" si="780"/>
        <v>43770</v>
      </c>
      <c r="M1417" s="1">
        <f t="shared" si="798"/>
        <v>43799</v>
      </c>
      <c r="N1417" s="1">
        <f t="shared" si="781"/>
        <v>43739</v>
      </c>
      <c r="O1417" s="1">
        <f t="shared" si="799"/>
        <v>43830</v>
      </c>
      <c r="P1417" s="2">
        <f t="shared" si="800"/>
        <v>47</v>
      </c>
      <c r="Q1417" s="2">
        <f t="shared" si="801"/>
        <v>16</v>
      </c>
      <c r="R1417" s="2">
        <f t="shared" ca="1" si="802"/>
        <v>2018</v>
      </c>
      <c r="S1417" s="2">
        <f t="shared" ca="1" si="803"/>
        <v>4</v>
      </c>
      <c r="T1417" s="2">
        <f t="shared" ca="1" si="804"/>
        <v>12</v>
      </c>
      <c r="U1417" s="2">
        <f t="shared" ca="1" si="782"/>
        <v>344</v>
      </c>
      <c r="V1417" s="2">
        <f t="shared" ca="1" si="783"/>
        <v>344</v>
      </c>
      <c r="W1417" s="2">
        <f t="shared" ca="1" si="784"/>
        <v>71</v>
      </c>
      <c r="X1417" s="2">
        <f t="shared" ca="1" si="785"/>
        <v>12</v>
      </c>
      <c r="Y1417" s="2">
        <f t="shared" ca="1" si="786"/>
        <v>36</v>
      </c>
      <c r="Z1417" s="2">
        <f t="shared" ca="1" si="787"/>
        <v>1</v>
      </c>
      <c r="AA1417" s="2">
        <f t="shared" ca="1" si="788"/>
        <v>4</v>
      </c>
      <c r="AB1417" s="2">
        <f t="shared" ca="1" si="789"/>
        <v>11</v>
      </c>
      <c r="AC1417" s="2" t="str">
        <f t="shared" ca="1" si="790"/>
        <v>2019 Q4</v>
      </c>
      <c r="AD1417" s="2" t="str">
        <f t="shared" ca="1" si="791"/>
        <v>2019 M11</v>
      </c>
      <c r="AE1417" s="2" t="b">
        <f t="shared" ca="1" si="792"/>
        <v>1</v>
      </c>
      <c r="AF1417" s="2" t="b">
        <f t="shared" ca="1" si="793"/>
        <v>1</v>
      </c>
      <c r="AG1417" s="2" t="str">
        <f t="shared" si="794"/>
        <v>2019</v>
      </c>
      <c r="AH1417" s="2" t="str">
        <f t="shared" si="795"/>
        <v>4</v>
      </c>
      <c r="AI1417" t="str">
        <f t="shared" si="796"/>
        <v>11</v>
      </c>
      <c r="AJ1417" s="2" t="str">
        <f t="shared" si="797"/>
        <v>2019 Q4</v>
      </c>
    </row>
    <row r="1418" spans="1:36" x14ac:dyDescent="0.25">
      <c r="A1418" s="1">
        <v>43786</v>
      </c>
      <c r="B1418" s="2">
        <f t="shared" si="770"/>
        <v>2019</v>
      </c>
      <c r="C1418" s="2">
        <f t="shared" si="771"/>
        <v>4</v>
      </c>
      <c r="D1418" s="2">
        <f t="shared" si="772"/>
        <v>20194</v>
      </c>
      <c r="E1418">
        <f t="shared" si="773"/>
        <v>11</v>
      </c>
      <c r="F1418">
        <f t="shared" si="774"/>
        <v>201911</v>
      </c>
      <c r="G1418">
        <f t="shared" si="775"/>
        <v>321</v>
      </c>
      <c r="H1418">
        <f t="shared" si="776"/>
        <v>321</v>
      </c>
      <c r="I1418">
        <f t="shared" si="777"/>
        <v>48</v>
      </c>
      <c r="J1418">
        <f t="shared" si="778"/>
        <v>45</v>
      </c>
      <c r="K1418" s="1">
        <f t="shared" si="779"/>
        <v>43786</v>
      </c>
      <c r="L1418" s="1">
        <f t="shared" si="780"/>
        <v>43770</v>
      </c>
      <c r="M1418" s="1">
        <f t="shared" si="798"/>
        <v>43799</v>
      </c>
      <c r="N1418" s="1">
        <f t="shared" si="781"/>
        <v>43739</v>
      </c>
      <c r="O1418" s="1">
        <f t="shared" si="799"/>
        <v>43830</v>
      </c>
      <c r="P1418" s="2">
        <f t="shared" si="800"/>
        <v>47</v>
      </c>
      <c r="Q1418" s="2">
        <f t="shared" si="801"/>
        <v>16</v>
      </c>
      <c r="R1418" s="2">
        <f t="shared" ca="1" si="802"/>
        <v>2018</v>
      </c>
      <c r="S1418" s="2">
        <f t="shared" ca="1" si="803"/>
        <v>4</v>
      </c>
      <c r="T1418" s="2">
        <f t="shared" ca="1" si="804"/>
        <v>12</v>
      </c>
      <c r="U1418" s="2">
        <f t="shared" ca="1" si="782"/>
        <v>344</v>
      </c>
      <c r="V1418" s="2">
        <f t="shared" ca="1" si="783"/>
        <v>344</v>
      </c>
      <c r="W1418" s="2">
        <f t="shared" ca="1" si="784"/>
        <v>71</v>
      </c>
      <c r="X1418" s="2">
        <f t="shared" ca="1" si="785"/>
        <v>12</v>
      </c>
      <c r="Y1418" s="2">
        <f t="shared" ca="1" si="786"/>
        <v>36</v>
      </c>
      <c r="Z1418" s="2">
        <f t="shared" ca="1" si="787"/>
        <v>1</v>
      </c>
      <c r="AA1418" s="2">
        <f t="shared" ca="1" si="788"/>
        <v>4</v>
      </c>
      <c r="AB1418" s="2">
        <f t="shared" ca="1" si="789"/>
        <v>11</v>
      </c>
      <c r="AC1418" s="2" t="str">
        <f t="shared" ca="1" si="790"/>
        <v>2019 Q4</v>
      </c>
      <c r="AD1418" s="2" t="str">
        <f t="shared" ca="1" si="791"/>
        <v>2019 M11</v>
      </c>
      <c r="AE1418" s="2" t="b">
        <f t="shared" ca="1" si="792"/>
        <v>1</v>
      </c>
      <c r="AF1418" s="2" t="b">
        <f t="shared" ca="1" si="793"/>
        <v>1</v>
      </c>
      <c r="AG1418" s="2" t="str">
        <f t="shared" si="794"/>
        <v>2019</v>
      </c>
      <c r="AH1418" s="2" t="str">
        <f t="shared" si="795"/>
        <v>4</v>
      </c>
      <c r="AI1418" t="str">
        <f t="shared" si="796"/>
        <v>11</v>
      </c>
      <c r="AJ1418" s="2" t="str">
        <f t="shared" si="797"/>
        <v>2019 Q4</v>
      </c>
    </row>
    <row r="1419" spans="1:36" x14ac:dyDescent="0.25">
      <c r="A1419" s="1">
        <v>43787</v>
      </c>
      <c r="B1419" s="2">
        <f t="shared" si="770"/>
        <v>2019</v>
      </c>
      <c r="C1419" s="2">
        <f t="shared" si="771"/>
        <v>4</v>
      </c>
      <c r="D1419" s="2">
        <f t="shared" si="772"/>
        <v>20194</v>
      </c>
      <c r="E1419">
        <f t="shared" si="773"/>
        <v>11</v>
      </c>
      <c r="F1419">
        <f t="shared" si="774"/>
        <v>201911</v>
      </c>
      <c r="G1419">
        <f t="shared" si="775"/>
        <v>322</v>
      </c>
      <c r="H1419">
        <f t="shared" si="776"/>
        <v>322</v>
      </c>
      <c r="I1419">
        <f t="shared" si="777"/>
        <v>49</v>
      </c>
      <c r="J1419">
        <f t="shared" si="778"/>
        <v>44</v>
      </c>
      <c r="K1419" s="1">
        <f t="shared" si="779"/>
        <v>43787</v>
      </c>
      <c r="L1419" s="1">
        <f t="shared" si="780"/>
        <v>43770</v>
      </c>
      <c r="M1419" s="1">
        <f t="shared" si="798"/>
        <v>43799</v>
      </c>
      <c r="N1419" s="1">
        <f t="shared" si="781"/>
        <v>43739</v>
      </c>
      <c r="O1419" s="1">
        <f t="shared" si="799"/>
        <v>43830</v>
      </c>
      <c r="P1419" s="2">
        <f t="shared" si="800"/>
        <v>47</v>
      </c>
      <c r="Q1419" s="2">
        <f t="shared" si="801"/>
        <v>16</v>
      </c>
      <c r="R1419" s="2">
        <f t="shared" ca="1" si="802"/>
        <v>2018</v>
      </c>
      <c r="S1419" s="2">
        <f t="shared" ca="1" si="803"/>
        <v>4</v>
      </c>
      <c r="T1419" s="2">
        <f t="shared" ca="1" si="804"/>
        <v>12</v>
      </c>
      <c r="U1419" s="2">
        <f t="shared" ca="1" si="782"/>
        <v>344</v>
      </c>
      <c r="V1419" s="2">
        <f t="shared" ca="1" si="783"/>
        <v>344</v>
      </c>
      <c r="W1419" s="2">
        <f t="shared" ca="1" si="784"/>
        <v>71</v>
      </c>
      <c r="X1419" s="2">
        <f t="shared" ca="1" si="785"/>
        <v>12</v>
      </c>
      <c r="Y1419" s="2">
        <f t="shared" ca="1" si="786"/>
        <v>36</v>
      </c>
      <c r="Z1419" s="2">
        <f t="shared" ca="1" si="787"/>
        <v>1</v>
      </c>
      <c r="AA1419" s="2">
        <f t="shared" ca="1" si="788"/>
        <v>4</v>
      </c>
      <c r="AB1419" s="2">
        <f t="shared" ca="1" si="789"/>
        <v>11</v>
      </c>
      <c r="AC1419" s="2" t="str">
        <f t="shared" ca="1" si="790"/>
        <v>2019 Q4</v>
      </c>
      <c r="AD1419" s="2" t="str">
        <f t="shared" ca="1" si="791"/>
        <v>2019 M11</v>
      </c>
      <c r="AE1419" s="2" t="b">
        <f t="shared" ca="1" si="792"/>
        <v>1</v>
      </c>
      <c r="AF1419" s="2" t="b">
        <f t="shared" ca="1" si="793"/>
        <v>1</v>
      </c>
      <c r="AG1419" s="2" t="str">
        <f t="shared" si="794"/>
        <v>2019</v>
      </c>
      <c r="AH1419" s="2" t="str">
        <f t="shared" si="795"/>
        <v>4</v>
      </c>
      <c r="AI1419" t="str">
        <f t="shared" si="796"/>
        <v>11</v>
      </c>
      <c r="AJ1419" s="2" t="str">
        <f t="shared" si="797"/>
        <v>2019 Q4</v>
      </c>
    </row>
    <row r="1420" spans="1:36" x14ac:dyDescent="0.25">
      <c r="A1420" s="1">
        <v>43788</v>
      </c>
      <c r="B1420" s="2">
        <f t="shared" si="770"/>
        <v>2019</v>
      </c>
      <c r="C1420" s="2">
        <f t="shared" si="771"/>
        <v>4</v>
      </c>
      <c r="D1420" s="2">
        <f t="shared" si="772"/>
        <v>20194</v>
      </c>
      <c r="E1420">
        <f t="shared" si="773"/>
        <v>11</v>
      </c>
      <c r="F1420">
        <f t="shared" si="774"/>
        <v>201911</v>
      </c>
      <c r="G1420">
        <f t="shared" si="775"/>
        <v>323</v>
      </c>
      <c r="H1420">
        <f t="shared" si="776"/>
        <v>323</v>
      </c>
      <c r="I1420">
        <f t="shared" si="777"/>
        <v>50</v>
      </c>
      <c r="J1420">
        <f t="shared" si="778"/>
        <v>43</v>
      </c>
      <c r="K1420" s="1">
        <f t="shared" si="779"/>
        <v>43788</v>
      </c>
      <c r="L1420" s="1">
        <f t="shared" si="780"/>
        <v>43770</v>
      </c>
      <c r="M1420" s="1">
        <f t="shared" si="798"/>
        <v>43799</v>
      </c>
      <c r="N1420" s="1">
        <f t="shared" si="781"/>
        <v>43739</v>
      </c>
      <c r="O1420" s="1">
        <f t="shared" si="799"/>
        <v>43830</v>
      </c>
      <c r="P1420" s="2">
        <f t="shared" si="800"/>
        <v>47</v>
      </c>
      <c r="Q1420" s="2">
        <f t="shared" si="801"/>
        <v>16</v>
      </c>
      <c r="R1420" s="2">
        <f t="shared" ca="1" si="802"/>
        <v>2018</v>
      </c>
      <c r="S1420" s="2">
        <f t="shared" ca="1" si="803"/>
        <v>4</v>
      </c>
      <c r="T1420" s="2">
        <f t="shared" ca="1" si="804"/>
        <v>12</v>
      </c>
      <c r="U1420" s="2">
        <f t="shared" ca="1" si="782"/>
        <v>344</v>
      </c>
      <c r="V1420" s="2">
        <f t="shared" ca="1" si="783"/>
        <v>344</v>
      </c>
      <c r="W1420" s="2">
        <f t="shared" ca="1" si="784"/>
        <v>71</v>
      </c>
      <c r="X1420" s="2">
        <f t="shared" ca="1" si="785"/>
        <v>12</v>
      </c>
      <c r="Y1420" s="2">
        <f t="shared" ca="1" si="786"/>
        <v>36</v>
      </c>
      <c r="Z1420" s="2">
        <f t="shared" ca="1" si="787"/>
        <v>1</v>
      </c>
      <c r="AA1420" s="2">
        <f t="shared" ca="1" si="788"/>
        <v>4</v>
      </c>
      <c r="AB1420" s="2">
        <f t="shared" ca="1" si="789"/>
        <v>11</v>
      </c>
      <c r="AC1420" s="2" t="str">
        <f t="shared" ca="1" si="790"/>
        <v>2019 Q4</v>
      </c>
      <c r="AD1420" s="2" t="str">
        <f t="shared" ca="1" si="791"/>
        <v>2019 M11</v>
      </c>
      <c r="AE1420" s="2" t="b">
        <f t="shared" ca="1" si="792"/>
        <v>1</v>
      </c>
      <c r="AF1420" s="2" t="b">
        <f t="shared" ca="1" si="793"/>
        <v>1</v>
      </c>
      <c r="AG1420" s="2" t="str">
        <f t="shared" si="794"/>
        <v>2019</v>
      </c>
      <c r="AH1420" s="2" t="str">
        <f t="shared" si="795"/>
        <v>4</v>
      </c>
      <c r="AI1420" t="str">
        <f t="shared" si="796"/>
        <v>11</v>
      </c>
      <c r="AJ1420" s="2" t="str">
        <f t="shared" si="797"/>
        <v>2019 Q4</v>
      </c>
    </row>
    <row r="1421" spans="1:36" x14ac:dyDescent="0.25">
      <c r="A1421" s="1">
        <v>43789</v>
      </c>
      <c r="B1421" s="2">
        <f t="shared" si="770"/>
        <v>2019</v>
      </c>
      <c r="C1421" s="2">
        <f t="shared" si="771"/>
        <v>4</v>
      </c>
      <c r="D1421" s="2">
        <f t="shared" si="772"/>
        <v>20194</v>
      </c>
      <c r="E1421">
        <f t="shared" si="773"/>
        <v>11</v>
      </c>
      <c r="F1421">
        <f t="shared" si="774"/>
        <v>201911</v>
      </c>
      <c r="G1421">
        <f t="shared" si="775"/>
        <v>324</v>
      </c>
      <c r="H1421">
        <f t="shared" si="776"/>
        <v>324</v>
      </c>
      <c r="I1421">
        <f t="shared" si="777"/>
        <v>51</v>
      </c>
      <c r="J1421">
        <f t="shared" si="778"/>
        <v>42</v>
      </c>
      <c r="K1421" s="1">
        <f t="shared" si="779"/>
        <v>43789</v>
      </c>
      <c r="L1421" s="1">
        <f t="shared" si="780"/>
        <v>43770</v>
      </c>
      <c r="M1421" s="1">
        <f t="shared" si="798"/>
        <v>43799</v>
      </c>
      <c r="N1421" s="1">
        <f t="shared" si="781"/>
        <v>43739</v>
      </c>
      <c r="O1421" s="1">
        <f t="shared" si="799"/>
        <v>43830</v>
      </c>
      <c r="P1421" s="2">
        <f t="shared" si="800"/>
        <v>47</v>
      </c>
      <c r="Q1421" s="2">
        <f t="shared" si="801"/>
        <v>16</v>
      </c>
      <c r="R1421" s="2">
        <f t="shared" ca="1" si="802"/>
        <v>2018</v>
      </c>
      <c r="S1421" s="2">
        <f t="shared" ca="1" si="803"/>
        <v>4</v>
      </c>
      <c r="T1421" s="2">
        <f t="shared" ca="1" si="804"/>
        <v>12</v>
      </c>
      <c r="U1421" s="2">
        <f t="shared" ca="1" si="782"/>
        <v>344</v>
      </c>
      <c r="V1421" s="2">
        <f t="shared" ca="1" si="783"/>
        <v>344</v>
      </c>
      <c r="W1421" s="2">
        <f t="shared" ca="1" si="784"/>
        <v>71</v>
      </c>
      <c r="X1421" s="2">
        <f t="shared" ca="1" si="785"/>
        <v>12</v>
      </c>
      <c r="Y1421" s="2">
        <f t="shared" ca="1" si="786"/>
        <v>36</v>
      </c>
      <c r="Z1421" s="2">
        <f t="shared" ca="1" si="787"/>
        <v>1</v>
      </c>
      <c r="AA1421" s="2">
        <f t="shared" ca="1" si="788"/>
        <v>4</v>
      </c>
      <c r="AB1421" s="2">
        <f t="shared" ca="1" si="789"/>
        <v>11</v>
      </c>
      <c r="AC1421" s="2" t="str">
        <f t="shared" ca="1" si="790"/>
        <v>2019 Q4</v>
      </c>
      <c r="AD1421" s="2" t="str">
        <f t="shared" ca="1" si="791"/>
        <v>2019 M11</v>
      </c>
      <c r="AE1421" s="2" t="b">
        <f t="shared" ca="1" si="792"/>
        <v>1</v>
      </c>
      <c r="AF1421" s="2" t="b">
        <f t="shared" ca="1" si="793"/>
        <v>1</v>
      </c>
      <c r="AG1421" s="2" t="str">
        <f t="shared" si="794"/>
        <v>2019</v>
      </c>
      <c r="AH1421" s="2" t="str">
        <f t="shared" si="795"/>
        <v>4</v>
      </c>
      <c r="AI1421" t="str">
        <f t="shared" si="796"/>
        <v>11</v>
      </c>
      <c r="AJ1421" s="2" t="str">
        <f t="shared" si="797"/>
        <v>2019 Q4</v>
      </c>
    </row>
    <row r="1422" spans="1:36" x14ac:dyDescent="0.25">
      <c r="A1422" s="1">
        <v>43790</v>
      </c>
      <c r="B1422" s="2">
        <f t="shared" si="770"/>
        <v>2019</v>
      </c>
      <c r="C1422" s="2">
        <f t="shared" si="771"/>
        <v>4</v>
      </c>
      <c r="D1422" s="2">
        <f t="shared" si="772"/>
        <v>20194</v>
      </c>
      <c r="E1422">
        <f t="shared" si="773"/>
        <v>11</v>
      </c>
      <c r="F1422">
        <f t="shared" si="774"/>
        <v>201911</v>
      </c>
      <c r="G1422">
        <f t="shared" si="775"/>
        <v>325</v>
      </c>
      <c r="H1422">
        <f t="shared" si="776"/>
        <v>325</v>
      </c>
      <c r="I1422">
        <f t="shared" si="777"/>
        <v>52</v>
      </c>
      <c r="J1422">
        <f t="shared" si="778"/>
        <v>41</v>
      </c>
      <c r="K1422" s="1">
        <f t="shared" si="779"/>
        <v>43790</v>
      </c>
      <c r="L1422" s="1">
        <f t="shared" si="780"/>
        <v>43770</v>
      </c>
      <c r="M1422" s="1">
        <f t="shared" si="798"/>
        <v>43799</v>
      </c>
      <c r="N1422" s="1">
        <f t="shared" si="781"/>
        <v>43739</v>
      </c>
      <c r="O1422" s="1">
        <f t="shared" si="799"/>
        <v>43830</v>
      </c>
      <c r="P1422" s="2">
        <f t="shared" si="800"/>
        <v>47</v>
      </c>
      <c r="Q1422" s="2">
        <f t="shared" si="801"/>
        <v>16</v>
      </c>
      <c r="R1422" s="2">
        <f t="shared" ca="1" si="802"/>
        <v>2018</v>
      </c>
      <c r="S1422" s="2">
        <f t="shared" ca="1" si="803"/>
        <v>4</v>
      </c>
      <c r="T1422" s="2">
        <f t="shared" ca="1" si="804"/>
        <v>12</v>
      </c>
      <c r="U1422" s="2">
        <f t="shared" ca="1" si="782"/>
        <v>344</v>
      </c>
      <c r="V1422" s="2">
        <f t="shared" ca="1" si="783"/>
        <v>344</v>
      </c>
      <c r="W1422" s="2">
        <f t="shared" ca="1" si="784"/>
        <v>71</v>
      </c>
      <c r="X1422" s="2">
        <f t="shared" ca="1" si="785"/>
        <v>12</v>
      </c>
      <c r="Y1422" s="2">
        <f t="shared" ca="1" si="786"/>
        <v>36</v>
      </c>
      <c r="Z1422" s="2">
        <f t="shared" ca="1" si="787"/>
        <v>1</v>
      </c>
      <c r="AA1422" s="2">
        <f t="shared" ca="1" si="788"/>
        <v>4</v>
      </c>
      <c r="AB1422" s="2">
        <f t="shared" ca="1" si="789"/>
        <v>11</v>
      </c>
      <c r="AC1422" s="2" t="str">
        <f t="shared" ca="1" si="790"/>
        <v>2019 Q4</v>
      </c>
      <c r="AD1422" s="2" t="str">
        <f t="shared" ca="1" si="791"/>
        <v>2019 M11</v>
      </c>
      <c r="AE1422" s="2" t="b">
        <f t="shared" ca="1" si="792"/>
        <v>1</v>
      </c>
      <c r="AF1422" s="2" t="b">
        <f t="shared" ca="1" si="793"/>
        <v>1</v>
      </c>
      <c r="AG1422" s="2" t="str">
        <f t="shared" si="794"/>
        <v>2019</v>
      </c>
      <c r="AH1422" s="2" t="str">
        <f t="shared" si="795"/>
        <v>4</v>
      </c>
      <c r="AI1422" t="str">
        <f t="shared" si="796"/>
        <v>11</v>
      </c>
      <c r="AJ1422" s="2" t="str">
        <f t="shared" si="797"/>
        <v>2019 Q4</v>
      </c>
    </row>
    <row r="1423" spans="1:36" x14ac:dyDescent="0.25">
      <c r="A1423" s="1">
        <v>43791</v>
      </c>
      <c r="B1423" s="2">
        <f t="shared" si="770"/>
        <v>2019</v>
      </c>
      <c r="C1423" s="2">
        <f t="shared" si="771"/>
        <v>4</v>
      </c>
      <c r="D1423" s="2">
        <f t="shared" si="772"/>
        <v>20194</v>
      </c>
      <c r="E1423">
        <f t="shared" si="773"/>
        <v>11</v>
      </c>
      <c r="F1423">
        <f t="shared" si="774"/>
        <v>201911</v>
      </c>
      <c r="G1423">
        <f t="shared" si="775"/>
        <v>326</v>
      </c>
      <c r="H1423">
        <f t="shared" si="776"/>
        <v>326</v>
      </c>
      <c r="I1423">
        <f t="shared" si="777"/>
        <v>53</v>
      </c>
      <c r="J1423">
        <f t="shared" si="778"/>
        <v>40</v>
      </c>
      <c r="K1423" s="1">
        <f t="shared" si="779"/>
        <v>43791</v>
      </c>
      <c r="L1423" s="1">
        <f t="shared" si="780"/>
        <v>43770</v>
      </c>
      <c r="M1423" s="1">
        <f t="shared" si="798"/>
        <v>43799</v>
      </c>
      <c r="N1423" s="1">
        <f t="shared" si="781"/>
        <v>43739</v>
      </c>
      <c r="O1423" s="1">
        <f t="shared" si="799"/>
        <v>43830</v>
      </c>
      <c r="P1423" s="2">
        <f t="shared" si="800"/>
        <v>47</v>
      </c>
      <c r="Q1423" s="2">
        <f t="shared" si="801"/>
        <v>16</v>
      </c>
      <c r="R1423" s="2">
        <f t="shared" ca="1" si="802"/>
        <v>2018</v>
      </c>
      <c r="S1423" s="2">
        <f t="shared" ca="1" si="803"/>
        <v>4</v>
      </c>
      <c r="T1423" s="2">
        <f t="shared" ca="1" si="804"/>
        <v>12</v>
      </c>
      <c r="U1423" s="2">
        <f t="shared" ca="1" si="782"/>
        <v>344</v>
      </c>
      <c r="V1423" s="2">
        <f t="shared" ca="1" si="783"/>
        <v>344</v>
      </c>
      <c r="W1423" s="2">
        <f t="shared" ca="1" si="784"/>
        <v>71</v>
      </c>
      <c r="X1423" s="2">
        <f t="shared" ca="1" si="785"/>
        <v>12</v>
      </c>
      <c r="Y1423" s="2">
        <f t="shared" ca="1" si="786"/>
        <v>36</v>
      </c>
      <c r="Z1423" s="2">
        <f t="shared" ca="1" si="787"/>
        <v>1</v>
      </c>
      <c r="AA1423" s="2">
        <f t="shared" ca="1" si="788"/>
        <v>4</v>
      </c>
      <c r="AB1423" s="2">
        <f t="shared" ca="1" si="789"/>
        <v>11</v>
      </c>
      <c r="AC1423" s="2" t="str">
        <f t="shared" ca="1" si="790"/>
        <v>2019 Q4</v>
      </c>
      <c r="AD1423" s="2" t="str">
        <f t="shared" ca="1" si="791"/>
        <v>2019 M11</v>
      </c>
      <c r="AE1423" s="2" t="b">
        <f t="shared" ca="1" si="792"/>
        <v>1</v>
      </c>
      <c r="AF1423" s="2" t="b">
        <f t="shared" ca="1" si="793"/>
        <v>1</v>
      </c>
      <c r="AG1423" s="2" t="str">
        <f t="shared" si="794"/>
        <v>2019</v>
      </c>
      <c r="AH1423" s="2" t="str">
        <f t="shared" si="795"/>
        <v>4</v>
      </c>
      <c r="AI1423" t="str">
        <f t="shared" si="796"/>
        <v>11</v>
      </c>
      <c r="AJ1423" s="2" t="str">
        <f t="shared" si="797"/>
        <v>2019 Q4</v>
      </c>
    </row>
    <row r="1424" spans="1:36" x14ac:dyDescent="0.25">
      <c r="A1424" s="1">
        <v>43792</v>
      </c>
      <c r="B1424" s="2">
        <f t="shared" si="770"/>
        <v>2019</v>
      </c>
      <c r="C1424" s="2">
        <f t="shared" si="771"/>
        <v>4</v>
      </c>
      <c r="D1424" s="2">
        <f t="shared" si="772"/>
        <v>20194</v>
      </c>
      <c r="E1424">
        <f t="shared" si="773"/>
        <v>11</v>
      </c>
      <c r="F1424">
        <f t="shared" si="774"/>
        <v>201911</v>
      </c>
      <c r="G1424">
        <f t="shared" si="775"/>
        <v>327</v>
      </c>
      <c r="H1424">
        <f t="shared" si="776"/>
        <v>327</v>
      </c>
      <c r="I1424">
        <f t="shared" si="777"/>
        <v>54</v>
      </c>
      <c r="J1424">
        <f t="shared" si="778"/>
        <v>39</v>
      </c>
      <c r="K1424" s="1">
        <f t="shared" si="779"/>
        <v>43792</v>
      </c>
      <c r="L1424" s="1">
        <f t="shared" si="780"/>
        <v>43770</v>
      </c>
      <c r="M1424" s="1">
        <f t="shared" si="798"/>
        <v>43799</v>
      </c>
      <c r="N1424" s="1">
        <f t="shared" si="781"/>
        <v>43739</v>
      </c>
      <c r="O1424" s="1">
        <f t="shared" si="799"/>
        <v>43830</v>
      </c>
      <c r="P1424" s="2">
        <f t="shared" si="800"/>
        <v>47</v>
      </c>
      <c r="Q1424" s="2">
        <f t="shared" si="801"/>
        <v>16</v>
      </c>
      <c r="R1424" s="2">
        <f t="shared" ca="1" si="802"/>
        <v>2018</v>
      </c>
      <c r="S1424" s="2">
        <f t="shared" ca="1" si="803"/>
        <v>4</v>
      </c>
      <c r="T1424" s="2">
        <f t="shared" ca="1" si="804"/>
        <v>12</v>
      </c>
      <c r="U1424" s="2">
        <f t="shared" ca="1" si="782"/>
        <v>344</v>
      </c>
      <c r="V1424" s="2">
        <f t="shared" ca="1" si="783"/>
        <v>344</v>
      </c>
      <c r="W1424" s="2">
        <f t="shared" ca="1" si="784"/>
        <v>71</v>
      </c>
      <c r="X1424" s="2">
        <f t="shared" ca="1" si="785"/>
        <v>12</v>
      </c>
      <c r="Y1424" s="2">
        <f t="shared" ca="1" si="786"/>
        <v>36</v>
      </c>
      <c r="Z1424" s="2">
        <f t="shared" ca="1" si="787"/>
        <v>1</v>
      </c>
      <c r="AA1424" s="2">
        <f t="shared" ca="1" si="788"/>
        <v>4</v>
      </c>
      <c r="AB1424" s="2">
        <f t="shared" ca="1" si="789"/>
        <v>11</v>
      </c>
      <c r="AC1424" s="2" t="str">
        <f t="shared" ca="1" si="790"/>
        <v>2019 Q4</v>
      </c>
      <c r="AD1424" s="2" t="str">
        <f t="shared" ca="1" si="791"/>
        <v>2019 M11</v>
      </c>
      <c r="AE1424" s="2" t="b">
        <f t="shared" ca="1" si="792"/>
        <v>1</v>
      </c>
      <c r="AF1424" s="2" t="b">
        <f t="shared" ca="1" si="793"/>
        <v>1</v>
      </c>
      <c r="AG1424" s="2" t="str">
        <f t="shared" si="794"/>
        <v>2019</v>
      </c>
      <c r="AH1424" s="2" t="str">
        <f t="shared" si="795"/>
        <v>4</v>
      </c>
      <c r="AI1424" t="str">
        <f t="shared" si="796"/>
        <v>11</v>
      </c>
      <c r="AJ1424" s="2" t="str">
        <f t="shared" si="797"/>
        <v>2019 Q4</v>
      </c>
    </row>
    <row r="1425" spans="1:36" x14ac:dyDescent="0.25">
      <c r="A1425" s="1">
        <v>43793</v>
      </c>
      <c r="B1425" s="2">
        <f t="shared" si="770"/>
        <v>2019</v>
      </c>
      <c r="C1425" s="2">
        <f t="shared" si="771"/>
        <v>4</v>
      </c>
      <c r="D1425" s="2">
        <f t="shared" si="772"/>
        <v>20194</v>
      </c>
      <c r="E1425">
        <f t="shared" si="773"/>
        <v>11</v>
      </c>
      <c r="F1425">
        <f t="shared" si="774"/>
        <v>201911</v>
      </c>
      <c r="G1425">
        <f t="shared" si="775"/>
        <v>328</v>
      </c>
      <c r="H1425">
        <f t="shared" si="776"/>
        <v>328</v>
      </c>
      <c r="I1425">
        <f t="shared" si="777"/>
        <v>55</v>
      </c>
      <c r="J1425">
        <f t="shared" si="778"/>
        <v>38</v>
      </c>
      <c r="K1425" s="1">
        <f t="shared" si="779"/>
        <v>43793</v>
      </c>
      <c r="L1425" s="1">
        <f t="shared" si="780"/>
        <v>43770</v>
      </c>
      <c r="M1425" s="1">
        <f t="shared" si="798"/>
        <v>43799</v>
      </c>
      <c r="N1425" s="1">
        <f t="shared" si="781"/>
        <v>43739</v>
      </c>
      <c r="O1425" s="1">
        <f t="shared" si="799"/>
        <v>43830</v>
      </c>
      <c r="P1425" s="2">
        <f t="shared" si="800"/>
        <v>47</v>
      </c>
      <c r="Q1425" s="2">
        <f t="shared" si="801"/>
        <v>16</v>
      </c>
      <c r="R1425" s="2">
        <f t="shared" ca="1" si="802"/>
        <v>2018</v>
      </c>
      <c r="S1425" s="2">
        <f t="shared" ca="1" si="803"/>
        <v>4</v>
      </c>
      <c r="T1425" s="2">
        <f t="shared" ca="1" si="804"/>
        <v>12</v>
      </c>
      <c r="U1425" s="2">
        <f t="shared" ca="1" si="782"/>
        <v>344</v>
      </c>
      <c r="V1425" s="2">
        <f t="shared" ca="1" si="783"/>
        <v>344</v>
      </c>
      <c r="W1425" s="2">
        <f t="shared" ca="1" si="784"/>
        <v>71</v>
      </c>
      <c r="X1425" s="2">
        <f t="shared" ca="1" si="785"/>
        <v>12</v>
      </c>
      <c r="Y1425" s="2">
        <f t="shared" ca="1" si="786"/>
        <v>36</v>
      </c>
      <c r="Z1425" s="2">
        <f t="shared" ca="1" si="787"/>
        <v>1</v>
      </c>
      <c r="AA1425" s="2">
        <f t="shared" ca="1" si="788"/>
        <v>4</v>
      </c>
      <c r="AB1425" s="2">
        <f t="shared" ca="1" si="789"/>
        <v>11</v>
      </c>
      <c r="AC1425" s="2" t="str">
        <f t="shared" ca="1" si="790"/>
        <v>2019 Q4</v>
      </c>
      <c r="AD1425" s="2" t="str">
        <f t="shared" ca="1" si="791"/>
        <v>2019 M11</v>
      </c>
      <c r="AE1425" s="2" t="b">
        <f t="shared" ca="1" si="792"/>
        <v>1</v>
      </c>
      <c r="AF1425" s="2" t="b">
        <f t="shared" ca="1" si="793"/>
        <v>1</v>
      </c>
      <c r="AG1425" s="2" t="str">
        <f t="shared" si="794"/>
        <v>2019</v>
      </c>
      <c r="AH1425" s="2" t="str">
        <f t="shared" si="795"/>
        <v>4</v>
      </c>
      <c r="AI1425" t="str">
        <f t="shared" si="796"/>
        <v>11</v>
      </c>
      <c r="AJ1425" s="2" t="str">
        <f t="shared" si="797"/>
        <v>2019 Q4</v>
      </c>
    </row>
    <row r="1426" spans="1:36" x14ac:dyDescent="0.25">
      <c r="A1426" s="1">
        <v>43794</v>
      </c>
      <c r="B1426" s="2">
        <f t="shared" si="770"/>
        <v>2019</v>
      </c>
      <c r="C1426" s="2">
        <f t="shared" si="771"/>
        <v>4</v>
      </c>
      <c r="D1426" s="2">
        <f t="shared" si="772"/>
        <v>20194</v>
      </c>
      <c r="E1426">
        <f t="shared" si="773"/>
        <v>11</v>
      </c>
      <c r="F1426">
        <f t="shared" si="774"/>
        <v>201911</v>
      </c>
      <c r="G1426">
        <f t="shared" si="775"/>
        <v>329</v>
      </c>
      <c r="H1426">
        <f t="shared" si="776"/>
        <v>329</v>
      </c>
      <c r="I1426">
        <f t="shared" si="777"/>
        <v>56</v>
      </c>
      <c r="J1426">
        <f t="shared" si="778"/>
        <v>37</v>
      </c>
      <c r="K1426" s="1">
        <f t="shared" si="779"/>
        <v>43794</v>
      </c>
      <c r="L1426" s="1">
        <f t="shared" si="780"/>
        <v>43770</v>
      </c>
      <c r="M1426" s="1">
        <f t="shared" si="798"/>
        <v>43799</v>
      </c>
      <c r="N1426" s="1">
        <f t="shared" si="781"/>
        <v>43739</v>
      </c>
      <c r="O1426" s="1">
        <f t="shared" si="799"/>
        <v>43830</v>
      </c>
      <c r="P1426" s="2">
        <f t="shared" si="800"/>
        <v>47</v>
      </c>
      <c r="Q1426" s="2">
        <f t="shared" si="801"/>
        <v>16</v>
      </c>
      <c r="R1426" s="2">
        <f t="shared" ca="1" si="802"/>
        <v>2018</v>
      </c>
      <c r="S1426" s="2">
        <f t="shared" ca="1" si="803"/>
        <v>4</v>
      </c>
      <c r="T1426" s="2">
        <f t="shared" ca="1" si="804"/>
        <v>12</v>
      </c>
      <c r="U1426" s="2">
        <f t="shared" ca="1" si="782"/>
        <v>344</v>
      </c>
      <c r="V1426" s="2">
        <f t="shared" ca="1" si="783"/>
        <v>344</v>
      </c>
      <c r="W1426" s="2">
        <f t="shared" ca="1" si="784"/>
        <v>71</v>
      </c>
      <c r="X1426" s="2">
        <f t="shared" ca="1" si="785"/>
        <v>12</v>
      </c>
      <c r="Y1426" s="2">
        <f t="shared" ca="1" si="786"/>
        <v>36</v>
      </c>
      <c r="Z1426" s="2">
        <f t="shared" ca="1" si="787"/>
        <v>1</v>
      </c>
      <c r="AA1426" s="2">
        <f t="shared" ca="1" si="788"/>
        <v>4</v>
      </c>
      <c r="AB1426" s="2">
        <f t="shared" ca="1" si="789"/>
        <v>11</v>
      </c>
      <c r="AC1426" s="2" t="str">
        <f t="shared" ca="1" si="790"/>
        <v>2019 Q4</v>
      </c>
      <c r="AD1426" s="2" t="str">
        <f t="shared" ca="1" si="791"/>
        <v>2019 M11</v>
      </c>
      <c r="AE1426" s="2" t="b">
        <f t="shared" ca="1" si="792"/>
        <v>1</v>
      </c>
      <c r="AF1426" s="2" t="b">
        <f t="shared" ca="1" si="793"/>
        <v>1</v>
      </c>
      <c r="AG1426" s="2" t="str">
        <f t="shared" si="794"/>
        <v>2019</v>
      </c>
      <c r="AH1426" s="2" t="str">
        <f t="shared" si="795"/>
        <v>4</v>
      </c>
      <c r="AI1426" t="str">
        <f t="shared" si="796"/>
        <v>11</v>
      </c>
      <c r="AJ1426" s="2" t="str">
        <f t="shared" si="797"/>
        <v>2019 Q4</v>
      </c>
    </row>
    <row r="1427" spans="1:36" x14ac:dyDescent="0.25">
      <c r="A1427" s="1">
        <v>43795</v>
      </c>
      <c r="B1427" s="2">
        <f t="shared" si="770"/>
        <v>2019</v>
      </c>
      <c r="C1427" s="2">
        <f t="shared" si="771"/>
        <v>4</v>
      </c>
      <c r="D1427" s="2">
        <f t="shared" si="772"/>
        <v>20194</v>
      </c>
      <c r="E1427">
        <f t="shared" si="773"/>
        <v>11</v>
      </c>
      <c r="F1427">
        <f t="shared" si="774"/>
        <v>201911</v>
      </c>
      <c r="G1427">
        <f t="shared" si="775"/>
        <v>330</v>
      </c>
      <c r="H1427">
        <f t="shared" si="776"/>
        <v>330</v>
      </c>
      <c r="I1427">
        <f t="shared" si="777"/>
        <v>57</v>
      </c>
      <c r="J1427">
        <f t="shared" si="778"/>
        <v>36</v>
      </c>
      <c r="K1427" s="1">
        <f t="shared" si="779"/>
        <v>43795</v>
      </c>
      <c r="L1427" s="1">
        <f t="shared" si="780"/>
        <v>43770</v>
      </c>
      <c r="M1427" s="1">
        <f t="shared" si="798"/>
        <v>43799</v>
      </c>
      <c r="N1427" s="1">
        <f t="shared" si="781"/>
        <v>43739</v>
      </c>
      <c r="O1427" s="1">
        <f t="shared" si="799"/>
        <v>43830</v>
      </c>
      <c r="P1427" s="2">
        <f t="shared" si="800"/>
        <v>47</v>
      </c>
      <c r="Q1427" s="2">
        <f t="shared" si="801"/>
        <v>16</v>
      </c>
      <c r="R1427" s="2">
        <f t="shared" ca="1" si="802"/>
        <v>2018</v>
      </c>
      <c r="S1427" s="2">
        <f t="shared" ca="1" si="803"/>
        <v>4</v>
      </c>
      <c r="T1427" s="2">
        <f t="shared" ca="1" si="804"/>
        <v>12</v>
      </c>
      <c r="U1427" s="2">
        <f t="shared" ca="1" si="782"/>
        <v>344</v>
      </c>
      <c r="V1427" s="2">
        <f t="shared" ca="1" si="783"/>
        <v>344</v>
      </c>
      <c r="W1427" s="2">
        <f t="shared" ca="1" si="784"/>
        <v>71</v>
      </c>
      <c r="X1427" s="2">
        <f t="shared" ca="1" si="785"/>
        <v>12</v>
      </c>
      <c r="Y1427" s="2">
        <f t="shared" ca="1" si="786"/>
        <v>36</v>
      </c>
      <c r="Z1427" s="2">
        <f t="shared" ca="1" si="787"/>
        <v>1</v>
      </c>
      <c r="AA1427" s="2">
        <f t="shared" ca="1" si="788"/>
        <v>4</v>
      </c>
      <c r="AB1427" s="2">
        <f t="shared" ca="1" si="789"/>
        <v>11</v>
      </c>
      <c r="AC1427" s="2" t="str">
        <f t="shared" ca="1" si="790"/>
        <v>2019 Q4</v>
      </c>
      <c r="AD1427" s="2" t="str">
        <f t="shared" ca="1" si="791"/>
        <v>2019 M11</v>
      </c>
      <c r="AE1427" s="2" t="b">
        <f t="shared" ca="1" si="792"/>
        <v>1</v>
      </c>
      <c r="AF1427" s="2" t="b">
        <f t="shared" ca="1" si="793"/>
        <v>1</v>
      </c>
      <c r="AG1427" s="2" t="str">
        <f t="shared" si="794"/>
        <v>2019</v>
      </c>
      <c r="AH1427" s="2" t="str">
        <f t="shared" si="795"/>
        <v>4</v>
      </c>
      <c r="AI1427" t="str">
        <f t="shared" si="796"/>
        <v>11</v>
      </c>
      <c r="AJ1427" s="2" t="str">
        <f t="shared" si="797"/>
        <v>2019 Q4</v>
      </c>
    </row>
    <row r="1428" spans="1:36" x14ac:dyDescent="0.25">
      <c r="A1428" s="1">
        <v>43796</v>
      </c>
      <c r="B1428" s="2">
        <f t="shared" si="770"/>
        <v>2019</v>
      </c>
      <c r="C1428" s="2">
        <f t="shared" si="771"/>
        <v>4</v>
      </c>
      <c r="D1428" s="2">
        <f t="shared" si="772"/>
        <v>20194</v>
      </c>
      <c r="E1428">
        <f t="shared" si="773"/>
        <v>11</v>
      </c>
      <c r="F1428">
        <f t="shared" si="774"/>
        <v>201911</v>
      </c>
      <c r="G1428">
        <f t="shared" si="775"/>
        <v>331</v>
      </c>
      <c r="H1428">
        <f t="shared" si="776"/>
        <v>331</v>
      </c>
      <c r="I1428">
        <f t="shared" si="777"/>
        <v>58</v>
      </c>
      <c r="J1428">
        <f t="shared" si="778"/>
        <v>35</v>
      </c>
      <c r="K1428" s="1">
        <f t="shared" si="779"/>
        <v>43796</v>
      </c>
      <c r="L1428" s="1">
        <f t="shared" si="780"/>
        <v>43770</v>
      </c>
      <c r="M1428" s="1">
        <f t="shared" si="798"/>
        <v>43799</v>
      </c>
      <c r="N1428" s="1">
        <f t="shared" si="781"/>
        <v>43739</v>
      </c>
      <c r="O1428" s="1">
        <f t="shared" si="799"/>
        <v>43830</v>
      </c>
      <c r="P1428" s="2">
        <f t="shared" si="800"/>
        <v>47</v>
      </c>
      <c r="Q1428" s="2">
        <f t="shared" si="801"/>
        <v>16</v>
      </c>
      <c r="R1428" s="2">
        <f t="shared" ca="1" si="802"/>
        <v>2018</v>
      </c>
      <c r="S1428" s="2">
        <f t="shared" ca="1" si="803"/>
        <v>4</v>
      </c>
      <c r="T1428" s="2">
        <f t="shared" ca="1" si="804"/>
        <v>12</v>
      </c>
      <c r="U1428" s="2">
        <f t="shared" ca="1" si="782"/>
        <v>344</v>
      </c>
      <c r="V1428" s="2">
        <f t="shared" ca="1" si="783"/>
        <v>344</v>
      </c>
      <c r="W1428" s="2">
        <f t="shared" ca="1" si="784"/>
        <v>71</v>
      </c>
      <c r="X1428" s="2">
        <f t="shared" ca="1" si="785"/>
        <v>12</v>
      </c>
      <c r="Y1428" s="2">
        <f t="shared" ca="1" si="786"/>
        <v>36</v>
      </c>
      <c r="Z1428" s="2">
        <f t="shared" ca="1" si="787"/>
        <v>1</v>
      </c>
      <c r="AA1428" s="2">
        <f t="shared" ca="1" si="788"/>
        <v>4</v>
      </c>
      <c r="AB1428" s="2">
        <f t="shared" ca="1" si="789"/>
        <v>11</v>
      </c>
      <c r="AC1428" s="2" t="str">
        <f t="shared" ca="1" si="790"/>
        <v>2019 Q4</v>
      </c>
      <c r="AD1428" s="2" t="str">
        <f t="shared" ca="1" si="791"/>
        <v>2019 M11</v>
      </c>
      <c r="AE1428" s="2" t="b">
        <f t="shared" ca="1" si="792"/>
        <v>1</v>
      </c>
      <c r="AF1428" s="2" t="b">
        <f t="shared" ca="1" si="793"/>
        <v>1</v>
      </c>
      <c r="AG1428" s="2" t="str">
        <f t="shared" si="794"/>
        <v>2019</v>
      </c>
      <c r="AH1428" s="2" t="str">
        <f t="shared" si="795"/>
        <v>4</v>
      </c>
      <c r="AI1428" t="str">
        <f t="shared" si="796"/>
        <v>11</v>
      </c>
      <c r="AJ1428" s="2" t="str">
        <f t="shared" si="797"/>
        <v>2019 Q4</v>
      </c>
    </row>
    <row r="1429" spans="1:36" x14ac:dyDescent="0.25">
      <c r="A1429" s="1">
        <v>43797</v>
      </c>
      <c r="B1429" s="2">
        <f t="shared" si="770"/>
        <v>2019</v>
      </c>
      <c r="C1429" s="2">
        <f t="shared" si="771"/>
        <v>4</v>
      </c>
      <c r="D1429" s="2">
        <f t="shared" si="772"/>
        <v>20194</v>
      </c>
      <c r="E1429">
        <f t="shared" si="773"/>
        <v>11</v>
      </c>
      <c r="F1429">
        <f t="shared" si="774"/>
        <v>201911</v>
      </c>
      <c r="G1429">
        <f t="shared" si="775"/>
        <v>332</v>
      </c>
      <c r="H1429">
        <f t="shared" si="776"/>
        <v>332</v>
      </c>
      <c r="I1429">
        <f t="shared" si="777"/>
        <v>59</v>
      </c>
      <c r="J1429">
        <f t="shared" si="778"/>
        <v>34</v>
      </c>
      <c r="K1429" s="1">
        <f t="shared" si="779"/>
        <v>43797</v>
      </c>
      <c r="L1429" s="1">
        <f t="shared" si="780"/>
        <v>43770</v>
      </c>
      <c r="M1429" s="1">
        <f t="shared" si="798"/>
        <v>43799</v>
      </c>
      <c r="N1429" s="1">
        <f t="shared" si="781"/>
        <v>43739</v>
      </c>
      <c r="O1429" s="1">
        <f t="shared" si="799"/>
        <v>43830</v>
      </c>
      <c r="P1429" s="2">
        <f t="shared" si="800"/>
        <v>47</v>
      </c>
      <c r="Q1429" s="2">
        <f t="shared" si="801"/>
        <v>16</v>
      </c>
      <c r="R1429" s="2">
        <f t="shared" ca="1" si="802"/>
        <v>2018</v>
      </c>
      <c r="S1429" s="2">
        <f t="shared" ca="1" si="803"/>
        <v>4</v>
      </c>
      <c r="T1429" s="2">
        <f t="shared" ca="1" si="804"/>
        <v>12</v>
      </c>
      <c r="U1429" s="2">
        <f t="shared" ca="1" si="782"/>
        <v>344</v>
      </c>
      <c r="V1429" s="2">
        <f t="shared" ca="1" si="783"/>
        <v>344</v>
      </c>
      <c r="W1429" s="2">
        <f t="shared" ca="1" si="784"/>
        <v>71</v>
      </c>
      <c r="X1429" s="2">
        <f t="shared" ca="1" si="785"/>
        <v>12</v>
      </c>
      <c r="Y1429" s="2">
        <f t="shared" ca="1" si="786"/>
        <v>36</v>
      </c>
      <c r="Z1429" s="2">
        <f t="shared" ca="1" si="787"/>
        <v>1</v>
      </c>
      <c r="AA1429" s="2">
        <f t="shared" ca="1" si="788"/>
        <v>4</v>
      </c>
      <c r="AB1429" s="2">
        <f t="shared" ca="1" si="789"/>
        <v>11</v>
      </c>
      <c r="AC1429" s="2" t="str">
        <f t="shared" ca="1" si="790"/>
        <v>2019 Q4</v>
      </c>
      <c r="AD1429" s="2" t="str">
        <f t="shared" ca="1" si="791"/>
        <v>2019 M11</v>
      </c>
      <c r="AE1429" s="2" t="b">
        <f t="shared" ca="1" si="792"/>
        <v>1</v>
      </c>
      <c r="AF1429" s="2" t="b">
        <f t="shared" ca="1" si="793"/>
        <v>1</v>
      </c>
      <c r="AG1429" s="2" t="str">
        <f t="shared" si="794"/>
        <v>2019</v>
      </c>
      <c r="AH1429" s="2" t="str">
        <f t="shared" si="795"/>
        <v>4</v>
      </c>
      <c r="AI1429" t="str">
        <f t="shared" si="796"/>
        <v>11</v>
      </c>
      <c r="AJ1429" s="2" t="str">
        <f t="shared" si="797"/>
        <v>2019 Q4</v>
      </c>
    </row>
    <row r="1430" spans="1:36" x14ac:dyDescent="0.25">
      <c r="A1430" s="1">
        <v>43798</v>
      </c>
      <c r="B1430" s="2">
        <f t="shared" si="770"/>
        <v>2019</v>
      </c>
      <c r="C1430" s="2">
        <f t="shared" si="771"/>
        <v>4</v>
      </c>
      <c r="D1430" s="2">
        <f t="shared" si="772"/>
        <v>20194</v>
      </c>
      <c r="E1430">
        <f t="shared" si="773"/>
        <v>11</v>
      </c>
      <c r="F1430">
        <f t="shared" si="774"/>
        <v>201911</v>
      </c>
      <c r="G1430">
        <f t="shared" si="775"/>
        <v>333</v>
      </c>
      <c r="H1430">
        <f t="shared" si="776"/>
        <v>333</v>
      </c>
      <c r="I1430">
        <f t="shared" si="777"/>
        <v>60</v>
      </c>
      <c r="J1430">
        <f t="shared" si="778"/>
        <v>33</v>
      </c>
      <c r="K1430" s="1">
        <f t="shared" si="779"/>
        <v>43798</v>
      </c>
      <c r="L1430" s="1">
        <f t="shared" si="780"/>
        <v>43770</v>
      </c>
      <c r="M1430" s="1">
        <f t="shared" si="798"/>
        <v>43799</v>
      </c>
      <c r="N1430" s="1">
        <f t="shared" si="781"/>
        <v>43739</v>
      </c>
      <c r="O1430" s="1">
        <f t="shared" si="799"/>
        <v>43830</v>
      </c>
      <c r="P1430" s="2">
        <f t="shared" si="800"/>
        <v>47</v>
      </c>
      <c r="Q1430" s="2">
        <f t="shared" si="801"/>
        <v>16</v>
      </c>
      <c r="R1430" s="2">
        <f t="shared" ca="1" si="802"/>
        <v>2018</v>
      </c>
      <c r="S1430" s="2">
        <f t="shared" ca="1" si="803"/>
        <v>4</v>
      </c>
      <c r="T1430" s="2">
        <f t="shared" ca="1" si="804"/>
        <v>12</v>
      </c>
      <c r="U1430" s="2">
        <f t="shared" ca="1" si="782"/>
        <v>344</v>
      </c>
      <c r="V1430" s="2">
        <f t="shared" ca="1" si="783"/>
        <v>344</v>
      </c>
      <c r="W1430" s="2">
        <f t="shared" ca="1" si="784"/>
        <v>71</v>
      </c>
      <c r="X1430" s="2">
        <f t="shared" ca="1" si="785"/>
        <v>12</v>
      </c>
      <c r="Y1430" s="2">
        <f t="shared" ca="1" si="786"/>
        <v>36</v>
      </c>
      <c r="Z1430" s="2">
        <f t="shared" ca="1" si="787"/>
        <v>1</v>
      </c>
      <c r="AA1430" s="2">
        <f t="shared" ca="1" si="788"/>
        <v>4</v>
      </c>
      <c r="AB1430" s="2">
        <f t="shared" ca="1" si="789"/>
        <v>11</v>
      </c>
      <c r="AC1430" s="2" t="str">
        <f t="shared" ca="1" si="790"/>
        <v>2019 Q4</v>
      </c>
      <c r="AD1430" s="2" t="str">
        <f t="shared" ca="1" si="791"/>
        <v>2019 M11</v>
      </c>
      <c r="AE1430" s="2" t="b">
        <f t="shared" ca="1" si="792"/>
        <v>1</v>
      </c>
      <c r="AF1430" s="2" t="b">
        <f t="shared" ca="1" si="793"/>
        <v>1</v>
      </c>
      <c r="AG1430" s="2" t="str">
        <f t="shared" si="794"/>
        <v>2019</v>
      </c>
      <c r="AH1430" s="2" t="str">
        <f t="shared" si="795"/>
        <v>4</v>
      </c>
      <c r="AI1430" t="str">
        <f t="shared" si="796"/>
        <v>11</v>
      </c>
      <c r="AJ1430" s="2" t="str">
        <f t="shared" si="797"/>
        <v>2019 Q4</v>
      </c>
    </row>
    <row r="1431" spans="1:36" x14ac:dyDescent="0.25">
      <c r="A1431" s="1">
        <v>43799</v>
      </c>
      <c r="B1431" s="2">
        <f t="shared" si="770"/>
        <v>2019</v>
      </c>
      <c r="C1431" s="2">
        <f t="shared" si="771"/>
        <v>4</v>
      </c>
      <c r="D1431" s="2">
        <f t="shared" si="772"/>
        <v>20194</v>
      </c>
      <c r="E1431">
        <f t="shared" si="773"/>
        <v>11</v>
      </c>
      <c r="F1431">
        <f t="shared" si="774"/>
        <v>201911</v>
      </c>
      <c r="G1431">
        <f t="shared" si="775"/>
        <v>334</v>
      </c>
      <c r="H1431">
        <f t="shared" si="776"/>
        <v>334</v>
      </c>
      <c r="I1431">
        <f t="shared" si="777"/>
        <v>61</v>
      </c>
      <c r="J1431">
        <f t="shared" si="778"/>
        <v>32</v>
      </c>
      <c r="K1431" s="1">
        <f t="shared" si="779"/>
        <v>43799</v>
      </c>
      <c r="L1431" s="1">
        <f t="shared" si="780"/>
        <v>43770</v>
      </c>
      <c r="M1431" s="1">
        <f t="shared" si="798"/>
        <v>43799</v>
      </c>
      <c r="N1431" s="1">
        <f t="shared" si="781"/>
        <v>43739</v>
      </c>
      <c r="O1431" s="1">
        <f t="shared" si="799"/>
        <v>43830</v>
      </c>
      <c r="P1431" s="2">
        <f t="shared" si="800"/>
        <v>47</v>
      </c>
      <c r="Q1431" s="2">
        <f t="shared" si="801"/>
        <v>16</v>
      </c>
      <c r="R1431" s="2">
        <f t="shared" ca="1" si="802"/>
        <v>2018</v>
      </c>
      <c r="S1431" s="2">
        <f t="shared" ca="1" si="803"/>
        <v>4</v>
      </c>
      <c r="T1431" s="2">
        <f t="shared" ca="1" si="804"/>
        <v>12</v>
      </c>
      <c r="U1431" s="2">
        <f t="shared" ca="1" si="782"/>
        <v>344</v>
      </c>
      <c r="V1431" s="2">
        <f t="shared" ca="1" si="783"/>
        <v>344</v>
      </c>
      <c r="W1431" s="2">
        <f t="shared" ca="1" si="784"/>
        <v>71</v>
      </c>
      <c r="X1431" s="2">
        <f t="shared" ca="1" si="785"/>
        <v>12</v>
      </c>
      <c r="Y1431" s="2">
        <f t="shared" ca="1" si="786"/>
        <v>36</v>
      </c>
      <c r="Z1431" s="2">
        <f t="shared" ca="1" si="787"/>
        <v>1</v>
      </c>
      <c r="AA1431" s="2">
        <f t="shared" ca="1" si="788"/>
        <v>4</v>
      </c>
      <c r="AB1431" s="2">
        <f t="shared" ca="1" si="789"/>
        <v>11</v>
      </c>
      <c r="AC1431" s="2" t="str">
        <f t="shared" ca="1" si="790"/>
        <v>2019 Q4</v>
      </c>
      <c r="AD1431" s="2" t="str">
        <f t="shared" ca="1" si="791"/>
        <v>2019 M11</v>
      </c>
      <c r="AE1431" s="2" t="b">
        <f t="shared" ca="1" si="792"/>
        <v>1</v>
      </c>
      <c r="AF1431" s="2" t="b">
        <f t="shared" ca="1" si="793"/>
        <v>1</v>
      </c>
      <c r="AG1431" s="2" t="str">
        <f t="shared" si="794"/>
        <v>2019</v>
      </c>
      <c r="AH1431" s="2" t="str">
        <f t="shared" si="795"/>
        <v>4</v>
      </c>
      <c r="AI1431" t="str">
        <f t="shared" si="796"/>
        <v>11</v>
      </c>
      <c r="AJ1431" s="2" t="str">
        <f t="shared" si="797"/>
        <v>2019 Q4</v>
      </c>
    </row>
    <row r="1432" spans="1:36" x14ac:dyDescent="0.25">
      <c r="A1432" s="1">
        <v>43800</v>
      </c>
      <c r="B1432" s="2">
        <f t="shared" si="770"/>
        <v>2019</v>
      </c>
      <c r="C1432" s="2">
        <f t="shared" si="771"/>
        <v>4</v>
      </c>
      <c r="D1432" s="2">
        <f t="shared" si="772"/>
        <v>20194</v>
      </c>
      <c r="E1432">
        <f t="shared" si="773"/>
        <v>12</v>
      </c>
      <c r="F1432">
        <f t="shared" si="774"/>
        <v>201912</v>
      </c>
      <c r="G1432">
        <f t="shared" si="775"/>
        <v>335</v>
      </c>
      <c r="H1432">
        <f t="shared" si="776"/>
        <v>335</v>
      </c>
      <c r="I1432">
        <f t="shared" si="777"/>
        <v>62</v>
      </c>
      <c r="J1432">
        <f t="shared" si="778"/>
        <v>31</v>
      </c>
      <c r="K1432" s="1">
        <f t="shared" si="779"/>
        <v>43800</v>
      </c>
      <c r="L1432" s="1">
        <f t="shared" si="780"/>
        <v>43800</v>
      </c>
      <c r="M1432" s="1">
        <f t="shared" si="798"/>
        <v>43830</v>
      </c>
      <c r="N1432" s="1">
        <f t="shared" si="781"/>
        <v>43739</v>
      </c>
      <c r="O1432" s="1">
        <f t="shared" si="799"/>
        <v>43830</v>
      </c>
      <c r="P1432" s="2">
        <f t="shared" si="800"/>
        <v>48</v>
      </c>
      <c r="Q1432" s="2">
        <f t="shared" si="801"/>
        <v>16</v>
      </c>
      <c r="R1432" s="2">
        <f t="shared" ca="1" si="802"/>
        <v>2018</v>
      </c>
      <c r="S1432" s="2">
        <f t="shared" ca="1" si="803"/>
        <v>4</v>
      </c>
      <c r="T1432" s="2">
        <f t="shared" ca="1" si="804"/>
        <v>12</v>
      </c>
      <c r="U1432" s="2">
        <f t="shared" ca="1" si="782"/>
        <v>344</v>
      </c>
      <c r="V1432" s="2">
        <f t="shared" ca="1" si="783"/>
        <v>344</v>
      </c>
      <c r="W1432" s="2">
        <f t="shared" ca="1" si="784"/>
        <v>71</v>
      </c>
      <c r="X1432" s="2">
        <f t="shared" ca="1" si="785"/>
        <v>12</v>
      </c>
      <c r="Y1432" s="2">
        <f t="shared" ca="1" si="786"/>
        <v>36</v>
      </c>
      <c r="Z1432" s="2">
        <f t="shared" ca="1" si="787"/>
        <v>1</v>
      </c>
      <c r="AA1432" s="2">
        <f t="shared" ca="1" si="788"/>
        <v>4</v>
      </c>
      <c r="AB1432" s="2">
        <f t="shared" ca="1" si="789"/>
        <v>12</v>
      </c>
      <c r="AC1432" s="2" t="str">
        <f t="shared" ca="1" si="790"/>
        <v>2019 Q4</v>
      </c>
      <c r="AD1432" s="2" t="str">
        <f t="shared" ca="1" si="791"/>
        <v>2019 M12</v>
      </c>
      <c r="AE1432" s="2" t="b">
        <f t="shared" ca="1" si="792"/>
        <v>1</v>
      </c>
      <c r="AF1432" s="2" t="b">
        <f t="shared" ca="1" si="793"/>
        <v>1</v>
      </c>
      <c r="AG1432" s="2" t="str">
        <f t="shared" si="794"/>
        <v>2019</v>
      </c>
      <c r="AH1432" s="2" t="str">
        <f t="shared" si="795"/>
        <v>4</v>
      </c>
      <c r="AI1432" t="str">
        <f t="shared" si="796"/>
        <v>12</v>
      </c>
      <c r="AJ1432" s="2" t="str">
        <f t="shared" si="797"/>
        <v>2019 Q4</v>
      </c>
    </row>
    <row r="1433" spans="1:36" x14ac:dyDescent="0.25">
      <c r="A1433" s="1">
        <v>43801</v>
      </c>
      <c r="B1433" s="2">
        <f t="shared" si="770"/>
        <v>2019</v>
      </c>
      <c r="C1433" s="2">
        <f t="shared" si="771"/>
        <v>4</v>
      </c>
      <c r="D1433" s="2">
        <f t="shared" si="772"/>
        <v>20194</v>
      </c>
      <c r="E1433">
        <f t="shared" si="773"/>
        <v>12</v>
      </c>
      <c r="F1433">
        <f t="shared" si="774"/>
        <v>201912</v>
      </c>
      <c r="G1433">
        <f t="shared" si="775"/>
        <v>336</v>
      </c>
      <c r="H1433">
        <f t="shared" si="776"/>
        <v>336</v>
      </c>
      <c r="I1433">
        <f t="shared" si="777"/>
        <v>63</v>
      </c>
      <c r="J1433">
        <f t="shared" si="778"/>
        <v>30</v>
      </c>
      <c r="K1433" s="1">
        <f t="shared" si="779"/>
        <v>43801</v>
      </c>
      <c r="L1433" s="1">
        <f t="shared" si="780"/>
        <v>43800</v>
      </c>
      <c r="M1433" s="1">
        <f t="shared" si="798"/>
        <v>43830</v>
      </c>
      <c r="N1433" s="1">
        <f t="shared" si="781"/>
        <v>43739</v>
      </c>
      <c r="O1433" s="1">
        <f t="shared" si="799"/>
        <v>43830</v>
      </c>
      <c r="P1433" s="2">
        <f t="shared" si="800"/>
        <v>48</v>
      </c>
      <c r="Q1433" s="2">
        <f t="shared" si="801"/>
        <v>16</v>
      </c>
      <c r="R1433" s="2">
        <f t="shared" ca="1" si="802"/>
        <v>2018</v>
      </c>
      <c r="S1433" s="2">
        <f t="shared" ca="1" si="803"/>
        <v>4</v>
      </c>
      <c r="T1433" s="2">
        <f t="shared" ca="1" si="804"/>
        <v>12</v>
      </c>
      <c r="U1433" s="2">
        <f t="shared" ca="1" si="782"/>
        <v>344</v>
      </c>
      <c r="V1433" s="2">
        <f t="shared" ca="1" si="783"/>
        <v>344</v>
      </c>
      <c r="W1433" s="2">
        <f t="shared" ca="1" si="784"/>
        <v>71</v>
      </c>
      <c r="X1433" s="2">
        <f t="shared" ca="1" si="785"/>
        <v>12</v>
      </c>
      <c r="Y1433" s="2">
        <f t="shared" ca="1" si="786"/>
        <v>36</v>
      </c>
      <c r="Z1433" s="2">
        <f t="shared" ca="1" si="787"/>
        <v>1</v>
      </c>
      <c r="AA1433" s="2">
        <f t="shared" ca="1" si="788"/>
        <v>4</v>
      </c>
      <c r="AB1433" s="2">
        <f t="shared" ca="1" si="789"/>
        <v>12</v>
      </c>
      <c r="AC1433" s="2" t="str">
        <f t="shared" ca="1" si="790"/>
        <v>2019 Q4</v>
      </c>
      <c r="AD1433" s="2" t="str">
        <f t="shared" ca="1" si="791"/>
        <v>2019 M12</v>
      </c>
      <c r="AE1433" s="2" t="b">
        <f t="shared" ca="1" si="792"/>
        <v>1</v>
      </c>
      <c r="AF1433" s="2" t="b">
        <f t="shared" ca="1" si="793"/>
        <v>1</v>
      </c>
      <c r="AG1433" s="2" t="str">
        <f t="shared" si="794"/>
        <v>2019</v>
      </c>
      <c r="AH1433" s="2" t="str">
        <f t="shared" si="795"/>
        <v>4</v>
      </c>
      <c r="AI1433" t="str">
        <f t="shared" si="796"/>
        <v>12</v>
      </c>
      <c r="AJ1433" s="2" t="str">
        <f t="shared" si="797"/>
        <v>2019 Q4</v>
      </c>
    </row>
    <row r="1434" spans="1:36" x14ac:dyDescent="0.25">
      <c r="A1434" s="1">
        <v>43802</v>
      </c>
      <c r="B1434" s="2">
        <f t="shared" si="770"/>
        <v>2019</v>
      </c>
      <c r="C1434" s="2">
        <f t="shared" si="771"/>
        <v>4</v>
      </c>
      <c r="D1434" s="2">
        <f t="shared" si="772"/>
        <v>20194</v>
      </c>
      <c r="E1434">
        <f t="shared" si="773"/>
        <v>12</v>
      </c>
      <c r="F1434">
        <f t="shared" si="774"/>
        <v>201912</v>
      </c>
      <c r="G1434">
        <f t="shared" si="775"/>
        <v>337</v>
      </c>
      <c r="H1434">
        <f t="shared" si="776"/>
        <v>337</v>
      </c>
      <c r="I1434">
        <f t="shared" si="777"/>
        <v>64</v>
      </c>
      <c r="J1434">
        <f t="shared" si="778"/>
        <v>29</v>
      </c>
      <c r="K1434" s="1">
        <f t="shared" si="779"/>
        <v>43802</v>
      </c>
      <c r="L1434" s="1">
        <f t="shared" si="780"/>
        <v>43800</v>
      </c>
      <c r="M1434" s="1">
        <f t="shared" si="798"/>
        <v>43830</v>
      </c>
      <c r="N1434" s="1">
        <f t="shared" si="781"/>
        <v>43739</v>
      </c>
      <c r="O1434" s="1">
        <f t="shared" si="799"/>
        <v>43830</v>
      </c>
      <c r="P1434" s="2">
        <f t="shared" si="800"/>
        <v>48</v>
      </c>
      <c r="Q1434" s="2">
        <f t="shared" si="801"/>
        <v>16</v>
      </c>
      <c r="R1434" s="2">
        <f t="shared" ca="1" si="802"/>
        <v>2018</v>
      </c>
      <c r="S1434" s="2">
        <f t="shared" ca="1" si="803"/>
        <v>4</v>
      </c>
      <c r="T1434" s="2">
        <f t="shared" ca="1" si="804"/>
        <v>12</v>
      </c>
      <c r="U1434" s="2">
        <f t="shared" ca="1" si="782"/>
        <v>344</v>
      </c>
      <c r="V1434" s="2">
        <f t="shared" ca="1" si="783"/>
        <v>344</v>
      </c>
      <c r="W1434" s="2">
        <f t="shared" ca="1" si="784"/>
        <v>71</v>
      </c>
      <c r="X1434" s="2">
        <f t="shared" ca="1" si="785"/>
        <v>12</v>
      </c>
      <c r="Y1434" s="2">
        <f t="shared" ca="1" si="786"/>
        <v>36</v>
      </c>
      <c r="Z1434" s="2">
        <f t="shared" ca="1" si="787"/>
        <v>1</v>
      </c>
      <c r="AA1434" s="2">
        <f t="shared" ca="1" si="788"/>
        <v>4</v>
      </c>
      <c r="AB1434" s="2">
        <f t="shared" ca="1" si="789"/>
        <v>12</v>
      </c>
      <c r="AC1434" s="2" t="str">
        <f t="shared" ca="1" si="790"/>
        <v>2019 Q4</v>
      </c>
      <c r="AD1434" s="2" t="str">
        <f t="shared" ca="1" si="791"/>
        <v>2019 M12</v>
      </c>
      <c r="AE1434" s="2" t="b">
        <f t="shared" ca="1" si="792"/>
        <v>1</v>
      </c>
      <c r="AF1434" s="2" t="b">
        <f t="shared" ca="1" si="793"/>
        <v>1</v>
      </c>
      <c r="AG1434" s="2" t="str">
        <f t="shared" si="794"/>
        <v>2019</v>
      </c>
      <c r="AH1434" s="2" t="str">
        <f t="shared" si="795"/>
        <v>4</v>
      </c>
      <c r="AI1434" t="str">
        <f t="shared" si="796"/>
        <v>12</v>
      </c>
      <c r="AJ1434" s="2" t="str">
        <f t="shared" si="797"/>
        <v>2019 Q4</v>
      </c>
    </row>
    <row r="1435" spans="1:36" x14ac:dyDescent="0.25">
      <c r="A1435" s="1">
        <v>43803</v>
      </c>
      <c r="B1435" s="2">
        <f t="shared" si="770"/>
        <v>2019</v>
      </c>
      <c r="C1435" s="2">
        <f t="shared" si="771"/>
        <v>4</v>
      </c>
      <c r="D1435" s="2">
        <f t="shared" si="772"/>
        <v>20194</v>
      </c>
      <c r="E1435">
        <f t="shared" si="773"/>
        <v>12</v>
      </c>
      <c r="F1435">
        <f t="shared" si="774"/>
        <v>201912</v>
      </c>
      <c r="G1435">
        <f t="shared" si="775"/>
        <v>338</v>
      </c>
      <c r="H1435">
        <f t="shared" si="776"/>
        <v>338</v>
      </c>
      <c r="I1435">
        <f t="shared" si="777"/>
        <v>65</v>
      </c>
      <c r="J1435">
        <f t="shared" si="778"/>
        <v>28</v>
      </c>
      <c r="K1435" s="1">
        <f t="shared" si="779"/>
        <v>43803</v>
      </c>
      <c r="L1435" s="1">
        <f t="shared" si="780"/>
        <v>43800</v>
      </c>
      <c r="M1435" s="1">
        <f t="shared" si="798"/>
        <v>43830</v>
      </c>
      <c r="N1435" s="1">
        <f t="shared" si="781"/>
        <v>43739</v>
      </c>
      <c r="O1435" s="1">
        <f t="shared" si="799"/>
        <v>43830</v>
      </c>
      <c r="P1435" s="2">
        <f t="shared" si="800"/>
        <v>48</v>
      </c>
      <c r="Q1435" s="2">
        <f t="shared" si="801"/>
        <v>16</v>
      </c>
      <c r="R1435" s="2">
        <f t="shared" ca="1" si="802"/>
        <v>2018</v>
      </c>
      <c r="S1435" s="2">
        <f t="shared" ca="1" si="803"/>
        <v>4</v>
      </c>
      <c r="T1435" s="2">
        <f t="shared" ca="1" si="804"/>
        <v>12</v>
      </c>
      <c r="U1435" s="2">
        <f t="shared" ca="1" si="782"/>
        <v>344</v>
      </c>
      <c r="V1435" s="2">
        <f t="shared" ca="1" si="783"/>
        <v>344</v>
      </c>
      <c r="W1435" s="2">
        <f t="shared" ca="1" si="784"/>
        <v>71</v>
      </c>
      <c r="X1435" s="2">
        <f t="shared" ca="1" si="785"/>
        <v>12</v>
      </c>
      <c r="Y1435" s="2">
        <f t="shared" ca="1" si="786"/>
        <v>36</v>
      </c>
      <c r="Z1435" s="2">
        <f t="shared" ca="1" si="787"/>
        <v>1</v>
      </c>
      <c r="AA1435" s="2">
        <f t="shared" ca="1" si="788"/>
        <v>4</v>
      </c>
      <c r="AB1435" s="2">
        <f t="shared" ca="1" si="789"/>
        <v>12</v>
      </c>
      <c r="AC1435" s="2" t="str">
        <f t="shared" ca="1" si="790"/>
        <v>2019 Q4</v>
      </c>
      <c r="AD1435" s="2" t="str">
        <f t="shared" ca="1" si="791"/>
        <v>2019 M12</v>
      </c>
      <c r="AE1435" s="2" t="b">
        <f t="shared" ca="1" si="792"/>
        <v>1</v>
      </c>
      <c r="AF1435" s="2" t="b">
        <f t="shared" ca="1" si="793"/>
        <v>1</v>
      </c>
      <c r="AG1435" s="2" t="str">
        <f t="shared" si="794"/>
        <v>2019</v>
      </c>
      <c r="AH1435" s="2" t="str">
        <f t="shared" si="795"/>
        <v>4</v>
      </c>
      <c r="AI1435" t="str">
        <f t="shared" si="796"/>
        <v>12</v>
      </c>
      <c r="AJ1435" s="2" t="str">
        <f t="shared" si="797"/>
        <v>2019 Q4</v>
      </c>
    </row>
    <row r="1436" spans="1:36" x14ac:dyDescent="0.25">
      <c r="A1436" s="1">
        <v>43804</v>
      </c>
      <c r="B1436" s="2">
        <f t="shared" si="770"/>
        <v>2019</v>
      </c>
      <c r="C1436" s="2">
        <f t="shared" si="771"/>
        <v>4</v>
      </c>
      <c r="D1436" s="2">
        <f t="shared" si="772"/>
        <v>20194</v>
      </c>
      <c r="E1436">
        <f t="shared" si="773"/>
        <v>12</v>
      </c>
      <c r="F1436">
        <f t="shared" si="774"/>
        <v>201912</v>
      </c>
      <c r="G1436">
        <f t="shared" si="775"/>
        <v>339</v>
      </c>
      <c r="H1436">
        <f t="shared" si="776"/>
        <v>339</v>
      </c>
      <c r="I1436">
        <f t="shared" si="777"/>
        <v>66</v>
      </c>
      <c r="J1436">
        <f t="shared" si="778"/>
        <v>27</v>
      </c>
      <c r="K1436" s="1">
        <f t="shared" si="779"/>
        <v>43804</v>
      </c>
      <c r="L1436" s="1">
        <f t="shared" si="780"/>
        <v>43800</v>
      </c>
      <c r="M1436" s="1">
        <f t="shared" si="798"/>
        <v>43830</v>
      </c>
      <c r="N1436" s="1">
        <f t="shared" si="781"/>
        <v>43739</v>
      </c>
      <c r="O1436" s="1">
        <f t="shared" si="799"/>
        <v>43830</v>
      </c>
      <c r="P1436" s="2">
        <f t="shared" si="800"/>
        <v>48</v>
      </c>
      <c r="Q1436" s="2">
        <f t="shared" si="801"/>
        <v>16</v>
      </c>
      <c r="R1436" s="2">
        <f t="shared" ca="1" si="802"/>
        <v>2018</v>
      </c>
      <c r="S1436" s="2">
        <f t="shared" ca="1" si="803"/>
        <v>4</v>
      </c>
      <c r="T1436" s="2">
        <f t="shared" ca="1" si="804"/>
        <v>12</v>
      </c>
      <c r="U1436" s="2">
        <f t="shared" ca="1" si="782"/>
        <v>344</v>
      </c>
      <c r="V1436" s="2">
        <f t="shared" ca="1" si="783"/>
        <v>344</v>
      </c>
      <c r="W1436" s="2">
        <f t="shared" ca="1" si="784"/>
        <v>71</v>
      </c>
      <c r="X1436" s="2">
        <f t="shared" ca="1" si="785"/>
        <v>12</v>
      </c>
      <c r="Y1436" s="2">
        <f t="shared" ca="1" si="786"/>
        <v>36</v>
      </c>
      <c r="Z1436" s="2">
        <f t="shared" ca="1" si="787"/>
        <v>1</v>
      </c>
      <c r="AA1436" s="2">
        <f t="shared" ca="1" si="788"/>
        <v>4</v>
      </c>
      <c r="AB1436" s="2">
        <f t="shared" ca="1" si="789"/>
        <v>12</v>
      </c>
      <c r="AC1436" s="2" t="str">
        <f t="shared" ca="1" si="790"/>
        <v>2019 Q4</v>
      </c>
      <c r="AD1436" s="2" t="str">
        <f t="shared" ca="1" si="791"/>
        <v>2019 M12</v>
      </c>
      <c r="AE1436" s="2" t="b">
        <f t="shared" ca="1" si="792"/>
        <v>1</v>
      </c>
      <c r="AF1436" s="2" t="b">
        <f t="shared" ca="1" si="793"/>
        <v>1</v>
      </c>
      <c r="AG1436" s="2" t="str">
        <f t="shared" si="794"/>
        <v>2019</v>
      </c>
      <c r="AH1436" s="2" t="str">
        <f t="shared" si="795"/>
        <v>4</v>
      </c>
      <c r="AI1436" t="str">
        <f t="shared" si="796"/>
        <v>12</v>
      </c>
      <c r="AJ1436" s="2" t="str">
        <f t="shared" si="797"/>
        <v>2019 Q4</v>
      </c>
    </row>
    <row r="1437" spans="1:36" x14ac:dyDescent="0.25">
      <c r="A1437" s="1">
        <v>43805</v>
      </c>
      <c r="B1437" s="2">
        <f t="shared" si="770"/>
        <v>2019</v>
      </c>
      <c r="C1437" s="2">
        <f t="shared" si="771"/>
        <v>4</v>
      </c>
      <c r="D1437" s="2">
        <f t="shared" si="772"/>
        <v>20194</v>
      </c>
      <c r="E1437">
        <f t="shared" si="773"/>
        <v>12</v>
      </c>
      <c r="F1437">
        <f t="shared" si="774"/>
        <v>201912</v>
      </c>
      <c r="G1437">
        <f t="shared" si="775"/>
        <v>340</v>
      </c>
      <c r="H1437">
        <f t="shared" si="776"/>
        <v>340</v>
      </c>
      <c r="I1437">
        <f t="shared" si="777"/>
        <v>67</v>
      </c>
      <c r="J1437">
        <f t="shared" si="778"/>
        <v>26</v>
      </c>
      <c r="K1437" s="1">
        <f t="shared" si="779"/>
        <v>43805</v>
      </c>
      <c r="L1437" s="1">
        <f t="shared" si="780"/>
        <v>43800</v>
      </c>
      <c r="M1437" s="1">
        <f t="shared" si="798"/>
        <v>43830</v>
      </c>
      <c r="N1437" s="1">
        <f t="shared" si="781"/>
        <v>43739</v>
      </c>
      <c r="O1437" s="1">
        <f t="shared" si="799"/>
        <v>43830</v>
      </c>
      <c r="P1437" s="2">
        <f t="shared" si="800"/>
        <v>48</v>
      </c>
      <c r="Q1437" s="2">
        <f t="shared" si="801"/>
        <v>16</v>
      </c>
      <c r="R1437" s="2">
        <f t="shared" ca="1" si="802"/>
        <v>2018</v>
      </c>
      <c r="S1437" s="2">
        <f t="shared" ca="1" si="803"/>
        <v>4</v>
      </c>
      <c r="T1437" s="2">
        <f t="shared" ca="1" si="804"/>
        <v>12</v>
      </c>
      <c r="U1437" s="2">
        <f t="shared" ca="1" si="782"/>
        <v>344</v>
      </c>
      <c r="V1437" s="2">
        <f t="shared" ca="1" si="783"/>
        <v>344</v>
      </c>
      <c r="W1437" s="2">
        <f t="shared" ca="1" si="784"/>
        <v>71</v>
      </c>
      <c r="X1437" s="2">
        <f t="shared" ca="1" si="785"/>
        <v>12</v>
      </c>
      <c r="Y1437" s="2">
        <f t="shared" ca="1" si="786"/>
        <v>36</v>
      </c>
      <c r="Z1437" s="2">
        <f t="shared" ca="1" si="787"/>
        <v>1</v>
      </c>
      <c r="AA1437" s="2">
        <f t="shared" ca="1" si="788"/>
        <v>4</v>
      </c>
      <c r="AB1437" s="2">
        <f t="shared" ca="1" si="789"/>
        <v>12</v>
      </c>
      <c r="AC1437" s="2" t="str">
        <f t="shared" ca="1" si="790"/>
        <v>2019 Q4</v>
      </c>
      <c r="AD1437" s="2" t="str">
        <f t="shared" ca="1" si="791"/>
        <v>2019 M12</v>
      </c>
      <c r="AE1437" s="2" t="b">
        <f t="shared" ca="1" si="792"/>
        <v>1</v>
      </c>
      <c r="AF1437" s="2" t="b">
        <f t="shared" ca="1" si="793"/>
        <v>1</v>
      </c>
      <c r="AG1437" s="2" t="str">
        <f t="shared" si="794"/>
        <v>2019</v>
      </c>
      <c r="AH1437" s="2" t="str">
        <f t="shared" si="795"/>
        <v>4</v>
      </c>
      <c r="AI1437" t="str">
        <f t="shared" si="796"/>
        <v>12</v>
      </c>
      <c r="AJ1437" s="2" t="str">
        <f t="shared" si="797"/>
        <v>2019 Q4</v>
      </c>
    </row>
    <row r="1438" spans="1:36" x14ac:dyDescent="0.25">
      <c r="A1438" s="1">
        <v>43806</v>
      </c>
      <c r="B1438" s="2">
        <f t="shared" si="770"/>
        <v>2019</v>
      </c>
      <c r="C1438" s="2">
        <f t="shared" si="771"/>
        <v>4</v>
      </c>
      <c r="D1438" s="2">
        <f t="shared" si="772"/>
        <v>20194</v>
      </c>
      <c r="E1438">
        <f t="shared" si="773"/>
        <v>12</v>
      </c>
      <c r="F1438">
        <f t="shared" si="774"/>
        <v>201912</v>
      </c>
      <c r="G1438">
        <f t="shared" si="775"/>
        <v>341</v>
      </c>
      <c r="H1438">
        <f t="shared" si="776"/>
        <v>341</v>
      </c>
      <c r="I1438">
        <f t="shared" si="777"/>
        <v>68</v>
      </c>
      <c r="J1438">
        <f t="shared" si="778"/>
        <v>25</v>
      </c>
      <c r="K1438" s="1">
        <f t="shared" si="779"/>
        <v>43806</v>
      </c>
      <c r="L1438" s="1">
        <f t="shared" si="780"/>
        <v>43800</v>
      </c>
      <c r="M1438" s="1">
        <f t="shared" si="798"/>
        <v>43830</v>
      </c>
      <c r="N1438" s="1">
        <f t="shared" si="781"/>
        <v>43739</v>
      </c>
      <c r="O1438" s="1">
        <f t="shared" si="799"/>
        <v>43830</v>
      </c>
      <c r="P1438" s="2">
        <f t="shared" si="800"/>
        <v>48</v>
      </c>
      <c r="Q1438" s="2">
        <f t="shared" si="801"/>
        <v>16</v>
      </c>
      <c r="R1438" s="2">
        <f t="shared" ca="1" si="802"/>
        <v>2018</v>
      </c>
      <c r="S1438" s="2">
        <f t="shared" ca="1" si="803"/>
        <v>4</v>
      </c>
      <c r="T1438" s="2">
        <f t="shared" ca="1" si="804"/>
        <v>12</v>
      </c>
      <c r="U1438" s="2">
        <f t="shared" ca="1" si="782"/>
        <v>344</v>
      </c>
      <c r="V1438" s="2">
        <f t="shared" ca="1" si="783"/>
        <v>344</v>
      </c>
      <c r="W1438" s="2">
        <f t="shared" ca="1" si="784"/>
        <v>71</v>
      </c>
      <c r="X1438" s="2">
        <f t="shared" ca="1" si="785"/>
        <v>12</v>
      </c>
      <c r="Y1438" s="2">
        <f t="shared" ca="1" si="786"/>
        <v>36</v>
      </c>
      <c r="Z1438" s="2">
        <f t="shared" ca="1" si="787"/>
        <v>1</v>
      </c>
      <c r="AA1438" s="2">
        <f t="shared" ca="1" si="788"/>
        <v>4</v>
      </c>
      <c r="AB1438" s="2">
        <f t="shared" ca="1" si="789"/>
        <v>12</v>
      </c>
      <c r="AC1438" s="2" t="str">
        <f t="shared" ca="1" si="790"/>
        <v>2019 Q4</v>
      </c>
      <c r="AD1438" s="2" t="str">
        <f t="shared" ca="1" si="791"/>
        <v>2019 M12</v>
      </c>
      <c r="AE1438" s="2" t="b">
        <f t="shared" ca="1" si="792"/>
        <v>1</v>
      </c>
      <c r="AF1438" s="2" t="b">
        <f t="shared" ca="1" si="793"/>
        <v>1</v>
      </c>
      <c r="AG1438" s="2" t="str">
        <f t="shared" si="794"/>
        <v>2019</v>
      </c>
      <c r="AH1438" s="2" t="str">
        <f t="shared" si="795"/>
        <v>4</v>
      </c>
      <c r="AI1438" t="str">
        <f t="shared" si="796"/>
        <v>12</v>
      </c>
      <c r="AJ1438" s="2" t="str">
        <f t="shared" si="797"/>
        <v>2019 Q4</v>
      </c>
    </row>
    <row r="1439" spans="1:36" x14ac:dyDescent="0.25">
      <c r="A1439" s="1">
        <v>43807</v>
      </c>
      <c r="B1439" s="2">
        <f t="shared" si="770"/>
        <v>2019</v>
      </c>
      <c r="C1439" s="2">
        <f t="shared" si="771"/>
        <v>4</v>
      </c>
      <c r="D1439" s="2">
        <f t="shared" si="772"/>
        <v>20194</v>
      </c>
      <c r="E1439">
        <f t="shared" si="773"/>
        <v>12</v>
      </c>
      <c r="F1439">
        <f t="shared" si="774"/>
        <v>201912</v>
      </c>
      <c r="G1439">
        <f t="shared" si="775"/>
        <v>342</v>
      </c>
      <c r="H1439">
        <f t="shared" si="776"/>
        <v>342</v>
      </c>
      <c r="I1439">
        <f t="shared" si="777"/>
        <v>69</v>
      </c>
      <c r="J1439">
        <f t="shared" si="778"/>
        <v>24</v>
      </c>
      <c r="K1439" s="1">
        <f t="shared" si="779"/>
        <v>43807</v>
      </c>
      <c r="L1439" s="1">
        <f t="shared" si="780"/>
        <v>43800</v>
      </c>
      <c r="M1439" s="1">
        <f t="shared" si="798"/>
        <v>43830</v>
      </c>
      <c r="N1439" s="1">
        <f t="shared" si="781"/>
        <v>43739</v>
      </c>
      <c r="O1439" s="1">
        <f t="shared" si="799"/>
        <v>43830</v>
      </c>
      <c r="P1439" s="2">
        <f t="shared" si="800"/>
        <v>48</v>
      </c>
      <c r="Q1439" s="2">
        <f t="shared" si="801"/>
        <v>16</v>
      </c>
      <c r="R1439" s="2">
        <f t="shared" ca="1" si="802"/>
        <v>2018</v>
      </c>
      <c r="S1439" s="2">
        <f t="shared" ca="1" si="803"/>
        <v>4</v>
      </c>
      <c r="T1439" s="2">
        <f t="shared" ca="1" si="804"/>
        <v>12</v>
      </c>
      <c r="U1439" s="2">
        <f t="shared" ca="1" si="782"/>
        <v>344</v>
      </c>
      <c r="V1439" s="2">
        <f t="shared" ca="1" si="783"/>
        <v>344</v>
      </c>
      <c r="W1439" s="2">
        <f t="shared" ca="1" si="784"/>
        <v>71</v>
      </c>
      <c r="X1439" s="2">
        <f t="shared" ca="1" si="785"/>
        <v>12</v>
      </c>
      <c r="Y1439" s="2">
        <f t="shared" ca="1" si="786"/>
        <v>36</v>
      </c>
      <c r="Z1439" s="2">
        <f t="shared" ca="1" si="787"/>
        <v>1</v>
      </c>
      <c r="AA1439" s="2">
        <f t="shared" ca="1" si="788"/>
        <v>4</v>
      </c>
      <c r="AB1439" s="2">
        <f t="shared" ca="1" si="789"/>
        <v>12</v>
      </c>
      <c r="AC1439" s="2" t="str">
        <f t="shared" ca="1" si="790"/>
        <v>2019 Q4</v>
      </c>
      <c r="AD1439" s="2" t="str">
        <f t="shared" ca="1" si="791"/>
        <v>2019 M12</v>
      </c>
      <c r="AE1439" s="2" t="b">
        <f t="shared" ca="1" si="792"/>
        <v>1</v>
      </c>
      <c r="AF1439" s="2" t="b">
        <f t="shared" ca="1" si="793"/>
        <v>1</v>
      </c>
      <c r="AG1439" s="2" t="str">
        <f t="shared" si="794"/>
        <v>2019</v>
      </c>
      <c r="AH1439" s="2" t="str">
        <f t="shared" si="795"/>
        <v>4</v>
      </c>
      <c r="AI1439" t="str">
        <f t="shared" si="796"/>
        <v>12</v>
      </c>
      <c r="AJ1439" s="2" t="str">
        <f t="shared" si="797"/>
        <v>2019 Q4</v>
      </c>
    </row>
    <row r="1440" spans="1:36" x14ac:dyDescent="0.25">
      <c r="A1440" s="1">
        <v>43808</v>
      </c>
      <c r="B1440" s="2">
        <f t="shared" si="770"/>
        <v>2019</v>
      </c>
      <c r="C1440" s="2">
        <f t="shared" si="771"/>
        <v>4</v>
      </c>
      <c r="D1440" s="2">
        <f t="shared" si="772"/>
        <v>20194</v>
      </c>
      <c r="E1440">
        <f t="shared" si="773"/>
        <v>12</v>
      </c>
      <c r="F1440">
        <f t="shared" si="774"/>
        <v>201912</v>
      </c>
      <c r="G1440">
        <f t="shared" si="775"/>
        <v>343</v>
      </c>
      <c r="H1440">
        <f t="shared" si="776"/>
        <v>343</v>
      </c>
      <c r="I1440">
        <f t="shared" si="777"/>
        <v>70</v>
      </c>
      <c r="J1440">
        <f t="shared" si="778"/>
        <v>23</v>
      </c>
      <c r="K1440" s="1">
        <f t="shared" si="779"/>
        <v>43808</v>
      </c>
      <c r="L1440" s="1">
        <f t="shared" si="780"/>
        <v>43800</v>
      </c>
      <c r="M1440" s="1">
        <f t="shared" si="798"/>
        <v>43830</v>
      </c>
      <c r="N1440" s="1">
        <f t="shared" si="781"/>
        <v>43739</v>
      </c>
      <c r="O1440" s="1">
        <f t="shared" si="799"/>
        <v>43830</v>
      </c>
      <c r="P1440" s="2">
        <f t="shared" si="800"/>
        <v>48</v>
      </c>
      <c r="Q1440" s="2">
        <f t="shared" si="801"/>
        <v>16</v>
      </c>
      <c r="R1440" s="2">
        <f t="shared" ca="1" si="802"/>
        <v>2018</v>
      </c>
      <c r="S1440" s="2">
        <f t="shared" ca="1" si="803"/>
        <v>4</v>
      </c>
      <c r="T1440" s="2">
        <f t="shared" ca="1" si="804"/>
        <v>12</v>
      </c>
      <c r="U1440" s="2">
        <f t="shared" ca="1" si="782"/>
        <v>344</v>
      </c>
      <c r="V1440" s="2">
        <f t="shared" ca="1" si="783"/>
        <v>344</v>
      </c>
      <c r="W1440" s="2">
        <f t="shared" ca="1" si="784"/>
        <v>71</v>
      </c>
      <c r="X1440" s="2">
        <f t="shared" ca="1" si="785"/>
        <v>12</v>
      </c>
      <c r="Y1440" s="2">
        <f t="shared" ca="1" si="786"/>
        <v>36</v>
      </c>
      <c r="Z1440" s="2">
        <f t="shared" ca="1" si="787"/>
        <v>1</v>
      </c>
      <c r="AA1440" s="2">
        <f t="shared" ca="1" si="788"/>
        <v>4</v>
      </c>
      <c r="AB1440" s="2">
        <f t="shared" ca="1" si="789"/>
        <v>12</v>
      </c>
      <c r="AC1440" s="2" t="str">
        <f t="shared" ca="1" si="790"/>
        <v>2019 Q4</v>
      </c>
      <c r="AD1440" s="2" t="str">
        <f t="shared" ca="1" si="791"/>
        <v>2019 M12</v>
      </c>
      <c r="AE1440" s="2" t="b">
        <f t="shared" ca="1" si="792"/>
        <v>1</v>
      </c>
      <c r="AF1440" s="2" t="b">
        <f t="shared" ca="1" si="793"/>
        <v>1</v>
      </c>
      <c r="AG1440" s="2" t="str">
        <f t="shared" si="794"/>
        <v>2019</v>
      </c>
      <c r="AH1440" s="2" t="str">
        <f t="shared" si="795"/>
        <v>4</v>
      </c>
      <c r="AI1440" t="str">
        <f t="shared" si="796"/>
        <v>12</v>
      </c>
      <c r="AJ1440" s="2" t="str">
        <f t="shared" si="797"/>
        <v>2019 Q4</v>
      </c>
    </row>
    <row r="1441" spans="1:36" x14ac:dyDescent="0.25">
      <c r="A1441" s="1">
        <v>43809</v>
      </c>
      <c r="B1441" s="2">
        <f t="shared" si="770"/>
        <v>2019</v>
      </c>
      <c r="C1441" s="2">
        <f t="shared" si="771"/>
        <v>4</v>
      </c>
      <c r="D1441" s="2">
        <f t="shared" si="772"/>
        <v>20194</v>
      </c>
      <c r="E1441">
        <f t="shared" si="773"/>
        <v>12</v>
      </c>
      <c r="F1441">
        <f t="shared" si="774"/>
        <v>201912</v>
      </c>
      <c r="G1441">
        <f t="shared" si="775"/>
        <v>344</v>
      </c>
      <c r="H1441">
        <f t="shared" si="776"/>
        <v>344</v>
      </c>
      <c r="I1441">
        <f t="shared" si="777"/>
        <v>71</v>
      </c>
      <c r="J1441">
        <f t="shared" si="778"/>
        <v>22</v>
      </c>
      <c r="K1441" s="1">
        <f t="shared" si="779"/>
        <v>43809</v>
      </c>
      <c r="L1441" s="1">
        <f t="shared" si="780"/>
        <v>43800</v>
      </c>
      <c r="M1441" s="1">
        <f t="shared" si="798"/>
        <v>43830</v>
      </c>
      <c r="N1441" s="1">
        <f t="shared" si="781"/>
        <v>43739</v>
      </c>
      <c r="O1441" s="1">
        <f t="shared" si="799"/>
        <v>43830</v>
      </c>
      <c r="P1441" s="2">
        <f t="shared" si="800"/>
        <v>48</v>
      </c>
      <c r="Q1441" s="2">
        <f t="shared" si="801"/>
        <v>16</v>
      </c>
      <c r="R1441" s="2">
        <f t="shared" ca="1" si="802"/>
        <v>2018</v>
      </c>
      <c r="S1441" s="2">
        <f t="shared" ca="1" si="803"/>
        <v>4</v>
      </c>
      <c r="T1441" s="2">
        <f t="shared" ca="1" si="804"/>
        <v>12</v>
      </c>
      <c r="U1441" s="2">
        <f t="shared" ca="1" si="782"/>
        <v>344</v>
      </c>
      <c r="V1441" s="2">
        <f t="shared" ca="1" si="783"/>
        <v>344</v>
      </c>
      <c r="W1441" s="2">
        <f t="shared" ca="1" si="784"/>
        <v>71</v>
      </c>
      <c r="X1441" s="2">
        <f t="shared" ca="1" si="785"/>
        <v>12</v>
      </c>
      <c r="Y1441" s="2">
        <f t="shared" ca="1" si="786"/>
        <v>36</v>
      </c>
      <c r="Z1441" s="2">
        <f t="shared" ca="1" si="787"/>
        <v>1</v>
      </c>
      <c r="AA1441" s="2">
        <f t="shared" ca="1" si="788"/>
        <v>4</v>
      </c>
      <c r="AB1441" s="2">
        <f t="shared" ca="1" si="789"/>
        <v>12</v>
      </c>
      <c r="AC1441" s="2" t="str">
        <f t="shared" ca="1" si="790"/>
        <v>2019 Q4</v>
      </c>
      <c r="AD1441" s="2" t="str">
        <f t="shared" ca="1" si="791"/>
        <v>2019 M12</v>
      </c>
      <c r="AE1441" s="2" t="b">
        <f t="shared" ca="1" si="792"/>
        <v>1</v>
      </c>
      <c r="AF1441" s="2" t="b">
        <f t="shared" ca="1" si="793"/>
        <v>1</v>
      </c>
      <c r="AG1441" s="2" t="str">
        <f t="shared" si="794"/>
        <v>2019</v>
      </c>
      <c r="AH1441" s="2" t="str">
        <f t="shared" si="795"/>
        <v>4</v>
      </c>
      <c r="AI1441" t="str">
        <f t="shared" si="796"/>
        <v>12</v>
      </c>
      <c r="AJ1441" s="2" t="str">
        <f t="shared" si="797"/>
        <v>2019 Q4</v>
      </c>
    </row>
    <row r="1442" spans="1:36" x14ac:dyDescent="0.25">
      <c r="A1442" s="1">
        <v>43810</v>
      </c>
      <c r="B1442" s="2">
        <f t="shared" si="770"/>
        <v>2019</v>
      </c>
      <c r="C1442" s="2">
        <f t="shared" si="771"/>
        <v>4</v>
      </c>
      <c r="D1442" s="2">
        <f t="shared" si="772"/>
        <v>20194</v>
      </c>
      <c r="E1442">
        <f t="shared" si="773"/>
        <v>12</v>
      </c>
      <c r="F1442">
        <f t="shared" si="774"/>
        <v>201912</v>
      </c>
      <c r="G1442">
        <f t="shared" si="775"/>
        <v>345</v>
      </c>
      <c r="H1442">
        <f t="shared" si="776"/>
        <v>345</v>
      </c>
      <c r="I1442">
        <f t="shared" si="777"/>
        <v>72</v>
      </c>
      <c r="J1442">
        <f t="shared" si="778"/>
        <v>21</v>
      </c>
      <c r="K1442" s="1">
        <f t="shared" si="779"/>
        <v>43810</v>
      </c>
      <c r="L1442" s="1">
        <f t="shared" si="780"/>
        <v>43800</v>
      </c>
      <c r="M1442" s="1">
        <f t="shared" si="798"/>
        <v>43830</v>
      </c>
      <c r="N1442" s="1">
        <f t="shared" si="781"/>
        <v>43739</v>
      </c>
      <c r="O1442" s="1">
        <f t="shared" si="799"/>
        <v>43830</v>
      </c>
      <c r="P1442" s="2">
        <f t="shared" si="800"/>
        <v>48</v>
      </c>
      <c r="Q1442" s="2">
        <f t="shared" si="801"/>
        <v>16</v>
      </c>
      <c r="R1442" s="2">
        <f t="shared" ca="1" si="802"/>
        <v>2018</v>
      </c>
      <c r="S1442" s="2">
        <f t="shared" ca="1" si="803"/>
        <v>4</v>
      </c>
      <c r="T1442" s="2">
        <f t="shared" ca="1" si="804"/>
        <v>12</v>
      </c>
      <c r="U1442" s="2">
        <f t="shared" ca="1" si="782"/>
        <v>344</v>
      </c>
      <c r="V1442" s="2">
        <f t="shared" ca="1" si="783"/>
        <v>344</v>
      </c>
      <c r="W1442" s="2">
        <f t="shared" ca="1" si="784"/>
        <v>71</v>
      </c>
      <c r="X1442" s="2">
        <f t="shared" ca="1" si="785"/>
        <v>12</v>
      </c>
      <c r="Y1442" s="2">
        <f t="shared" ca="1" si="786"/>
        <v>36</v>
      </c>
      <c r="Z1442" s="2">
        <f t="shared" ca="1" si="787"/>
        <v>1</v>
      </c>
      <c r="AA1442" s="2">
        <f t="shared" ca="1" si="788"/>
        <v>4</v>
      </c>
      <c r="AB1442" s="2">
        <f t="shared" ca="1" si="789"/>
        <v>12</v>
      </c>
      <c r="AC1442" s="2" t="str">
        <f t="shared" ca="1" si="790"/>
        <v>2019 Q4</v>
      </c>
      <c r="AD1442" s="2" t="str">
        <f t="shared" ca="1" si="791"/>
        <v>2019 M12</v>
      </c>
      <c r="AE1442" s="2" t="b">
        <f t="shared" ca="1" si="792"/>
        <v>0</v>
      </c>
      <c r="AF1442" s="2" t="b">
        <f t="shared" ca="1" si="793"/>
        <v>0</v>
      </c>
      <c r="AG1442" s="2" t="str">
        <f t="shared" si="794"/>
        <v>2019</v>
      </c>
      <c r="AH1442" s="2" t="str">
        <f t="shared" si="795"/>
        <v>4</v>
      </c>
      <c r="AI1442" t="str">
        <f t="shared" si="796"/>
        <v>12</v>
      </c>
      <c r="AJ1442" s="2" t="str">
        <f t="shared" si="797"/>
        <v>2019 Q4</v>
      </c>
    </row>
    <row r="1443" spans="1:36" x14ac:dyDescent="0.25">
      <c r="A1443" s="1">
        <v>43811</v>
      </c>
      <c r="B1443" s="2">
        <f t="shared" si="770"/>
        <v>2019</v>
      </c>
      <c r="C1443" s="2">
        <f t="shared" si="771"/>
        <v>4</v>
      </c>
      <c r="D1443" s="2">
        <f t="shared" si="772"/>
        <v>20194</v>
      </c>
      <c r="E1443">
        <f t="shared" si="773"/>
        <v>12</v>
      </c>
      <c r="F1443">
        <f t="shared" si="774"/>
        <v>201912</v>
      </c>
      <c r="G1443">
        <f t="shared" si="775"/>
        <v>346</v>
      </c>
      <c r="H1443">
        <f t="shared" si="776"/>
        <v>346</v>
      </c>
      <c r="I1443">
        <f t="shared" si="777"/>
        <v>73</v>
      </c>
      <c r="J1443">
        <f t="shared" si="778"/>
        <v>20</v>
      </c>
      <c r="K1443" s="1">
        <f t="shared" si="779"/>
        <v>43811</v>
      </c>
      <c r="L1443" s="1">
        <f t="shared" si="780"/>
        <v>43800</v>
      </c>
      <c r="M1443" s="1">
        <f t="shared" si="798"/>
        <v>43830</v>
      </c>
      <c r="N1443" s="1">
        <f t="shared" si="781"/>
        <v>43739</v>
      </c>
      <c r="O1443" s="1">
        <f t="shared" si="799"/>
        <v>43830</v>
      </c>
      <c r="P1443" s="2">
        <f t="shared" si="800"/>
        <v>48</v>
      </c>
      <c r="Q1443" s="2">
        <f t="shared" si="801"/>
        <v>16</v>
      </c>
      <c r="R1443" s="2">
        <f t="shared" ca="1" si="802"/>
        <v>2018</v>
      </c>
      <c r="S1443" s="2">
        <f t="shared" ca="1" si="803"/>
        <v>4</v>
      </c>
      <c r="T1443" s="2">
        <f t="shared" ca="1" si="804"/>
        <v>12</v>
      </c>
      <c r="U1443" s="2">
        <f t="shared" ca="1" si="782"/>
        <v>344</v>
      </c>
      <c r="V1443" s="2">
        <f t="shared" ca="1" si="783"/>
        <v>344</v>
      </c>
      <c r="W1443" s="2">
        <f t="shared" ca="1" si="784"/>
        <v>71</v>
      </c>
      <c r="X1443" s="2">
        <f t="shared" ca="1" si="785"/>
        <v>12</v>
      </c>
      <c r="Y1443" s="2">
        <f t="shared" ca="1" si="786"/>
        <v>36</v>
      </c>
      <c r="Z1443" s="2">
        <f t="shared" ca="1" si="787"/>
        <v>1</v>
      </c>
      <c r="AA1443" s="2">
        <f t="shared" ca="1" si="788"/>
        <v>4</v>
      </c>
      <c r="AB1443" s="2">
        <f t="shared" ca="1" si="789"/>
        <v>12</v>
      </c>
      <c r="AC1443" s="2" t="str">
        <f t="shared" ca="1" si="790"/>
        <v>2019 Q4</v>
      </c>
      <c r="AD1443" s="2" t="str">
        <f t="shared" ca="1" si="791"/>
        <v>2019 M12</v>
      </c>
      <c r="AE1443" s="2" t="b">
        <f t="shared" ca="1" si="792"/>
        <v>0</v>
      </c>
      <c r="AF1443" s="2" t="b">
        <f t="shared" ca="1" si="793"/>
        <v>0</v>
      </c>
      <c r="AG1443" s="2" t="str">
        <f t="shared" si="794"/>
        <v>2019</v>
      </c>
      <c r="AH1443" s="2" t="str">
        <f t="shared" si="795"/>
        <v>4</v>
      </c>
      <c r="AI1443" t="str">
        <f t="shared" si="796"/>
        <v>12</v>
      </c>
      <c r="AJ1443" s="2" t="str">
        <f t="shared" si="797"/>
        <v>2019 Q4</v>
      </c>
    </row>
    <row r="1444" spans="1:36" x14ac:dyDescent="0.25">
      <c r="A1444" s="1">
        <v>43812</v>
      </c>
      <c r="B1444" s="2">
        <f t="shared" si="770"/>
        <v>2019</v>
      </c>
      <c r="C1444" s="2">
        <f t="shared" si="771"/>
        <v>4</v>
      </c>
      <c r="D1444" s="2">
        <f t="shared" si="772"/>
        <v>20194</v>
      </c>
      <c r="E1444">
        <f t="shared" si="773"/>
        <v>12</v>
      </c>
      <c r="F1444">
        <f t="shared" si="774"/>
        <v>201912</v>
      </c>
      <c r="G1444">
        <f t="shared" si="775"/>
        <v>347</v>
      </c>
      <c r="H1444">
        <f t="shared" si="776"/>
        <v>347</v>
      </c>
      <c r="I1444">
        <f t="shared" si="777"/>
        <v>74</v>
      </c>
      <c r="J1444">
        <f t="shared" si="778"/>
        <v>19</v>
      </c>
      <c r="K1444" s="1">
        <f t="shared" si="779"/>
        <v>43812</v>
      </c>
      <c r="L1444" s="1">
        <f t="shared" si="780"/>
        <v>43800</v>
      </c>
      <c r="M1444" s="1">
        <f t="shared" si="798"/>
        <v>43830</v>
      </c>
      <c r="N1444" s="1">
        <f t="shared" si="781"/>
        <v>43739</v>
      </c>
      <c r="O1444" s="1">
        <f t="shared" si="799"/>
        <v>43830</v>
      </c>
      <c r="P1444" s="2">
        <f t="shared" si="800"/>
        <v>48</v>
      </c>
      <c r="Q1444" s="2">
        <f t="shared" si="801"/>
        <v>16</v>
      </c>
      <c r="R1444" s="2">
        <f t="shared" ca="1" si="802"/>
        <v>2018</v>
      </c>
      <c r="S1444" s="2">
        <f t="shared" ca="1" si="803"/>
        <v>4</v>
      </c>
      <c r="T1444" s="2">
        <f t="shared" ca="1" si="804"/>
        <v>12</v>
      </c>
      <c r="U1444" s="2">
        <f t="shared" ca="1" si="782"/>
        <v>344</v>
      </c>
      <c r="V1444" s="2">
        <f t="shared" ca="1" si="783"/>
        <v>344</v>
      </c>
      <c r="W1444" s="2">
        <f t="shared" ca="1" si="784"/>
        <v>71</v>
      </c>
      <c r="X1444" s="2">
        <f t="shared" ca="1" si="785"/>
        <v>12</v>
      </c>
      <c r="Y1444" s="2">
        <f t="shared" ca="1" si="786"/>
        <v>36</v>
      </c>
      <c r="Z1444" s="2">
        <f t="shared" ca="1" si="787"/>
        <v>1</v>
      </c>
      <c r="AA1444" s="2">
        <f t="shared" ca="1" si="788"/>
        <v>4</v>
      </c>
      <c r="AB1444" s="2">
        <f t="shared" ca="1" si="789"/>
        <v>12</v>
      </c>
      <c r="AC1444" s="2" t="str">
        <f t="shared" ca="1" si="790"/>
        <v>2019 Q4</v>
      </c>
      <c r="AD1444" s="2" t="str">
        <f t="shared" ca="1" si="791"/>
        <v>2019 M12</v>
      </c>
      <c r="AE1444" s="2" t="b">
        <f t="shared" ca="1" si="792"/>
        <v>0</v>
      </c>
      <c r="AF1444" s="2" t="b">
        <f t="shared" ca="1" si="793"/>
        <v>0</v>
      </c>
      <c r="AG1444" s="2" t="str">
        <f t="shared" si="794"/>
        <v>2019</v>
      </c>
      <c r="AH1444" s="2" t="str">
        <f t="shared" si="795"/>
        <v>4</v>
      </c>
      <c r="AI1444" t="str">
        <f t="shared" si="796"/>
        <v>12</v>
      </c>
      <c r="AJ1444" s="2" t="str">
        <f t="shared" si="797"/>
        <v>2019 Q4</v>
      </c>
    </row>
    <row r="1445" spans="1:36" x14ac:dyDescent="0.25">
      <c r="A1445" s="1">
        <v>43813</v>
      </c>
      <c r="B1445" s="2">
        <f t="shared" si="770"/>
        <v>2019</v>
      </c>
      <c r="C1445" s="2">
        <f t="shared" si="771"/>
        <v>4</v>
      </c>
      <c r="D1445" s="2">
        <f t="shared" si="772"/>
        <v>20194</v>
      </c>
      <c r="E1445">
        <f t="shared" si="773"/>
        <v>12</v>
      </c>
      <c r="F1445">
        <f t="shared" si="774"/>
        <v>201912</v>
      </c>
      <c r="G1445">
        <f t="shared" si="775"/>
        <v>348</v>
      </c>
      <c r="H1445">
        <f t="shared" si="776"/>
        <v>348</v>
      </c>
      <c r="I1445">
        <f t="shared" si="777"/>
        <v>75</v>
      </c>
      <c r="J1445">
        <f t="shared" si="778"/>
        <v>18</v>
      </c>
      <c r="K1445" s="1">
        <f t="shared" si="779"/>
        <v>43813</v>
      </c>
      <c r="L1445" s="1">
        <f t="shared" si="780"/>
        <v>43800</v>
      </c>
      <c r="M1445" s="1">
        <f t="shared" si="798"/>
        <v>43830</v>
      </c>
      <c r="N1445" s="1">
        <f t="shared" si="781"/>
        <v>43739</v>
      </c>
      <c r="O1445" s="1">
        <f t="shared" si="799"/>
        <v>43830</v>
      </c>
      <c r="P1445" s="2">
        <f t="shared" si="800"/>
        <v>48</v>
      </c>
      <c r="Q1445" s="2">
        <f t="shared" si="801"/>
        <v>16</v>
      </c>
      <c r="R1445" s="2">
        <f t="shared" ca="1" si="802"/>
        <v>2018</v>
      </c>
      <c r="S1445" s="2">
        <f t="shared" ca="1" si="803"/>
        <v>4</v>
      </c>
      <c r="T1445" s="2">
        <f t="shared" ca="1" si="804"/>
        <v>12</v>
      </c>
      <c r="U1445" s="2">
        <f t="shared" ca="1" si="782"/>
        <v>344</v>
      </c>
      <c r="V1445" s="2">
        <f t="shared" ca="1" si="783"/>
        <v>344</v>
      </c>
      <c r="W1445" s="2">
        <f t="shared" ca="1" si="784"/>
        <v>71</v>
      </c>
      <c r="X1445" s="2">
        <f t="shared" ca="1" si="785"/>
        <v>12</v>
      </c>
      <c r="Y1445" s="2">
        <f t="shared" ca="1" si="786"/>
        <v>36</v>
      </c>
      <c r="Z1445" s="2">
        <f t="shared" ca="1" si="787"/>
        <v>1</v>
      </c>
      <c r="AA1445" s="2">
        <f t="shared" ca="1" si="788"/>
        <v>4</v>
      </c>
      <c r="AB1445" s="2">
        <f t="shared" ca="1" si="789"/>
        <v>12</v>
      </c>
      <c r="AC1445" s="2" t="str">
        <f t="shared" ca="1" si="790"/>
        <v>2019 Q4</v>
      </c>
      <c r="AD1445" s="2" t="str">
        <f t="shared" ca="1" si="791"/>
        <v>2019 M12</v>
      </c>
      <c r="AE1445" s="2" t="b">
        <f t="shared" ca="1" si="792"/>
        <v>0</v>
      </c>
      <c r="AF1445" s="2" t="b">
        <f t="shared" ca="1" si="793"/>
        <v>0</v>
      </c>
      <c r="AG1445" s="2" t="str">
        <f t="shared" si="794"/>
        <v>2019</v>
      </c>
      <c r="AH1445" s="2" t="str">
        <f t="shared" si="795"/>
        <v>4</v>
      </c>
      <c r="AI1445" t="str">
        <f t="shared" si="796"/>
        <v>12</v>
      </c>
      <c r="AJ1445" s="2" t="str">
        <f t="shared" si="797"/>
        <v>2019 Q4</v>
      </c>
    </row>
    <row r="1446" spans="1:36" x14ac:dyDescent="0.25">
      <c r="A1446" s="1">
        <v>43814</v>
      </c>
      <c r="B1446" s="2">
        <f t="shared" si="770"/>
        <v>2019</v>
      </c>
      <c r="C1446" s="2">
        <f t="shared" si="771"/>
        <v>4</v>
      </c>
      <c r="D1446" s="2">
        <f t="shared" si="772"/>
        <v>20194</v>
      </c>
      <c r="E1446">
        <f t="shared" si="773"/>
        <v>12</v>
      </c>
      <c r="F1446">
        <f t="shared" si="774"/>
        <v>201912</v>
      </c>
      <c r="G1446">
        <f t="shared" si="775"/>
        <v>349</v>
      </c>
      <c r="H1446">
        <f t="shared" si="776"/>
        <v>349</v>
      </c>
      <c r="I1446">
        <f t="shared" si="777"/>
        <v>76</v>
      </c>
      <c r="J1446">
        <f t="shared" si="778"/>
        <v>17</v>
      </c>
      <c r="K1446" s="1">
        <f t="shared" si="779"/>
        <v>43814</v>
      </c>
      <c r="L1446" s="1">
        <f t="shared" si="780"/>
        <v>43800</v>
      </c>
      <c r="M1446" s="1">
        <f t="shared" si="798"/>
        <v>43830</v>
      </c>
      <c r="N1446" s="1">
        <f t="shared" si="781"/>
        <v>43739</v>
      </c>
      <c r="O1446" s="1">
        <f t="shared" si="799"/>
        <v>43830</v>
      </c>
      <c r="P1446" s="2">
        <f t="shared" si="800"/>
        <v>48</v>
      </c>
      <c r="Q1446" s="2">
        <f t="shared" si="801"/>
        <v>16</v>
      </c>
      <c r="R1446" s="2">
        <f t="shared" ca="1" si="802"/>
        <v>2018</v>
      </c>
      <c r="S1446" s="2">
        <f t="shared" ca="1" si="803"/>
        <v>4</v>
      </c>
      <c r="T1446" s="2">
        <f t="shared" ca="1" si="804"/>
        <v>12</v>
      </c>
      <c r="U1446" s="2">
        <f t="shared" ca="1" si="782"/>
        <v>344</v>
      </c>
      <c r="V1446" s="2">
        <f t="shared" ca="1" si="783"/>
        <v>344</v>
      </c>
      <c r="W1446" s="2">
        <f t="shared" ca="1" si="784"/>
        <v>71</v>
      </c>
      <c r="X1446" s="2">
        <f t="shared" ca="1" si="785"/>
        <v>12</v>
      </c>
      <c r="Y1446" s="2">
        <f t="shared" ca="1" si="786"/>
        <v>36</v>
      </c>
      <c r="Z1446" s="2">
        <f t="shared" ca="1" si="787"/>
        <v>1</v>
      </c>
      <c r="AA1446" s="2">
        <f t="shared" ca="1" si="788"/>
        <v>4</v>
      </c>
      <c r="AB1446" s="2">
        <f t="shared" ca="1" si="789"/>
        <v>12</v>
      </c>
      <c r="AC1446" s="2" t="str">
        <f t="shared" ca="1" si="790"/>
        <v>2019 Q4</v>
      </c>
      <c r="AD1446" s="2" t="str">
        <f t="shared" ca="1" si="791"/>
        <v>2019 M12</v>
      </c>
      <c r="AE1446" s="2" t="b">
        <f t="shared" ca="1" si="792"/>
        <v>0</v>
      </c>
      <c r="AF1446" s="2" t="b">
        <f t="shared" ca="1" si="793"/>
        <v>0</v>
      </c>
      <c r="AG1446" s="2" t="str">
        <f t="shared" si="794"/>
        <v>2019</v>
      </c>
      <c r="AH1446" s="2" t="str">
        <f t="shared" si="795"/>
        <v>4</v>
      </c>
      <c r="AI1446" t="str">
        <f t="shared" si="796"/>
        <v>12</v>
      </c>
      <c r="AJ1446" s="2" t="str">
        <f t="shared" si="797"/>
        <v>2019 Q4</v>
      </c>
    </row>
    <row r="1447" spans="1:36" x14ac:dyDescent="0.25">
      <c r="A1447" s="1">
        <v>43815</v>
      </c>
      <c r="B1447" s="2">
        <f t="shared" si="770"/>
        <v>2019</v>
      </c>
      <c r="C1447" s="2">
        <f t="shared" si="771"/>
        <v>4</v>
      </c>
      <c r="D1447" s="2">
        <f t="shared" si="772"/>
        <v>20194</v>
      </c>
      <c r="E1447">
        <f t="shared" si="773"/>
        <v>12</v>
      </c>
      <c r="F1447">
        <f t="shared" si="774"/>
        <v>201912</v>
      </c>
      <c r="G1447">
        <f t="shared" si="775"/>
        <v>350</v>
      </c>
      <c r="H1447">
        <f t="shared" si="776"/>
        <v>350</v>
      </c>
      <c r="I1447">
        <f t="shared" si="777"/>
        <v>77</v>
      </c>
      <c r="J1447">
        <f t="shared" si="778"/>
        <v>16</v>
      </c>
      <c r="K1447" s="1">
        <f t="shared" si="779"/>
        <v>43815</v>
      </c>
      <c r="L1447" s="1">
        <f t="shared" si="780"/>
        <v>43800</v>
      </c>
      <c r="M1447" s="1">
        <f t="shared" si="798"/>
        <v>43830</v>
      </c>
      <c r="N1447" s="1">
        <f t="shared" si="781"/>
        <v>43739</v>
      </c>
      <c r="O1447" s="1">
        <f t="shared" si="799"/>
        <v>43830</v>
      </c>
      <c r="P1447" s="2">
        <f t="shared" si="800"/>
        <v>48</v>
      </c>
      <c r="Q1447" s="2">
        <f t="shared" si="801"/>
        <v>16</v>
      </c>
      <c r="R1447" s="2">
        <f t="shared" ca="1" si="802"/>
        <v>2018</v>
      </c>
      <c r="S1447" s="2">
        <f t="shared" ca="1" si="803"/>
        <v>4</v>
      </c>
      <c r="T1447" s="2">
        <f t="shared" ca="1" si="804"/>
        <v>12</v>
      </c>
      <c r="U1447" s="2">
        <f t="shared" ca="1" si="782"/>
        <v>344</v>
      </c>
      <c r="V1447" s="2">
        <f t="shared" ca="1" si="783"/>
        <v>344</v>
      </c>
      <c r="W1447" s="2">
        <f t="shared" ca="1" si="784"/>
        <v>71</v>
      </c>
      <c r="X1447" s="2">
        <f t="shared" ca="1" si="785"/>
        <v>12</v>
      </c>
      <c r="Y1447" s="2">
        <f t="shared" ca="1" si="786"/>
        <v>36</v>
      </c>
      <c r="Z1447" s="2">
        <f t="shared" ca="1" si="787"/>
        <v>1</v>
      </c>
      <c r="AA1447" s="2">
        <f t="shared" ca="1" si="788"/>
        <v>4</v>
      </c>
      <c r="AB1447" s="2">
        <f t="shared" ca="1" si="789"/>
        <v>12</v>
      </c>
      <c r="AC1447" s="2" t="str">
        <f t="shared" ca="1" si="790"/>
        <v>2019 Q4</v>
      </c>
      <c r="AD1447" s="2" t="str">
        <f t="shared" ca="1" si="791"/>
        <v>2019 M12</v>
      </c>
      <c r="AE1447" s="2" t="b">
        <f t="shared" ca="1" si="792"/>
        <v>0</v>
      </c>
      <c r="AF1447" s="2" t="b">
        <f t="shared" ca="1" si="793"/>
        <v>0</v>
      </c>
      <c r="AG1447" s="2" t="str">
        <f t="shared" si="794"/>
        <v>2019</v>
      </c>
      <c r="AH1447" s="2" t="str">
        <f t="shared" si="795"/>
        <v>4</v>
      </c>
      <c r="AI1447" t="str">
        <f t="shared" si="796"/>
        <v>12</v>
      </c>
      <c r="AJ1447" s="2" t="str">
        <f t="shared" si="797"/>
        <v>2019 Q4</v>
      </c>
    </row>
    <row r="1448" spans="1:36" x14ac:dyDescent="0.25">
      <c r="A1448" s="1">
        <v>43816</v>
      </c>
      <c r="B1448" s="2">
        <f t="shared" si="770"/>
        <v>2019</v>
      </c>
      <c r="C1448" s="2">
        <f t="shared" si="771"/>
        <v>4</v>
      </c>
      <c r="D1448" s="2">
        <f t="shared" si="772"/>
        <v>20194</v>
      </c>
      <c r="E1448">
        <f t="shared" si="773"/>
        <v>12</v>
      </c>
      <c r="F1448">
        <f t="shared" si="774"/>
        <v>201912</v>
      </c>
      <c r="G1448">
        <f t="shared" si="775"/>
        <v>351</v>
      </c>
      <c r="H1448">
        <f t="shared" si="776"/>
        <v>351</v>
      </c>
      <c r="I1448">
        <f t="shared" si="777"/>
        <v>78</v>
      </c>
      <c r="J1448">
        <f t="shared" si="778"/>
        <v>15</v>
      </c>
      <c r="K1448" s="1">
        <f t="shared" si="779"/>
        <v>43816</v>
      </c>
      <c r="L1448" s="1">
        <f t="shared" si="780"/>
        <v>43800</v>
      </c>
      <c r="M1448" s="1">
        <f t="shared" si="798"/>
        <v>43830</v>
      </c>
      <c r="N1448" s="1">
        <f t="shared" si="781"/>
        <v>43739</v>
      </c>
      <c r="O1448" s="1">
        <f t="shared" si="799"/>
        <v>43830</v>
      </c>
      <c r="P1448" s="2">
        <f t="shared" si="800"/>
        <v>48</v>
      </c>
      <c r="Q1448" s="2">
        <f t="shared" si="801"/>
        <v>16</v>
      </c>
      <c r="R1448" s="2">
        <f t="shared" ca="1" si="802"/>
        <v>2018</v>
      </c>
      <c r="S1448" s="2">
        <f t="shared" ca="1" si="803"/>
        <v>4</v>
      </c>
      <c r="T1448" s="2">
        <f t="shared" ca="1" si="804"/>
        <v>12</v>
      </c>
      <c r="U1448" s="2">
        <f t="shared" ca="1" si="782"/>
        <v>344</v>
      </c>
      <c r="V1448" s="2">
        <f t="shared" ca="1" si="783"/>
        <v>344</v>
      </c>
      <c r="W1448" s="2">
        <f t="shared" ca="1" si="784"/>
        <v>71</v>
      </c>
      <c r="X1448" s="2">
        <f t="shared" ca="1" si="785"/>
        <v>12</v>
      </c>
      <c r="Y1448" s="2">
        <f t="shared" ca="1" si="786"/>
        <v>36</v>
      </c>
      <c r="Z1448" s="2">
        <f t="shared" ca="1" si="787"/>
        <v>1</v>
      </c>
      <c r="AA1448" s="2">
        <f t="shared" ca="1" si="788"/>
        <v>4</v>
      </c>
      <c r="AB1448" s="2">
        <f t="shared" ca="1" si="789"/>
        <v>12</v>
      </c>
      <c r="AC1448" s="2" t="str">
        <f t="shared" ca="1" si="790"/>
        <v>2019 Q4</v>
      </c>
      <c r="AD1448" s="2" t="str">
        <f t="shared" ca="1" si="791"/>
        <v>2019 M12</v>
      </c>
      <c r="AE1448" s="2" t="b">
        <f t="shared" ca="1" si="792"/>
        <v>0</v>
      </c>
      <c r="AF1448" s="2" t="b">
        <f t="shared" ca="1" si="793"/>
        <v>0</v>
      </c>
      <c r="AG1448" s="2" t="str">
        <f t="shared" si="794"/>
        <v>2019</v>
      </c>
      <c r="AH1448" s="2" t="str">
        <f t="shared" si="795"/>
        <v>4</v>
      </c>
      <c r="AI1448" t="str">
        <f t="shared" si="796"/>
        <v>12</v>
      </c>
      <c r="AJ1448" s="2" t="str">
        <f t="shared" si="797"/>
        <v>2019 Q4</v>
      </c>
    </row>
    <row r="1449" spans="1:36" x14ac:dyDescent="0.25">
      <c r="A1449" s="1">
        <v>43817</v>
      </c>
      <c r="B1449" s="2">
        <f t="shared" si="770"/>
        <v>2019</v>
      </c>
      <c r="C1449" s="2">
        <f t="shared" si="771"/>
        <v>4</v>
      </c>
      <c r="D1449" s="2">
        <f t="shared" si="772"/>
        <v>20194</v>
      </c>
      <c r="E1449">
        <f t="shared" si="773"/>
        <v>12</v>
      </c>
      <c r="F1449">
        <f t="shared" si="774"/>
        <v>201912</v>
      </c>
      <c r="G1449">
        <f t="shared" si="775"/>
        <v>352</v>
      </c>
      <c r="H1449">
        <f t="shared" si="776"/>
        <v>352</v>
      </c>
      <c r="I1449">
        <f t="shared" si="777"/>
        <v>79</v>
      </c>
      <c r="J1449">
        <f t="shared" si="778"/>
        <v>14</v>
      </c>
      <c r="K1449" s="1">
        <f t="shared" si="779"/>
        <v>43817</v>
      </c>
      <c r="L1449" s="1">
        <f t="shared" si="780"/>
        <v>43800</v>
      </c>
      <c r="M1449" s="1">
        <f t="shared" si="798"/>
        <v>43830</v>
      </c>
      <c r="N1449" s="1">
        <f t="shared" si="781"/>
        <v>43739</v>
      </c>
      <c r="O1449" s="1">
        <f t="shared" si="799"/>
        <v>43830</v>
      </c>
      <c r="P1449" s="2">
        <f t="shared" si="800"/>
        <v>48</v>
      </c>
      <c r="Q1449" s="2">
        <f t="shared" si="801"/>
        <v>16</v>
      </c>
      <c r="R1449" s="2">
        <f t="shared" ca="1" si="802"/>
        <v>2018</v>
      </c>
      <c r="S1449" s="2">
        <f t="shared" ca="1" si="803"/>
        <v>4</v>
      </c>
      <c r="T1449" s="2">
        <f t="shared" ca="1" si="804"/>
        <v>12</v>
      </c>
      <c r="U1449" s="2">
        <f t="shared" ca="1" si="782"/>
        <v>344</v>
      </c>
      <c r="V1449" s="2">
        <f t="shared" ca="1" si="783"/>
        <v>344</v>
      </c>
      <c r="W1449" s="2">
        <f t="shared" ca="1" si="784"/>
        <v>71</v>
      </c>
      <c r="X1449" s="2">
        <f t="shared" ca="1" si="785"/>
        <v>12</v>
      </c>
      <c r="Y1449" s="2">
        <f t="shared" ca="1" si="786"/>
        <v>36</v>
      </c>
      <c r="Z1449" s="2">
        <f t="shared" ca="1" si="787"/>
        <v>1</v>
      </c>
      <c r="AA1449" s="2">
        <f t="shared" ca="1" si="788"/>
        <v>4</v>
      </c>
      <c r="AB1449" s="2">
        <f t="shared" ca="1" si="789"/>
        <v>12</v>
      </c>
      <c r="AC1449" s="2" t="str">
        <f t="shared" ca="1" si="790"/>
        <v>2019 Q4</v>
      </c>
      <c r="AD1449" s="2" t="str">
        <f t="shared" ca="1" si="791"/>
        <v>2019 M12</v>
      </c>
      <c r="AE1449" s="2" t="b">
        <f t="shared" ca="1" si="792"/>
        <v>0</v>
      </c>
      <c r="AF1449" s="2" t="b">
        <f t="shared" ca="1" si="793"/>
        <v>0</v>
      </c>
      <c r="AG1449" s="2" t="str">
        <f t="shared" si="794"/>
        <v>2019</v>
      </c>
      <c r="AH1449" s="2" t="str">
        <f t="shared" si="795"/>
        <v>4</v>
      </c>
      <c r="AI1449" t="str">
        <f t="shared" si="796"/>
        <v>12</v>
      </c>
      <c r="AJ1449" s="2" t="str">
        <f t="shared" si="797"/>
        <v>2019 Q4</v>
      </c>
    </row>
    <row r="1450" spans="1:36" x14ac:dyDescent="0.25">
      <c r="A1450" s="1">
        <v>43818</v>
      </c>
      <c r="B1450" s="2">
        <f t="shared" ref="B1450:B1513" si="805">YEAR(A1450)</f>
        <v>2019</v>
      </c>
      <c r="C1450" s="2">
        <f t="shared" ref="C1450:C1513" si="806">ROUNDUP(E1450/3, 0)</f>
        <v>4</v>
      </c>
      <c r="D1450" s="2">
        <f t="shared" si="772"/>
        <v>20194</v>
      </c>
      <c r="E1450">
        <f t="shared" si="773"/>
        <v>12</v>
      </c>
      <c r="F1450">
        <f t="shared" si="774"/>
        <v>201912</v>
      </c>
      <c r="G1450">
        <f t="shared" si="775"/>
        <v>353</v>
      </c>
      <c r="H1450">
        <f t="shared" si="776"/>
        <v>353</v>
      </c>
      <c r="I1450">
        <f t="shared" si="777"/>
        <v>80</v>
      </c>
      <c r="J1450">
        <f t="shared" si="778"/>
        <v>13</v>
      </c>
      <c r="K1450" s="1">
        <f t="shared" si="779"/>
        <v>43818</v>
      </c>
      <c r="L1450" s="1">
        <f t="shared" si="780"/>
        <v>43800</v>
      </c>
      <c r="M1450" s="1">
        <f t="shared" si="798"/>
        <v>43830</v>
      </c>
      <c r="N1450" s="1">
        <f t="shared" si="781"/>
        <v>43739</v>
      </c>
      <c r="O1450" s="1">
        <f t="shared" si="799"/>
        <v>43830</v>
      </c>
      <c r="P1450" s="2">
        <f t="shared" si="800"/>
        <v>48</v>
      </c>
      <c r="Q1450" s="2">
        <f t="shared" si="801"/>
        <v>16</v>
      </c>
      <c r="R1450" s="2">
        <f t="shared" ca="1" si="802"/>
        <v>2018</v>
      </c>
      <c r="S1450" s="2">
        <f t="shared" ca="1" si="803"/>
        <v>4</v>
      </c>
      <c r="T1450" s="2">
        <f t="shared" ca="1" si="804"/>
        <v>12</v>
      </c>
      <c r="U1450" s="2">
        <f t="shared" ca="1" si="782"/>
        <v>344</v>
      </c>
      <c r="V1450" s="2">
        <f t="shared" ca="1" si="783"/>
        <v>344</v>
      </c>
      <c r="W1450" s="2">
        <f t="shared" ca="1" si="784"/>
        <v>71</v>
      </c>
      <c r="X1450" s="2">
        <f t="shared" ca="1" si="785"/>
        <v>12</v>
      </c>
      <c r="Y1450" s="2">
        <f t="shared" ca="1" si="786"/>
        <v>36</v>
      </c>
      <c r="Z1450" s="2">
        <f t="shared" ca="1" si="787"/>
        <v>1</v>
      </c>
      <c r="AA1450" s="2">
        <f t="shared" ca="1" si="788"/>
        <v>4</v>
      </c>
      <c r="AB1450" s="2">
        <f t="shared" ca="1" si="789"/>
        <v>12</v>
      </c>
      <c r="AC1450" s="2" t="str">
        <f t="shared" ca="1" si="790"/>
        <v>2019 Q4</v>
      </c>
      <c r="AD1450" s="2" t="str">
        <f t="shared" ca="1" si="791"/>
        <v>2019 M12</v>
      </c>
      <c r="AE1450" s="2" t="b">
        <f t="shared" ca="1" si="792"/>
        <v>0</v>
      </c>
      <c r="AF1450" s="2" t="b">
        <f t="shared" ca="1" si="793"/>
        <v>0</v>
      </c>
      <c r="AG1450" s="2" t="str">
        <f t="shared" si="794"/>
        <v>2019</v>
      </c>
      <c r="AH1450" s="2" t="str">
        <f t="shared" si="795"/>
        <v>4</v>
      </c>
      <c r="AI1450" t="str">
        <f t="shared" si="796"/>
        <v>12</v>
      </c>
      <c r="AJ1450" s="2" t="str">
        <f t="shared" si="797"/>
        <v>2019 Q4</v>
      </c>
    </row>
    <row r="1451" spans="1:36" x14ac:dyDescent="0.25">
      <c r="A1451" s="1">
        <v>43819</v>
      </c>
      <c r="B1451" s="2">
        <f t="shared" si="805"/>
        <v>2019</v>
      </c>
      <c r="C1451" s="2">
        <f t="shared" si="806"/>
        <v>4</v>
      </c>
      <c r="D1451" s="2">
        <f t="shared" si="772"/>
        <v>20194</v>
      </c>
      <c r="E1451">
        <f t="shared" si="773"/>
        <v>12</v>
      </c>
      <c r="F1451">
        <f t="shared" si="774"/>
        <v>201912</v>
      </c>
      <c r="G1451">
        <f t="shared" si="775"/>
        <v>354</v>
      </c>
      <c r="H1451">
        <f t="shared" si="776"/>
        <v>354</v>
      </c>
      <c r="I1451">
        <f t="shared" si="777"/>
        <v>81</v>
      </c>
      <c r="J1451">
        <f t="shared" si="778"/>
        <v>12</v>
      </c>
      <c r="K1451" s="1">
        <f t="shared" si="779"/>
        <v>43819</v>
      </c>
      <c r="L1451" s="1">
        <f t="shared" si="780"/>
        <v>43800</v>
      </c>
      <c r="M1451" s="1">
        <f t="shared" si="798"/>
        <v>43830</v>
      </c>
      <c r="N1451" s="1">
        <f t="shared" si="781"/>
        <v>43739</v>
      </c>
      <c r="O1451" s="1">
        <f t="shared" si="799"/>
        <v>43830</v>
      </c>
      <c r="P1451" s="2">
        <f t="shared" si="800"/>
        <v>48</v>
      </c>
      <c r="Q1451" s="2">
        <f t="shared" si="801"/>
        <v>16</v>
      </c>
      <c r="R1451" s="2">
        <f t="shared" ca="1" si="802"/>
        <v>2018</v>
      </c>
      <c r="S1451" s="2">
        <f t="shared" ca="1" si="803"/>
        <v>4</v>
      </c>
      <c r="T1451" s="2">
        <f t="shared" ca="1" si="804"/>
        <v>12</v>
      </c>
      <c r="U1451" s="2">
        <f t="shared" ca="1" si="782"/>
        <v>344</v>
      </c>
      <c r="V1451" s="2">
        <f t="shared" ca="1" si="783"/>
        <v>344</v>
      </c>
      <c r="W1451" s="2">
        <f t="shared" ca="1" si="784"/>
        <v>71</v>
      </c>
      <c r="X1451" s="2">
        <f t="shared" ca="1" si="785"/>
        <v>12</v>
      </c>
      <c r="Y1451" s="2">
        <f t="shared" ca="1" si="786"/>
        <v>36</v>
      </c>
      <c r="Z1451" s="2">
        <f t="shared" ca="1" si="787"/>
        <v>1</v>
      </c>
      <c r="AA1451" s="2">
        <f t="shared" ca="1" si="788"/>
        <v>4</v>
      </c>
      <c r="AB1451" s="2">
        <f t="shared" ca="1" si="789"/>
        <v>12</v>
      </c>
      <c r="AC1451" s="2" t="str">
        <f t="shared" ca="1" si="790"/>
        <v>2019 Q4</v>
      </c>
      <c r="AD1451" s="2" t="str">
        <f t="shared" ca="1" si="791"/>
        <v>2019 M12</v>
      </c>
      <c r="AE1451" s="2" t="b">
        <f t="shared" ca="1" si="792"/>
        <v>0</v>
      </c>
      <c r="AF1451" s="2" t="b">
        <f t="shared" ca="1" si="793"/>
        <v>0</v>
      </c>
      <c r="AG1451" s="2" t="str">
        <f t="shared" si="794"/>
        <v>2019</v>
      </c>
      <c r="AH1451" s="2" t="str">
        <f t="shared" si="795"/>
        <v>4</v>
      </c>
      <c r="AI1451" t="str">
        <f t="shared" si="796"/>
        <v>12</v>
      </c>
      <c r="AJ1451" s="2" t="str">
        <f t="shared" si="797"/>
        <v>2019 Q4</v>
      </c>
    </row>
    <row r="1452" spans="1:36" x14ac:dyDescent="0.25">
      <c r="A1452" s="1">
        <v>43820</v>
      </c>
      <c r="B1452" s="2">
        <f t="shared" si="805"/>
        <v>2019</v>
      </c>
      <c r="C1452" s="2">
        <f t="shared" si="806"/>
        <v>4</v>
      </c>
      <c r="D1452" s="2">
        <f t="shared" si="772"/>
        <v>20194</v>
      </c>
      <c r="E1452">
        <f t="shared" si="773"/>
        <v>12</v>
      </c>
      <c r="F1452">
        <f t="shared" si="774"/>
        <v>201912</v>
      </c>
      <c r="G1452">
        <f t="shared" si="775"/>
        <v>355</v>
      </c>
      <c r="H1452">
        <f t="shared" si="776"/>
        <v>355</v>
      </c>
      <c r="I1452">
        <f t="shared" si="777"/>
        <v>82</v>
      </c>
      <c r="J1452">
        <f t="shared" si="778"/>
        <v>11</v>
      </c>
      <c r="K1452" s="1">
        <f t="shared" si="779"/>
        <v>43820</v>
      </c>
      <c r="L1452" s="1">
        <f t="shared" si="780"/>
        <v>43800</v>
      </c>
      <c r="M1452" s="1">
        <f t="shared" si="798"/>
        <v>43830</v>
      </c>
      <c r="N1452" s="1">
        <f t="shared" si="781"/>
        <v>43739</v>
      </c>
      <c r="O1452" s="1">
        <f t="shared" si="799"/>
        <v>43830</v>
      </c>
      <c r="P1452" s="2">
        <f t="shared" si="800"/>
        <v>48</v>
      </c>
      <c r="Q1452" s="2">
        <f t="shared" si="801"/>
        <v>16</v>
      </c>
      <c r="R1452" s="2">
        <f t="shared" ca="1" si="802"/>
        <v>2018</v>
      </c>
      <c r="S1452" s="2">
        <f t="shared" ca="1" si="803"/>
        <v>4</v>
      </c>
      <c r="T1452" s="2">
        <f t="shared" ca="1" si="804"/>
        <v>12</v>
      </c>
      <c r="U1452" s="2">
        <f t="shared" ca="1" si="782"/>
        <v>344</v>
      </c>
      <c r="V1452" s="2">
        <f t="shared" ca="1" si="783"/>
        <v>344</v>
      </c>
      <c r="W1452" s="2">
        <f t="shared" ca="1" si="784"/>
        <v>71</v>
      </c>
      <c r="X1452" s="2">
        <f t="shared" ca="1" si="785"/>
        <v>12</v>
      </c>
      <c r="Y1452" s="2">
        <f t="shared" ca="1" si="786"/>
        <v>36</v>
      </c>
      <c r="Z1452" s="2">
        <f t="shared" ca="1" si="787"/>
        <v>1</v>
      </c>
      <c r="AA1452" s="2">
        <f t="shared" ca="1" si="788"/>
        <v>4</v>
      </c>
      <c r="AB1452" s="2">
        <f t="shared" ca="1" si="789"/>
        <v>12</v>
      </c>
      <c r="AC1452" s="2" t="str">
        <f t="shared" ca="1" si="790"/>
        <v>2019 Q4</v>
      </c>
      <c r="AD1452" s="2" t="str">
        <f t="shared" ca="1" si="791"/>
        <v>2019 M12</v>
      </c>
      <c r="AE1452" s="2" t="b">
        <f t="shared" ca="1" si="792"/>
        <v>0</v>
      </c>
      <c r="AF1452" s="2" t="b">
        <f t="shared" ca="1" si="793"/>
        <v>0</v>
      </c>
      <c r="AG1452" s="2" t="str">
        <f t="shared" si="794"/>
        <v>2019</v>
      </c>
      <c r="AH1452" s="2" t="str">
        <f t="shared" si="795"/>
        <v>4</v>
      </c>
      <c r="AI1452" t="str">
        <f t="shared" si="796"/>
        <v>12</v>
      </c>
      <c r="AJ1452" s="2" t="str">
        <f t="shared" si="797"/>
        <v>2019 Q4</v>
      </c>
    </row>
    <row r="1453" spans="1:36" x14ac:dyDescent="0.25">
      <c r="A1453" s="1">
        <v>43821</v>
      </c>
      <c r="B1453" s="2">
        <f t="shared" si="805"/>
        <v>2019</v>
      </c>
      <c r="C1453" s="2">
        <f t="shared" si="806"/>
        <v>4</v>
      </c>
      <c r="D1453" s="2">
        <f t="shared" si="772"/>
        <v>20194</v>
      </c>
      <c r="E1453">
        <f t="shared" si="773"/>
        <v>12</v>
      </c>
      <c r="F1453">
        <f t="shared" si="774"/>
        <v>201912</v>
      </c>
      <c r="G1453">
        <f t="shared" si="775"/>
        <v>356</v>
      </c>
      <c r="H1453">
        <f t="shared" si="776"/>
        <v>356</v>
      </c>
      <c r="I1453">
        <f t="shared" si="777"/>
        <v>83</v>
      </c>
      <c r="J1453">
        <f t="shared" si="778"/>
        <v>10</v>
      </c>
      <c r="K1453" s="1">
        <f t="shared" si="779"/>
        <v>43821</v>
      </c>
      <c r="L1453" s="1">
        <f t="shared" si="780"/>
        <v>43800</v>
      </c>
      <c r="M1453" s="1">
        <f t="shared" si="798"/>
        <v>43830</v>
      </c>
      <c r="N1453" s="1">
        <f t="shared" si="781"/>
        <v>43739</v>
      </c>
      <c r="O1453" s="1">
        <f t="shared" si="799"/>
        <v>43830</v>
      </c>
      <c r="P1453" s="2">
        <f t="shared" si="800"/>
        <v>48</v>
      </c>
      <c r="Q1453" s="2">
        <f t="shared" si="801"/>
        <v>16</v>
      </c>
      <c r="R1453" s="2">
        <f t="shared" ca="1" si="802"/>
        <v>2018</v>
      </c>
      <c r="S1453" s="2">
        <f t="shared" ca="1" si="803"/>
        <v>4</v>
      </c>
      <c r="T1453" s="2">
        <f t="shared" ca="1" si="804"/>
        <v>12</v>
      </c>
      <c r="U1453" s="2">
        <f t="shared" ca="1" si="782"/>
        <v>344</v>
      </c>
      <c r="V1453" s="2">
        <f t="shared" ca="1" si="783"/>
        <v>344</v>
      </c>
      <c r="W1453" s="2">
        <f t="shared" ca="1" si="784"/>
        <v>71</v>
      </c>
      <c r="X1453" s="2">
        <f t="shared" ca="1" si="785"/>
        <v>12</v>
      </c>
      <c r="Y1453" s="2">
        <f t="shared" ca="1" si="786"/>
        <v>36</v>
      </c>
      <c r="Z1453" s="2">
        <f t="shared" ca="1" si="787"/>
        <v>1</v>
      </c>
      <c r="AA1453" s="2">
        <f t="shared" ca="1" si="788"/>
        <v>4</v>
      </c>
      <c r="AB1453" s="2">
        <f t="shared" ca="1" si="789"/>
        <v>12</v>
      </c>
      <c r="AC1453" s="2" t="str">
        <f t="shared" ca="1" si="790"/>
        <v>2019 Q4</v>
      </c>
      <c r="AD1453" s="2" t="str">
        <f t="shared" ca="1" si="791"/>
        <v>2019 M12</v>
      </c>
      <c r="AE1453" s="2" t="b">
        <f t="shared" ca="1" si="792"/>
        <v>0</v>
      </c>
      <c r="AF1453" s="2" t="b">
        <f t="shared" ca="1" si="793"/>
        <v>0</v>
      </c>
      <c r="AG1453" s="2" t="str">
        <f t="shared" si="794"/>
        <v>2019</v>
      </c>
      <c r="AH1453" s="2" t="str">
        <f t="shared" si="795"/>
        <v>4</v>
      </c>
      <c r="AI1453" t="str">
        <f t="shared" si="796"/>
        <v>12</v>
      </c>
      <c r="AJ1453" s="2" t="str">
        <f t="shared" si="797"/>
        <v>2019 Q4</v>
      </c>
    </row>
    <row r="1454" spans="1:36" x14ac:dyDescent="0.25">
      <c r="A1454" s="1">
        <v>43822</v>
      </c>
      <c r="B1454" s="2">
        <f t="shared" si="805"/>
        <v>2019</v>
      </c>
      <c r="C1454" s="2">
        <f t="shared" si="806"/>
        <v>4</v>
      </c>
      <c r="D1454" s="2">
        <f t="shared" si="772"/>
        <v>20194</v>
      </c>
      <c r="E1454">
        <f t="shared" si="773"/>
        <v>12</v>
      </c>
      <c r="F1454">
        <f t="shared" si="774"/>
        <v>201912</v>
      </c>
      <c r="G1454">
        <f t="shared" si="775"/>
        <v>357</v>
      </c>
      <c r="H1454">
        <f t="shared" si="776"/>
        <v>357</v>
      </c>
      <c r="I1454">
        <f t="shared" si="777"/>
        <v>84</v>
      </c>
      <c r="J1454">
        <f t="shared" si="778"/>
        <v>9</v>
      </c>
      <c r="K1454" s="1">
        <f t="shared" si="779"/>
        <v>43822</v>
      </c>
      <c r="L1454" s="1">
        <f t="shared" si="780"/>
        <v>43800</v>
      </c>
      <c r="M1454" s="1">
        <f t="shared" si="798"/>
        <v>43830</v>
      </c>
      <c r="N1454" s="1">
        <f t="shared" si="781"/>
        <v>43739</v>
      </c>
      <c r="O1454" s="1">
        <f t="shared" si="799"/>
        <v>43830</v>
      </c>
      <c r="P1454" s="2">
        <f t="shared" si="800"/>
        <v>48</v>
      </c>
      <c r="Q1454" s="2">
        <f t="shared" si="801"/>
        <v>16</v>
      </c>
      <c r="R1454" s="2">
        <f t="shared" ca="1" si="802"/>
        <v>2018</v>
      </c>
      <c r="S1454" s="2">
        <f t="shared" ca="1" si="803"/>
        <v>4</v>
      </c>
      <c r="T1454" s="2">
        <f t="shared" ca="1" si="804"/>
        <v>12</v>
      </c>
      <c r="U1454" s="2">
        <f t="shared" ca="1" si="782"/>
        <v>344</v>
      </c>
      <c r="V1454" s="2">
        <f t="shared" ca="1" si="783"/>
        <v>344</v>
      </c>
      <c r="W1454" s="2">
        <f t="shared" ca="1" si="784"/>
        <v>71</v>
      </c>
      <c r="X1454" s="2">
        <f t="shared" ca="1" si="785"/>
        <v>12</v>
      </c>
      <c r="Y1454" s="2">
        <f t="shared" ca="1" si="786"/>
        <v>36</v>
      </c>
      <c r="Z1454" s="2">
        <f t="shared" ca="1" si="787"/>
        <v>1</v>
      </c>
      <c r="AA1454" s="2">
        <f t="shared" ca="1" si="788"/>
        <v>4</v>
      </c>
      <c r="AB1454" s="2">
        <f t="shared" ca="1" si="789"/>
        <v>12</v>
      </c>
      <c r="AC1454" s="2" t="str">
        <f t="shared" ca="1" si="790"/>
        <v>2019 Q4</v>
      </c>
      <c r="AD1454" s="2" t="str">
        <f t="shared" ca="1" si="791"/>
        <v>2019 M12</v>
      </c>
      <c r="AE1454" s="2" t="b">
        <f t="shared" ca="1" si="792"/>
        <v>0</v>
      </c>
      <c r="AF1454" s="2" t="b">
        <f t="shared" ca="1" si="793"/>
        <v>0</v>
      </c>
      <c r="AG1454" s="2" t="str">
        <f t="shared" si="794"/>
        <v>2019</v>
      </c>
      <c r="AH1454" s="2" t="str">
        <f t="shared" si="795"/>
        <v>4</v>
      </c>
      <c r="AI1454" t="str">
        <f t="shared" si="796"/>
        <v>12</v>
      </c>
      <c r="AJ1454" s="2" t="str">
        <f t="shared" si="797"/>
        <v>2019 Q4</v>
      </c>
    </row>
    <row r="1455" spans="1:36" x14ac:dyDescent="0.25">
      <c r="A1455" s="1">
        <v>43823</v>
      </c>
      <c r="B1455" s="2">
        <f t="shared" si="805"/>
        <v>2019</v>
      </c>
      <c r="C1455" s="2">
        <f t="shared" si="806"/>
        <v>4</v>
      </c>
      <c r="D1455" s="2">
        <f t="shared" si="772"/>
        <v>20194</v>
      </c>
      <c r="E1455">
        <f t="shared" si="773"/>
        <v>12</v>
      </c>
      <c r="F1455">
        <f t="shared" si="774"/>
        <v>201912</v>
      </c>
      <c r="G1455">
        <f t="shared" si="775"/>
        <v>358</v>
      </c>
      <c r="H1455">
        <f t="shared" si="776"/>
        <v>358</v>
      </c>
      <c r="I1455">
        <f t="shared" si="777"/>
        <v>85</v>
      </c>
      <c r="J1455">
        <f t="shared" si="778"/>
        <v>8</v>
      </c>
      <c r="K1455" s="1">
        <f t="shared" si="779"/>
        <v>43823</v>
      </c>
      <c r="L1455" s="1">
        <f t="shared" si="780"/>
        <v>43800</v>
      </c>
      <c r="M1455" s="1">
        <f t="shared" si="798"/>
        <v>43830</v>
      </c>
      <c r="N1455" s="1">
        <f t="shared" si="781"/>
        <v>43739</v>
      </c>
      <c r="O1455" s="1">
        <f t="shared" si="799"/>
        <v>43830</v>
      </c>
      <c r="P1455" s="2">
        <f t="shared" si="800"/>
        <v>48</v>
      </c>
      <c r="Q1455" s="2">
        <f t="shared" si="801"/>
        <v>16</v>
      </c>
      <c r="R1455" s="2">
        <f t="shared" ca="1" si="802"/>
        <v>2018</v>
      </c>
      <c r="S1455" s="2">
        <f t="shared" ca="1" si="803"/>
        <v>4</v>
      </c>
      <c r="T1455" s="2">
        <f t="shared" ca="1" si="804"/>
        <v>12</v>
      </c>
      <c r="U1455" s="2">
        <f t="shared" ca="1" si="782"/>
        <v>344</v>
      </c>
      <c r="V1455" s="2">
        <f t="shared" ca="1" si="783"/>
        <v>344</v>
      </c>
      <c r="W1455" s="2">
        <f t="shared" ca="1" si="784"/>
        <v>71</v>
      </c>
      <c r="X1455" s="2">
        <f t="shared" ca="1" si="785"/>
        <v>12</v>
      </c>
      <c r="Y1455" s="2">
        <f t="shared" ca="1" si="786"/>
        <v>36</v>
      </c>
      <c r="Z1455" s="2">
        <f t="shared" ca="1" si="787"/>
        <v>1</v>
      </c>
      <c r="AA1455" s="2">
        <f t="shared" ca="1" si="788"/>
        <v>4</v>
      </c>
      <c r="AB1455" s="2">
        <f t="shared" ca="1" si="789"/>
        <v>12</v>
      </c>
      <c r="AC1455" s="2" t="str">
        <f t="shared" ca="1" si="790"/>
        <v>2019 Q4</v>
      </c>
      <c r="AD1455" s="2" t="str">
        <f t="shared" ca="1" si="791"/>
        <v>2019 M12</v>
      </c>
      <c r="AE1455" s="2" t="b">
        <f t="shared" ca="1" si="792"/>
        <v>0</v>
      </c>
      <c r="AF1455" s="2" t="b">
        <f t="shared" ca="1" si="793"/>
        <v>0</v>
      </c>
      <c r="AG1455" s="2" t="str">
        <f t="shared" si="794"/>
        <v>2019</v>
      </c>
      <c r="AH1455" s="2" t="str">
        <f t="shared" si="795"/>
        <v>4</v>
      </c>
      <c r="AI1455" t="str">
        <f t="shared" si="796"/>
        <v>12</v>
      </c>
      <c r="AJ1455" s="2" t="str">
        <f t="shared" si="797"/>
        <v>2019 Q4</v>
      </c>
    </row>
    <row r="1456" spans="1:36" x14ac:dyDescent="0.25">
      <c r="A1456" s="1">
        <v>43824</v>
      </c>
      <c r="B1456" s="2">
        <f t="shared" si="805"/>
        <v>2019</v>
      </c>
      <c r="C1456" s="2">
        <f t="shared" si="806"/>
        <v>4</v>
      </c>
      <c r="D1456" s="2">
        <f t="shared" si="772"/>
        <v>20194</v>
      </c>
      <c r="E1456">
        <f t="shared" si="773"/>
        <v>12</v>
      </c>
      <c r="F1456">
        <f t="shared" si="774"/>
        <v>201912</v>
      </c>
      <c r="G1456">
        <f t="shared" si="775"/>
        <v>359</v>
      </c>
      <c r="H1456">
        <f t="shared" si="776"/>
        <v>359</v>
      </c>
      <c r="I1456">
        <f t="shared" si="777"/>
        <v>86</v>
      </c>
      <c r="J1456">
        <f t="shared" si="778"/>
        <v>7</v>
      </c>
      <c r="K1456" s="1">
        <f t="shared" si="779"/>
        <v>43824</v>
      </c>
      <c r="L1456" s="1">
        <f t="shared" si="780"/>
        <v>43800</v>
      </c>
      <c r="M1456" s="1">
        <f t="shared" si="798"/>
        <v>43830</v>
      </c>
      <c r="N1456" s="1">
        <f t="shared" si="781"/>
        <v>43739</v>
      </c>
      <c r="O1456" s="1">
        <f t="shared" si="799"/>
        <v>43830</v>
      </c>
      <c r="P1456" s="2">
        <f t="shared" si="800"/>
        <v>48</v>
      </c>
      <c r="Q1456" s="2">
        <f t="shared" si="801"/>
        <v>16</v>
      </c>
      <c r="R1456" s="2">
        <f t="shared" ca="1" si="802"/>
        <v>2018</v>
      </c>
      <c r="S1456" s="2">
        <f t="shared" ca="1" si="803"/>
        <v>4</v>
      </c>
      <c r="T1456" s="2">
        <f t="shared" ca="1" si="804"/>
        <v>12</v>
      </c>
      <c r="U1456" s="2">
        <f t="shared" ca="1" si="782"/>
        <v>344</v>
      </c>
      <c r="V1456" s="2">
        <f t="shared" ca="1" si="783"/>
        <v>344</v>
      </c>
      <c r="W1456" s="2">
        <f t="shared" ca="1" si="784"/>
        <v>71</v>
      </c>
      <c r="X1456" s="2">
        <f t="shared" ca="1" si="785"/>
        <v>12</v>
      </c>
      <c r="Y1456" s="2">
        <f t="shared" ca="1" si="786"/>
        <v>36</v>
      </c>
      <c r="Z1456" s="2">
        <f t="shared" ca="1" si="787"/>
        <v>1</v>
      </c>
      <c r="AA1456" s="2">
        <f t="shared" ca="1" si="788"/>
        <v>4</v>
      </c>
      <c r="AB1456" s="2">
        <f t="shared" ca="1" si="789"/>
        <v>12</v>
      </c>
      <c r="AC1456" s="2" t="str">
        <f t="shared" ca="1" si="790"/>
        <v>2019 Q4</v>
      </c>
      <c r="AD1456" s="2" t="str">
        <f t="shared" ca="1" si="791"/>
        <v>2019 M12</v>
      </c>
      <c r="AE1456" s="2" t="b">
        <f t="shared" ca="1" si="792"/>
        <v>0</v>
      </c>
      <c r="AF1456" s="2" t="b">
        <f t="shared" ca="1" si="793"/>
        <v>0</v>
      </c>
      <c r="AG1456" s="2" t="str">
        <f t="shared" si="794"/>
        <v>2019</v>
      </c>
      <c r="AH1456" s="2" t="str">
        <f t="shared" si="795"/>
        <v>4</v>
      </c>
      <c r="AI1456" t="str">
        <f t="shared" si="796"/>
        <v>12</v>
      </c>
      <c r="AJ1456" s="2" t="str">
        <f t="shared" si="797"/>
        <v>2019 Q4</v>
      </c>
    </row>
    <row r="1457" spans="1:36" x14ac:dyDescent="0.25">
      <c r="A1457" s="1">
        <v>43825</v>
      </c>
      <c r="B1457" s="2">
        <f t="shared" si="805"/>
        <v>2019</v>
      </c>
      <c r="C1457" s="2">
        <f t="shared" si="806"/>
        <v>4</v>
      </c>
      <c r="D1457" s="2">
        <f t="shared" si="772"/>
        <v>20194</v>
      </c>
      <c r="E1457">
        <f t="shared" si="773"/>
        <v>12</v>
      </c>
      <c r="F1457">
        <f t="shared" si="774"/>
        <v>201912</v>
      </c>
      <c r="G1457">
        <f t="shared" si="775"/>
        <v>360</v>
      </c>
      <c r="H1457">
        <f t="shared" si="776"/>
        <v>360</v>
      </c>
      <c r="I1457">
        <f t="shared" si="777"/>
        <v>87</v>
      </c>
      <c r="J1457">
        <f t="shared" si="778"/>
        <v>6</v>
      </c>
      <c r="K1457" s="1">
        <f t="shared" si="779"/>
        <v>43825</v>
      </c>
      <c r="L1457" s="1">
        <f t="shared" si="780"/>
        <v>43800</v>
      </c>
      <c r="M1457" s="1">
        <f t="shared" si="798"/>
        <v>43830</v>
      </c>
      <c r="N1457" s="1">
        <f t="shared" si="781"/>
        <v>43739</v>
      </c>
      <c r="O1457" s="1">
        <f t="shared" si="799"/>
        <v>43830</v>
      </c>
      <c r="P1457" s="2">
        <f t="shared" si="800"/>
        <v>48</v>
      </c>
      <c r="Q1457" s="2">
        <f t="shared" si="801"/>
        <v>16</v>
      </c>
      <c r="R1457" s="2">
        <f t="shared" ca="1" si="802"/>
        <v>2018</v>
      </c>
      <c r="S1457" s="2">
        <f t="shared" ca="1" si="803"/>
        <v>4</v>
      </c>
      <c r="T1457" s="2">
        <f t="shared" ca="1" si="804"/>
        <v>12</v>
      </c>
      <c r="U1457" s="2">
        <f t="shared" ca="1" si="782"/>
        <v>344</v>
      </c>
      <c r="V1457" s="2">
        <f t="shared" ca="1" si="783"/>
        <v>344</v>
      </c>
      <c r="W1457" s="2">
        <f t="shared" ca="1" si="784"/>
        <v>71</v>
      </c>
      <c r="X1457" s="2">
        <f t="shared" ca="1" si="785"/>
        <v>12</v>
      </c>
      <c r="Y1457" s="2">
        <f t="shared" ca="1" si="786"/>
        <v>36</v>
      </c>
      <c r="Z1457" s="2">
        <f t="shared" ca="1" si="787"/>
        <v>1</v>
      </c>
      <c r="AA1457" s="2">
        <f t="shared" ca="1" si="788"/>
        <v>4</v>
      </c>
      <c r="AB1457" s="2">
        <f t="shared" ca="1" si="789"/>
        <v>12</v>
      </c>
      <c r="AC1457" s="2" t="str">
        <f t="shared" ca="1" si="790"/>
        <v>2019 Q4</v>
      </c>
      <c r="AD1457" s="2" t="str">
        <f t="shared" ca="1" si="791"/>
        <v>2019 M12</v>
      </c>
      <c r="AE1457" s="2" t="b">
        <f t="shared" ca="1" si="792"/>
        <v>0</v>
      </c>
      <c r="AF1457" s="2" t="b">
        <f t="shared" ca="1" si="793"/>
        <v>0</v>
      </c>
      <c r="AG1457" s="2" t="str">
        <f t="shared" si="794"/>
        <v>2019</v>
      </c>
      <c r="AH1457" s="2" t="str">
        <f t="shared" si="795"/>
        <v>4</v>
      </c>
      <c r="AI1457" t="str">
        <f t="shared" si="796"/>
        <v>12</v>
      </c>
      <c r="AJ1457" s="2" t="str">
        <f t="shared" si="797"/>
        <v>2019 Q4</v>
      </c>
    </row>
    <row r="1458" spans="1:36" x14ac:dyDescent="0.25">
      <c r="A1458" s="1">
        <v>43826</v>
      </c>
      <c r="B1458" s="2">
        <f t="shared" si="805"/>
        <v>2019</v>
      </c>
      <c r="C1458" s="2">
        <f t="shared" si="806"/>
        <v>4</v>
      </c>
      <c r="D1458" s="2">
        <f t="shared" si="772"/>
        <v>20194</v>
      </c>
      <c r="E1458">
        <f t="shared" si="773"/>
        <v>12</v>
      </c>
      <c r="F1458">
        <f t="shared" si="774"/>
        <v>201912</v>
      </c>
      <c r="G1458">
        <f t="shared" si="775"/>
        <v>361</v>
      </c>
      <c r="H1458">
        <f t="shared" si="776"/>
        <v>361</v>
      </c>
      <c r="I1458">
        <f t="shared" si="777"/>
        <v>88</v>
      </c>
      <c r="J1458">
        <f t="shared" si="778"/>
        <v>5</v>
      </c>
      <c r="K1458" s="1">
        <f t="shared" si="779"/>
        <v>43826</v>
      </c>
      <c r="L1458" s="1">
        <f t="shared" si="780"/>
        <v>43800</v>
      </c>
      <c r="M1458" s="1">
        <f t="shared" si="798"/>
        <v>43830</v>
      </c>
      <c r="N1458" s="1">
        <f t="shared" si="781"/>
        <v>43739</v>
      </c>
      <c r="O1458" s="1">
        <f t="shared" si="799"/>
        <v>43830</v>
      </c>
      <c r="P1458" s="2">
        <f t="shared" si="800"/>
        <v>48</v>
      </c>
      <c r="Q1458" s="2">
        <f t="shared" si="801"/>
        <v>16</v>
      </c>
      <c r="R1458" s="2">
        <f t="shared" ca="1" si="802"/>
        <v>2018</v>
      </c>
      <c r="S1458" s="2">
        <f t="shared" ca="1" si="803"/>
        <v>4</v>
      </c>
      <c r="T1458" s="2">
        <f t="shared" ca="1" si="804"/>
        <v>12</v>
      </c>
      <c r="U1458" s="2">
        <f t="shared" ca="1" si="782"/>
        <v>344</v>
      </c>
      <c r="V1458" s="2">
        <f t="shared" ca="1" si="783"/>
        <v>344</v>
      </c>
      <c r="W1458" s="2">
        <f t="shared" ca="1" si="784"/>
        <v>71</v>
      </c>
      <c r="X1458" s="2">
        <f t="shared" ca="1" si="785"/>
        <v>12</v>
      </c>
      <c r="Y1458" s="2">
        <f t="shared" ca="1" si="786"/>
        <v>36</v>
      </c>
      <c r="Z1458" s="2">
        <f t="shared" ca="1" si="787"/>
        <v>1</v>
      </c>
      <c r="AA1458" s="2">
        <f t="shared" ca="1" si="788"/>
        <v>4</v>
      </c>
      <c r="AB1458" s="2">
        <f t="shared" ca="1" si="789"/>
        <v>12</v>
      </c>
      <c r="AC1458" s="2" t="str">
        <f t="shared" ca="1" si="790"/>
        <v>2019 Q4</v>
      </c>
      <c r="AD1458" s="2" t="str">
        <f t="shared" ca="1" si="791"/>
        <v>2019 M12</v>
      </c>
      <c r="AE1458" s="2" t="b">
        <f t="shared" ca="1" si="792"/>
        <v>0</v>
      </c>
      <c r="AF1458" s="2" t="b">
        <f t="shared" ca="1" si="793"/>
        <v>0</v>
      </c>
      <c r="AG1458" s="2" t="str">
        <f t="shared" si="794"/>
        <v>2019</v>
      </c>
      <c r="AH1458" s="2" t="str">
        <f t="shared" si="795"/>
        <v>4</v>
      </c>
      <c r="AI1458" t="str">
        <f t="shared" si="796"/>
        <v>12</v>
      </c>
      <c r="AJ1458" s="2" t="str">
        <f t="shared" si="797"/>
        <v>2019 Q4</v>
      </c>
    </row>
    <row r="1459" spans="1:36" x14ac:dyDescent="0.25">
      <c r="A1459" s="1">
        <v>43827</v>
      </c>
      <c r="B1459" s="2">
        <f t="shared" si="805"/>
        <v>2019</v>
      </c>
      <c r="C1459" s="2">
        <f t="shared" si="806"/>
        <v>4</v>
      </c>
      <c r="D1459" s="2">
        <f t="shared" si="772"/>
        <v>20194</v>
      </c>
      <c r="E1459">
        <f t="shared" si="773"/>
        <v>12</v>
      </c>
      <c r="F1459">
        <f t="shared" si="774"/>
        <v>201912</v>
      </c>
      <c r="G1459">
        <f t="shared" si="775"/>
        <v>362</v>
      </c>
      <c r="H1459">
        <f t="shared" si="776"/>
        <v>362</v>
      </c>
      <c r="I1459">
        <f t="shared" si="777"/>
        <v>89</v>
      </c>
      <c r="J1459">
        <f t="shared" si="778"/>
        <v>4</v>
      </c>
      <c r="K1459" s="1">
        <f t="shared" si="779"/>
        <v>43827</v>
      </c>
      <c r="L1459" s="1">
        <f t="shared" si="780"/>
        <v>43800</v>
      </c>
      <c r="M1459" s="1">
        <f t="shared" si="798"/>
        <v>43830</v>
      </c>
      <c r="N1459" s="1">
        <f t="shared" si="781"/>
        <v>43739</v>
      </c>
      <c r="O1459" s="1">
        <f t="shared" si="799"/>
        <v>43830</v>
      </c>
      <c r="P1459" s="2">
        <f t="shared" si="800"/>
        <v>48</v>
      </c>
      <c r="Q1459" s="2">
        <f t="shared" si="801"/>
        <v>16</v>
      </c>
      <c r="R1459" s="2">
        <f t="shared" ca="1" si="802"/>
        <v>2018</v>
      </c>
      <c r="S1459" s="2">
        <f t="shared" ca="1" si="803"/>
        <v>4</v>
      </c>
      <c r="T1459" s="2">
        <f t="shared" ca="1" si="804"/>
        <v>12</v>
      </c>
      <c r="U1459" s="2">
        <f t="shared" ca="1" si="782"/>
        <v>344</v>
      </c>
      <c r="V1459" s="2">
        <f t="shared" ca="1" si="783"/>
        <v>344</v>
      </c>
      <c r="W1459" s="2">
        <f t="shared" ca="1" si="784"/>
        <v>71</v>
      </c>
      <c r="X1459" s="2">
        <f t="shared" ca="1" si="785"/>
        <v>12</v>
      </c>
      <c r="Y1459" s="2">
        <f t="shared" ca="1" si="786"/>
        <v>36</v>
      </c>
      <c r="Z1459" s="2">
        <f t="shared" ca="1" si="787"/>
        <v>1</v>
      </c>
      <c r="AA1459" s="2">
        <f t="shared" ca="1" si="788"/>
        <v>4</v>
      </c>
      <c r="AB1459" s="2">
        <f t="shared" ca="1" si="789"/>
        <v>12</v>
      </c>
      <c r="AC1459" s="2" t="str">
        <f t="shared" ca="1" si="790"/>
        <v>2019 Q4</v>
      </c>
      <c r="AD1459" s="2" t="str">
        <f t="shared" ca="1" si="791"/>
        <v>2019 M12</v>
      </c>
      <c r="AE1459" s="2" t="b">
        <f t="shared" ca="1" si="792"/>
        <v>0</v>
      </c>
      <c r="AF1459" s="2" t="b">
        <f t="shared" ca="1" si="793"/>
        <v>0</v>
      </c>
      <c r="AG1459" s="2" t="str">
        <f t="shared" si="794"/>
        <v>2019</v>
      </c>
      <c r="AH1459" s="2" t="str">
        <f t="shared" si="795"/>
        <v>4</v>
      </c>
      <c r="AI1459" t="str">
        <f t="shared" si="796"/>
        <v>12</v>
      </c>
      <c r="AJ1459" s="2" t="str">
        <f t="shared" si="797"/>
        <v>2019 Q4</v>
      </c>
    </row>
    <row r="1460" spans="1:36" x14ac:dyDescent="0.25">
      <c r="A1460" s="1">
        <v>43828</v>
      </c>
      <c r="B1460" s="2">
        <f t="shared" si="805"/>
        <v>2019</v>
      </c>
      <c r="C1460" s="2">
        <f t="shared" si="806"/>
        <v>4</v>
      </c>
      <c r="D1460" s="2">
        <f t="shared" si="772"/>
        <v>20194</v>
      </c>
      <c r="E1460">
        <f t="shared" si="773"/>
        <v>12</v>
      </c>
      <c r="F1460">
        <f t="shared" si="774"/>
        <v>201912</v>
      </c>
      <c r="G1460">
        <f t="shared" si="775"/>
        <v>363</v>
      </c>
      <c r="H1460">
        <f t="shared" si="776"/>
        <v>363</v>
      </c>
      <c r="I1460">
        <f t="shared" si="777"/>
        <v>90</v>
      </c>
      <c r="J1460">
        <f t="shared" si="778"/>
        <v>3</v>
      </c>
      <c r="K1460" s="1">
        <f t="shared" si="779"/>
        <v>43828</v>
      </c>
      <c r="L1460" s="1">
        <f t="shared" si="780"/>
        <v>43800</v>
      </c>
      <c r="M1460" s="1">
        <f t="shared" si="798"/>
        <v>43830</v>
      </c>
      <c r="N1460" s="1">
        <f t="shared" si="781"/>
        <v>43739</v>
      </c>
      <c r="O1460" s="1">
        <f t="shared" si="799"/>
        <v>43830</v>
      </c>
      <c r="P1460" s="2">
        <f t="shared" si="800"/>
        <v>48</v>
      </c>
      <c r="Q1460" s="2">
        <f t="shared" si="801"/>
        <v>16</v>
      </c>
      <c r="R1460" s="2">
        <f t="shared" ca="1" si="802"/>
        <v>2018</v>
      </c>
      <c r="S1460" s="2">
        <f t="shared" ca="1" si="803"/>
        <v>4</v>
      </c>
      <c r="T1460" s="2">
        <f t="shared" ca="1" si="804"/>
        <v>12</v>
      </c>
      <c r="U1460" s="2">
        <f t="shared" ca="1" si="782"/>
        <v>344</v>
      </c>
      <c r="V1460" s="2">
        <f t="shared" ca="1" si="783"/>
        <v>344</v>
      </c>
      <c r="W1460" s="2">
        <f t="shared" ca="1" si="784"/>
        <v>71</v>
      </c>
      <c r="X1460" s="2">
        <f t="shared" ca="1" si="785"/>
        <v>12</v>
      </c>
      <c r="Y1460" s="2">
        <f t="shared" ca="1" si="786"/>
        <v>36</v>
      </c>
      <c r="Z1460" s="2">
        <f t="shared" ca="1" si="787"/>
        <v>1</v>
      </c>
      <c r="AA1460" s="2">
        <f t="shared" ca="1" si="788"/>
        <v>4</v>
      </c>
      <c r="AB1460" s="2">
        <f t="shared" ca="1" si="789"/>
        <v>12</v>
      </c>
      <c r="AC1460" s="2" t="str">
        <f t="shared" ca="1" si="790"/>
        <v>2019 Q4</v>
      </c>
      <c r="AD1460" s="2" t="str">
        <f t="shared" ca="1" si="791"/>
        <v>2019 M12</v>
      </c>
      <c r="AE1460" s="2" t="b">
        <f t="shared" ca="1" si="792"/>
        <v>0</v>
      </c>
      <c r="AF1460" s="2" t="b">
        <f t="shared" ca="1" si="793"/>
        <v>0</v>
      </c>
      <c r="AG1460" s="2" t="str">
        <f t="shared" si="794"/>
        <v>2019</v>
      </c>
      <c r="AH1460" s="2" t="str">
        <f t="shared" si="795"/>
        <v>4</v>
      </c>
      <c r="AI1460" t="str">
        <f t="shared" si="796"/>
        <v>12</v>
      </c>
      <c r="AJ1460" s="2" t="str">
        <f t="shared" si="797"/>
        <v>2019 Q4</v>
      </c>
    </row>
    <row r="1461" spans="1:36" x14ac:dyDescent="0.25">
      <c r="A1461" s="1">
        <v>43829</v>
      </c>
      <c r="B1461" s="2">
        <f t="shared" si="805"/>
        <v>2019</v>
      </c>
      <c r="C1461" s="2">
        <f t="shared" si="806"/>
        <v>4</v>
      </c>
      <c r="D1461" s="2">
        <f t="shared" si="772"/>
        <v>20194</v>
      </c>
      <c r="E1461">
        <f t="shared" si="773"/>
        <v>12</v>
      </c>
      <c r="F1461">
        <f t="shared" si="774"/>
        <v>201912</v>
      </c>
      <c r="G1461">
        <f t="shared" si="775"/>
        <v>364</v>
      </c>
      <c r="H1461">
        <f t="shared" si="776"/>
        <v>364</v>
      </c>
      <c r="I1461">
        <f t="shared" si="777"/>
        <v>91</v>
      </c>
      <c r="J1461">
        <f t="shared" si="778"/>
        <v>2</v>
      </c>
      <c r="K1461" s="1">
        <f t="shared" si="779"/>
        <v>43829</v>
      </c>
      <c r="L1461" s="1">
        <f t="shared" si="780"/>
        <v>43800</v>
      </c>
      <c r="M1461" s="1">
        <f t="shared" si="798"/>
        <v>43830</v>
      </c>
      <c r="N1461" s="1">
        <f t="shared" si="781"/>
        <v>43739</v>
      </c>
      <c r="O1461" s="1">
        <f t="shared" si="799"/>
        <v>43830</v>
      </c>
      <c r="P1461" s="2">
        <f t="shared" si="800"/>
        <v>48</v>
      </c>
      <c r="Q1461" s="2">
        <f t="shared" si="801"/>
        <v>16</v>
      </c>
      <c r="R1461" s="2">
        <f t="shared" ca="1" si="802"/>
        <v>2018</v>
      </c>
      <c r="S1461" s="2">
        <f t="shared" ca="1" si="803"/>
        <v>4</v>
      </c>
      <c r="T1461" s="2">
        <f t="shared" ca="1" si="804"/>
        <v>12</v>
      </c>
      <c r="U1461" s="2">
        <f t="shared" ca="1" si="782"/>
        <v>344</v>
      </c>
      <c r="V1461" s="2">
        <f t="shared" ca="1" si="783"/>
        <v>344</v>
      </c>
      <c r="W1461" s="2">
        <f t="shared" ca="1" si="784"/>
        <v>71</v>
      </c>
      <c r="X1461" s="2">
        <f t="shared" ca="1" si="785"/>
        <v>12</v>
      </c>
      <c r="Y1461" s="2">
        <f t="shared" ca="1" si="786"/>
        <v>36</v>
      </c>
      <c r="Z1461" s="2">
        <f t="shared" ca="1" si="787"/>
        <v>1</v>
      </c>
      <c r="AA1461" s="2">
        <f t="shared" ca="1" si="788"/>
        <v>4</v>
      </c>
      <c r="AB1461" s="2">
        <f t="shared" ca="1" si="789"/>
        <v>12</v>
      </c>
      <c r="AC1461" s="2" t="str">
        <f t="shared" ca="1" si="790"/>
        <v>2019 Q4</v>
      </c>
      <c r="AD1461" s="2" t="str">
        <f t="shared" ca="1" si="791"/>
        <v>2019 M12</v>
      </c>
      <c r="AE1461" s="2" t="b">
        <f t="shared" ca="1" si="792"/>
        <v>0</v>
      </c>
      <c r="AF1461" s="2" t="b">
        <f t="shared" ca="1" si="793"/>
        <v>0</v>
      </c>
      <c r="AG1461" s="2" t="str">
        <f t="shared" si="794"/>
        <v>2019</v>
      </c>
      <c r="AH1461" s="2" t="str">
        <f t="shared" si="795"/>
        <v>4</v>
      </c>
      <c r="AI1461" t="str">
        <f t="shared" si="796"/>
        <v>12</v>
      </c>
      <c r="AJ1461" s="2" t="str">
        <f t="shared" si="797"/>
        <v>2019 Q4</v>
      </c>
    </row>
    <row r="1462" spans="1:36" x14ac:dyDescent="0.25">
      <c r="A1462" s="1">
        <v>43830</v>
      </c>
      <c r="B1462" s="2">
        <f t="shared" si="805"/>
        <v>2019</v>
      </c>
      <c r="C1462" s="2">
        <f t="shared" si="806"/>
        <v>4</v>
      </c>
      <c r="D1462" s="2">
        <f t="shared" si="772"/>
        <v>20194</v>
      </c>
      <c r="E1462">
        <f t="shared" si="773"/>
        <v>12</v>
      </c>
      <c r="F1462">
        <f t="shared" si="774"/>
        <v>201912</v>
      </c>
      <c r="G1462">
        <f t="shared" si="775"/>
        <v>365</v>
      </c>
      <c r="H1462">
        <f t="shared" si="776"/>
        <v>365</v>
      </c>
      <c r="I1462">
        <f t="shared" si="777"/>
        <v>92</v>
      </c>
      <c r="J1462">
        <f t="shared" si="778"/>
        <v>1</v>
      </c>
      <c r="K1462" s="1">
        <f t="shared" si="779"/>
        <v>43830</v>
      </c>
      <c r="L1462" s="1">
        <f t="shared" si="780"/>
        <v>43800</v>
      </c>
      <c r="M1462" s="1">
        <f t="shared" si="798"/>
        <v>43830</v>
      </c>
      <c r="N1462" s="1">
        <f t="shared" si="781"/>
        <v>43739</v>
      </c>
      <c r="O1462" s="1">
        <f t="shared" si="799"/>
        <v>43830</v>
      </c>
      <c r="P1462" s="2">
        <f t="shared" si="800"/>
        <v>48</v>
      </c>
      <c r="Q1462" s="2">
        <f t="shared" si="801"/>
        <v>16</v>
      </c>
      <c r="R1462" s="2">
        <f t="shared" ca="1" si="802"/>
        <v>2018</v>
      </c>
      <c r="S1462" s="2">
        <f t="shared" ca="1" si="803"/>
        <v>4</v>
      </c>
      <c r="T1462" s="2">
        <f t="shared" ca="1" si="804"/>
        <v>12</v>
      </c>
      <c r="U1462" s="2">
        <f t="shared" ca="1" si="782"/>
        <v>344</v>
      </c>
      <c r="V1462" s="2">
        <f t="shared" ca="1" si="783"/>
        <v>344</v>
      </c>
      <c r="W1462" s="2">
        <f t="shared" ca="1" si="784"/>
        <v>71</v>
      </c>
      <c r="X1462" s="2">
        <f t="shared" ca="1" si="785"/>
        <v>12</v>
      </c>
      <c r="Y1462" s="2">
        <f t="shared" ca="1" si="786"/>
        <v>36</v>
      </c>
      <c r="Z1462" s="2">
        <f t="shared" ca="1" si="787"/>
        <v>1</v>
      </c>
      <c r="AA1462" s="2">
        <f t="shared" ca="1" si="788"/>
        <v>4</v>
      </c>
      <c r="AB1462" s="2">
        <f t="shared" ca="1" si="789"/>
        <v>12</v>
      </c>
      <c r="AC1462" s="2" t="str">
        <f t="shared" ca="1" si="790"/>
        <v>2019 Q4</v>
      </c>
      <c r="AD1462" s="2" t="str">
        <f t="shared" ca="1" si="791"/>
        <v>2019 M12</v>
      </c>
      <c r="AE1462" s="2" t="b">
        <f t="shared" ca="1" si="792"/>
        <v>0</v>
      </c>
      <c r="AF1462" s="2" t="b">
        <f t="shared" ca="1" si="793"/>
        <v>0</v>
      </c>
      <c r="AG1462" s="2" t="str">
        <f t="shared" si="794"/>
        <v>2019</v>
      </c>
      <c r="AH1462" s="2" t="str">
        <f t="shared" si="795"/>
        <v>4</v>
      </c>
      <c r="AI1462" t="str">
        <f t="shared" si="796"/>
        <v>12</v>
      </c>
      <c r="AJ1462" s="2" t="str">
        <f t="shared" si="797"/>
        <v>2019 Q4</v>
      </c>
    </row>
    <row r="1463" spans="1:36" x14ac:dyDescent="0.25">
      <c r="A1463" s="1">
        <v>43831</v>
      </c>
      <c r="B1463" s="2">
        <f t="shared" si="805"/>
        <v>2020</v>
      </c>
      <c r="C1463" s="2">
        <f t="shared" si="806"/>
        <v>1</v>
      </c>
      <c r="D1463" s="2">
        <f t="shared" si="772"/>
        <v>20201</v>
      </c>
      <c r="E1463">
        <f t="shared" si="773"/>
        <v>1</v>
      </c>
      <c r="F1463">
        <f t="shared" si="774"/>
        <v>202001</v>
      </c>
      <c r="G1463">
        <f t="shared" si="775"/>
        <v>1</v>
      </c>
      <c r="H1463">
        <f t="shared" si="776"/>
        <v>1</v>
      </c>
      <c r="I1463">
        <f t="shared" si="777"/>
        <v>1</v>
      </c>
      <c r="J1463">
        <f t="shared" si="778"/>
        <v>91</v>
      </c>
      <c r="K1463" s="1">
        <f t="shared" si="779"/>
        <v>43831</v>
      </c>
      <c r="L1463" s="1">
        <f t="shared" si="780"/>
        <v>43831</v>
      </c>
      <c r="M1463" s="1">
        <f t="shared" si="798"/>
        <v>43861</v>
      </c>
      <c r="N1463" s="1">
        <f t="shared" si="781"/>
        <v>43831</v>
      </c>
      <c r="O1463" s="1">
        <f t="shared" si="799"/>
        <v>43921</v>
      </c>
      <c r="P1463" s="2">
        <f t="shared" si="800"/>
        <v>49</v>
      </c>
      <c r="Q1463" s="2">
        <f t="shared" si="801"/>
        <v>17</v>
      </c>
      <c r="R1463" s="2">
        <f t="shared" ca="1" si="802"/>
        <v>2018</v>
      </c>
      <c r="S1463" s="2">
        <f t="shared" ca="1" si="803"/>
        <v>4</v>
      </c>
      <c r="T1463" s="2">
        <f t="shared" ca="1" si="804"/>
        <v>12</v>
      </c>
      <c r="U1463" s="2">
        <f t="shared" ca="1" si="782"/>
        <v>344</v>
      </c>
      <c r="V1463" s="2">
        <f t="shared" ca="1" si="783"/>
        <v>344</v>
      </c>
      <c r="W1463" s="2">
        <f t="shared" ca="1" si="784"/>
        <v>71</v>
      </c>
      <c r="X1463" s="2">
        <f t="shared" ca="1" si="785"/>
        <v>12</v>
      </c>
      <c r="Y1463" s="2">
        <f t="shared" ca="1" si="786"/>
        <v>36</v>
      </c>
      <c r="Z1463" s="2">
        <f t="shared" ca="1" si="787"/>
        <v>2</v>
      </c>
      <c r="AA1463" s="2">
        <f t="shared" ca="1" si="788"/>
        <v>5</v>
      </c>
      <c r="AB1463" s="2">
        <f t="shared" ca="1" si="789"/>
        <v>13</v>
      </c>
      <c r="AC1463" s="2" t="str">
        <f t="shared" ca="1" si="790"/>
        <v>2020 Q1</v>
      </c>
      <c r="AD1463" s="2" t="str">
        <f t="shared" ca="1" si="791"/>
        <v>2020 M01</v>
      </c>
      <c r="AE1463" s="2" t="b">
        <f t="shared" ca="1" si="792"/>
        <v>1</v>
      </c>
      <c r="AF1463" s="2" t="b">
        <f t="shared" ca="1" si="793"/>
        <v>1</v>
      </c>
      <c r="AG1463" s="2" t="str">
        <f t="shared" si="794"/>
        <v>2020</v>
      </c>
      <c r="AH1463" s="2" t="str">
        <f t="shared" si="795"/>
        <v>1</v>
      </c>
      <c r="AI1463" t="str">
        <f t="shared" si="796"/>
        <v>01</v>
      </c>
      <c r="AJ1463" s="2" t="str">
        <f t="shared" si="797"/>
        <v>2020 Q1</v>
      </c>
    </row>
    <row r="1464" spans="1:36" x14ac:dyDescent="0.25">
      <c r="A1464" s="1">
        <v>43832</v>
      </c>
      <c r="B1464" s="2">
        <f t="shared" si="805"/>
        <v>2020</v>
      </c>
      <c r="C1464" s="2">
        <f t="shared" si="806"/>
        <v>1</v>
      </c>
      <c r="D1464" s="2">
        <f t="shared" si="772"/>
        <v>20201</v>
      </c>
      <c r="E1464">
        <f t="shared" si="773"/>
        <v>1</v>
      </c>
      <c r="F1464">
        <f t="shared" si="774"/>
        <v>202001</v>
      </c>
      <c r="G1464">
        <f t="shared" si="775"/>
        <v>2</v>
      </c>
      <c r="H1464">
        <f t="shared" si="776"/>
        <v>2</v>
      </c>
      <c r="I1464">
        <f t="shared" si="777"/>
        <v>2</v>
      </c>
      <c r="J1464">
        <f t="shared" si="778"/>
        <v>90</v>
      </c>
      <c r="K1464" s="1">
        <f t="shared" si="779"/>
        <v>43832</v>
      </c>
      <c r="L1464" s="1">
        <f t="shared" si="780"/>
        <v>43831</v>
      </c>
      <c r="M1464" s="1">
        <f t="shared" si="798"/>
        <v>43861</v>
      </c>
      <c r="N1464" s="1">
        <f t="shared" si="781"/>
        <v>43831</v>
      </c>
      <c r="O1464" s="1">
        <f t="shared" si="799"/>
        <v>43921</v>
      </c>
      <c r="P1464" s="2">
        <f t="shared" si="800"/>
        <v>49</v>
      </c>
      <c r="Q1464" s="2">
        <f t="shared" si="801"/>
        <v>17</v>
      </c>
      <c r="R1464" s="2">
        <f t="shared" ca="1" si="802"/>
        <v>2018</v>
      </c>
      <c r="S1464" s="2">
        <f t="shared" ca="1" si="803"/>
        <v>4</v>
      </c>
      <c r="T1464" s="2">
        <f t="shared" ca="1" si="804"/>
        <v>12</v>
      </c>
      <c r="U1464" s="2">
        <f t="shared" ca="1" si="782"/>
        <v>344</v>
      </c>
      <c r="V1464" s="2">
        <f t="shared" ca="1" si="783"/>
        <v>344</v>
      </c>
      <c r="W1464" s="2">
        <f t="shared" ca="1" si="784"/>
        <v>71</v>
      </c>
      <c r="X1464" s="2">
        <f t="shared" ca="1" si="785"/>
        <v>12</v>
      </c>
      <c r="Y1464" s="2">
        <f t="shared" ca="1" si="786"/>
        <v>36</v>
      </c>
      <c r="Z1464" s="2">
        <f t="shared" ca="1" si="787"/>
        <v>2</v>
      </c>
      <c r="AA1464" s="2">
        <f t="shared" ca="1" si="788"/>
        <v>5</v>
      </c>
      <c r="AB1464" s="2">
        <f t="shared" ca="1" si="789"/>
        <v>13</v>
      </c>
      <c r="AC1464" s="2" t="str">
        <f t="shared" ca="1" si="790"/>
        <v>2020 Q1</v>
      </c>
      <c r="AD1464" s="2" t="str">
        <f t="shared" ca="1" si="791"/>
        <v>2020 M01</v>
      </c>
      <c r="AE1464" s="2" t="b">
        <f t="shared" ca="1" si="792"/>
        <v>1</v>
      </c>
      <c r="AF1464" s="2" t="b">
        <f t="shared" ca="1" si="793"/>
        <v>1</v>
      </c>
      <c r="AG1464" s="2" t="str">
        <f t="shared" si="794"/>
        <v>2020</v>
      </c>
      <c r="AH1464" s="2" t="str">
        <f t="shared" si="795"/>
        <v>1</v>
      </c>
      <c r="AI1464" t="str">
        <f t="shared" si="796"/>
        <v>01</v>
      </c>
      <c r="AJ1464" s="2" t="str">
        <f t="shared" si="797"/>
        <v>2020 Q1</v>
      </c>
    </row>
    <row r="1465" spans="1:36" x14ac:dyDescent="0.25">
      <c r="A1465" s="1">
        <v>43833</v>
      </c>
      <c r="B1465" s="2">
        <f t="shared" si="805"/>
        <v>2020</v>
      </c>
      <c r="C1465" s="2">
        <f t="shared" si="806"/>
        <v>1</v>
      </c>
      <c r="D1465" s="2">
        <f t="shared" si="772"/>
        <v>20201</v>
      </c>
      <c r="E1465">
        <f t="shared" si="773"/>
        <v>1</v>
      </c>
      <c r="F1465">
        <f t="shared" si="774"/>
        <v>202001</v>
      </c>
      <c r="G1465">
        <f t="shared" si="775"/>
        <v>3</v>
      </c>
      <c r="H1465">
        <f t="shared" si="776"/>
        <v>3</v>
      </c>
      <c r="I1465">
        <f t="shared" si="777"/>
        <v>3</v>
      </c>
      <c r="J1465">
        <f t="shared" si="778"/>
        <v>89</v>
      </c>
      <c r="K1465" s="1">
        <f t="shared" si="779"/>
        <v>43833</v>
      </c>
      <c r="L1465" s="1">
        <f t="shared" si="780"/>
        <v>43831</v>
      </c>
      <c r="M1465" s="1">
        <f t="shared" si="798"/>
        <v>43861</v>
      </c>
      <c r="N1465" s="1">
        <f t="shared" si="781"/>
        <v>43831</v>
      </c>
      <c r="O1465" s="1">
        <f t="shared" si="799"/>
        <v>43921</v>
      </c>
      <c r="P1465" s="2">
        <f t="shared" si="800"/>
        <v>49</v>
      </c>
      <c r="Q1465" s="2">
        <f t="shared" si="801"/>
        <v>17</v>
      </c>
      <c r="R1465" s="2">
        <f t="shared" ca="1" si="802"/>
        <v>2018</v>
      </c>
      <c r="S1465" s="2">
        <f t="shared" ca="1" si="803"/>
        <v>4</v>
      </c>
      <c r="T1465" s="2">
        <f t="shared" ca="1" si="804"/>
        <v>12</v>
      </c>
      <c r="U1465" s="2">
        <f t="shared" ca="1" si="782"/>
        <v>344</v>
      </c>
      <c r="V1465" s="2">
        <f t="shared" ca="1" si="783"/>
        <v>344</v>
      </c>
      <c r="W1465" s="2">
        <f t="shared" ca="1" si="784"/>
        <v>71</v>
      </c>
      <c r="X1465" s="2">
        <f t="shared" ca="1" si="785"/>
        <v>12</v>
      </c>
      <c r="Y1465" s="2">
        <f t="shared" ca="1" si="786"/>
        <v>36</v>
      </c>
      <c r="Z1465" s="2">
        <f t="shared" ca="1" si="787"/>
        <v>2</v>
      </c>
      <c r="AA1465" s="2">
        <f t="shared" ca="1" si="788"/>
        <v>5</v>
      </c>
      <c r="AB1465" s="2">
        <f t="shared" ca="1" si="789"/>
        <v>13</v>
      </c>
      <c r="AC1465" s="2" t="str">
        <f t="shared" ca="1" si="790"/>
        <v>2020 Q1</v>
      </c>
      <c r="AD1465" s="2" t="str">
        <f t="shared" ca="1" si="791"/>
        <v>2020 M01</v>
      </c>
      <c r="AE1465" s="2" t="b">
        <f t="shared" ca="1" si="792"/>
        <v>1</v>
      </c>
      <c r="AF1465" s="2" t="b">
        <f t="shared" ca="1" si="793"/>
        <v>1</v>
      </c>
      <c r="AG1465" s="2" t="str">
        <f t="shared" si="794"/>
        <v>2020</v>
      </c>
      <c r="AH1465" s="2" t="str">
        <f t="shared" si="795"/>
        <v>1</v>
      </c>
      <c r="AI1465" t="str">
        <f t="shared" si="796"/>
        <v>01</v>
      </c>
      <c r="AJ1465" s="2" t="str">
        <f t="shared" si="797"/>
        <v>2020 Q1</v>
      </c>
    </row>
    <row r="1466" spans="1:36" x14ac:dyDescent="0.25">
      <c r="A1466" s="1">
        <v>43834</v>
      </c>
      <c r="B1466" s="2">
        <f t="shared" si="805"/>
        <v>2020</v>
      </c>
      <c r="C1466" s="2">
        <f t="shared" si="806"/>
        <v>1</v>
      </c>
      <c r="D1466" s="2">
        <f t="shared" si="772"/>
        <v>20201</v>
      </c>
      <c r="E1466">
        <f t="shared" si="773"/>
        <v>1</v>
      </c>
      <c r="F1466">
        <f t="shared" si="774"/>
        <v>202001</v>
      </c>
      <c r="G1466">
        <f t="shared" si="775"/>
        <v>4</v>
      </c>
      <c r="H1466">
        <f t="shared" si="776"/>
        <v>4</v>
      </c>
      <c r="I1466">
        <f t="shared" si="777"/>
        <v>4</v>
      </c>
      <c r="J1466">
        <f t="shared" si="778"/>
        <v>88</v>
      </c>
      <c r="K1466" s="1">
        <f t="shared" si="779"/>
        <v>43834</v>
      </c>
      <c r="L1466" s="1">
        <f t="shared" si="780"/>
        <v>43831</v>
      </c>
      <c r="M1466" s="1">
        <f t="shared" si="798"/>
        <v>43861</v>
      </c>
      <c r="N1466" s="1">
        <f t="shared" si="781"/>
        <v>43831</v>
      </c>
      <c r="O1466" s="1">
        <f t="shared" si="799"/>
        <v>43921</v>
      </c>
      <c r="P1466" s="2">
        <f t="shared" si="800"/>
        <v>49</v>
      </c>
      <c r="Q1466" s="2">
        <f t="shared" si="801"/>
        <v>17</v>
      </c>
      <c r="R1466" s="2">
        <f t="shared" ca="1" si="802"/>
        <v>2018</v>
      </c>
      <c r="S1466" s="2">
        <f t="shared" ca="1" si="803"/>
        <v>4</v>
      </c>
      <c r="T1466" s="2">
        <f t="shared" ca="1" si="804"/>
        <v>12</v>
      </c>
      <c r="U1466" s="2">
        <f t="shared" ca="1" si="782"/>
        <v>344</v>
      </c>
      <c r="V1466" s="2">
        <f t="shared" ca="1" si="783"/>
        <v>344</v>
      </c>
      <c r="W1466" s="2">
        <f t="shared" ca="1" si="784"/>
        <v>71</v>
      </c>
      <c r="X1466" s="2">
        <f t="shared" ca="1" si="785"/>
        <v>12</v>
      </c>
      <c r="Y1466" s="2">
        <f t="shared" ca="1" si="786"/>
        <v>36</v>
      </c>
      <c r="Z1466" s="2">
        <f t="shared" ca="1" si="787"/>
        <v>2</v>
      </c>
      <c r="AA1466" s="2">
        <f t="shared" ca="1" si="788"/>
        <v>5</v>
      </c>
      <c r="AB1466" s="2">
        <f t="shared" ca="1" si="789"/>
        <v>13</v>
      </c>
      <c r="AC1466" s="2" t="str">
        <f t="shared" ca="1" si="790"/>
        <v>2020 Q1</v>
      </c>
      <c r="AD1466" s="2" t="str">
        <f t="shared" ca="1" si="791"/>
        <v>2020 M01</v>
      </c>
      <c r="AE1466" s="2" t="b">
        <f t="shared" ca="1" si="792"/>
        <v>1</v>
      </c>
      <c r="AF1466" s="2" t="b">
        <f t="shared" ca="1" si="793"/>
        <v>1</v>
      </c>
      <c r="AG1466" s="2" t="str">
        <f t="shared" si="794"/>
        <v>2020</v>
      </c>
      <c r="AH1466" s="2" t="str">
        <f t="shared" si="795"/>
        <v>1</v>
      </c>
      <c r="AI1466" t="str">
        <f t="shared" si="796"/>
        <v>01</v>
      </c>
      <c r="AJ1466" s="2" t="str">
        <f t="shared" si="797"/>
        <v>2020 Q1</v>
      </c>
    </row>
    <row r="1467" spans="1:36" x14ac:dyDescent="0.25">
      <c r="A1467" s="1">
        <v>43835</v>
      </c>
      <c r="B1467" s="2">
        <f t="shared" si="805"/>
        <v>2020</v>
      </c>
      <c r="C1467" s="2">
        <f t="shared" si="806"/>
        <v>1</v>
      </c>
      <c r="D1467" s="2">
        <f t="shared" si="772"/>
        <v>20201</v>
      </c>
      <c r="E1467">
        <f t="shared" si="773"/>
        <v>1</v>
      </c>
      <c r="F1467">
        <f t="shared" si="774"/>
        <v>202001</v>
      </c>
      <c r="G1467">
        <f t="shared" si="775"/>
        <v>5</v>
      </c>
      <c r="H1467">
        <f t="shared" si="776"/>
        <v>5</v>
      </c>
      <c r="I1467">
        <f t="shared" si="777"/>
        <v>5</v>
      </c>
      <c r="J1467">
        <f t="shared" si="778"/>
        <v>87</v>
      </c>
      <c r="K1467" s="1">
        <f t="shared" si="779"/>
        <v>43835</v>
      </c>
      <c r="L1467" s="1">
        <f t="shared" si="780"/>
        <v>43831</v>
      </c>
      <c r="M1467" s="1">
        <f t="shared" si="798"/>
        <v>43861</v>
      </c>
      <c r="N1467" s="1">
        <f t="shared" si="781"/>
        <v>43831</v>
      </c>
      <c r="O1467" s="1">
        <f t="shared" si="799"/>
        <v>43921</v>
      </c>
      <c r="P1467" s="2">
        <f t="shared" si="800"/>
        <v>49</v>
      </c>
      <c r="Q1467" s="2">
        <f t="shared" si="801"/>
        <v>17</v>
      </c>
      <c r="R1467" s="2">
        <f t="shared" ca="1" si="802"/>
        <v>2018</v>
      </c>
      <c r="S1467" s="2">
        <f t="shared" ca="1" si="803"/>
        <v>4</v>
      </c>
      <c r="T1467" s="2">
        <f t="shared" ca="1" si="804"/>
        <v>12</v>
      </c>
      <c r="U1467" s="2">
        <f t="shared" ca="1" si="782"/>
        <v>344</v>
      </c>
      <c r="V1467" s="2">
        <f t="shared" ca="1" si="783"/>
        <v>344</v>
      </c>
      <c r="W1467" s="2">
        <f t="shared" ca="1" si="784"/>
        <v>71</v>
      </c>
      <c r="X1467" s="2">
        <f t="shared" ca="1" si="785"/>
        <v>12</v>
      </c>
      <c r="Y1467" s="2">
        <f t="shared" ca="1" si="786"/>
        <v>36</v>
      </c>
      <c r="Z1467" s="2">
        <f t="shared" ca="1" si="787"/>
        <v>2</v>
      </c>
      <c r="AA1467" s="2">
        <f t="shared" ca="1" si="788"/>
        <v>5</v>
      </c>
      <c r="AB1467" s="2">
        <f t="shared" ca="1" si="789"/>
        <v>13</v>
      </c>
      <c r="AC1467" s="2" t="str">
        <f t="shared" ca="1" si="790"/>
        <v>2020 Q1</v>
      </c>
      <c r="AD1467" s="2" t="str">
        <f t="shared" ca="1" si="791"/>
        <v>2020 M01</v>
      </c>
      <c r="AE1467" s="2" t="b">
        <f t="shared" ca="1" si="792"/>
        <v>1</v>
      </c>
      <c r="AF1467" s="2" t="b">
        <f t="shared" ca="1" si="793"/>
        <v>1</v>
      </c>
      <c r="AG1467" s="2" t="str">
        <f t="shared" si="794"/>
        <v>2020</v>
      </c>
      <c r="AH1467" s="2" t="str">
        <f t="shared" si="795"/>
        <v>1</v>
      </c>
      <c r="AI1467" t="str">
        <f t="shared" si="796"/>
        <v>01</v>
      </c>
      <c r="AJ1467" s="2" t="str">
        <f t="shared" si="797"/>
        <v>2020 Q1</v>
      </c>
    </row>
    <row r="1468" spans="1:36" x14ac:dyDescent="0.25">
      <c r="A1468" s="1">
        <v>43836</v>
      </c>
      <c r="B1468" s="2">
        <f t="shared" si="805"/>
        <v>2020</v>
      </c>
      <c r="C1468" s="2">
        <f t="shared" si="806"/>
        <v>1</v>
      </c>
      <c r="D1468" s="2">
        <f t="shared" si="772"/>
        <v>20201</v>
      </c>
      <c r="E1468">
        <f t="shared" si="773"/>
        <v>1</v>
      </c>
      <c r="F1468">
        <f t="shared" si="774"/>
        <v>202001</v>
      </c>
      <c r="G1468">
        <f t="shared" si="775"/>
        <v>6</v>
      </c>
      <c r="H1468">
        <f t="shared" si="776"/>
        <v>6</v>
      </c>
      <c r="I1468">
        <f t="shared" si="777"/>
        <v>6</v>
      </c>
      <c r="J1468">
        <f t="shared" si="778"/>
        <v>86</v>
      </c>
      <c r="K1468" s="1">
        <f t="shared" si="779"/>
        <v>43836</v>
      </c>
      <c r="L1468" s="1">
        <f t="shared" si="780"/>
        <v>43831</v>
      </c>
      <c r="M1468" s="1">
        <f t="shared" si="798"/>
        <v>43861</v>
      </c>
      <c r="N1468" s="1">
        <f t="shared" si="781"/>
        <v>43831</v>
      </c>
      <c r="O1468" s="1">
        <f t="shared" si="799"/>
        <v>43921</v>
      </c>
      <c r="P1468" s="2">
        <f t="shared" si="800"/>
        <v>49</v>
      </c>
      <c r="Q1468" s="2">
        <f t="shared" si="801"/>
        <v>17</v>
      </c>
      <c r="R1468" s="2">
        <f t="shared" ca="1" si="802"/>
        <v>2018</v>
      </c>
      <c r="S1468" s="2">
        <f t="shared" ca="1" si="803"/>
        <v>4</v>
      </c>
      <c r="T1468" s="2">
        <f t="shared" ca="1" si="804"/>
        <v>12</v>
      </c>
      <c r="U1468" s="2">
        <f t="shared" ca="1" si="782"/>
        <v>344</v>
      </c>
      <c r="V1468" s="2">
        <f t="shared" ca="1" si="783"/>
        <v>344</v>
      </c>
      <c r="W1468" s="2">
        <f t="shared" ca="1" si="784"/>
        <v>71</v>
      </c>
      <c r="X1468" s="2">
        <f t="shared" ca="1" si="785"/>
        <v>12</v>
      </c>
      <c r="Y1468" s="2">
        <f t="shared" ca="1" si="786"/>
        <v>36</v>
      </c>
      <c r="Z1468" s="2">
        <f t="shared" ca="1" si="787"/>
        <v>2</v>
      </c>
      <c r="AA1468" s="2">
        <f t="shared" ca="1" si="788"/>
        <v>5</v>
      </c>
      <c r="AB1468" s="2">
        <f t="shared" ca="1" si="789"/>
        <v>13</v>
      </c>
      <c r="AC1468" s="2" t="str">
        <f t="shared" ca="1" si="790"/>
        <v>2020 Q1</v>
      </c>
      <c r="AD1468" s="2" t="str">
        <f t="shared" ca="1" si="791"/>
        <v>2020 M01</v>
      </c>
      <c r="AE1468" s="2" t="b">
        <f t="shared" ca="1" si="792"/>
        <v>1</v>
      </c>
      <c r="AF1468" s="2" t="b">
        <f t="shared" ca="1" si="793"/>
        <v>1</v>
      </c>
      <c r="AG1468" s="2" t="str">
        <f t="shared" si="794"/>
        <v>2020</v>
      </c>
      <c r="AH1468" s="2" t="str">
        <f t="shared" si="795"/>
        <v>1</v>
      </c>
      <c r="AI1468" t="str">
        <f t="shared" si="796"/>
        <v>01</v>
      </c>
      <c r="AJ1468" s="2" t="str">
        <f t="shared" si="797"/>
        <v>2020 Q1</v>
      </c>
    </row>
    <row r="1469" spans="1:36" x14ac:dyDescent="0.25">
      <c r="A1469" s="1">
        <v>43837</v>
      </c>
      <c r="B1469" s="2">
        <f t="shared" si="805"/>
        <v>2020</v>
      </c>
      <c r="C1469" s="2">
        <f t="shared" si="806"/>
        <v>1</v>
      </c>
      <c r="D1469" s="2">
        <f t="shared" si="772"/>
        <v>20201</v>
      </c>
      <c r="E1469">
        <f t="shared" si="773"/>
        <v>1</v>
      </c>
      <c r="F1469">
        <f t="shared" si="774"/>
        <v>202001</v>
      </c>
      <c r="G1469">
        <f t="shared" si="775"/>
        <v>7</v>
      </c>
      <c r="H1469">
        <f t="shared" si="776"/>
        <v>7</v>
      </c>
      <c r="I1469">
        <f t="shared" si="777"/>
        <v>7</v>
      </c>
      <c r="J1469">
        <f t="shared" si="778"/>
        <v>85</v>
      </c>
      <c r="K1469" s="1">
        <f t="shared" si="779"/>
        <v>43837</v>
      </c>
      <c r="L1469" s="1">
        <f t="shared" si="780"/>
        <v>43831</v>
      </c>
      <c r="M1469" s="1">
        <f t="shared" si="798"/>
        <v>43861</v>
      </c>
      <c r="N1469" s="1">
        <f t="shared" si="781"/>
        <v>43831</v>
      </c>
      <c r="O1469" s="1">
        <f t="shared" si="799"/>
        <v>43921</v>
      </c>
      <c r="P1469" s="2">
        <f t="shared" si="800"/>
        <v>49</v>
      </c>
      <c r="Q1469" s="2">
        <f t="shared" si="801"/>
        <v>17</v>
      </c>
      <c r="R1469" s="2">
        <f t="shared" ca="1" si="802"/>
        <v>2018</v>
      </c>
      <c r="S1469" s="2">
        <f t="shared" ca="1" si="803"/>
        <v>4</v>
      </c>
      <c r="T1469" s="2">
        <f t="shared" ca="1" si="804"/>
        <v>12</v>
      </c>
      <c r="U1469" s="2">
        <f t="shared" ca="1" si="782"/>
        <v>344</v>
      </c>
      <c r="V1469" s="2">
        <f t="shared" ca="1" si="783"/>
        <v>344</v>
      </c>
      <c r="W1469" s="2">
        <f t="shared" ca="1" si="784"/>
        <v>71</v>
      </c>
      <c r="X1469" s="2">
        <f t="shared" ca="1" si="785"/>
        <v>12</v>
      </c>
      <c r="Y1469" s="2">
        <f t="shared" ca="1" si="786"/>
        <v>36</v>
      </c>
      <c r="Z1469" s="2">
        <f t="shared" ca="1" si="787"/>
        <v>2</v>
      </c>
      <c r="AA1469" s="2">
        <f t="shared" ca="1" si="788"/>
        <v>5</v>
      </c>
      <c r="AB1469" s="2">
        <f t="shared" ca="1" si="789"/>
        <v>13</v>
      </c>
      <c r="AC1469" s="2" t="str">
        <f t="shared" ca="1" si="790"/>
        <v>2020 Q1</v>
      </c>
      <c r="AD1469" s="2" t="str">
        <f t="shared" ca="1" si="791"/>
        <v>2020 M01</v>
      </c>
      <c r="AE1469" s="2" t="b">
        <f t="shared" ca="1" si="792"/>
        <v>1</v>
      </c>
      <c r="AF1469" s="2" t="b">
        <f t="shared" ca="1" si="793"/>
        <v>1</v>
      </c>
      <c r="AG1469" s="2" t="str">
        <f t="shared" si="794"/>
        <v>2020</v>
      </c>
      <c r="AH1469" s="2" t="str">
        <f t="shared" si="795"/>
        <v>1</v>
      </c>
      <c r="AI1469" t="str">
        <f t="shared" si="796"/>
        <v>01</v>
      </c>
      <c r="AJ1469" s="2" t="str">
        <f t="shared" si="797"/>
        <v>2020 Q1</v>
      </c>
    </row>
    <row r="1470" spans="1:36" x14ac:dyDescent="0.25">
      <c r="A1470" s="1">
        <v>43838</v>
      </c>
      <c r="B1470" s="2">
        <f t="shared" si="805"/>
        <v>2020</v>
      </c>
      <c r="C1470" s="2">
        <f t="shared" si="806"/>
        <v>1</v>
      </c>
      <c r="D1470" s="2">
        <f t="shared" si="772"/>
        <v>20201</v>
      </c>
      <c r="E1470">
        <f t="shared" si="773"/>
        <v>1</v>
      </c>
      <c r="F1470">
        <f t="shared" si="774"/>
        <v>202001</v>
      </c>
      <c r="G1470">
        <f t="shared" si="775"/>
        <v>8</v>
      </c>
      <c r="H1470">
        <f t="shared" si="776"/>
        <v>8</v>
      </c>
      <c r="I1470">
        <f t="shared" si="777"/>
        <v>8</v>
      </c>
      <c r="J1470">
        <f t="shared" si="778"/>
        <v>84</v>
      </c>
      <c r="K1470" s="1">
        <f t="shared" si="779"/>
        <v>43838</v>
      </c>
      <c r="L1470" s="1">
        <f t="shared" si="780"/>
        <v>43831</v>
      </c>
      <c r="M1470" s="1">
        <f t="shared" si="798"/>
        <v>43861</v>
      </c>
      <c r="N1470" s="1">
        <f t="shared" si="781"/>
        <v>43831</v>
      </c>
      <c r="O1470" s="1">
        <f t="shared" si="799"/>
        <v>43921</v>
      </c>
      <c r="P1470" s="2">
        <f t="shared" si="800"/>
        <v>49</v>
      </c>
      <c r="Q1470" s="2">
        <f t="shared" si="801"/>
        <v>17</v>
      </c>
      <c r="R1470" s="2">
        <f t="shared" ca="1" si="802"/>
        <v>2018</v>
      </c>
      <c r="S1470" s="2">
        <f t="shared" ca="1" si="803"/>
        <v>4</v>
      </c>
      <c r="T1470" s="2">
        <f t="shared" ca="1" si="804"/>
        <v>12</v>
      </c>
      <c r="U1470" s="2">
        <f t="shared" ca="1" si="782"/>
        <v>344</v>
      </c>
      <c r="V1470" s="2">
        <f t="shared" ca="1" si="783"/>
        <v>344</v>
      </c>
      <c r="W1470" s="2">
        <f t="shared" ca="1" si="784"/>
        <v>71</v>
      </c>
      <c r="X1470" s="2">
        <f t="shared" ca="1" si="785"/>
        <v>12</v>
      </c>
      <c r="Y1470" s="2">
        <f t="shared" ca="1" si="786"/>
        <v>36</v>
      </c>
      <c r="Z1470" s="2">
        <f t="shared" ca="1" si="787"/>
        <v>2</v>
      </c>
      <c r="AA1470" s="2">
        <f t="shared" ca="1" si="788"/>
        <v>5</v>
      </c>
      <c r="AB1470" s="2">
        <f t="shared" ca="1" si="789"/>
        <v>13</v>
      </c>
      <c r="AC1470" s="2" t="str">
        <f t="shared" ca="1" si="790"/>
        <v>2020 Q1</v>
      </c>
      <c r="AD1470" s="2" t="str">
        <f t="shared" ca="1" si="791"/>
        <v>2020 M01</v>
      </c>
      <c r="AE1470" s="2" t="b">
        <f t="shared" ca="1" si="792"/>
        <v>1</v>
      </c>
      <c r="AF1470" s="2" t="b">
        <f t="shared" ca="1" si="793"/>
        <v>1</v>
      </c>
      <c r="AG1470" s="2" t="str">
        <f t="shared" si="794"/>
        <v>2020</v>
      </c>
      <c r="AH1470" s="2" t="str">
        <f t="shared" si="795"/>
        <v>1</v>
      </c>
      <c r="AI1470" t="str">
        <f t="shared" si="796"/>
        <v>01</v>
      </c>
      <c r="AJ1470" s="2" t="str">
        <f t="shared" si="797"/>
        <v>2020 Q1</v>
      </c>
    </row>
    <row r="1471" spans="1:36" x14ac:dyDescent="0.25">
      <c r="A1471" s="1">
        <v>43839</v>
      </c>
      <c r="B1471" s="2">
        <f t="shared" si="805"/>
        <v>2020</v>
      </c>
      <c r="C1471" s="2">
        <f t="shared" si="806"/>
        <v>1</v>
      </c>
      <c r="D1471" s="2">
        <f t="shared" si="772"/>
        <v>20201</v>
      </c>
      <c r="E1471">
        <f t="shared" si="773"/>
        <v>1</v>
      </c>
      <c r="F1471">
        <f t="shared" si="774"/>
        <v>202001</v>
      </c>
      <c r="G1471">
        <f t="shared" si="775"/>
        <v>9</v>
      </c>
      <c r="H1471">
        <f t="shared" si="776"/>
        <v>9</v>
      </c>
      <c r="I1471">
        <f t="shared" si="777"/>
        <v>9</v>
      </c>
      <c r="J1471">
        <f t="shared" si="778"/>
        <v>83</v>
      </c>
      <c r="K1471" s="1">
        <f t="shared" si="779"/>
        <v>43839</v>
      </c>
      <c r="L1471" s="1">
        <f t="shared" si="780"/>
        <v>43831</v>
      </c>
      <c r="M1471" s="1">
        <f t="shared" si="798"/>
        <v>43861</v>
      </c>
      <c r="N1471" s="1">
        <f t="shared" si="781"/>
        <v>43831</v>
      </c>
      <c r="O1471" s="1">
        <f t="shared" si="799"/>
        <v>43921</v>
      </c>
      <c r="P1471" s="2">
        <f t="shared" si="800"/>
        <v>49</v>
      </c>
      <c r="Q1471" s="2">
        <f t="shared" si="801"/>
        <v>17</v>
      </c>
      <c r="R1471" s="2">
        <f t="shared" ca="1" si="802"/>
        <v>2018</v>
      </c>
      <c r="S1471" s="2">
        <f t="shared" ca="1" si="803"/>
        <v>4</v>
      </c>
      <c r="T1471" s="2">
        <f t="shared" ca="1" si="804"/>
        <v>12</v>
      </c>
      <c r="U1471" s="2">
        <f t="shared" ca="1" si="782"/>
        <v>344</v>
      </c>
      <c r="V1471" s="2">
        <f t="shared" ca="1" si="783"/>
        <v>344</v>
      </c>
      <c r="W1471" s="2">
        <f t="shared" ca="1" si="784"/>
        <v>71</v>
      </c>
      <c r="X1471" s="2">
        <f t="shared" ca="1" si="785"/>
        <v>12</v>
      </c>
      <c r="Y1471" s="2">
        <f t="shared" ca="1" si="786"/>
        <v>36</v>
      </c>
      <c r="Z1471" s="2">
        <f t="shared" ca="1" si="787"/>
        <v>2</v>
      </c>
      <c r="AA1471" s="2">
        <f t="shared" ca="1" si="788"/>
        <v>5</v>
      </c>
      <c r="AB1471" s="2">
        <f t="shared" ca="1" si="789"/>
        <v>13</v>
      </c>
      <c r="AC1471" s="2" t="str">
        <f t="shared" ca="1" si="790"/>
        <v>2020 Q1</v>
      </c>
      <c r="AD1471" s="2" t="str">
        <f t="shared" ca="1" si="791"/>
        <v>2020 M01</v>
      </c>
      <c r="AE1471" s="2" t="b">
        <f t="shared" ca="1" si="792"/>
        <v>1</v>
      </c>
      <c r="AF1471" s="2" t="b">
        <f t="shared" ca="1" si="793"/>
        <v>1</v>
      </c>
      <c r="AG1471" s="2" t="str">
        <f t="shared" si="794"/>
        <v>2020</v>
      </c>
      <c r="AH1471" s="2" t="str">
        <f t="shared" si="795"/>
        <v>1</v>
      </c>
      <c r="AI1471" t="str">
        <f t="shared" si="796"/>
        <v>01</v>
      </c>
      <c r="AJ1471" s="2" t="str">
        <f t="shared" si="797"/>
        <v>2020 Q1</v>
      </c>
    </row>
    <row r="1472" spans="1:36" x14ac:dyDescent="0.25">
      <c r="A1472" s="1">
        <v>43840</v>
      </c>
      <c r="B1472" s="2">
        <f t="shared" si="805"/>
        <v>2020</v>
      </c>
      <c r="C1472" s="2">
        <f t="shared" si="806"/>
        <v>1</v>
      </c>
      <c r="D1472" s="2">
        <f t="shared" si="772"/>
        <v>20201</v>
      </c>
      <c r="E1472">
        <f t="shared" si="773"/>
        <v>1</v>
      </c>
      <c r="F1472">
        <f t="shared" si="774"/>
        <v>202001</v>
      </c>
      <c r="G1472">
        <f t="shared" si="775"/>
        <v>10</v>
      </c>
      <c r="H1472">
        <f t="shared" si="776"/>
        <v>10</v>
      </c>
      <c r="I1472">
        <f t="shared" si="777"/>
        <v>10</v>
      </c>
      <c r="J1472">
        <f t="shared" si="778"/>
        <v>82</v>
      </c>
      <c r="K1472" s="1">
        <f t="shared" si="779"/>
        <v>43840</v>
      </c>
      <c r="L1472" s="1">
        <f t="shared" si="780"/>
        <v>43831</v>
      </c>
      <c r="M1472" s="1">
        <f t="shared" si="798"/>
        <v>43861</v>
      </c>
      <c r="N1472" s="1">
        <f t="shared" si="781"/>
        <v>43831</v>
      </c>
      <c r="O1472" s="1">
        <f t="shared" si="799"/>
        <v>43921</v>
      </c>
      <c r="P1472" s="2">
        <f t="shared" si="800"/>
        <v>49</v>
      </c>
      <c r="Q1472" s="2">
        <f t="shared" si="801"/>
        <v>17</v>
      </c>
      <c r="R1472" s="2">
        <f t="shared" ca="1" si="802"/>
        <v>2018</v>
      </c>
      <c r="S1472" s="2">
        <f t="shared" ca="1" si="803"/>
        <v>4</v>
      </c>
      <c r="T1472" s="2">
        <f t="shared" ca="1" si="804"/>
        <v>12</v>
      </c>
      <c r="U1472" s="2">
        <f t="shared" ca="1" si="782"/>
        <v>344</v>
      </c>
      <c r="V1472" s="2">
        <f t="shared" ca="1" si="783"/>
        <v>344</v>
      </c>
      <c r="W1472" s="2">
        <f t="shared" ca="1" si="784"/>
        <v>71</v>
      </c>
      <c r="X1472" s="2">
        <f t="shared" ca="1" si="785"/>
        <v>12</v>
      </c>
      <c r="Y1472" s="2">
        <f t="shared" ca="1" si="786"/>
        <v>36</v>
      </c>
      <c r="Z1472" s="2">
        <f t="shared" ca="1" si="787"/>
        <v>2</v>
      </c>
      <c r="AA1472" s="2">
        <f t="shared" ca="1" si="788"/>
        <v>5</v>
      </c>
      <c r="AB1472" s="2">
        <f t="shared" ca="1" si="789"/>
        <v>13</v>
      </c>
      <c r="AC1472" s="2" t="str">
        <f t="shared" ca="1" si="790"/>
        <v>2020 Q1</v>
      </c>
      <c r="AD1472" s="2" t="str">
        <f t="shared" ca="1" si="791"/>
        <v>2020 M01</v>
      </c>
      <c r="AE1472" s="2" t="b">
        <f t="shared" ca="1" si="792"/>
        <v>1</v>
      </c>
      <c r="AF1472" s="2" t="b">
        <f t="shared" ca="1" si="793"/>
        <v>1</v>
      </c>
      <c r="AG1472" s="2" t="str">
        <f t="shared" si="794"/>
        <v>2020</v>
      </c>
      <c r="AH1472" s="2" t="str">
        <f t="shared" si="795"/>
        <v>1</v>
      </c>
      <c r="AI1472" t="str">
        <f t="shared" si="796"/>
        <v>01</v>
      </c>
      <c r="AJ1472" s="2" t="str">
        <f t="shared" si="797"/>
        <v>2020 Q1</v>
      </c>
    </row>
    <row r="1473" spans="1:36" x14ac:dyDescent="0.25">
      <c r="A1473" s="1">
        <v>43841</v>
      </c>
      <c r="B1473" s="2">
        <f t="shared" si="805"/>
        <v>2020</v>
      </c>
      <c r="C1473" s="2">
        <f t="shared" si="806"/>
        <v>1</v>
      </c>
      <c r="D1473" s="2">
        <f t="shared" si="772"/>
        <v>20201</v>
      </c>
      <c r="E1473">
        <f t="shared" si="773"/>
        <v>1</v>
      </c>
      <c r="F1473">
        <f t="shared" si="774"/>
        <v>202001</v>
      </c>
      <c r="G1473">
        <f t="shared" si="775"/>
        <v>11</v>
      </c>
      <c r="H1473">
        <f t="shared" si="776"/>
        <v>11</v>
      </c>
      <c r="I1473">
        <f t="shared" si="777"/>
        <v>11</v>
      </c>
      <c r="J1473">
        <f t="shared" si="778"/>
        <v>81</v>
      </c>
      <c r="K1473" s="1">
        <f t="shared" si="779"/>
        <v>43841</v>
      </c>
      <c r="L1473" s="1">
        <f t="shared" si="780"/>
        <v>43831</v>
      </c>
      <c r="M1473" s="1">
        <f t="shared" si="798"/>
        <v>43861</v>
      </c>
      <c r="N1473" s="1">
        <f t="shared" si="781"/>
        <v>43831</v>
      </c>
      <c r="O1473" s="1">
        <f t="shared" si="799"/>
        <v>43921</v>
      </c>
      <c r="P1473" s="2">
        <f t="shared" si="800"/>
        <v>49</v>
      </c>
      <c r="Q1473" s="2">
        <f t="shared" si="801"/>
        <v>17</v>
      </c>
      <c r="R1473" s="2">
        <f t="shared" ca="1" si="802"/>
        <v>2018</v>
      </c>
      <c r="S1473" s="2">
        <f t="shared" ca="1" si="803"/>
        <v>4</v>
      </c>
      <c r="T1473" s="2">
        <f t="shared" ca="1" si="804"/>
        <v>12</v>
      </c>
      <c r="U1473" s="2">
        <f t="shared" ca="1" si="782"/>
        <v>344</v>
      </c>
      <c r="V1473" s="2">
        <f t="shared" ca="1" si="783"/>
        <v>344</v>
      </c>
      <c r="W1473" s="2">
        <f t="shared" ca="1" si="784"/>
        <v>71</v>
      </c>
      <c r="X1473" s="2">
        <f t="shared" ca="1" si="785"/>
        <v>12</v>
      </c>
      <c r="Y1473" s="2">
        <f t="shared" ca="1" si="786"/>
        <v>36</v>
      </c>
      <c r="Z1473" s="2">
        <f t="shared" ca="1" si="787"/>
        <v>2</v>
      </c>
      <c r="AA1473" s="2">
        <f t="shared" ca="1" si="788"/>
        <v>5</v>
      </c>
      <c r="AB1473" s="2">
        <f t="shared" ca="1" si="789"/>
        <v>13</v>
      </c>
      <c r="AC1473" s="2" t="str">
        <f t="shared" ca="1" si="790"/>
        <v>2020 Q1</v>
      </c>
      <c r="AD1473" s="2" t="str">
        <f t="shared" ca="1" si="791"/>
        <v>2020 M01</v>
      </c>
      <c r="AE1473" s="2" t="b">
        <f t="shared" ca="1" si="792"/>
        <v>1</v>
      </c>
      <c r="AF1473" s="2" t="b">
        <f t="shared" ca="1" si="793"/>
        <v>1</v>
      </c>
      <c r="AG1473" s="2" t="str">
        <f t="shared" si="794"/>
        <v>2020</v>
      </c>
      <c r="AH1473" s="2" t="str">
        <f t="shared" si="795"/>
        <v>1</v>
      </c>
      <c r="AI1473" t="str">
        <f t="shared" si="796"/>
        <v>01</v>
      </c>
      <c r="AJ1473" s="2" t="str">
        <f t="shared" si="797"/>
        <v>2020 Q1</v>
      </c>
    </row>
    <row r="1474" spans="1:36" x14ac:dyDescent="0.25">
      <c r="A1474" s="1">
        <v>43842</v>
      </c>
      <c r="B1474" s="2">
        <f t="shared" si="805"/>
        <v>2020</v>
      </c>
      <c r="C1474" s="2">
        <f t="shared" si="806"/>
        <v>1</v>
      </c>
      <c r="D1474" s="2">
        <f t="shared" ref="D1474:D1537" si="807">B1474*10 + C1474</f>
        <v>20201</v>
      </c>
      <c r="E1474">
        <f t="shared" ref="E1474:E1537" si="808">MONTH(A1474)</f>
        <v>1</v>
      </c>
      <c r="F1474">
        <f t="shared" ref="F1474:F1537" si="809">B1474*100 + E1474</f>
        <v>202001</v>
      </c>
      <c r="G1474">
        <f t="shared" ref="G1474:G1537" si="810">A1474-DATE(YEAR(A1474), 1, 0)</f>
        <v>12</v>
      </c>
      <c r="H1474">
        <f t="shared" ref="H1474:H1537" si="811">IF(MOD(B1474, 4) = 0, IF(G1474&gt;59, G1474-1, G1474), G1474)</f>
        <v>12</v>
      </c>
      <c r="I1474">
        <f t="shared" ref="I1474:I1537" si="812">A1474-N1474 + 1</f>
        <v>12</v>
      </c>
      <c r="J1474">
        <f t="shared" ref="J1474:J1537" si="813">O1474-A1474+1</f>
        <v>80</v>
      </c>
      <c r="K1474" s="1">
        <f t="shared" ref="K1474:K1537" si="814">A1474</f>
        <v>43842</v>
      </c>
      <c r="L1474" s="1">
        <f t="shared" ref="L1474:L1537" si="815">VLOOKUP(F1474, $F$2:$K$1828, 6,  FALSE)</f>
        <v>43831</v>
      </c>
      <c r="M1474" s="1">
        <f t="shared" si="798"/>
        <v>43861</v>
      </c>
      <c r="N1474" s="1">
        <f t="shared" ref="N1474:N1537" si="816">VLOOKUP(D1474, $D$2:$K$1828, 8, FALSE)</f>
        <v>43831</v>
      </c>
      <c r="O1474" s="1">
        <f t="shared" si="799"/>
        <v>43921</v>
      </c>
      <c r="P1474" s="2">
        <f t="shared" si="800"/>
        <v>49</v>
      </c>
      <c r="Q1474" s="2">
        <f t="shared" si="801"/>
        <v>17</v>
      </c>
      <c r="R1474" s="2">
        <f t="shared" ca="1" si="802"/>
        <v>2018</v>
      </c>
      <c r="S1474" s="2">
        <f t="shared" ca="1" si="803"/>
        <v>4</v>
      </c>
      <c r="T1474" s="2">
        <f t="shared" ca="1" si="804"/>
        <v>12</v>
      </c>
      <c r="U1474" s="2">
        <f t="shared" ref="U1474:U1537" ca="1" si="817">VLOOKUP(TODAY(), $A$2:$G$1828, 7, FALSE)</f>
        <v>344</v>
      </c>
      <c r="V1474" s="2">
        <f t="shared" ref="V1474:V1537" ca="1" si="818">VLOOKUP(TODAY(), $A$2:$H$1828, 8, FALSE)</f>
        <v>344</v>
      </c>
      <c r="W1474" s="2">
        <f t="shared" ref="W1474:W1537" ca="1" si="819">VLOOKUP(TODAY(), $A$2:$I$1828, 9, FALSE)</f>
        <v>71</v>
      </c>
      <c r="X1474" s="2">
        <f t="shared" ref="X1474:X1537" ca="1" si="820">VLOOKUP(TODAY(), $A$2:$Q$1828, 17, FALSE)</f>
        <v>12</v>
      </c>
      <c r="Y1474" s="2">
        <f t="shared" ref="Y1474:Y1537" ca="1" si="821">VLOOKUP(TODAY(), $A$2:$P$1828, 16, FALSE)</f>
        <v>36</v>
      </c>
      <c r="Z1474" s="2">
        <f t="shared" ref="Z1474:Z1537" ca="1" si="822">B1474 - R1474</f>
        <v>2</v>
      </c>
      <c r="AA1474" s="2">
        <f t="shared" ref="AA1474:AA1537" ca="1" si="823">Q1474 - X1474</f>
        <v>5</v>
      </c>
      <c r="AB1474" s="2">
        <f t="shared" ref="AB1474:AB1537" ca="1" si="824">P1474 - Y1474</f>
        <v>13</v>
      </c>
      <c r="AC1474" s="2" t="str">
        <f t="shared" ref="AC1474:AC1537" ca="1" si="825">IF(Z1474&gt;0,AG1474&amp;" Q"&amp;AH1474,IF(Z1474 &lt; 0," "&amp;AG1474&amp;" Q"&amp;AH1474, " Current Quarter"))</f>
        <v>2020 Q1</v>
      </c>
      <c r="AD1474" s="2" t="str">
        <f t="shared" ref="AD1474:AD1537" ca="1" si="826">IF(Z1474&gt;0,AG1474&amp;" M"&amp;AI1474,IF(Z1474 &lt; 0," "&amp;AG1474&amp;" M"&amp;AI1474, " Current Month"))</f>
        <v>2020 M01</v>
      </c>
      <c r="AE1474" s="2" t="b">
        <f t="shared" ref="AE1474:AE1537" ca="1" si="827">IF(H1474 &lt;= V1474, TRUE(), FALSE())</f>
        <v>1</v>
      </c>
      <c r="AF1474" s="2" t="b">
        <f t="shared" ref="AF1474:AF1537" ca="1" si="828">IF(I1474 &lt;= W1474, TRUE(), FALSE())</f>
        <v>1</v>
      </c>
      <c r="AG1474" s="2" t="str">
        <f t="shared" ref="AG1474:AG1537" si="829">TEXT(B1474, "0")</f>
        <v>2020</v>
      </c>
      <c r="AH1474" s="2" t="str">
        <f t="shared" ref="AH1474:AH1537" si="830">TEXT(C1474, "0")</f>
        <v>1</v>
      </c>
      <c r="AI1474" t="str">
        <f t="shared" ref="AI1474:AI1537" si="831">IF(LEN(TEXT(E1474, "0")) = 1, "0" &amp; TEXT(E1474, "0"), TEXT(E1474,"0"))</f>
        <v>01</v>
      </c>
      <c r="AJ1474" s="2" t="str">
        <f t="shared" ref="AJ1474:AJ1537" si="832">AG1474 &amp; " Q" &amp; AH1474</f>
        <v>2020 Q1</v>
      </c>
    </row>
    <row r="1475" spans="1:36" x14ac:dyDescent="0.25">
      <c r="A1475" s="1">
        <v>43843</v>
      </c>
      <c r="B1475" s="2">
        <f t="shared" si="805"/>
        <v>2020</v>
      </c>
      <c r="C1475" s="2">
        <f t="shared" si="806"/>
        <v>1</v>
      </c>
      <c r="D1475" s="2">
        <f t="shared" si="807"/>
        <v>20201</v>
      </c>
      <c r="E1475">
        <f t="shared" si="808"/>
        <v>1</v>
      </c>
      <c r="F1475">
        <f t="shared" si="809"/>
        <v>202001</v>
      </c>
      <c r="G1475">
        <f t="shared" si="810"/>
        <v>13</v>
      </c>
      <c r="H1475">
        <f t="shared" si="811"/>
        <v>13</v>
      </c>
      <c r="I1475">
        <f t="shared" si="812"/>
        <v>13</v>
      </c>
      <c r="J1475">
        <f t="shared" si="813"/>
        <v>79</v>
      </c>
      <c r="K1475" s="1">
        <f t="shared" si="814"/>
        <v>43843</v>
      </c>
      <c r="L1475" s="1">
        <f t="shared" si="815"/>
        <v>43831</v>
      </c>
      <c r="M1475" s="1">
        <f t="shared" ref="M1475:M1538" si="833">LOOKUP(2, 1/($F$2:$K$1828=F1475),$A$2:$A$1828)</f>
        <v>43861</v>
      </c>
      <c r="N1475" s="1">
        <f t="shared" si="816"/>
        <v>43831</v>
      </c>
      <c r="O1475" s="1">
        <f t="shared" ref="O1475:O1538" si="834">LOOKUP(2, 1/($D$2:$D$1828=D1475),$A$2:$A$1828)</f>
        <v>43921</v>
      </c>
      <c r="P1475" s="2">
        <f t="shared" ref="P1475:P1538" si="835">SUMPRODUCT( (FREQUENCY($F$2:$F$1828, $F$2:$F$1828) &gt; 0) * (F1475 &gt;= $F$2:$F$1829) )</f>
        <v>49</v>
      </c>
      <c r="Q1475" s="2">
        <f t="shared" ref="Q1475:Q1538" si="836">SUMPRODUCT( (FREQUENCY($D$2:$D$1828, $D$2:$D$1828) &gt; 0) * (D1475 &gt;= $D$2:$D$1829) )</f>
        <v>17</v>
      </c>
      <c r="R1475" s="2">
        <f t="shared" ref="R1475:R1538" ca="1" si="837">VLOOKUP(TODAY(), $A$2:$B$1828, 2, FALSE)</f>
        <v>2018</v>
      </c>
      <c r="S1475" s="2">
        <f t="shared" ref="S1475:S1538" ca="1" si="838">VLOOKUP(TODAY(), $A$2:$C$1828, 3, FALSE)</f>
        <v>4</v>
      </c>
      <c r="T1475" s="2">
        <f t="shared" ref="T1475:T1538" ca="1" si="839">VLOOKUP(TODAY(), $A$2:$E$1828, 5, FALSE)</f>
        <v>12</v>
      </c>
      <c r="U1475" s="2">
        <f t="shared" ca="1" si="817"/>
        <v>344</v>
      </c>
      <c r="V1475" s="2">
        <f t="shared" ca="1" si="818"/>
        <v>344</v>
      </c>
      <c r="W1475" s="2">
        <f t="shared" ca="1" si="819"/>
        <v>71</v>
      </c>
      <c r="X1475" s="2">
        <f t="shared" ca="1" si="820"/>
        <v>12</v>
      </c>
      <c r="Y1475" s="2">
        <f t="shared" ca="1" si="821"/>
        <v>36</v>
      </c>
      <c r="Z1475" s="2">
        <f t="shared" ca="1" si="822"/>
        <v>2</v>
      </c>
      <c r="AA1475" s="2">
        <f t="shared" ca="1" si="823"/>
        <v>5</v>
      </c>
      <c r="AB1475" s="2">
        <f t="shared" ca="1" si="824"/>
        <v>13</v>
      </c>
      <c r="AC1475" s="2" t="str">
        <f t="shared" ca="1" si="825"/>
        <v>2020 Q1</v>
      </c>
      <c r="AD1475" s="2" t="str">
        <f t="shared" ca="1" si="826"/>
        <v>2020 M01</v>
      </c>
      <c r="AE1475" s="2" t="b">
        <f t="shared" ca="1" si="827"/>
        <v>1</v>
      </c>
      <c r="AF1475" s="2" t="b">
        <f t="shared" ca="1" si="828"/>
        <v>1</v>
      </c>
      <c r="AG1475" s="2" t="str">
        <f t="shared" si="829"/>
        <v>2020</v>
      </c>
      <c r="AH1475" s="2" t="str">
        <f t="shared" si="830"/>
        <v>1</v>
      </c>
      <c r="AI1475" t="str">
        <f t="shared" si="831"/>
        <v>01</v>
      </c>
      <c r="AJ1475" s="2" t="str">
        <f t="shared" si="832"/>
        <v>2020 Q1</v>
      </c>
    </row>
    <row r="1476" spans="1:36" x14ac:dyDescent="0.25">
      <c r="A1476" s="1">
        <v>43844</v>
      </c>
      <c r="B1476" s="2">
        <f t="shared" si="805"/>
        <v>2020</v>
      </c>
      <c r="C1476" s="2">
        <f t="shared" si="806"/>
        <v>1</v>
      </c>
      <c r="D1476" s="2">
        <f t="shared" si="807"/>
        <v>20201</v>
      </c>
      <c r="E1476">
        <f t="shared" si="808"/>
        <v>1</v>
      </c>
      <c r="F1476">
        <f t="shared" si="809"/>
        <v>202001</v>
      </c>
      <c r="G1476">
        <f t="shared" si="810"/>
        <v>14</v>
      </c>
      <c r="H1476">
        <f t="shared" si="811"/>
        <v>14</v>
      </c>
      <c r="I1476">
        <f t="shared" si="812"/>
        <v>14</v>
      </c>
      <c r="J1476">
        <f t="shared" si="813"/>
        <v>78</v>
      </c>
      <c r="K1476" s="1">
        <f t="shared" si="814"/>
        <v>43844</v>
      </c>
      <c r="L1476" s="1">
        <f t="shared" si="815"/>
        <v>43831</v>
      </c>
      <c r="M1476" s="1">
        <f t="shared" si="833"/>
        <v>43861</v>
      </c>
      <c r="N1476" s="1">
        <f t="shared" si="816"/>
        <v>43831</v>
      </c>
      <c r="O1476" s="1">
        <f t="shared" si="834"/>
        <v>43921</v>
      </c>
      <c r="P1476" s="2">
        <f t="shared" si="835"/>
        <v>49</v>
      </c>
      <c r="Q1476" s="2">
        <f t="shared" si="836"/>
        <v>17</v>
      </c>
      <c r="R1476" s="2">
        <f t="shared" ca="1" si="837"/>
        <v>2018</v>
      </c>
      <c r="S1476" s="2">
        <f t="shared" ca="1" si="838"/>
        <v>4</v>
      </c>
      <c r="T1476" s="2">
        <f t="shared" ca="1" si="839"/>
        <v>12</v>
      </c>
      <c r="U1476" s="2">
        <f t="shared" ca="1" si="817"/>
        <v>344</v>
      </c>
      <c r="V1476" s="2">
        <f t="shared" ca="1" si="818"/>
        <v>344</v>
      </c>
      <c r="W1476" s="2">
        <f t="shared" ca="1" si="819"/>
        <v>71</v>
      </c>
      <c r="X1476" s="2">
        <f t="shared" ca="1" si="820"/>
        <v>12</v>
      </c>
      <c r="Y1476" s="2">
        <f t="shared" ca="1" si="821"/>
        <v>36</v>
      </c>
      <c r="Z1476" s="2">
        <f t="shared" ca="1" si="822"/>
        <v>2</v>
      </c>
      <c r="AA1476" s="2">
        <f t="shared" ca="1" si="823"/>
        <v>5</v>
      </c>
      <c r="AB1476" s="2">
        <f t="shared" ca="1" si="824"/>
        <v>13</v>
      </c>
      <c r="AC1476" s="2" t="str">
        <f t="shared" ca="1" si="825"/>
        <v>2020 Q1</v>
      </c>
      <c r="AD1476" s="2" t="str">
        <f t="shared" ca="1" si="826"/>
        <v>2020 M01</v>
      </c>
      <c r="AE1476" s="2" t="b">
        <f t="shared" ca="1" si="827"/>
        <v>1</v>
      </c>
      <c r="AF1476" s="2" t="b">
        <f t="shared" ca="1" si="828"/>
        <v>1</v>
      </c>
      <c r="AG1476" s="2" t="str">
        <f t="shared" si="829"/>
        <v>2020</v>
      </c>
      <c r="AH1476" s="2" t="str">
        <f t="shared" si="830"/>
        <v>1</v>
      </c>
      <c r="AI1476" t="str">
        <f t="shared" si="831"/>
        <v>01</v>
      </c>
      <c r="AJ1476" s="2" t="str">
        <f t="shared" si="832"/>
        <v>2020 Q1</v>
      </c>
    </row>
    <row r="1477" spans="1:36" x14ac:dyDescent="0.25">
      <c r="A1477" s="1">
        <v>43845</v>
      </c>
      <c r="B1477" s="2">
        <f t="shared" si="805"/>
        <v>2020</v>
      </c>
      <c r="C1477" s="2">
        <f t="shared" si="806"/>
        <v>1</v>
      </c>
      <c r="D1477" s="2">
        <f t="shared" si="807"/>
        <v>20201</v>
      </c>
      <c r="E1477">
        <f t="shared" si="808"/>
        <v>1</v>
      </c>
      <c r="F1477">
        <f t="shared" si="809"/>
        <v>202001</v>
      </c>
      <c r="G1477">
        <f t="shared" si="810"/>
        <v>15</v>
      </c>
      <c r="H1477">
        <f t="shared" si="811"/>
        <v>15</v>
      </c>
      <c r="I1477">
        <f t="shared" si="812"/>
        <v>15</v>
      </c>
      <c r="J1477">
        <f t="shared" si="813"/>
        <v>77</v>
      </c>
      <c r="K1477" s="1">
        <f t="shared" si="814"/>
        <v>43845</v>
      </c>
      <c r="L1477" s="1">
        <f t="shared" si="815"/>
        <v>43831</v>
      </c>
      <c r="M1477" s="1">
        <f t="shared" si="833"/>
        <v>43861</v>
      </c>
      <c r="N1477" s="1">
        <f t="shared" si="816"/>
        <v>43831</v>
      </c>
      <c r="O1477" s="1">
        <f t="shared" si="834"/>
        <v>43921</v>
      </c>
      <c r="P1477" s="2">
        <f t="shared" si="835"/>
        <v>49</v>
      </c>
      <c r="Q1477" s="2">
        <f t="shared" si="836"/>
        <v>17</v>
      </c>
      <c r="R1477" s="2">
        <f t="shared" ca="1" si="837"/>
        <v>2018</v>
      </c>
      <c r="S1477" s="2">
        <f t="shared" ca="1" si="838"/>
        <v>4</v>
      </c>
      <c r="T1477" s="2">
        <f t="shared" ca="1" si="839"/>
        <v>12</v>
      </c>
      <c r="U1477" s="2">
        <f t="shared" ca="1" si="817"/>
        <v>344</v>
      </c>
      <c r="V1477" s="2">
        <f t="shared" ca="1" si="818"/>
        <v>344</v>
      </c>
      <c r="W1477" s="2">
        <f t="shared" ca="1" si="819"/>
        <v>71</v>
      </c>
      <c r="X1477" s="2">
        <f t="shared" ca="1" si="820"/>
        <v>12</v>
      </c>
      <c r="Y1477" s="2">
        <f t="shared" ca="1" si="821"/>
        <v>36</v>
      </c>
      <c r="Z1477" s="2">
        <f t="shared" ca="1" si="822"/>
        <v>2</v>
      </c>
      <c r="AA1477" s="2">
        <f t="shared" ca="1" si="823"/>
        <v>5</v>
      </c>
      <c r="AB1477" s="2">
        <f t="shared" ca="1" si="824"/>
        <v>13</v>
      </c>
      <c r="AC1477" s="2" t="str">
        <f t="shared" ca="1" si="825"/>
        <v>2020 Q1</v>
      </c>
      <c r="AD1477" s="2" t="str">
        <f t="shared" ca="1" si="826"/>
        <v>2020 M01</v>
      </c>
      <c r="AE1477" s="2" t="b">
        <f t="shared" ca="1" si="827"/>
        <v>1</v>
      </c>
      <c r="AF1477" s="2" t="b">
        <f t="shared" ca="1" si="828"/>
        <v>1</v>
      </c>
      <c r="AG1477" s="2" t="str">
        <f t="shared" si="829"/>
        <v>2020</v>
      </c>
      <c r="AH1477" s="2" t="str">
        <f t="shared" si="830"/>
        <v>1</v>
      </c>
      <c r="AI1477" t="str">
        <f t="shared" si="831"/>
        <v>01</v>
      </c>
      <c r="AJ1477" s="2" t="str">
        <f t="shared" si="832"/>
        <v>2020 Q1</v>
      </c>
    </row>
    <row r="1478" spans="1:36" x14ac:dyDescent="0.25">
      <c r="A1478" s="1">
        <v>43846</v>
      </c>
      <c r="B1478" s="2">
        <f t="shared" si="805"/>
        <v>2020</v>
      </c>
      <c r="C1478" s="2">
        <f t="shared" si="806"/>
        <v>1</v>
      </c>
      <c r="D1478" s="2">
        <f t="shared" si="807"/>
        <v>20201</v>
      </c>
      <c r="E1478">
        <f t="shared" si="808"/>
        <v>1</v>
      </c>
      <c r="F1478">
        <f t="shared" si="809"/>
        <v>202001</v>
      </c>
      <c r="G1478">
        <f t="shared" si="810"/>
        <v>16</v>
      </c>
      <c r="H1478">
        <f t="shared" si="811"/>
        <v>16</v>
      </c>
      <c r="I1478">
        <f t="shared" si="812"/>
        <v>16</v>
      </c>
      <c r="J1478">
        <f t="shared" si="813"/>
        <v>76</v>
      </c>
      <c r="K1478" s="1">
        <f t="shared" si="814"/>
        <v>43846</v>
      </c>
      <c r="L1478" s="1">
        <f t="shared" si="815"/>
        <v>43831</v>
      </c>
      <c r="M1478" s="1">
        <f t="shared" si="833"/>
        <v>43861</v>
      </c>
      <c r="N1478" s="1">
        <f t="shared" si="816"/>
        <v>43831</v>
      </c>
      <c r="O1478" s="1">
        <f t="shared" si="834"/>
        <v>43921</v>
      </c>
      <c r="P1478" s="2">
        <f t="shared" si="835"/>
        <v>49</v>
      </c>
      <c r="Q1478" s="2">
        <f t="shared" si="836"/>
        <v>17</v>
      </c>
      <c r="R1478" s="2">
        <f t="shared" ca="1" si="837"/>
        <v>2018</v>
      </c>
      <c r="S1478" s="2">
        <f t="shared" ca="1" si="838"/>
        <v>4</v>
      </c>
      <c r="T1478" s="2">
        <f t="shared" ca="1" si="839"/>
        <v>12</v>
      </c>
      <c r="U1478" s="2">
        <f t="shared" ca="1" si="817"/>
        <v>344</v>
      </c>
      <c r="V1478" s="2">
        <f t="shared" ca="1" si="818"/>
        <v>344</v>
      </c>
      <c r="W1478" s="2">
        <f t="shared" ca="1" si="819"/>
        <v>71</v>
      </c>
      <c r="X1478" s="2">
        <f t="shared" ca="1" si="820"/>
        <v>12</v>
      </c>
      <c r="Y1478" s="2">
        <f t="shared" ca="1" si="821"/>
        <v>36</v>
      </c>
      <c r="Z1478" s="2">
        <f t="shared" ca="1" si="822"/>
        <v>2</v>
      </c>
      <c r="AA1478" s="2">
        <f t="shared" ca="1" si="823"/>
        <v>5</v>
      </c>
      <c r="AB1478" s="2">
        <f t="shared" ca="1" si="824"/>
        <v>13</v>
      </c>
      <c r="AC1478" s="2" t="str">
        <f t="shared" ca="1" si="825"/>
        <v>2020 Q1</v>
      </c>
      <c r="AD1478" s="2" t="str">
        <f t="shared" ca="1" si="826"/>
        <v>2020 M01</v>
      </c>
      <c r="AE1478" s="2" t="b">
        <f t="shared" ca="1" si="827"/>
        <v>1</v>
      </c>
      <c r="AF1478" s="2" t="b">
        <f t="shared" ca="1" si="828"/>
        <v>1</v>
      </c>
      <c r="AG1478" s="2" t="str">
        <f t="shared" si="829"/>
        <v>2020</v>
      </c>
      <c r="AH1478" s="2" t="str">
        <f t="shared" si="830"/>
        <v>1</v>
      </c>
      <c r="AI1478" t="str">
        <f t="shared" si="831"/>
        <v>01</v>
      </c>
      <c r="AJ1478" s="2" t="str">
        <f t="shared" si="832"/>
        <v>2020 Q1</v>
      </c>
    </row>
    <row r="1479" spans="1:36" x14ac:dyDescent="0.25">
      <c r="A1479" s="1">
        <v>43847</v>
      </c>
      <c r="B1479" s="2">
        <f t="shared" si="805"/>
        <v>2020</v>
      </c>
      <c r="C1479" s="2">
        <f t="shared" si="806"/>
        <v>1</v>
      </c>
      <c r="D1479" s="2">
        <f t="shared" si="807"/>
        <v>20201</v>
      </c>
      <c r="E1479">
        <f t="shared" si="808"/>
        <v>1</v>
      </c>
      <c r="F1479">
        <f t="shared" si="809"/>
        <v>202001</v>
      </c>
      <c r="G1479">
        <f t="shared" si="810"/>
        <v>17</v>
      </c>
      <c r="H1479">
        <f t="shared" si="811"/>
        <v>17</v>
      </c>
      <c r="I1479">
        <f t="shared" si="812"/>
        <v>17</v>
      </c>
      <c r="J1479">
        <f t="shared" si="813"/>
        <v>75</v>
      </c>
      <c r="K1479" s="1">
        <f t="shared" si="814"/>
        <v>43847</v>
      </c>
      <c r="L1479" s="1">
        <f t="shared" si="815"/>
        <v>43831</v>
      </c>
      <c r="M1479" s="1">
        <f t="shared" si="833"/>
        <v>43861</v>
      </c>
      <c r="N1479" s="1">
        <f t="shared" si="816"/>
        <v>43831</v>
      </c>
      <c r="O1479" s="1">
        <f t="shared" si="834"/>
        <v>43921</v>
      </c>
      <c r="P1479" s="2">
        <f t="shared" si="835"/>
        <v>49</v>
      </c>
      <c r="Q1479" s="2">
        <f t="shared" si="836"/>
        <v>17</v>
      </c>
      <c r="R1479" s="2">
        <f t="shared" ca="1" si="837"/>
        <v>2018</v>
      </c>
      <c r="S1479" s="2">
        <f t="shared" ca="1" si="838"/>
        <v>4</v>
      </c>
      <c r="T1479" s="2">
        <f t="shared" ca="1" si="839"/>
        <v>12</v>
      </c>
      <c r="U1479" s="2">
        <f t="shared" ca="1" si="817"/>
        <v>344</v>
      </c>
      <c r="V1479" s="2">
        <f t="shared" ca="1" si="818"/>
        <v>344</v>
      </c>
      <c r="W1479" s="2">
        <f t="shared" ca="1" si="819"/>
        <v>71</v>
      </c>
      <c r="X1479" s="2">
        <f t="shared" ca="1" si="820"/>
        <v>12</v>
      </c>
      <c r="Y1479" s="2">
        <f t="shared" ca="1" si="821"/>
        <v>36</v>
      </c>
      <c r="Z1479" s="2">
        <f t="shared" ca="1" si="822"/>
        <v>2</v>
      </c>
      <c r="AA1479" s="2">
        <f t="shared" ca="1" si="823"/>
        <v>5</v>
      </c>
      <c r="AB1479" s="2">
        <f t="shared" ca="1" si="824"/>
        <v>13</v>
      </c>
      <c r="AC1479" s="2" t="str">
        <f t="shared" ca="1" si="825"/>
        <v>2020 Q1</v>
      </c>
      <c r="AD1479" s="2" t="str">
        <f t="shared" ca="1" si="826"/>
        <v>2020 M01</v>
      </c>
      <c r="AE1479" s="2" t="b">
        <f t="shared" ca="1" si="827"/>
        <v>1</v>
      </c>
      <c r="AF1479" s="2" t="b">
        <f t="shared" ca="1" si="828"/>
        <v>1</v>
      </c>
      <c r="AG1479" s="2" t="str">
        <f t="shared" si="829"/>
        <v>2020</v>
      </c>
      <c r="AH1479" s="2" t="str">
        <f t="shared" si="830"/>
        <v>1</v>
      </c>
      <c r="AI1479" t="str">
        <f t="shared" si="831"/>
        <v>01</v>
      </c>
      <c r="AJ1479" s="2" t="str">
        <f t="shared" si="832"/>
        <v>2020 Q1</v>
      </c>
    </row>
    <row r="1480" spans="1:36" x14ac:dyDescent="0.25">
      <c r="A1480" s="1">
        <v>43848</v>
      </c>
      <c r="B1480" s="2">
        <f t="shared" si="805"/>
        <v>2020</v>
      </c>
      <c r="C1480" s="2">
        <f t="shared" si="806"/>
        <v>1</v>
      </c>
      <c r="D1480" s="2">
        <f t="shared" si="807"/>
        <v>20201</v>
      </c>
      <c r="E1480">
        <f t="shared" si="808"/>
        <v>1</v>
      </c>
      <c r="F1480">
        <f t="shared" si="809"/>
        <v>202001</v>
      </c>
      <c r="G1480">
        <f t="shared" si="810"/>
        <v>18</v>
      </c>
      <c r="H1480">
        <f t="shared" si="811"/>
        <v>18</v>
      </c>
      <c r="I1480">
        <f t="shared" si="812"/>
        <v>18</v>
      </c>
      <c r="J1480">
        <f t="shared" si="813"/>
        <v>74</v>
      </c>
      <c r="K1480" s="1">
        <f t="shared" si="814"/>
        <v>43848</v>
      </c>
      <c r="L1480" s="1">
        <f t="shared" si="815"/>
        <v>43831</v>
      </c>
      <c r="M1480" s="1">
        <f t="shared" si="833"/>
        <v>43861</v>
      </c>
      <c r="N1480" s="1">
        <f t="shared" si="816"/>
        <v>43831</v>
      </c>
      <c r="O1480" s="1">
        <f t="shared" si="834"/>
        <v>43921</v>
      </c>
      <c r="P1480" s="2">
        <f t="shared" si="835"/>
        <v>49</v>
      </c>
      <c r="Q1480" s="2">
        <f t="shared" si="836"/>
        <v>17</v>
      </c>
      <c r="R1480" s="2">
        <f t="shared" ca="1" si="837"/>
        <v>2018</v>
      </c>
      <c r="S1480" s="2">
        <f t="shared" ca="1" si="838"/>
        <v>4</v>
      </c>
      <c r="T1480" s="2">
        <f t="shared" ca="1" si="839"/>
        <v>12</v>
      </c>
      <c r="U1480" s="2">
        <f t="shared" ca="1" si="817"/>
        <v>344</v>
      </c>
      <c r="V1480" s="2">
        <f t="shared" ca="1" si="818"/>
        <v>344</v>
      </c>
      <c r="W1480" s="2">
        <f t="shared" ca="1" si="819"/>
        <v>71</v>
      </c>
      <c r="X1480" s="2">
        <f t="shared" ca="1" si="820"/>
        <v>12</v>
      </c>
      <c r="Y1480" s="2">
        <f t="shared" ca="1" si="821"/>
        <v>36</v>
      </c>
      <c r="Z1480" s="2">
        <f t="shared" ca="1" si="822"/>
        <v>2</v>
      </c>
      <c r="AA1480" s="2">
        <f t="shared" ca="1" si="823"/>
        <v>5</v>
      </c>
      <c r="AB1480" s="2">
        <f t="shared" ca="1" si="824"/>
        <v>13</v>
      </c>
      <c r="AC1480" s="2" t="str">
        <f t="shared" ca="1" si="825"/>
        <v>2020 Q1</v>
      </c>
      <c r="AD1480" s="2" t="str">
        <f t="shared" ca="1" si="826"/>
        <v>2020 M01</v>
      </c>
      <c r="AE1480" s="2" t="b">
        <f t="shared" ca="1" si="827"/>
        <v>1</v>
      </c>
      <c r="AF1480" s="2" t="b">
        <f t="shared" ca="1" si="828"/>
        <v>1</v>
      </c>
      <c r="AG1480" s="2" t="str">
        <f t="shared" si="829"/>
        <v>2020</v>
      </c>
      <c r="AH1480" s="2" t="str">
        <f t="shared" si="830"/>
        <v>1</v>
      </c>
      <c r="AI1480" t="str">
        <f t="shared" si="831"/>
        <v>01</v>
      </c>
      <c r="AJ1480" s="2" t="str">
        <f t="shared" si="832"/>
        <v>2020 Q1</v>
      </c>
    </row>
    <row r="1481" spans="1:36" x14ac:dyDescent="0.25">
      <c r="A1481" s="1">
        <v>43849</v>
      </c>
      <c r="B1481" s="2">
        <f t="shared" si="805"/>
        <v>2020</v>
      </c>
      <c r="C1481" s="2">
        <f t="shared" si="806"/>
        <v>1</v>
      </c>
      <c r="D1481" s="2">
        <f t="shared" si="807"/>
        <v>20201</v>
      </c>
      <c r="E1481">
        <f t="shared" si="808"/>
        <v>1</v>
      </c>
      <c r="F1481">
        <f t="shared" si="809"/>
        <v>202001</v>
      </c>
      <c r="G1481">
        <f t="shared" si="810"/>
        <v>19</v>
      </c>
      <c r="H1481">
        <f t="shared" si="811"/>
        <v>19</v>
      </c>
      <c r="I1481">
        <f t="shared" si="812"/>
        <v>19</v>
      </c>
      <c r="J1481">
        <f t="shared" si="813"/>
        <v>73</v>
      </c>
      <c r="K1481" s="1">
        <f t="shared" si="814"/>
        <v>43849</v>
      </c>
      <c r="L1481" s="1">
        <f t="shared" si="815"/>
        <v>43831</v>
      </c>
      <c r="M1481" s="1">
        <f t="shared" si="833"/>
        <v>43861</v>
      </c>
      <c r="N1481" s="1">
        <f t="shared" si="816"/>
        <v>43831</v>
      </c>
      <c r="O1481" s="1">
        <f t="shared" si="834"/>
        <v>43921</v>
      </c>
      <c r="P1481" s="2">
        <f t="shared" si="835"/>
        <v>49</v>
      </c>
      <c r="Q1481" s="2">
        <f t="shared" si="836"/>
        <v>17</v>
      </c>
      <c r="R1481" s="2">
        <f t="shared" ca="1" si="837"/>
        <v>2018</v>
      </c>
      <c r="S1481" s="2">
        <f t="shared" ca="1" si="838"/>
        <v>4</v>
      </c>
      <c r="T1481" s="2">
        <f t="shared" ca="1" si="839"/>
        <v>12</v>
      </c>
      <c r="U1481" s="2">
        <f t="shared" ca="1" si="817"/>
        <v>344</v>
      </c>
      <c r="V1481" s="2">
        <f t="shared" ca="1" si="818"/>
        <v>344</v>
      </c>
      <c r="W1481" s="2">
        <f t="shared" ca="1" si="819"/>
        <v>71</v>
      </c>
      <c r="X1481" s="2">
        <f t="shared" ca="1" si="820"/>
        <v>12</v>
      </c>
      <c r="Y1481" s="2">
        <f t="shared" ca="1" si="821"/>
        <v>36</v>
      </c>
      <c r="Z1481" s="2">
        <f t="shared" ca="1" si="822"/>
        <v>2</v>
      </c>
      <c r="AA1481" s="2">
        <f t="shared" ca="1" si="823"/>
        <v>5</v>
      </c>
      <c r="AB1481" s="2">
        <f t="shared" ca="1" si="824"/>
        <v>13</v>
      </c>
      <c r="AC1481" s="2" t="str">
        <f t="shared" ca="1" si="825"/>
        <v>2020 Q1</v>
      </c>
      <c r="AD1481" s="2" t="str">
        <f t="shared" ca="1" si="826"/>
        <v>2020 M01</v>
      </c>
      <c r="AE1481" s="2" t="b">
        <f t="shared" ca="1" si="827"/>
        <v>1</v>
      </c>
      <c r="AF1481" s="2" t="b">
        <f t="shared" ca="1" si="828"/>
        <v>1</v>
      </c>
      <c r="AG1481" s="2" t="str">
        <f t="shared" si="829"/>
        <v>2020</v>
      </c>
      <c r="AH1481" s="2" t="str">
        <f t="shared" si="830"/>
        <v>1</v>
      </c>
      <c r="AI1481" t="str">
        <f t="shared" si="831"/>
        <v>01</v>
      </c>
      <c r="AJ1481" s="2" t="str">
        <f t="shared" si="832"/>
        <v>2020 Q1</v>
      </c>
    </row>
    <row r="1482" spans="1:36" x14ac:dyDescent="0.25">
      <c r="A1482" s="1">
        <v>43850</v>
      </c>
      <c r="B1482" s="2">
        <f t="shared" si="805"/>
        <v>2020</v>
      </c>
      <c r="C1482" s="2">
        <f t="shared" si="806"/>
        <v>1</v>
      </c>
      <c r="D1482" s="2">
        <f t="shared" si="807"/>
        <v>20201</v>
      </c>
      <c r="E1482">
        <f t="shared" si="808"/>
        <v>1</v>
      </c>
      <c r="F1482">
        <f t="shared" si="809"/>
        <v>202001</v>
      </c>
      <c r="G1482">
        <f t="shared" si="810"/>
        <v>20</v>
      </c>
      <c r="H1482">
        <f t="shared" si="811"/>
        <v>20</v>
      </c>
      <c r="I1482">
        <f t="shared" si="812"/>
        <v>20</v>
      </c>
      <c r="J1482">
        <f t="shared" si="813"/>
        <v>72</v>
      </c>
      <c r="K1482" s="1">
        <f t="shared" si="814"/>
        <v>43850</v>
      </c>
      <c r="L1482" s="1">
        <f t="shared" si="815"/>
        <v>43831</v>
      </c>
      <c r="M1482" s="1">
        <f t="shared" si="833"/>
        <v>43861</v>
      </c>
      <c r="N1482" s="1">
        <f t="shared" si="816"/>
        <v>43831</v>
      </c>
      <c r="O1482" s="1">
        <f t="shared" si="834"/>
        <v>43921</v>
      </c>
      <c r="P1482" s="2">
        <f t="shared" si="835"/>
        <v>49</v>
      </c>
      <c r="Q1482" s="2">
        <f t="shared" si="836"/>
        <v>17</v>
      </c>
      <c r="R1482" s="2">
        <f t="shared" ca="1" si="837"/>
        <v>2018</v>
      </c>
      <c r="S1482" s="2">
        <f t="shared" ca="1" si="838"/>
        <v>4</v>
      </c>
      <c r="T1482" s="2">
        <f t="shared" ca="1" si="839"/>
        <v>12</v>
      </c>
      <c r="U1482" s="2">
        <f t="shared" ca="1" si="817"/>
        <v>344</v>
      </c>
      <c r="V1482" s="2">
        <f t="shared" ca="1" si="818"/>
        <v>344</v>
      </c>
      <c r="W1482" s="2">
        <f t="shared" ca="1" si="819"/>
        <v>71</v>
      </c>
      <c r="X1482" s="2">
        <f t="shared" ca="1" si="820"/>
        <v>12</v>
      </c>
      <c r="Y1482" s="2">
        <f t="shared" ca="1" si="821"/>
        <v>36</v>
      </c>
      <c r="Z1482" s="2">
        <f t="shared" ca="1" si="822"/>
        <v>2</v>
      </c>
      <c r="AA1482" s="2">
        <f t="shared" ca="1" si="823"/>
        <v>5</v>
      </c>
      <c r="AB1482" s="2">
        <f t="shared" ca="1" si="824"/>
        <v>13</v>
      </c>
      <c r="AC1482" s="2" t="str">
        <f t="shared" ca="1" si="825"/>
        <v>2020 Q1</v>
      </c>
      <c r="AD1482" s="2" t="str">
        <f t="shared" ca="1" si="826"/>
        <v>2020 M01</v>
      </c>
      <c r="AE1482" s="2" t="b">
        <f t="shared" ca="1" si="827"/>
        <v>1</v>
      </c>
      <c r="AF1482" s="2" t="b">
        <f t="shared" ca="1" si="828"/>
        <v>1</v>
      </c>
      <c r="AG1482" s="2" t="str">
        <f t="shared" si="829"/>
        <v>2020</v>
      </c>
      <c r="AH1482" s="2" t="str">
        <f t="shared" si="830"/>
        <v>1</v>
      </c>
      <c r="AI1482" t="str">
        <f t="shared" si="831"/>
        <v>01</v>
      </c>
      <c r="AJ1482" s="2" t="str">
        <f t="shared" si="832"/>
        <v>2020 Q1</v>
      </c>
    </row>
    <row r="1483" spans="1:36" x14ac:dyDescent="0.25">
      <c r="A1483" s="1">
        <v>43851</v>
      </c>
      <c r="B1483" s="2">
        <f t="shared" si="805"/>
        <v>2020</v>
      </c>
      <c r="C1483" s="2">
        <f t="shared" si="806"/>
        <v>1</v>
      </c>
      <c r="D1483" s="2">
        <f t="shared" si="807"/>
        <v>20201</v>
      </c>
      <c r="E1483">
        <f t="shared" si="808"/>
        <v>1</v>
      </c>
      <c r="F1483">
        <f t="shared" si="809"/>
        <v>202001</v>
      </c>
      <c r="G1483">
        <f t="shared" si="810"/>
        <v>21</v>
      </c>
      <c r="H1483">
        <f t="shared" si="811"/>
        <v>21</v>
      </c>
      <c r="I1483">
        <f t="shared" si="812"/>
        <v>21</v>
      </c>
      <c r="J1483">
        <f t="shared" si="813"/>
        <v>71</v>
      </c>
      <c r="K1483" s="1">
        <f t="shared" si="814"/>
        <v>43851</v>
      </c>
      <c r="L1483" s="1">
        <f t="shared" si="815"/>
        <v>43831</v>
      </c>
      <c r="M1483" s="1">
        <f t="shared" si="833"/>
        <v>43861</v>
      </c>
      <c r="N1483" s="1">
        <f t="shared" si="816"/>
        <v>43831</v>
      </c>
      <c r="O1483" s="1">
        <f t="shared" si="834"/>
        <v>43921</v>
      </c>
      <c r="P1483" s="2">
        <f t="shared" si="835"/>
        <v>49</v>
      </c>
      <c r="Q1483" s="2">
        <f t="shared" si="836"/>
        <v>17</v>
      </c>
      <c r="R1483" s="2">
        <f t="shared" ca="1" si="837"/>
        <v>2018</v>
      </c>
      <c r="S1483" s="2">
        <f t="shared" ca="1" si="838"/>
        <v>4</v>
      </c>
      <c r="T1483" s="2">
        <f t="shared" ca="1" si="839"/>
        <v>12</v>
      </c>
      <c r="U1483" s="2">
        <f t="shared" ca="1" si="817"/>
        <v>344</v>
      </c>
      <c r="V1483" s="2">
        <f t="shared" ca="1" si="818"/>
        <v>344</v>
      </c>
      <c r="W1483" s="2">
        <f t="shared" ca="1" si="819"/>
        <v>71</v>
      </c>
      <c r="X1483" s="2">
        <f t="shared" ca="1" si="820"/>
        <v>12</v>
      </c>
      <c r="Y1483" s="2">
        <f t="shared" ca="1" si="821"/>
        <v>36</v>
      </c>
      <c r="Z1483" s="2">
        <f t="shared" ca="1" si="822"/>
        <v>2</v>
      </c>
      <c r="AA1483" s="2">
        <f t="shared" ca="1" si="823"/>
        <v>5</v>
      </c>
      <c r="AB1483" s="2">
        <f t="shared" ca="1" si="824"/>
        <v>13</v>
      </c>
      <c r="AC1483" s="2" t="str">
        <f t="shared" ca="1" si="825"/>
        <v>2020 Q1</v>
      </c>
      <c r="AD1483" s="2" t="str">
        <f t="shared" ca="1" si="826"/>
        <v>2020 M01</v>
      </c>
      <c r="AE1483" s="2" t="b">
        <f t="shared" ca="1" si="827"/>
        <v>1</v>
      </c>
      <c r="AF1483" s="2" t="b">
        <f t="shared" ca="1" si="828"/>
        <v>1</v>
      </c>
      <c r="AG1483" s="2" t="str">
        <f t="shared" si="829"/>
        <v>2020</v>
      </c>
      <c r="AH1483" s="2" t="str">
        <f t="shared" si="830"/>
        <v>1</v>
      </c>
      <c r="AI1483" t="str">
        <f t="shared" si="831"/>
        <v>01</v>
      </c>
      <c r="AJ1483" s="2" t="str">
        <f t="shared" si="832"/>
        <v>2020 Q1</v>
      </c>
    </row>
    <row r="1484" spans="1:36" x14ac:dyDescent="0.25">
      <c r="A1484" s="1">
        <v>43852</v>
      </c>
      <c r="B1484" s="2">
        <f t="shared" si="805"/>
        <v>2020</v>
      </c>
      <c r="C1484" s="2">
        <f t="shared" si="806"/>
        <v>1</v>
      </c>
      <c r="D1484" s="2">
        <f t="shared" si="807"/>
        <v>20201</v>
      </c>
      <c r="E1484">
        <f t="shared" si="808"/>
        <v>1</v>
      </c>
      <c r="F1484">
        <f t="shared" si="809"/>
        <v>202001</v>
      </c>
      <c r="G1484">
        <f t="shared" si="810"/>
        <v>22</v>
      </c>
      <c r="H1484">
        <f t="shared" si="811"/>
        <v>22</v>
      </c>
      <c r="I1484">
        <f t="shared" si="812"/>
        <v>22</v>
      </c>
      <c r="J1484">
        <f t="shared" si="813"/>
        <v>70</v>
      </c>
      <c r="K1484" s="1">
        <f t="shared" si="814"/>
        <v>43852</v>
      </c>
      <c r="L1484" s="1">
        <f t="shared" si="815"/>
        <v>43831</v>
      </c>
      <c r="M1484" s="1">
        <f t="shared" si="833"/>
        <v>43861</v>
      </c>
      <c r="N1484" s="1">
        <f t="shared" si="816"/>
        <v>43831</v>
      </c>
      <c r="O1484" s="1">
        <f t="shared" si="834"/>
        <v>43921</v>
      </c>
      <c r="P1484" s="2">
        <f t="shared" si="835"/>
        <v>49</v>
      </c>
      <c r="Q1484" s="2">
        <f t="shared" si="836"/>
        <v>17</v>
      </c>
      <c r="R1484" s="2">
        <f t="shared" ca="1" si="837"/>
        <v>2018</v>
      </c>
      <c r="S1484" s="2">
        <f t="shared" ca="1" si="838"/>
        <v>4</v>
      </c>
      <c r="T1484" s="2">
        <f t="shared" ca="1" si="839"/>
        <v>12</v>
      </c>
      <c r="U1484" s="2">
        <f t="shared" ca="1" si="817"/>
        <v>344</v>
      </c>
      <c r="V1484" s="2">
        <f t="shared" ca="1" si="818"/>
        <v>344</v>
      </c>
      <c r="W1484" s="2">
        <f t="shared" ca="1" si="819"/>
        <v>71</v>
      </c>
      <c r="X1484" s="2">
        <f t="shared" ca="1" si="820"/>
        <v>12</v>
      </c>
      <c r="Y1484" s="2">
        <f t="shared" ca="1" si="821"/>
        <v>36</v>
      </c>
      <c r="Z1484" s="2">
        <f t="shared" ca="1" si="822"/>
        <v>2</v>
      </c>
      <c r="AA1484" s="2">
        <f t="shared" ca="1" si="823"/>
        <v>5</v>
      </c>
      <c r="AB1484" s="2">
        <f t="shared" ca="1" si="824"/>
        <v>13</v>
      </c>
      <c r="AC1484" s="2" t="str">
        <f t="shared" ca="1" si="825"/>
        <v>2020 Q1</v>
      </c>
      <c r="AD1484" s="2" t="str">
        <f t="shared" ca="1" si="826"/>
        <v>2020 M01</v>
      </c>
      <c r="AE1484" s="2" t="b">
        <f t="shared" ca="1" si="827"/>
        <v>1</v>
      </c>
      <c r="AF1484" s="2" t="b">
        <f t="shared" ca="1" si="828"/>
        <v>1</v>
      </c>
      <c r="AG1484" s="2" t="str">
        <f t="shared" si="829"/>
        <v>2020</v>
      </c>
      <c r="AH1484" s="2" t="str">
        <f t="shared" si="830"/>
        <v>1</v>
      </c>
      <c r="AI1484" t="str">
        <f t="shared" si="831"/>
        <v>01</v>
      </c>
      <c r="AJ1484" s="2" t="str">
        <f t="shared" si="832"/>
        <v>2020 Q1</v>
      </c>
    </row>
    <row r="1485" spans="1:36" x14ac:dyDescent="0.25">
      <c r="A1485" s="1">
        <v>43853</v>
      </c>
      <c r="B1485" s="2">
        <f t="shared" si="805"/>
        <v>2020</v>
      </c>
      <c r="C1485" s="2">
        <f t="shared" si="806"/>
        <v>1</v>
      </c>
      <c r="D1485" s="2">
        <f t="shared" si="807"/>
        <v>20201</v>
      </c>
      <c r="E1485">
        <f t="shared" si="808"/>
        <v>1</v>
      </c>
      <c r="F1485">
        <f t="shared" si="809"/>
        <v>202001</v>
      </c>
      <c r="G1485">
        <f t="shared" si="810"/>
        <v>23</v>
      </c>
      <c r="H1485">
        <f t="shared" si="811"/>
        <v>23</v>
      </c>
      <c r="I1485">
        <f t="shared" si="812"/>
        <v>23</v>
      </c>
      <c r="J1485">
        <f t="shared" si="813"/>
        <v>69</v>
      </c>
      <c r="K1485" s="1">
        <f t="shared" si="814"/>
        <v>43853</v>
      </c>
      <c r="L1485" s="1">
        <f t="shared" si="815"/>
        <v>43831</v>
      </c>
      <c r="M1485" s="1">
        <f t="shared" si="833"/>
        <v>43861</v>
      </c>
      <c r="N1485" s="1">
        <f t="shared" si="816"/>
        <v>43831</v>
      </c>
      <c r="O1485" s="1">
        <f t="shared" si="834"/>
        <v>43921</v>
      </c>
      <c r="P1485" s="2">
        <f t="shared" si="835"/>
        <v>49</v>
      </c>
      <c r="Q1485" s="2">
        <f t="shared" si="836"/>
        <v>17</v>
      </c>
      <c r="R1485" s="2">
        <f t="shared" ca="1" si="837"/>
        <v>2018</v>
      </c>
      <c r="S1485" s="2">
        <f t="shared" ca="1" si="838"/>
        <v>4</v>
      </c>
      <c r="T1485" s="2">
        <f t="shared" ca="1" si="839"/>
        <v>12</v>
      </c>
      <c r="U1485" s="2">
        <f t="shared" ca="1" si="817"/>
        <v>344</v>
      </c>
      <c r="V1485" s="2">
        <f t="shared" ca="1" si="818"/>
        <v>344</v>
      </c>
      <c r="W1485" s="2">
        <f t="shared" ca="1" si="819"/>
        <v>71</v>
      </c>
      <c r="X1485" s="2">
        <f t="shared" ca="1" si="820"/>
        <v>12</v>
      </c>
      <c r="Y1485" s="2">
        <f t="shared" ca="1" si="821"/>
        <v>36</v>
      </c>
      <c r="Z1485" s="2">
        <f t="shared" ca="1" si="822"/>
        <v>2</v>
      </c>
      <c r="AA1485" s="2">
        <f t="shared" ca="1" si="823"/>
        <v>5</v>
      </c>
      <c r="AB1485" s="2">
        <f t="shared" ca="1" si="824"/>
        <v>13</v>
      </c>
      <c r="AC1485" s="2" t="str">
        <f t="shared" ca="1" si="825"/>
        <v>2020 Q1</v>
      </c>
      <c r="AD1485" s="2" t="str">
        <f t="shared" ca="1" si="826"/>
        <v>2020 M01</v>
      </c>
      <c r="AE1485" s="2" t="b">
        <f t="shared" ca="1" si="827"/>
        <v>1</v>
      </c>
      <c r="AF1485" s="2" t="b">
        <f t="shared" ca="1" si="828"/>
        <v>1</v>
      </c>
      <c r="AG1485" s="2" t="str">
        <f t="shared" si="829"/>
        <v>2020</v>
      </c>
      <c r="AH1485" s="2" t="str">
        <f t="shared" si="830"/>
        <v>1</v>
      </c>
      <c r="AI1485" t="str">
        <f t="shared" si="831"/>
        <v>01</v>
      </c>
      <c r="AJ1485" s="2" t="str">
        <f t="shared" si="832"/>
        <v>2020 Q1</v>
      </c>
    </row>
    <row r="1486" spans="1:36" x14ac:dyDescent="0.25">
      <c r="A1486" s="1">
        <v>43854</v>
      </c>
      <c r="B1486" s="2">
        <f t="shared" si="805"/>
        <v>2020</v>
      </c>
      <c r="C1486" s="2">
        <f t="shared" si="806"/>
        <v>1</v>
      </c>
      <c r="D1486" s="2">
        <f t="shared" si="807"/>
        <v>20201</v>
      </c>
      <c r="E1486">
        <f t="shared" si="808"/>
        <v>1</v>
      </c>
      <c r="F1486">
        <f t="shared" si="809"/>
        <v>202001</v>
      </c>
      <c r="G1486">
        <f t="shared" si="810"/>
        <v>24</v>
      </c>
      <c r="H1486">
        <f t="shared" si="811"/>
        <v>24</v>
      </c>
      <c r="I1486">
        <f t="shared" si="812"/>
        <v>24</v>
      </c>
      <c r="J1486">
        <f t="shared" si="813"/>
        <v>68</v>
      </c>
      <c r="K1486" s="1">
        <f t="shared" si="814"/>
        <v>43854</v>
      </c>
      <c r="L1486" s="1">
        <f t="shared" si="815"/>
        <v>43831</v>
      </c>
      <c r="M1486" s="1">
        <f t="shared" si="833"/>
        <v>43861</v>
      </c>
      <c r="N1486" s="1">
        <f t="shared" si="816"/>
        <v>43831</v>
      </c>
      <c r="O1486" s="1">
        <f t="shared" si="834"/>
        <v>43921</v>
      </c>
      <c r="P1486" s="2">
        <f t="shared" si="835"/>
        <v>49</v>
      </c>
      <c r="Q1486" s="2">
        <f t="shared" si="836"/>
        <v>17</v>
      </c>
      <c r="R1486" s="2">
        <f t="shared" ca="1" si="837"/>
        <v>2018</v>
      </c>
      <c r="S1486" s="2">
        <f t="shared" ca="1" si="838"/>
        <v>4</v>
      </c>
      <c r="T1486" s="2">
        <f t="shared" ca="1" si="839"/>
        <v>12</v>
      </c>
      <c r="U1486" s="2">
        <f t="shared" ca="1" si="817"/>
        <v>344</v>
      </c>
      <c r="V1486" s="2">
        <f t="shared" ca="1" si="818"/>
        <v>344</v>
      </c>
      <c r="W1486" s="2">
        <f t="shared" ca="1" si="819"/>
        <v>71</v>
      </c>
      <c r="X1486" s="2">
        <f t="shared" ca="1" si="820"/>
        <v>12</v>
      </c>
      <c r="Y1486" s="2">
        <f t="shared" ca="1" si="821"/>
        <v>36</v>
      </c>
      <c r="Z1486" s="2">
        <f t="shared" ca="1" si="822"/>
        <v>2</v>
      </c>
      <c r="AA1486" s="2">
        <f t="shared" ca="1" si="823"/>
        <v>5</v>
      </c>
      <c r="AB1486" s="2">
        <f t="shared" ca="1" si="824"/>
        <v>13</v>
      </c>
      <c r="AC1486" s="2" t="str">
        <f t="shared" ca="1" si="825"/>
        <v>2020 Q1</v>
      </c>
      <c r="AD1486" s="2" t="str">
        <f t="shared" ca="1" si="826"/>
        <v>2020 M01</v>
      </c>
      <c r="AE1486" s="2" t="b">
        <f t="shared" ca="1" si="827"/>
        <v>1</v>
      </c>
      <c r="AF1486" s="2" t="b">
        <f t="shared" ca="1" si="828"/>
        <v>1</v>
      </c>
      <c r="AG1486" s="2" t="str">
        <f t="shared" si="829"/>
        <v>2020</v>
      </c>
      <c r="AH1486" s="2" t="str">
        <f t="shared" si="830"/>
        <v>1</v>
      </c>
      <c r="AI1486" t="str">
        <f t="shared" si="831"/>
        <v>01</v>
      </c>
      <c r="AJ1486" s="2" t="str">
        <f t="shared" si="832"/>
        <v>2020 Q1</v>
      </c>
    </row>
    <row r="1487" spans="1:36" x14ac:dyDescent="0.25">
      <c r="A1487" s="1">
        <v>43855</v>
      </c>
      <c r="B1487" s="2">
        <f t="shared" si="805"/>
        <v>2020</v>
      </c>
      <c r="C1487" s="2">
        <f t="shared" si="806"/>
        <v>1</v>
      </c>
      <c r="D1487" s="2">
        <f t="shared" si="807"/>
        <v>20201</v>
      </c>
      <c r="E1487">
        <f t="shared" si="808"/>
        <v>1</v>
      </c>
      <c r="F1487">
        <f t="shared" si="809"/>
        <v>202001</v>
      </c>
      <c r="G1487">
        <f t="shared" si="810"/>
        <v>25</v>
      </c>
      <c r="H1487">
        <f t="shared" si="811"/>
        <v>25</v>
      </c>
      <c r="I1487">
        <f t="shared" si="812"/>
        <v>25</v>
      </c>
      <c r="J1487">
        <f t="shared" si="813"/>
        <v>67</v>
      </c>
      <c r="K1487" s="1">
        <f t="shared" si="814"/>
        <v>43855</v>
      </c>
      <c r="L1487" s="1">
        <f t="shared" si="815"/>
        <v>43831</v>
      </c>
      <c r="M1487" s="1">
        <f t="shared" si="833"/>
        <v>43861</v>
      </c>
      <c r="N1487" s="1">
        <f t="shared" si="816"/>
        <v>43831</v>
      </c>
      <c r="O1487" s="1">
        <f t="shared" si="834"/>
        <v>43921</v>
      </c>
      <c r="P1487" s="2">
        <f t="shared" si="835"/>
        <v>49</v>
      </c>
      <c r="Q1487" s="2">
        <f t="shared" si="836"/>
        <v>17</v>
      </c>
      <c r="R1487" s="2">
        <f t="shared" ca="1" si="837"/>
        <v>2018</v>
      </c>
      <c r="S1487" s="2">
        <f t="shared" ca="1" si="838"/>
        <v>4</v>
      </c>
      <c r="T1487" s="2">
        <f t="shared" ca="1" si="839"/>
        <v>12</v>
      </c>
      <c r="U1487" s="2">
        <f t="shared" ca="1" si="817"/>
        <v>344</v>
      </c>
      <c r="V1487" s="2">
        <f t="shared" ca="1" si="818"/>
        <v>344</v>
      </c>
      <c r="W1487" s="2">
        <f t="shared" ca="1" si="819"/>
        <v>71</v>
      </c>
      <c r="X1487" s="2">
        <f t="shared" ca="1" si="820"/>
        <v>12</v>
      </c>
      <c r="Y1487" s="2">
        <f t="shared" ca="1" si="821"/>
        <v>36</v>
      </c>
      <c r="Z1487" s="2">
        <f t="shared" ca="1" si="822"/>
        <v>2</v>
      </c>
      <c r="AA1487" s="2">
        <f t="shared" ca="1" si="823"/>
        <v>5</v>
      </c>
      <c r="AB1487" s="2">
        <f t="shared" ca="1" si="824"/>
        <v>13</v>
      </c>
      <c r="AC1487" s="2" t="str">
        <f t="shared" ca="1" si="825"/>
        <v>2020 Q1</v>
      </c>
      <c r="AD1487" s="2" t="str">
        <f t="shared" ca="1" si="826"/>
        <v>2020 M01</v>
      </c>
      <c r="AE1487" s="2" t="b">
        <f t="shared" ca="1" si="827"/>
        <v>1</v>
      </c>
      <c r="AF1487" s="2" t="b">
        <f t="shared" ca="1" si="828"/>
        <v>1</v>
      </c>
      <c r="AG1487" s="2" t="str">
        <f t="shared" si="829"/>
        <v>2020</v>
      </c>
      <c r="AH1487" s="2" t="str">
        <f t="shared" si="830"/>
        <v>1</v>
      </c>
      <c r="AI1487" t="str">
        <f t="shared" si="831"/>
        <v>01</v>
      </c>
      <c r="AJ1487" s="2" t="str">
        <f t="shared" si="832"/>
        <v>2020 Q1</v>
      </c>
    </row>
    <row r="1488" spans="1:36" x14ac:dyDescent="0.25">
      <c r="A1488" s="1">
        <v>43856</v>
      </c>
      <c r="B1488" s="2">
        <f t="shared" si="805"/>
        <v>2020</v>
      </c>
      <c r="C1488" s="2">
        <f t="shared" si="806"/>
        <v>1</v>
      </c>
      <c r="D1488" s="2">
        <f t="shared" si="807"/>
        <v>20201</v>
      </c>
      <c r="E1488">
        <f t="shared" si="808"/>
        <v>1</v>
      </c>
      <c r="F1488">
        <f t="shared" si="809"/>
        <v>202001</v>
      </c>
      <c r="G1488">
        <f t="shared" si="810"/>
        <v>26</v>
      </c>
      <c r="H1488">
        <f t="shared" si="811"/>
        <v>26</v>
      </c>
      <c r="I1488">
        <f t="shared" si="812"/>
        <v>26</v>
      </c>
      <c r="J1488">
        <f t="shared" si="813"/>
        <v>66</v>
      </c>
      <c r="K1488" s="1">
        <f t="shared" si="814"/>
        <v>43856</v>
      </c>
      <c r="L1488" s="1">
        <f t="shared" si="815"/>
        <v>43831</v>
      </c>
      <c r="M1488" s="1">
        <f t="shared" si="833"/>
        <v>43861</v>
      </c>
      <c r="N1488" s="1">
        <f t="shared" si="816"/>
        <v>43831</v>
      </c>
      <c r="O1488" s="1">
        <f t="shared" si="834"/>
        <v>43921</v>
      </c>
      <c r="P1488" s="2">
        <f t="shared" si="835"/>
        <v>49</v>
      </c>
      <c r="Q1488" s="2">
        <f t="shared" si="836"/>
        <v>17</v>
      </c>
      <c r="R1488" s="2">
        <f t="shared" ca="1" si="837"/>
        <v>2018</v>
      </c>
      <c r="S1488" s="2">
        <f t="shared" ca="1" si="838"/>
        <v>4</v>
      </c>
      <c r="T1488" s="2">
        <f t="shared" ca="1" si="839"/>
        <v>12</v>
      </c>
      <c r="U1488" s="2">
        <f t="shared" ca="1" si="817"/>
        <v>344</v>
      </c>
      <c r="V1488" s="2">
        <f t="shared" ca="1" si="818"/>
        <v>344</v>
      </c>
      <c r="W1488" s="2">
        <f t="shared" ca="1" si="819"/>
        <v>71</v>
      </c>
      <c r="X1488" s="2">
        <f t="shared" ca="1" si="820"/>
        <v>12</v>
      </c>
      <c r="Y1488" s="2">
        <f t="shared" ca="1" si="821"/>
        <v>36</v>
      </c>
      <c r="Z1488" s="2">
        <f t="shared" ca="1" si="822"/>
        <v>2</v>
      </c>
      <c r="AA1488" s="2">
        <f t="shared" ca="1" si="823"/>
        <v>5</v>
      </c>
      <c r="AB1488" s="2">
        <f t="shared" ca="1" si="824"/>
        <v>13</v>
      </c>
      <c r="AC1488" s="2" t="str">
        <f t="shared" ca="1" si="825"/>
        <v>2020 Q1</v>
      </c>
      <c r="AD1488" s="2" t="str">
        <f t="shared" ca="1" si="826"/>
        <v>2020 M01</v>
      </c>
      <c r="AE1488" s="2" t="b">
        <f t="shared" ca="1" si="827"/>
        <v>1</v>
      </c>
      <c r="AF1488" s="2" t="b">
        <f t="shared" ca="1" si="828"/>
        <v>1</v>
      </c>
      <c r="AG1488" s="2" t="str">
        <f t="shared" si="829"/>
        <v>2020</v>
      </c>
      <c r="AH1488" s="2" t="str">
        <f t="shared" si="830"/>
        <v>1</v>
      </c>
      <c r="AI1488" t="str">
        <f t="shared" si="831"/>
        <v>01</v>
      </c>
      <c r="AJ1488" s="2" t="str">
        <f t="shared" si="832"/>
        <v>2020 Q1</v>
      </c>
    </row>
    <row r="1489" spans="1:36" x14ac:dyDescent="0.25">
      <c r="A1489" s="1">
        <v>43857</v>
      </c>
      <c r="B1489" s="2">
        <f t="shared" si="805"/>
        <v>2020</v>
      </c>
      <c r="C1489" s="2">
        <f t="shared" si="806"/>
        <v>1</v>
      </c>
      <c r="D1489" s="2">
        <f t="shared" si="807"/>
        <v>20201</v>
      </c>
      <c r="E1489">
        <f t="shared" si="808"/>
        <v>1</v>
      </c>
      <c r="F1489">
        <f t="shared" si="809"/>
        <v>202001</v>
      </c>
      <c r="G1489">
        <f t="shared" si="810"/>
        <v>27</v>
      </c>
      <c r="H1489">
        <f t="shared" si="811"/>
        <v>27</v>
      </c>
      <c r="I1489">
        <f t="shared" si="812"/>
        <v>27</v>
      </c>
      <c r="J1489">
        <f t="shared" si="813"/>
        <v>65</v>
      </c>
      <c r="K1489" s="1">
        <f t="shared" si="814"/>
        <v>43857</v>
      </c>
      <c r="L1489" s="1">
        <f t="shared" si="815"/>
        <v>43831</v>
      </c>
      <c r="M1489" s="1">
        <f t="shared" si="833"/>
        <v>43861</v>
      </c>
      <c r="N1489" s="1">
        <f t="shared" si="816"/>
        <v>43831</v>
      </c>
      <c r="O1489" s="1">
        <f t="shared" si="834"/>
        <v>43921</v>
      </c>
      <c r="P1489" s="2">
        <f t="shared" si="835"/>
        <v>49</v>
      </c>
      <c r="Q1489" s="2">
        <f t="shared" si="836"/>
        <v>17</v>
      </c>
      <c r="R1489" s="2">
        <f t="shared" ca="1" si="837"/>
        <v>2018</v>
      </c>
      <c r="S1489" s="2">
        <f t="shared" ca="1" si="838"/>
        <v>4</v>
      </c>
      <c r="T1489" s="2">
        <f t="shared" ca="1" si="839"/>
        <v>12</v>
      </c>
      <c r="U1489" s="2">
        <f t="shared" ca="1" si="817"/>
        <v>344</v>
      </c>
      <c r="V1489" s="2">
        <f t="shared" ca="1" si="818"/>
        <v>344</v>
      </c>
      <c r="W1489" s="2">
        <f t="shared" ca="1" si="819"/>
        <v>71</v>
      </c>
      <c r="X1489" s="2">
        <f t="shared" ca="1" si="820"/>
        <v>12</v>
      </c>
      <c r="Y1489" s="2">
        <f t="shared" ca="1" si="821"/>
        <v>36</v>
      </c>
      <c r="Z1489" s="2">
        <f t="shared" ca="1" si="822"/>
        <v>2</v>
      </c>
      <c r="AA1489" s="2">
        <f t="shared" ca="1" si="823"/>
        <v>5</v>
      </c>
      <c r="AB1489" s="2">
        <f t="shared" ca="1" si="824"/>
        <v>13</v>
      </c>
      <c r="AC1489" s="2" t="str">
        <f t="shared" ca="1" si="825"/>
        <v>2020 Q1</v>
      </c>
      <c r="AD1489" s="2" t="str">
        <f t="shared" ca="1" si="826"/>
        <v>2020 M01</v>
      </c>
      <c r="AE1489" s="2" t="b">
        <f t="shared" ca="1" si="827"/>
        <v>1</v>
      </c>
      <c r="AF1489" s="2" t="b">
        <f t="shared" ca="1" si="828"/>
        <v>1</v>
      </c>
      <c r="AG1489" s="2" t="str">
        <f t="shared" si="829"/>
        <v>2020</v>
      </c>
      <c r="AH1489" s="2" t="str">
        <f t="shared" si="830"/>
        <v>1</v>
      </c>
      <c r="AI1489" t="str">
        <f t="shared" si="831"/>
        <v>01</v>
      </c>
      <c r="AJ1489" s="2" t="str">
        <f t="shared" si="832"/>
        <v>2020 Q1</v>
      </c>
    </row>
    <row r="1490" spans="1:36" x14ac:dyDescent="0.25">
      <c r="A1490" s="1">
        <v>43858</v>
      </c>
      <c r="B1490" s="2">
        <f t="shared" si="805"/>
        <v>2020</v>
      </c>
      <c r="C1490" s="2">
        <f t="shared" si="806"/>
        <v>1</v>
      </c>
      <c r="D1490" s="2">
        <f t="shared" si="807"/>
        <v>20201</v>
      </c>
      <c r="E1490">
        <f t="shared" si="808"/>
        <v>1</v>
      </c>
      <c r="F1490">
        <f t="shared" si="809"/>
        <v>202001</v>
      </c>
      <c r="G1490">
        <f t="shared" si="810"/>
        <v>28</v>
      </c>
      <c r="H1490">
        <f t="shared" si="811"/>
        <v>28</v>
      </c>
      <c r="I1490">
        <f t="shared" si="812"/>
        <v>28</v>
      </c>
      <c r="J1490">
        <f t="shared" si="813"/>
        <v>64</v>
      </c>
      <c r="K1490" s="1">
        <f t="shared" si="814"/>
        <v>43858</v>
      </c>
      <c r="L1490" s="1">
        <f t="shared" si="815"/>
        <v>43831</v>
      </c>
      <c r="M1490" s="1">
        <f t="shared" si="833"/>
        <v>43861</v>
      </c>
      <c r="N1490" s="1">
        <f t="shared" si="816"/>
        <v>43831</v>
      </c>
      <c r="O1490" s="1">
        <f t="shared" si="834"/>
        <v>43921</v>
      </c>
      <c r="P1490" s="2">
        <f t="shared" si="835"/>
        <v>49</v>
      </c>
      <c r="Q1490" s="2">
        <f t="shared" si="836"/>
        <v>17</v>
      </c>
      <c r="R1490" s="2">
        <f t="shared" ca="1" si="837"/>
        <v>2018</v>
      </c>
      <c r="S1490" s="2">
        <f t="shared" ca="1" si="838"/>
        <v>4</v>
      </c>
      <c r="T1490" s="2">
        <f t="shared" ca="1" si="839"/>
        <v>12</v>
      </c>
      <c r="U1490" s="2">
        <f t="shared" ca="1" si="817"/>
        <v>344</v>
      </c>
      <c r="V1490" s="2">
        <f t="shared" ca="1" si="818"/>
        <v>344</v>
      </c>
      <c r="W1490" s="2">
        <f t="shared" ca="1" si="819"/>
        <v>71</v>
      </c>
      <c r="X1490" s="2">
        <f t="shared" ca="1" si="820"/>
        <v>12</v>
      </c>
      <c r="Y1490" s="2">
        <f t="shared" ca="1" si="821"/>
        <v>36</v>
      </c>
      <c r="Z1490" s="2">
        <f t="shared" ca="1" si="822"/>
        <v>2</v>
      </c>
      <c r="AA1490" s="2">
        <f t="shared" ca="1" si="823"/>
        <v>5</v>
      </c>
      <c r="AB1490" s="2">
        <f t="shared" ca="1" si="824"/>
        <v>13</v>
      </c>
      <c r="AC1490" s="2" t="str">
        <f t="shared" ca="1" si="825"/>
        <v>2020 Q1</v>
      </c>
      <c r="AD1490" s="2" t="str">
        <f t="shared" ca="1" si="826"/>
        <v>2020 M01</v>
      </c>
      <c r="AE1490" s="2" t="b">
        <f t="shared" ca="1" si="827"/>
        <v>1</v>
      </c>
      <c r="AF1490" s="2" t="b">
        <f t="shared" ca="1" si="828"/>
        <v>1</v>
      </c>
      <c r="AG1490" s="2" t="str">
        <f t="shared" si="829"/>
        <v>2020</v>
      </c>
      <c r="AH1490" s="2" t="str">
        <f t="shared" si="830"/>
        <v>1</v>
      </c>
      <c r="AI1490" t="str">
        <f t="shared" si="831"/>
        <v>01</v>
      </c>
      <c r="AJ1490" s="2" t="str">
        <f t="shared" si="832"/>
        <v>2020 Q1</v>
      </c>
    </row>
    <row r="1491" spans="1:36" x14ac:dyDescent="0.25">
      <c r="A1491" s="1">
        <v>43859</v>
      </c>
      <c r="B1491" s="2">
        <f t="shared" si="805"/>
        <v>2020</v>
      </c>
      <c r="C1491" s="2">
        <f t="shared" si="806"/>
        <v>1</v>
      </c>
      <c r="D1491" s="2">
        <f t="shared" si="807"/>
        <v>20201</v>
      </c>
      <c r="E1491">
        <f t="shared" si="808"/>
        <v>1</v>
      </c>
      <c r="F1491">
        <f t="shared" si="809"/>
        <v>202001</v>
      </c>
      <c r="G1491">
        <f t="shared" si="810"/>
        <v>29</v>
      </c>
      <c r="H1491">
        <f t="shared" si="811"/>
        <v>29</v>
      </c>
      <c r="I1491">
        <f t="shared" si="812"/>
        <v>29</v>
      </c>
      <c r="J1491">
        <f t="shared" si="813"/>
        <v>63</v>
      </c>
      <c r="K1491" s="1">
        <f t="shared" si="814"/>
        <v>43859</v>
      </c>
      <c r="L1491" s="1">
        <f t="shared" si="815"/>
        <v>43831</v>
      </c>
      <c r="M1491" s="1">
        <f t="shared" si="833"/>
        <v>43861</v>
      </c>
      <c r="N1491" s="1">
        <f t="shared" si="816"/>
        <v>43831</v>
      </c>
      <c r="O1491" s="1">
        <f t="shared" si="834"/>
        <v>43921</v>
      </c>
      <c r="P1491" s="2">
        <f t="shared" si="835"/>
        <v>49</v>
      </c>
      <c r="Q1491" s="2">
        <f t="shared" si="836"/>
        <v>17</v>
      </c>
      <c r="R1491" s="2">
        <f t="shared" ca="1" si="837"/>
        <v>2018</v>
      </c>
      <c r="S1491" s="2">
        <f t="shared" ca="1" si="838"/>
        <v>4</v>
      </c>
      <c r="T1491" s="2">
        <f t="shared" ca="1" si="839"/>
        <v>12</v>
      </c>
      <c r="U1491" s="2">
        <f t="shared" ca="1" si="817"/>
        <v>344</v>
      </c>
      <c r="V1491" s="2">
        <f t="shared" ca="1" si="818"/>
        <v>344</v>
      </c>
      <c r="W1491" s="2">
        <f t="shared" ca="1" si="819"/>
        <v>71</v>
      </c>
      <c r="X1491" s="2">
        <f t="shared" ca="1" si="820"/>
        <v>12</v>
      </c>
      <c r="Y1491" s="2">
        <f t="shared" ca="1" si="821"/>
        <v>36</v>
      </c>
      <c r="Z1491" s="2">
        <f t="shared" ca="1" si="822"/>
        <v>2</v>
      </c>
      <c r="AA1491" s="2">
        <f t="shared" ca="1" si="823"/>
        <v>5</v>
      </c>
      <c r="AB1491" s="2">
        <f t="shared" ca="1" si="824"/>
        <v>13</v>
      </c>
      <c r="AC1491" s="2" t="str">
        <f t="shared" ca="1" si="825"/>
        <v>2020 Q1</v>
      </c>
      <c r="AD1491" s="2" t="str">
        <f t="shared" ca="1" si="826"/>
        <v>2020 M01</v>
      </c>
      <c r="AE1491" s="2" t="b">
        <f t="shared" ca="1" si="827"/>
        <v>1</v>
      </c>
      <c r="AF1491" s="2" t="b">
        <f t="shared" ca="1" si="828"/>
        <v>1</v>
      </c>
      <c r="AG1491" s="2" t="str">
        <f t="shared" si="829"/>
        <v>2020</v>
      </c>
      <c r="AH1491" s="2" t="str">
        <f t="shared" si="830"/>
        <v>1</v>
      </c>
      <c r="AI1491" t="str">
        <f t="shared" si="831"/>
        <v>01</v>
      </c>
      <c r="AJ1491" s="2" t="str">
        <f t="shared" si="832"/>
        <v>2020 Q1</v>
      </c>
    </row>
    <row r="1492" spans="1:36" x14ac:dyDescent="0.25">
      <c r="A1492" s="1">
        <v>43860</v>
      </c>
      <c r="B1492" s="2">
        <f t="shared" si="805"/>
        <v>2020</v>
      </c>
      <c r="C1492" s="2">
        <f t="shared" si="806"/>
        <v>1</v>
      </c>
      <c r="D1492" s="2">
        <f t="shared" si="807"/>
        <v>20201</v>
      </c>
      <c r="E1492">
        <f t="shared" si="808"/>
        <v>1</v>
      </c>
      <c r="F1492">
        <f t="shared" si="809"/>
        <v>202001</v>
      </c>
      <c r="G1492">
        <f t="shared" si="810"/>
        <v>30</v>
      </c>
      <c r="H1492">
        <f t="shared" si="811"/>
        <v>30</v>
      </c>
      <c r="I1492">
        <f t="shared" si="812"/>
        <v>30</v>
      </c>
      <c r="J1492">
        <f t="shared" si="813"/>
        <v>62</v>
      </c>
      <c r="K1492" s="1">
        <f t="shared" si="814"/>
        <v>43860</v>
      </c>
      <c r="L1492" s="1">
        <f t="shared" si="815"/>
        <v>43831</v>
      </c>
      <c r="M1492" s="1">
        <f t="shared" si="833"/>
        <v>43861</v>
      </c>
      <c r="N1492" s="1">
        <f t="shared" si="816"/>
        <v>43831</v>
      </c>
      <c r="O1492" s="1">
        <f t="shared" si="834"/>
        <v>43921</v>
      </c>
      <c r="P1492" s="2">
        <f t="shared" si="835"/>
        <v>49</v>
      </c>
      <c r="Q1492" s="2">
        <f t="shared" si="836"/>
        <v>17</v>
      </c>
      <c r="R1492" s="2">
        <f t="shared" ca="1" si="837"/>
        <v>2018</v>
      </c>
      <c r="S1492" s="2">
        <f t="shared" ca="1" si="838"/>
        <v>4</v>
      </c>
      <c r="T1492" s="2">
        <f t="shared" ca="1" si="839"/>
        <v>12</v>
      </c>
      <c r="U1492" s="2">
        <f t="shared" ca="1" si="817"/>
        <v>344</v>
      </c>
      <c r="V1492" s="2">
        <f t="shared" ca="1" si="818"/>
        <v>344</v>
      </c>
      <c r="W1492" s="2">
        <f t="shared" ca="1" si="819"/>
        <v>71</v>
      </c>
      <c r="X1492" s="2">
        <f t="shared" ca="1" si="820"/>
        <v>12</v>
      </c>
      <c r="Y1492" s="2">
        <f t="shared" ca="1" si="821"/>
        <v>36</v>
      </c>
      <c r="Z1492" s="2">
        <f t="shared" ca="1" si="822"/>
        <v>2</v>
      </c>
      <c r="AA1492" s="2">
        <f t="shared" ca="1" si="823"/>
        <v>5</v>
      </c>
      <c r="AB1492" s="2">
        <f t="shared" ca="1" si="824"/>
        <v>13</v>
      </c>
      <c r="AC1492" s="2" t="str">
        <f t="shared" ca="1" si="825"/>
        <v>2020 Q1</v>
      </c>
      <c r="AD1492" s="2" t="str">
        <f t="shared" ca="1" si="826"/>
        <v>2020 M01</v>
      </c>
      <c r="AE1492" s="2" t="b">
        <f t="shared" ca="1" si="827"/>
        <v>1</v>
      </c>
      <c r="AF1492" s="2" t="b">
        <f t="shared" ca="1" si="828"/>
        <v>1</v>
      </c>
      <c r="AG1492" s="2" t="str">
        <f t="shared" si="829"/>
        <v>2020</v>
      </c>
      <c r="AH1492" s="2" t="str">
        <f t="shared" si="830"/>
        <v>1</v>
      </c>
      <c r="AI1492" t="str">
        <f t="shared" si="831"/>
        <v>01</v>
      </c>
      <c r="AJ1492" s="2" t="str">
        <f t="shared" si="832"/>
        <v>2020 Q1</v>
      </c>
    </row>
    <row r="1493" spans="1:36" x14ac:dyDescent="0.25">
      <c r="A1493" s="1">
        <v>43861</v>
      </c>
      <c r="B1493" s="2">
        <f t="shared" si="805"/>
        <v>2020</v>
      </c>
      <c r="C1493" s="2">
        <f t="shared" si="806"/>
        <v>1</v>
      </c>
      <c r="D1493" s="2">
        <f t="shared" si="807"/>
        <v>20201</v>
      </c>
      <c r="E1493">
        <f t="shared" si="808"/>
        <v>1</v>
      </c>
      <c r="F1493">
        <f t="shared" si="809"/>
        <v>202001</v>
      </c>
      <c r="G1493">
        <f t="shared" si="810"/>
        <v>31</v>
      </c>
      <c r="H1493">
        <f t="shared" si="811"/>
        <v>31</v>
      </c>
      <c r="I1493">
        <f t="shared" si="812"/>
        <v>31</v>
      </c>
      <c r="J1493">
        <f t="shared" si="813"/>
        <v>61</v>
      </c>
      <c r="K1493" s="1">
        <f t="shared" si="814"/>
        <v>43861</v>
      </c>
      <c r="L1493" s="1">
        <f t="shared" si="815"/>
        <v>43831</v>
      </c>
      <c r="M1493" s="1">
        <f t="shared" si="833"/>
        <v>43861</v>
      </c>
      <c r="N1493" s="1">
        <f t="shared" si="816"/>
        <v>43831</v>
      </c>
      <c r="O1493" s="1">
        <f t="shared" si="834"/>
        <v>43921</v>
      </c>
      <c r="P1493" s="2">
        <f t="shared" si="835"/>
        <v>49</v>
      </c>
      <c r="Q1493" s="2">
        <f t="shared" si="836"/>
        <v>17</v>
      </c>
      <c r="R1493" s="2">
        <f t="shared" ca="1" si="837"/>
        <v>2018</v>
      </c>
      <c r="S1493" s="2">
        <f t="shared" ca="1" si="838"/>
        <v>4</v>
      </c>
      <c r="T1493" s="2">
        <f t="shared" ca="1" si="839"/>
        <v>12</v>
      </c>
      <c r="U1493" s="2">
        <f t="shared" ca="1" si="817"/>
        <v>344</v>
      </c>
      <c r="V1493" s="2">
        <f t="shared" ca="1" si="818"/>
        <v>344</v>
      </c>
      <c r="W1493" s="2">
        <f t="shared" ca="1" si="819"/>
        <v>71</v>
      </c>
      <c r="X1493" s="2">
        <f t="shared" ca="1" si="820"/>
        <v>12</v>
      </c>
      <c r="Y1493" s="2">
        <f t="shared" ca="1" si="821"/>
        <v>36</v>
      </c>
      <c r="Z1493" s="2">
        <f t="shared" ca="1" si="822"/>
        <v>2</v>
      </c>
      <c r="AA1493" s="2">
        <f t="shared" ca="1" si="823"/>
        <v>5</v>
      </c>
      <c r="AB1493" s="2">
        <f t="shared" ca="1" si="824"/>
        <v>13</v>
      </c>
      <c r="AC1493" s="2" t="str">
        <f t="shared" ca="1" si="825"/>
        <v>2020 Q1</v>
      </c>
      <c r="AD1493" s="2" t="str">
        <f t="shared" ca="1" si="826"/>
        <v>2020 M01</v>
      </c>
      <c r="AE1493" s="2" t="b">
        <f t="shared" ca="1" si="827"/>
        <v>1</v>
      </c>
      <c r="AF1493" s="2" t="b">
        <f t="shared" ca="1" si="828"/>
        <v>1</v>
      </c>
      <c r="AG1493" s="2" t="str">
        <f t="shared" si="829"/>
        <v>2020</v>
      </c>
      <c r="AH1493" s="2" t="str">
        <f t="shared" si="830"/>
        <v>1</v>
      </c>
      <c r="AI1493" t="str">
        <f t="shared" si="831"/>
        <v>01</v>
      </c>
      <c r="AJ1493" s="2" t="str">
        <f t="shared" si="832"/>
        <v>2020 Q1</v>
      </c>
    </row>
    <row r="1494" spans="1:36" x14ac:dyDescent="0.25">
      <c r="A1494" s="1">
        <v>43862</v>
      </c>
      <c r="B1494" s="2">
        <f t="shared" si="805"/>
        <v>2020</v>
      </c>
      <c r="C1494" s="2">
        <f t="shared" si="806"/>
        <v>1</v>
      </c>
      <c r="D1494" s="2">
        <f t="shared" si="807"/>
        <v>20201</v>
      </c>
      <c r="E1494">
        <f t="shared" si="808"/>
        <v>2</v>
      </c>
      <c r="F1494">
        <f t="shared" si="809"/>
        <v>202002</v>
      </c>
      <c r="G1494">
        <f t="shared" si="810"/>
        <v>32</v>
      </c>
      <c r="H1494">
        <f t="shared" si="811"/>
        <v>32</v>
      </c>
      <c r="I1494">
        <f t="shared" si="812"/>
        <v>32</v>
      </c>
      <c r="J1494">
        <f t="shared" si="813"/>
        <v>60</v>
      </c>
      <c r="K1494" s="1">
        <f t="shared" si="814"/>
        <v>43862</v>
      </c>
      <c r="L1494" s="1">
        <f t="shared" si="815"/>
        <v>43862</v>
      </c>
      <c r="M1494" s="1">
        <f t="shared" si="833"/>
        <v>43890</v>
      </c>
      <c r="N1494" s="1">
        <f t="shared" si="816"/>
        <v>43831</v>
      </c>
      <c r="O1494" s="1">
        <f t="shared" si="834"/>
        <v>43921</v>
      </c>
      <c r="P1494" s="2">
        <f t="shared" si="835"/>
        <v>50</v>
      </c>
      <c r="Q1494" s="2">
        <f t="shared" si="836"/>
        <v>17</v>
      </c>
      <c r="R1494" s="2">
        <f t="shared" ca="1" si="837"/>
        <v>2018</v>
      </c>
      <c r="S1494" s="2">
        <f t="shared" ca="1" si="838"/>
        <v>4</v>
      </c>
      <c r="T1494" s="2">
        <f t="shared" ca="1" si="839"/>
        <v>12</v>
      </c>
      <c r="U1494" s="2">
        <f t="shared" ca="1" si="817"/>
        <v>344</v>
      </c>
      <c r="V1494" s="2">
        <f t="shared" ca="1" si="818"/>
        <v>344</v>
      </c>
      <c r="W1494" s="2">
        <f t="shared" ca="1" si="819"/>
        <v>71</v>
      </c>
      <c r="X1494" s="2">
        <f t="shared" ca="1" si="820"/>
        <v>12</v>
      </c>
      <c r="Y1494" s="2">
        <f t="shared" ca="1" si="821"/>
        <v>36</v>
      </c>
      <c r="Z1494" s="2">
        <f t="shared" ca="1" si="822"/>
        <v>2</v>
      </c>
      <c r="AA1494" s="2">
        <f t="shared" ca="1" si="823"/>
        <v>5</v>
      </c>
      <c r="AB1494" s="2">
        <f t="shared" ca="1" si="824"/>
        <v>14</v>
      </c>
      <c r="AC1494" s="2" t="str">
        <f t="shared" ca="1" si="825"/>
        <v>2020 Q1</v>
      </c>
      <c r="AD1494" s="2" t="str">
        <f t="shared" ca="1" si="826"/>
        <v>2020 M02</v>
      </c>
      <c r="AE1494" s="2" t="b">
        <f t="shared" ca="1" si="827"/>
        <v>1</v>
      </c>
      <c r="AF1494" s="2" t="b">
        <f t="shared" ca="1" si="828"/>
        <v>1</v>
      </c>
      <c r="AG1494" s="2" t="str">
        <f t="shared" si="829"/>
        <v>2020</v>
      </c>
      <c r="AH1494" s="2" t="str">
        <f t="shared" si="830"/>
        <v>1</v>
      </c>
      <c r="AI1494" t="str">
        <f t="shared" si="831"/>
        <v>02</v>
      </c>
      <c r="AJ1494" s="2" t="str">
        <f t="shared" si="832"/>
        <v>2020 Q1</v>
      </c>
    </row>
    <row r="1495" spans="1:36" x14ac:dyDescent="0.25">
      <c r="A1495" s="1">
        <v>43863</v>
      </c>
      <c r="B1495" s="2">
        <f t="shared" si="805"/>
        <v>2020</v>
      </c>
      <c r="C1495" s="2">
        <f t="shared" si="806"/>
        <v>1</v>
      </c>
      <c r="D1495" s="2">
        <f t="shared" si="807"/>
        <v>20201</v>
      </c>
      <c r="E1495">
        <f t="shared" si="808"/>
        <v>2</v>
      </c>
      <c r="F1495">
        <f t="shared" si="809"/>
        <v>202002</v>
      </c>
      <c r="G1495">
        <f t="shared" si="810"/>
        <v>33</v>
      </c>
      <c r="H1495">
        <f t="shared" si="811"/>
        <v>33</v>
      </c>
      <c r="I1495">
        <f t="shared" si="812"/>
        <v>33</v>
      </c>
      <c r="J1495">
        <f t="shared" si="813"/>
        <v>59</v>
      </c>
      <c r="K1495" s="1">
        <f t="shared" si="814"/>
        <v>43863</v>
      </c>
      <c r="L1495" s="1">
        <f t="shared" si="815"/>
        <v>43862</v>
      </c>
      <c r="M1495" s="1">
        <f t="shared" si="833"/>
        <v>43890</v>
      </c>
      <c r="N1495" s="1">
        <f t="shared" si="816"/>
        <v>43831</v>
      </c>
      <c r="O1495" s="1">
        <f t="shared" si="834"/>
        <v>43921</v>
      </c>
      <c r="P1495" s="2">
        <f t="shared" si="835"/>
        <v>50</v>
      </c>
      <c r="Q1495" s="2">
        <f t="shared" si="836"/>
        <v>17</v>
      </c>
      <c r="R1495" s="2">
        <f t="shared" ca="1" si="837"/>
        <v>2018</v>
      </c>
      <c r="S1495" s="2">
        <f t="shared" ca="1" si="838"/>
        <v>4</v>
      </c>
      <c r="T1495" s="2">
        <f t="shared" ca="1" si="839"/>
        <v>12</v>
      </c>
      <c r="U1495" s="2">
        <f t="shared" ca="1" si="817"/>
        <v>344</v>
      </c>
      <c r="V1495" s="2">
        <f t="shared" ca="1" si="818"/>
        <v>344</v>
      </c>
      <c r="W1495" s="2">
        <f t="shared" ca="1" si="819"/>
        <v>71</v>
      </c>
      <c r="X1495" s="2">
        <f t="shared" ca="1" si="820"/>
        <v>12</v>
      </c>
      <c r="Y1495" s="2">
        <f t="shared" ca="1" si="821"/>
        <v>36</v>
      </c>
      <c r="Z1495" s="2">
        <f t="shared" ca="1" si="822"/>
        <v>2</v>
      </c>
      <c r="AA1495" s="2">
        <f t="shared" ca="1" si="823"/>
        <v>5</v>
      </c>
      <c r="AB1495" s="2">
        <f t="shared" ca="1" si="824"/>
        <v>14</v>
      </c>
      <c r="AC1495" s="2" t="str">
        <f t="shared" ca="1" si="825"/>
        <v>2020 Q1</v>
      </c>
      <c r="AD1495" s="2" t="str">
        <f t="shared" ca="1" si="826"/>
        <v>2020 M02</v>
      </c>
      <c r="AE1495" s="2" t="b">
        <f t="shared" ca="1" si="827"/>
        <v>1</v>
      </c>
      <c r="AF1495" s="2" t="b">
        <f t="shared" ca="1" si="828"/>
        <v>1</v>
      </c>
      <c r="AG1495" s="2" t="str">
        <f t="shared" si="829"/>
        <v>2020</v>
      </c>
      <c r="AH1495" s="2" t="str">
        <f t="shared" si="830"/>
        <v>1</v>
      </c>
      <c r="AI1495" t="str">
        <f t="shared" si="831"/>
        <v>02</v>
      </c>
      <c r="AJ1495" s="2" t="str">
        <f t="shared" si="832"/>
        <v>2020 Q1</v>
      </c>
    </row>
    <row r="1496" spans="1:36" x14ac:dyDescent="0.25">
      <c r="A1496" s="1">
        <v>43864</v>
      </c>
      <c r="B1496" s="2">
        <f t="shared" si="805"/>
        <v>2020</v>
      </c>
      <c r="C1496" s="2">
        <f t="shared" si="806"/>
        <v>1</v>
      </c>
      <c r="D1496" s="2">
        <f t="shared" si="807"/>
        <v>20201</v>
      </c>
      <c r="E1496">
        <f t="shared" si="808"/>
        <v>2</v>
      </c>
      <c r="F1496">
        <f t="shared" si="809"/>
        <v>202002</v>
      </c>
      <c r="G1496">
        <f t="shared" si="810"/>
        <v>34</v>
      </c>
      <c r="H1496">
        <f t="shared" si="811"/>
        <v>34</v>
      </c>
      <c r="I1496">
        <f t="shared" si="812"/>
        <v>34</v>
      </c>
      <c r="J1496">
        <f t="shared" si="813"/>
        <v>58</v>
      </c>
      <c r="K1496" s="1">
        <f t="shared" si="814"/>
        <v>43864</v>
      </c>
      <c r="L1496" s="1">
        <f t="shared" si="815"/>
        <v>43862</v>
      </c>
      <c r="M1496" s="1">
        <f t="shared" si="833"/>
        <v>43890</v>
      </c>
      <c r="N1496" s="1">
        <f t="shared" si="816"/>
        <v>43831</v>
      </c>
      <c r="O1496" s="1">
        <f t="shared" si="834"/>
        <v>43921</v>
      </c>
      <c r="P1496" s="2">
        <f t="shared" si="835"/>
        <v>50</v>
      </c>
      <c r="Q1496" s="2">
        <f t="shared" si="836"/>
        <v>17</v>
      </c>
      <c r="R1496" s="2">
        <f t="shared" ca="1" si="837"/>
        <v>2018</v>
      </c>
      <c r="S1496" s="2">
        <f t="shared" ca="1" si="838"/>
        <v>4</v>
      </c>
      <c r="T1496" s="2">
        <f t="shared" ca="1" si="839"/>
        <v>12</v>
      </c>
      <c r="U1496" s="2">
        <f t="shared" ca="1" si="817"/>
        <v>344</v>
      </c>
      <c r="V1496" s="2">
        <f t="shared" ca="1" si="818"/>
        <v>344</v>
      </c>
      <c r="W1496" s="2">
        <f t="shared" ca="1" si="819"/>
        <v>71</v>
      </c>
      <c r="X1496" s="2">
        <f t="shared" ca="1" si="820"/>
        <v>12</v>
      </c>
      <c r="Y1496" s="2">
        <f t="shared" ca="1" si="821"/>
        <v>36</v>
      </c>
      <c r="Z1496" s="2">
        <f t="shared" ca="1" si="822"/>
        <v>2</v>
      </c>
      <c r="AA1496" s="2">
        <f t="shared" ca="1" si="823"/>
        <v>5</v>
      </c>
      <c r="AB1496" s="2">
        <f t="shared" ca="1" si="824"/>
        <v>14</v>
      </c>
      <c r="AC1496" s="2" t="str">
        <f t="shared" ca="1" si="825"/>
        <v>2020 Q1</v>
      </c>
      <c r="AD1496" s="2" t="str">
        <f t="shared" ca="1" si="826"/>
        <v>2020 M02</v>
      </c>
      <c r="AE1496" s="2" t="b">
        <f t="shared" ca="1" si="827"/>
        <v>1</v>
      </c>
      <c r="AF1496" s="2" t="b">
        <f t="shared" ca="1" si="828"/>
        <v>1</v>
      </c>
      <c r="AG1496" s="2" t="str">
        <f t="shared" si="829"/>
        <v>2020</v>
      </c>
      <c r="AH1496" s="2" t="str">
        <f t="shared" si="830"/>
        <v>1</v>
      </c>
      <c r="AI1496" t="str">
        <f t="shared" si="831"/>
        <v>02</v>
      </c>
      <c r="AJ1496" s="2" t="str">
        <f t="shared" si="832"/>
        <v>2020 Q1</v>
      </c>
    </row>
    <row r="1497" spans="1:36" x14ac:dyDescent="0.25">
      <c r="A1497" s="1">
        <v>43865</v>
      </c>
      <c r="B1497" s="2">
        <f t="shared" si="805"/>
        <v>2020</v>
      </c>
      <c r="C1497" s="2">
        <f t="shared" si="806"/>
        <v>1</v>
      </c>
      <c r="D1497" s="2">
        <f t="shared" si="807"/>
        <v>20201</v>
      </c>
      <c r="E1497">
        <f t="shared" si="808"/>
        <v>2</v>
      </c>
      <c r="F1497">
        <f t="shared" si="809"/>
        <v>202002</v>
      </c>
      <c r="G1497">
        <f t="shared" si="810"/>
        <v>35</v>
      </c>
      <c r="H1497">
        <f t="shared" si="811"/>
        <v>35</v>
      </c>
      <c r="I1497">
        <f t="shared" si="812"/>
        <v>35</v>
      </c>
      <c r="J1497">
        <f t="shared" si="813"/>
        <v>57</v>
      </c>
      <c r="K1497" s="1">
        <f t="shared" si="814"/>
        <v>43865</v>
      </c>
      <c r="L1497" s="1">
        <f t="shared" si="815"/>
        <v>43862</v>
      </c>
      <c r="M1497" s="1">
        <f t="shared" si="833"/>
        <v>43890</v>
      </c>
      <c r="N1497" s="1">
        <f t="shared" si="816"/>
        <v>43831</v>
      </c>
      <c r="O1497" s="1">
        <f t="shared" si="834"/>
        <v>43921</v>
      </c>
      <c r="P1497" s="2">
        <f t="shared" si="835"/>
        <v>50</v>
      </c>
      <c r="Q1497" s="2">
        <f t="shared" si="836"/>
        <v>17</v>
      </c>
      <c r="R1497" s="2">
        <f t="shared" ca="1" si="837"/>
        <v>2018</v>
      </c>
      <c r="S1497" s="2">
        <f t="shared" ca="1" si="838"/>
        <v>4</v>
      </c>
      <c r="T1497" s="2">
        <f t="shared" ca="1" si="839"/>
        <v>12</v>
      </c>
      <c r="U1497" s="2">
        <f t="shared" ca="1" si="817"/>
        <v>344</v>
      </c>
      <c r="V1497" s="2">
        <f t="shared" ca="1" si="818"/>
        <v>344</v>
      </c>
      <c r="W1497" s="2">
        <f t="shared" ca="1" si="819"/>
        <v>71</v>
      </c>
      <c r="X1497" s="2">
        <f t="shared" ca="1" si="820"/>
        <v>12</v>
      </c>
      <c r="Y1497" s="2">
        <f t="shared" ca="1" si="821"/>
        <v>36</v>
      </c>
      <c r="Z1497" s="2">
        <f t="shared" ca="1" si="822"/>
        <v>2</v>
      </c>
      <c r="AA1497" s="2">
        <f t="shared" ca="1" si="823"/>
        <v>5</v>
      </c>
      <c r="AB1497" s="2">
        <f t="shared" ca="1" si="824"/>
        <v>14</v>
      </c>
      <c r="AC1497" s="2" t="str">
        <f t="shared" ca="1" si="825"/>
        <v>2020 Q1</v>
      </c>
      <c r="AD1497" s="2" t="str">
        <f t="shared" ca="1" si="826"/>
        <v>2020 M02</v>
      </c>
      <c r="AE1497" s="2" t="b">
        <f t="shared" ca="1" si="827"/>
        <v>1</v>
      </c>
      <c r="AF1497" s="2" t="b">
        <f t="shared" ca="1" si="828"/>
        <v>1</v>
      </c>
      <c r="AG1497" s="2" t="str">
        <f t="shared" si="829"/>
        <v>2020</v>
      </c>
      <c r="AH1497" s="2" t="str">
        <f t="shared" si="830"/>
        <v>1</v>
      </c>
      <c r="AI1497" t="str">
        <f t="shared" si="831"/>
        <v>02</v>
      </c>
      <c r="AJ1497" s="2" t="str">
        <f t="shared" si="832"/>
        <v>2020 Q1</v>
      </c>
    </row>
    <row r="1498" spans="1:36" x14ac:dyDescent="0.25">
      <c r="A1498" s="1">
        <v>43866</v>
      </c>
      <c r="B1498" s="2">
        <f t="shared" si="805"/>
        <v>2020</v>
      </c>
      <c r="C1498" s="2">
        <f t="shared" si="806"/>
        <v>1</v>
      </c>
      <c r="D1498" s="2">
        <f t="shared" si="807"/>
        <v>20201</v>
      </c>
      <c r="E1498">
        <f t="shared" si="808"/>
        <v>2</v>
      </c>
      <c r="F1498">
        <f t="shared" si="809"/>
        <v>202002</v>
      </c>
      <c r="G1498">
        <f t="shared" si="810"/>
        <v>36</v>
      </c>
      <c r="H1498">
        <f t="shared" si="811"/>
        <v>36</v>
      </c>
      <c r="I1498">
        <f t="shared" si="812"/>
        <v>36</v>
      </c>
      <c r="J1498">
        <f t="shared" si="813"/>
        <v>56</v>
      </c>
      <c r="K1498" s="1">
        <f t="shared" si="814"/>
        <v>43866</v>
      </c>
      <c r="L1498" s="1">
        <f t="shared" si="815"/>
        <v>43862</v>
      </c>
      <c r="M1498" s="1">
        <f t="shared" si="833"/>
        <v>43890</v>
      </c>
      <c r="N1498" s="1">
        <f t="shared" si="816"/>
        <v>43831</v>
      </c>
      <c r="O1498" s="1">
        <f t="shared" si="834"/>
        <v>43921</v>
      </c>
      <c r="P1498" s="2">
        <f t="shared" si="835"/>
        <v>50</v>
      </c>
      <c r="Q1498" s="2">
        <f t="shared" si="836"/>
        <v>17</v>
      </c>
      <c r="R1498" s="2">
        <f t="shared" ca="1" si="837"/>
        <v>2018</v>
      </c>
      <c r="S1498" s="2">
        <f t="shared" ca="1" si="838"/>
        <v>4</v>
      </c>
      <c r="T1498" s="2">
        <f t="shared" ca="1" si="839"/>
        <v>12</v>
      </c>
      <c r="U1498" s="2">
        <f t="shared" ca="1" si="817"/>
        <v>344</v>
      </c>
      <c r="V1498" s="2">
        <f t="shared" ca="1" si="818"/>
        <v>344</v>
      </c>
      <c r="W1498" s="2">
        <f t="shared" ca="1" si="819"/>
        <v>71</v>
      </c>
      <c r="X1498" s="2">
        <f t="shared" ca="1" si="820"/>
        <v>12</v>
      </c>
      <c r="Y1498" s="2">
        <f t="shared" ca="1" si="821"/>
        <v>36</v>
      </c>
      <c r="Z1498" s="2">
        <f t="shared" ca="1" si="822"/>
        <v>2</v>
      </c>
      <c r="AA1498" s="2">
        <f t="shared" ca="1" si="823"/>
        <v>5</v>
      </c>
      <c r="AB1498" s="2">
        <f t="shared" ca="1" si="824"/>
        <v>14</v>
      </c>
      <c r="AC1498" s="2" t="str">
        <f t="shared" ca="1" si="825"/>
        <v>2020 Q1</v>
      </c>
      <c r="AD1498" s="2" t="str">
        <f t="shared" ca="1" si="826"/>
        <v>2020 M02</v>
      </c>
      <c r="AE1498" s="2" t="b">
        <f t="shared" ca="1" si="827"/>
        <v>1</v>
      </c>
      <c r="AF1498" s="2" t="b">
        <f t="shared" ca="1" si="828"/>
        <v>1</v>
      </c>
      <c r="AG1498" s="2" t="str">
        <f t="shared" si="829"/>
        <v>2020</v>
      </c>
      <c r="AH1498" s="2" t="str">
        <f t="shared" si="830"/>
        <v>1</v>
      </c>
      <c r="AI1498" t="str">
        <f t="shared" si="831"/>
        <v>02</v>
      </c>
      <c r="AJ1498" s="2" t="str">
        <f t="shared" si="832"/>
        <v>2020 Q1</v>
      </c>
    </row>
    <row r="1499" spans="1:36" x14ac:dyDescent="0.25">
      <c r="A1499" s="1">
        <v>43867</v>
      </c>
      <c r="B1499" s="2">
        <f t="shared" si="805"/>
        <v>2020</v>
      </c>
      <c r="C1499" s="2">
        <f t="shared" si="806"/>
        <v>1</v>
      </c>
      <c r="D1499" s="2">
        <f t="shared" si="807"/>
        <v>20201</v>
      </c>
      <c r="E1499">
        <f t="shared" si="808"/>
        <v>2</v>
      </c>
      <c r="F1499">
        <f t="shared" si="809"/>
        <v>202002</v>
      </c>
      <c r="G1499">
        <f t="shared" si="810"/>
        <v>37</v>
      </c>
      <c r="H1499">
        <f t="shared" si="811"/>
        <v>37</v>
      </c>
      <c r="I1499">
        <f t="shared" si="812"/>
        <v>37</v>
      </c>
      <c r="J1499">
        <f t="shared" si="813"/>
        <v>55</v>
      </c>
      <c r="K1499" s="1">
        <f t="shared" si="814"/>
        <v>43867</v>
      </c>
      <c r="L1499" s="1">
        <f t="shared" si="815"/>
        <v>43862</v>
      </c>
      <c r="M1499" s="1">
        <f t="shared" si="833"/>
        <v>43890</v>
      </c>
      <c r="N1499" s="1">
        <f t="shared" si="816"/>
        <v>43831</v>
      </c>
      <c r="O1499" s="1">
        <f t="shared" si="834"/>
        <v>43921</v>
      </c>
      <c r="P1499" s="2">
        <f t="shared" si="835"/>
        <v>50</v>
      </c>
      <c r="Q1499" s="2">
        <f t="shared" si="836"/>
        <v>17</v>
      </c>
      <c r="R1499" s="2">
        <f t="shared" ca="1" si="837"/>
        <v>2018</v>
      </c>
      <c r="S1499" s="2">
        <f t="shared" ca="1" si="838"/>
        <v>4</v>
      </c>
      <c r="T1499" s="2">
        <f t="shared" ca="1" si="839"/>
        <v>12</v>
      </c>
      <c r="U1499" s="2">
        <f t="shared" ca="1" si="817"/>
        <v>344</v>
      </c>
      <c r="V1499" s="2">
        <f t="shared" ca="1" si="818"/>
        <v>344</v>
      </c>
      <c r="W1499" s="2">
        <f t="shared" ca="1" si="819"/>
        <v>71</v>
      </c>
      <c r="X1499" s="2">
        <f t="shared" ca="1" si="820"/>
        <v>12</v>
      </c>
      <c r="Y1499" s="2">
        <f t="shared" ca="1" si="821"/>
        <v>36</v>
      </c>
      <c r="Z1499" s="2">
        <f t="shared" ca="1" si="822"/>
        <v>2</v>
      </c>
      <c r="AA1499" s="2">
        <f t="shared" ca="1" si="823"/>
        <v>5</v>
      </c>
      <c r="AB1499" s="2">
        <f t="shared" ca="1" si="824"/>
        <v>14</v>
      </c>
      <c r="AC1499" s="2" t="str">
        <f t="shared" ca="1" si="825"/>
        <v>2020 Q1</v>
      </c>
      <c r="AD1499" s="2" t="str">
        <f t="shared" ca="1" si="826"/>
        <v>2020 M02</v>
      </c>
      <c r="AE1499" s="2" t="b">
        <f t="shared" ca="1" si="827"/>
        <v>1</v>
      </c>
      <c r="AF1499" s="2" t="b">
        <f t="shared" ca="1" si="828"/>
        <v>1</v>
      </c>
      <c r="AG1499" s="2" t="str">
        <f t="shared" si="829"/>
        <v>2020</v>
      </c>
      <c r="AH1499" s="2" t="str">
        <f t="shared" si="830"/>
        <v>1</v>
      </c>
      <c r="AI1499" t="str">
        <f t="shared" si="831"/>
        <v>02</v>
      </c>
      <c r="AJ1499" s="2" t="str">
        <f t="shared" si="832"/>
        <v>2020 Q1</v>
      </c>
    </row>
    <row r="1500" spans="1:36" x14ac:dyDescent="0.25">
      <c r="A1500" s="1">
        <v>43868</v>
      </c>
      <c r="B1500" s="2">
        <f t="shared" si="805"/>
        <v>2020</v>
      </c>
      <c r="C1500" s="2">
        <f t="shared" si="806"/>
        <v>1</v>
      </c>
      <c r="D1500" s="2">
        <f t="shared" si="807"/>
        <v>20201</v>
      </c>
      <c r="E1500">
        <f t="shared" si="808"/>
        <v>2</v>
      </c>
      <c r="F1500">
        <f t="shared" si="809"/>
        <v>202002</v>
      </c>
      <c r="G1500">
        <f t="shared" si="810"/>
        <v>38</v>
      </c>
      <c r="H1500">
        <f t="shared" si="811"/>
        <v>38</v>
      </c>
      <c r="I1500">
        <f t="shared" si="812"/>
        <v>38</v>
      </c>
      <c r="J1500">
        <f t="shared" si="813"/>
        <v>54</v>
      </c>
      <c r="K1500" s="1">
        <f t="shared" si="814"/>
        <v>43868</v>
      </c>
      <c r="L1500" s="1">
        <f t="shared" si="815"/>
        <v>43862</v>
      </c>
      <c r="M1500" s="1">
        <f t="shared" si="833"/>
        <v>43890</v>
      </c>
      <c r="N1500" s="1">
        <f t="shared" si="816"/>
        <v>43831</v>
      </c>
      <c r="O1500" s="1">
        <f t="shared" si="834"/>
        <v>43921</v>
      </c>
      <c r="P1500" s="2">
        <f t="shared" si="835"/>
        <v>50</v>
      </c>
      <c r="Q1500" s="2">
        <f t="shared" si="836"/>
        <v>17</v>
      </c>
      <c r="R1500" s="2">
        <f t="shared" ca="1" si="837"/>
        <v>2018</v>
      </c>
      <c r="S1500" s="2">
        <f t="shared" ca="1" si="838"/>
        <v>4</v>
      </c>
      <c r="T1500" s="2">
        <f t="shared" ca="1" si="839"/>
        <v>12</v>
      </c>
      <c r="U1500" s="2">
        <f t="shared" ca="1" si="817"/>
        <v>344</v>
      </c>
      <c r="V1500" s="2">
        <f t="shared" ca="1" si="818"/>
        <v>344</v>
      </c>
      <c r="W1500" s="2">
        <f t="shared" ca="1" si="819"/>
        <v>71</v>
      </c>
      <c r="X1500" s="2">
        <f t="shared" ca="1" si="820"/>
        <v>12</v>
      </c>
      <c r="Y1500" s="2">
        <f t="shared" ca="1" si="821"/>
        <v>36</v>
      </c>
      <c r="Z1500" s="2">
        <f t="shared" ca="1" si="822"/>
        <v>2</v>
      </c>
      <c r="AA1500" s="2">
        <f t="shared" ca="1" si="823"/>
        <v>5</v>
      </c>
      <c r="AB1500" s="2">
        <f t="shared" ca="1" si="824"/>
        <v>14</v>
      </c>
      <c r="AC1500" s="2" t="str">
        <f t="shared" ca="1" si="825"/>
        <v>2020 Q1</v>
      </c>
      <c r="AD1500" s="2" t="str">
        <f t="shared" ca="1" si="826"/>
        <v>2020 M02</v>
      </c>
      <c r="AE1500" s="2" t="b">
        <f t="shared" ca="1" si="827"/>
        <v>1</v>
      </c>
      <c r="AF1500" s="2" t="b">
        <f t="shared" ca="1" si="828"/>
        <v>1</v>
      </c>
      <c r="AG1500" s="2" t="str">
        <f t="shared" si="829"/>
        <v>2020</v>
      </c>
      <c r="AH1500" s="2" t="str">
        <f t="shared" si="830"/>
        <v>1</v>
      </c>
      <c r="AI1500" t="str">
        <f t="shared" si="831"/>
        <v>02</v>
      </c>
      <c r="AJ1500" s="2" t="str">
        <f t="shared" si="832"/>
        <v>2020 Q1</v>
      </c>
    </row>
    <row r="1501" spans="1:36" x14ac:dyDescent="0.25">
      <c r="A1501" s="1">
        <v>43869</v>
      </c>
      <c r="B1501" s="2">
        <f t="shared" si="805"/>
        <v>2020</v>
      </c>
      <c r="C1501" s="2">
        <f t="shared" si="806"/>
        <v>1</v>
      </c>
      <c r="D1501" s="2">
        <f t="shared" si="807"/>
        <v>20201</v>
      </c>
      <c r="E1501">
        <f t="shared" si="808"/>
        <v>2</v>
      </c>
      <c r="F1501">
        <f t="shared" si="809"/>
        <v>202002</v>
      </c>
      <c r="G1501">
        <f t="shared" si="810"/>
        <v>39</v>
      </c>
      <c r="H1501">
        <f t="shared" si="811"/>
        <v>39</v>
      </c>
      <c r="I1501">
        <f t="shared" si="812"/>
        <v>39</v>
      </c>
      <c r="J1501">
        <f t="shared" si="813"/>
        <v>53</v>
      </c>
      <c r="K1501" s="1">
        <f t="shared" si="814"/>
        <v>43869</v>
      </c>
      <c r="L1501" s="1">
        <f t="shared" si="815"/>
        <v>43862</v>
      </c>
      <c r="M1501" s="1">
        <f t="shared" si="833"/>
        <v>43890</v>
      </c>
      <c r="N1501" s="1">
        <f t="shared" si="816"/>
        <v>43831</v>
      </c>
      <c r="O1501" s="1">
        <f t="shared" si="834"/>
        <v>43921</v>
      </c>
      <c r="P1501" s="2">
        <f t="shared" si="835"/>
        <v>50</v>
      </c>
      <c r="Q1501" s="2">
        <f t="shared" si="836"/>
        <v>17</v>
      </c>
      <c r="R1501" s="2">
        <f t="shared" ca="1" si="837"/>
        <v>2018</v>
      </c>
      <c r="S1501" s="2">
        <f t="shared" ca="1" si="838"/>
        <v>4</v>
      </c>
      <c r="T1501" s="2">
        <f t="shared" ca="1" si="839"/>
        <v>12</v>
      </c>
      <c r="U1501" s="2">
        <f t="shared" ca="1" si="817"/>
        <v>344</v>
      </c>
      <c r="V1501" s="2">
        <f t="shared" ca="1" si="818"/>
        <v>344</v>
      </c>
      <c r="W1501" s="2">
        <f t="shared" ca="1" si="819"/>
        <v>71</v>
      </c>
      <c r="X1501" s="2">
        <f t="shared" ca="1" si="820"/>
        <v>12</v>
      </c>
      <c r="Y1501" s="2">
        <f t="shared" ca="1" si="821"/>
        <v>36</v>
      </c>
      <c r="Z1501" s="2">
        <f t="shared" ca="1" si="822"/>
        <v>2</v>
      </c>
      <c r="AA1501" s="2">
        <f t="shared" ca="1" si="823"/>
        <v>5</v>
      </c>
      <c r="AB1501" s="2">
        <f t="shared" ca="1" si="824"/>
        <v>14</v>
      </c>
      <c r="AC1501" s="2" t="str">
        <f t="shared" ca="1" si="825"/>
        <v>2020 Q1</v>
      </c>
      <c r="AD1501" s="2" t="str">
        <f t="shared" ca="1" si="826"/>
        <v>2020 M02</v>
      </c>
      <c r="AE1501" s="2" t="b">
        <f t="shared" ca="1" si="827"/>
        <v>1</v>
      </c>
      <c r="AF1501" s="2" t="b">
        <f t="shared" ca="1" si="828"/>
        <v>1</v>
      </c>
      <c r="AG1501" s="2" t="str">
        <f t="shared" si="829"/>
        <v>2020</v>
      </c>
      <c r="AH1501" s="2" t="str">
        <f t="shared" si="830"/>
        <v>1</v>
      </c>
      <c r="AI1501" t="str">
        <f t="shared" si="831"/>
        <v>02</v>
      </c>
      <c r="AJ1501" s="2" t="str">
        <f t="shared" si="832"/>
        <v>2020 Q1</v>
      </c>
    </row>
    <row r="1502" spans="1:36" x14ac:dyDescent="0.25">
      <c r="A1502" s="1">
        <v>43870</v>
      </c>
      <c r="B1502" s="2">
        <f t="shared" si="805"/>
        <v>2020</v>
      </c>
      <c r="C1502" s="2">
        <f t="shared" si="806"/>
        <v>1</v>
      </c>
      <c r="D1502" s="2">
        <f t="shared" si="807"/>
        <v>20201</v>
      </c>
      <c r="E1502">
        <f t="shared" si="808"/>
        <v>2</v>
      </c>
      <c r="F1502">
        <f t="shared" si="809"/>
        <v>202002</v>
      </c>
      <c r="G1502">
        <f t="shared" si="810"/>
        <v>40</v>
      </c>
      <c r="H1502">
        <f t="shared" si="811"/>
        <v>40</v>
      </c>
      <c r="I1502">
        <f t="shared" si="812"/>
        <v>40</v>
      </c>
      <c r="J1502">
        <f t="shared" si="813"/>
        <v>52</v>
      </c>
      <c r="K1502" s="1">
        <f t="shared" si="814"/>
        <v>43870</v>
      </c>
      <c r="L1502" s="1">
        <f t="shared" si="815"/>
        <v>43862</v>
      </c>
      <c r="M1502" s="1">
        <f t="shared" si="833"/>
        <v>43890</v>
      </c>
      <c r="N1502" s="1">
        <f t="shared" si="816"/>
        <v>43831</v>
      </c>
      <c r="O1502" s="1">
        <f t="shared" si="834"/>
        <v>43921</v>
      </c>
      <c r="P1502" s="2">
        <f t="shared" si="835"/>
        <v>50</v>
      </c>
      <c r="Q1502" s="2">
        <f t="shared" si="836"/>
        <v>17</v>
      </c>
      <c r="R1502" s="2">
        <f t="shared" ca="1" si="837"/>
        <v>2018</v>
      </c>
      <c r="S1502" s="2">
        <f t="shared" ca="1" si="838"/>
        <v>4</v>
      </c>
      <c r="T1502" s="2">
        <f t="shared" ca="1" si="839"/>
        <v>12</v>
      </c>
      <c r="U1502" s="2">
        <f t="shared" ca="1" si="817"/>
        <v>344</v>
      </c>
      <c r="V1502" s="2">
        <f t="shared" ca="1" si="818"/>
        <v>344</v>
      </c>
      <c r="W1502" s="2">
        <f t="shared" ca="1" si="819"/>
        <v>71</v>
      </c>
      <c r="X1502" s="2">
        <f t="shared" ca="1" si="820"/>
        <v>12</v>
      </c>
      <c r="Y1502" s="2">
        <f t="shared" ca="1" si="821"/>
        <v>36</v>
      </c>
      <c r="Z1502" s="2">
        <f t="shared" ca="1" si="822"/>
        <v>2</v>
      </c>
      <c r="AA1502" s="2">
        <f t="shared" ca="1" si="823"/>
        <v>5</v>
      </c>
      <c r="AB1502" s="2">
        <f t="shared" ca="1" si="824"/>
        <v>14</v>
      </c>
      <c r="AC1502" s="2" t="str">
        <f t="shared" ca="1" si="825"/>
        <v>2020 Q1</v>
      </c>
      <c r="AD1502" s="2" t="str">
        <f t="shared" ca="1" si="826"/>
        <v>2020 M02</v>
      </c>
      <c r="AE1502" s="2" t="b">
        <f t="shared" ca="1" si="827"/>
        <v>1</v>
      </c>
      <c r="AF1502" s="2" t="b">
        <f t="shared" ca="1" si="828"/>
        <v>1</v>
      </c>
      <c r="AG1502" s="2" t="str">
        <f t="shared" si="829"/>
        <v>2020</v>
      </c>
      <c r="AH1502" s="2" t="str">
        <f t="shared" si="830"/>
        <v>1</v>
      </c>
      <c r="AI1502" t="str">
        <f t="shared" si="831"/>
        <v>02</v>
      </c>
      <c r="AJ1502" s="2" t="str">
        <f t="shared" si="832"/>
        <v>2020 Q1</v>
      </c>
    </row>
    <row r="1503" spans="1:36" x14ac:dyDescent="0.25">
      <c r="A1503" s="1">
        <v>43871</v>
      </c>
      <c r="B1503" s="2">
        <f t="shared" si="805"/>
        <v>2020</v>
      </c>
      <c r="C1503" s="2">
        <f t="shared" si="806"/>
        <v>1</v>
      </c>
      <c r="D1503" s="2">
        <f t="shared" si="807"/>
        <v>20201</v>
      </c>
      <c r="E1503">
        <f t="shared" si="808"/>
        <v>2</v>
      </c>
      <c r="F1503">
        <f t="shared" si="809"/>
        <v>202002</v>
      </c>
      <c r="G1503">
        <f t="shared" si="810"/>
        <v>41</v>
      </c>
      <c r="H1503">
        <f t="shared" si="811"/>
        <v>41</v>
      </c>
      <c r="I1503">
        <f t="shared" si="812"/>
        <v>41</v>
      </c>
      <c r="J1503">
        <f t="shared" si="813"/>
        <v>51</v>
      </c>
      <c r="K1503" s="1">
        <f t="shared" si="814"/>
        <v>43871</v>
      </c>
      <c r="L1503" s="1">
        <f t="shared" si="815"/>
        <v>43862</v>
      </c>
      <c r="M1503" s="1">
        <f t="shared" si="833"/>
        <v>43890</v>
      </c>
      <c r="N1503" s="1">
        <f t="shared" si="816"/>
        <v>43831</v>
      </c>
      <c r="O1503" s="1">
        <f t="shared" si="834"/>
        <v>43921</v>
      </c>
      <c r="P1503" s="2">
        <f t="shared" si="835"/>
        <v>50</v>
      </c>
      <c r="Q1503" s="2">
        <f t="shared" si="836"/>
        <v>17</v>
      </c>
      <c r="R1503" s="2">
        <f t="shared" ca="1" si="837"/>
        <v>2018</v>
      </c>
      <c r="S1503" s="2">
        <f t="shared" ca="1" si="838"/>
        <v>4</v>
      </c>
      <c r="T1503" s="2">
        <f t="shared" ca="1" si="839"/>
        <v>12</v>
      </c>
      <c r="U1503" s="2">
        <f t="shared" ca="1" si="817"/>
        <v>344</v>
      </c>
      <c r="V1503" s="2">
        <f t="shared" ca="1" si="818"/>
        <v>344</v>
      </c>
      <c r="W1503" s="2">
        <f t="shared" ca="1" si="819"/>
        <v>71</v>
      </c>
      <c r="X1503" s="2">
        <f t="shared" ca="1" si="820"/>
        <v>12</v>
      </c>
      <c r="Y1503" s="2">
        <f t="shared" ca="1" si="821"/>
        <v>36</v>
      </c>
      <c r="Z1503" s="2">
        <f t="shared" ca="1" si="822"/>
        <v>2</v>
      </c>
      <c r="AA1503" s="2">
        <f t="shared" ca="1" si="823"/>
        <v>5</v>
      </c>
      <c r="AB1503" s="2">
        <f t="shared" ca="1" si="824"/>
        <v>14</v>
      </c>
      <c r="AC1503" s="2" t="str">
        <f t="shared" ca="1" si="825"/>
        <v>2020 Q1</v>
      </c>
      <c r="AD1503" s="2" t="str">
        <f t="shared" ca="1" si="826"/>
        <v>2020 M02</v>
      </c>
      <c r="AE1503" s="2" t="b">
        <f t="shared" ca="1" si="827"/>
        <v>1</v>
      </c>
      <c r="AF1503" s="2" t="b">
        <f t="shared" ca="1" si="828"/>
        <v>1</v>
      </c>
      <c r="AG1503" s="2" t="str">
        <f t="shared" si="829"/>
        <v>2020</v>
      </c>
      <c r="AH1503" s="2" t="str">
        <f t="shared" si="830"/>
        <v>1</v>
      </c>
      <c r="AI1503" t="str">
        <f t="shared" si="831"/>
        <v>02</v>
      </c>
      <c r="AJ1503" s="2" t="str">
        <f t="shared" si="832"/>
        <v>2020 Q1</v>
      </c>
    </row>
    <row r="1504" spans="1:36" x14ac:dyDescent="0.25">
      <c r="A1504" s="1">
        <v>43872</v>
      </c>
      <c r="B1504" s="2">
        <f t="shared" si="805"/>
        <v>2020</v>
      </c>
      <c r="C1504" s="2">
        <f t="shared" si="806"/>
        <v>1</v>
      </c>
      <c r="D1504" s="2">
        <f t="shared" si="807"/>
        <v>20201</v>
      </c>
      <c r="E1504">
        <f t="shared" si="808"/>
        <v>2</v>
      </c>
      <c r="F1504">
        <f t="shared" si="809"/>
        <v>202002</v>
      </c>
      <c r="G1504">
        <f t="shared" si="810"/>
        <v>42</v>
      </c>
      <c r="H1504">
        <f t="shared" si="811"/>
        <v>42</v>
      </c>
      <c r="I1504">
        <f t="shared" si="812"/>
        <v>42</v>
      </c>
      <c r="J1504">
        <f t="shared" si="813"/>
        <v>50</v>
      </c>
      <c r="K1504" s="1">
        <f t="shared" si="814"/>
        <v>43872</v>
      </c>
      <c r="L1504" s="1">
        <f t="shared" si="815"/>
        <v>43862</v>
      </c>
      <c r="M1504" s="1">
        <f t="shared" si="833"/>
        <v>43890</v>
      </c>
      <c r="N1504" s="1">
        <f t="shared" si="816"/>
        <v>43831</v>
      </c>
      <c r="O1504" s="1">
        <f t="shared" si="834"/>
        <v>43921</v>
      </c>
      <c r="P1504" s="2">
        <f t="shared" si="835"/>
        <v>50</v>
      </c>
      <c r="Q1504" s="2">
        <f t="shared" si="836"/>
        <v>17</v>
      </c>
      <c r="R1504" s="2">
        <f t="shared" ca="1" si="837"/>
        <v>2018</v>
      </c>
      <c r="S1504" s="2">
        <f t="shared" ca="1" si="838"/>
        <v>4</v>
      </c>
      <c r="T1504" s="2">
        <f t="shared" ca="1" si="839"/>
        <v>12</v>
      </c>
      <c r="U1504" s="2">
        <f t="shared" ca="1" si="817"/>
        <v>344</v>
      </c>
      <c r="V1504" s="2">
        <f t="shared" ca="1" si="818"/>
        <v>344</v>
      </c>
      <c r="W1504" s="2">
        <f t="shared" ca="1" si="819"/>
        <v>71</v>
      </c>
      <c r="X1504" s="2">
        <f t="shared" ca="1" si="820"/>
        <v>12</v>
      </c>
      <c r="Y1504" s="2">
        <f t="shared" ca="1" si="821"/>
        <v>36</v>
      </c>
      <c r="Z1504" s="2">
        <f t="shared" ca="1" si="822"/>
        <v>2</v>
      </c>
      <c r="AA1504" s="2">
        <f t="shared" ca="1" si="823"/>
        <v>5</v>
      </c>
      <c r="AB1504" s="2">
        <f t="shared" ca="1" si="824"/>
        <v>14</v>
      </c>
      <c r="AC1504" s="2" t="str">
        <f t="shared" ca="1" si="825"/>
        <v>2020 Q1</v>
      </c>
      <c r="AD1504" s="2" t="str">
        <f t="shared" ca="1" si="826"/>
        <v>2020 M02</v>
      </c>
      <c r="AE1504" s="2" t="b">
        <f t="shared" ca="1" si="827"/>
        <v>1</v>
      </c>
      <c r="AF1504" s="2" t="b">
        <f t="shared" ca="1" si="828"/>
        <v>1</v>
      </c>
      <c r="AG1504" s="2" t="str">
        <f t="shared" si="829"/>
        <v>2020</v>
      </c>
      <c r="AH1504" s="2" t="str">
        <f t="shared" si="830"/>
        <v>1</v>
      </c>
      <c r="AI1504" t="str">
        <f t="shared" si="831"/>
        <v>02</v>
      </c>
      <c r="AJ1504" s="2" t="str">
        <f t="shared" si="832"/>
        <v>2020 Q1</v>
      </c>
    </row>
    <row r="1505" spans="1:36" x14ac:dyDescent="0.25">
      <c r="A1505" s="1">
        <v>43873</v>
      </c>
      <c r="B1505" s="2">
        <f t="shared" si="805"/>
        <v>2020</v>
      </c>
      <c r="C1505" s="2">
        <f t="shared" si="806"/>
        <v>1</v>
      </c>
      <c r="D1505" s="2">
        <f t="shared" si="807"/>
        <v>20201</v>
      </c>
      <c r="E1505">
        <f t="shared" si="808"/>
        <v>2</v>
      </c>
      <c r="F1505">
        <f t="shared" si="809"/>
        <v>202002</v>
      </c>
      <c r="G1505">
        <f t="shared" si="810"/>
        <v>43</v>
      </c>
      <c r="H1505">
        <f t="shared" si="811"/>
        <v>43</v>
      </c>
      <c r="I1505">
        <f t="shared" si="812"/>
        <v>43</v>
      </c>
      <c r="J1505">
        <f t="shared" si="813"/>
        <v>49</v>
      </c>
      <c r="K1505" s="1">
        <f t="shared" si="814"/>
        <v>43873</v>
      </c>
      <c r="L1505" s="1">
        <f t="shared" si="815"/>
        <v>43862</v>
      </c>
      <c r="M1505" s="1">
        <f t="shared" si="833"/>
        <v>43890</v>
      </c>
      <c r="N1505" s="1">
        <f t="shared" si="816"/>
        <v>43831</v>
      </c>
      <c r="O1505" s="1">
        <f t="shared" si="834"/>
        <v>43921</v>
      </c>
      <c r="P1505" s="2">
        <f t="shared" si="835"/>
        <v>50</v>
      </c>
      <c r="Q1505" s="2">
        <f t="shared" si="836"/>
        <v>17</v>
      </c>
      <c r="R1505" s="2">
        <f t="shared" ca="1" si="837"/>
        <v>2018</v>
      </c>
      <c r="S1505" s="2">
        <f t="shared" ca="1" si="838"/>
        <v>4</v>
      </c>
      <c r="T1505" s="2">
        <f t="shared" ca="1" si="839"/>
        <v>12</v>
      </c>
      <c r="U1505" s="2">
        <f t="shared" ca="1" si="817"/>
        <v>344</v>
      </c>
      <c r="V1505" s="2">
        <f t="shared" ca="1" si="818"/>
        <v>344</v>
      </c>
      <c r="W1505" s="2">
        <f t="shared" ca="1" si="819"/>
        <v>71</v>
      </c>
      <c r="X1505" s="2">
        <f t="shared" ca="1" si="820"/>
        <v>12</v>
      </c>
      <c r="Y1505" s="2">
        <f t="shared" ca="1" si="821"/>
        <v>36</v>
      </c>
      <c r="Z1505" s="2">
        <f t="shared" ca="1" si="822"/>
        <v>2</v>
      </c>
      <c r="AA1505" s="2">
        <f t="shared" ca="1" si="823"/>
        <v>5</v>
      </c>
      <c r="AB1505" s="2">
        <f t="shared" ca="1" si="824"/>
        <v>14</v>
      </c>
      <c r="AC1505" s="2" t="str">
        <f t="shared" ca="1" si="825"/>
        <v>2020 Q1</v>
      </c>
      <c r="AD1505" s="2" t="str">
        <f t="shared" ca="1" si="826"/>
        <v>2020 M02</v>
      </c>
      <c r="AE1505" s="2" t="b">
        <f t="shared" ca="1" si="827"/>
        <v>1</v>
      </c>
      <c r="AF1505" s="2" t="b">
        <f t="shared" ca="1" si="828"/>
        <v>1</v>
      </c>
      <c r="AG1505" s="2" t="str">
        <f t="shared" si="829"/>
        <v>2020</v>
      </c>
      <c r="AH1505" s="2" t="str">
        <f t="shared" si="830"/>
        <v>1</v>
      </c>
      <c r="AI1505" t="str">
        <f t="shared" si="831"/>
        <v>02</v>
      </c>
      <c r="AJ1505" s="2" t="str">
        <f t="shared" si="832"/>
        <v>2020 Q1</v>
      </c>
    </row>
    <row r="1506" spans="1:36" x14ac:dyDescent="0.25">
      <c r="A1506" s="1">
        <v>43874</v>
      </c>
      <c r="B1506" s="2">
        <f t="shared" si="805"/>
        <v>2020</v>
      </c>
      <c r="C1506" s="2">
        <f t="shared" si="806"/>
        <v>1</v>
      </c>
      <c r="D1506" s="2">
        <f t="shared" si="807"/>
        <v>20201</v>
      </c>
      <c r="E1506">
        <f t="shared" si="808"/>
        <v>2</v>
      </c>
      <c r="F1506">
        <f t="shared" si="809"/>
        <v>202002</v>
      </c>
      <c r="G1506">
        <f t="shared" si="810"/>
        <v>44</v>
      </c>
      <c r="H1506">
        <f t="shared" si="811"/>
        <v>44</v>
      </c>
      <c r="I1506">
        <f t="shared" si="812"/>
        <v>44</v>
      </c>
      <c r="J1506">
        <f t="shared" si="813"/>
        <v>48</v>
      </c>
      <c r="K1506" s="1">
        <f t="shared" si="814"/>
        <v>43874</v>
      </c>
      <c r="L1506" s="1">
        <f t="shared" si="815"/>
        <v>43862</v>
      </c>
      <c r="M1506" s="1">
        <f t="shared" si="833"/>
        <v>43890</v>
      </c>
      <c r="N1506" s="1">
        <f t="shared" si="816"/>
        <v>43831</v>
      </c>
      <c r="O1506" s="1">
        <f t="shared" si="834"/>
        <v>43921</v>
      </c>
      <c r="P1506" s="2">
        <f t="shared" si="835"/>
        <v>50</v>
      </c>
      <c r="Q1506" s="2">
        <f t="shared" si="836"/>
        <v>17</v>
      </c>
      <c r="R1506" s="2">
        <f t="shared" ca="1" si="837"/>
        <v>2018</v>
      </c>
      <c r="S1506" s="2">
        <f t="shared" ca="1" si="838"/>
        <v>4</v>
      </c>
      <c r="T1506" s="2">
        <f t="shared" ca="1" si="839"/>
        <v>12</v>
      </c>
      <c r="U1506" s="2">
        <f t="shared" ca="1" si="817"/>
        <v>344</v>
      </c>
      <c r="V1506" s="2">
        <f t="shared" ca="1" si="818"/>
        <v>344</v>
      </c>
      <c r="W1506" s="2">
        <f t="shared" ca="1" si="819"/>
        <v>71</v>
      </c>
      <c r="X1506" s="2">
        <f t="shared" ca="1" si="820"/>
        <v>12</v>
      </c>
      <c r="Y1506" s="2">
        <f t="shared" ca="1" si="821"/>
        <v>36</v>
      </c>
      <c r="Z1506" s="2">
        <f t="shared" ca="1" si="822"/>
        <v>2</v>
      </c>
      <c r="AA1506" s="2">
        <f t="shared" ca="1" si="823"/>
        <v>5</v>
      </c>
      <c r="AB1506" s="2">
        <f t="shared" ca="1" si="824"/>
        <v>14</v>
      </c>
      <c r="AC1506" s="2" t="str">
        <f t="shared" ca="1" si="825"/>
        <v>2020 Q1</v>
      </c>
      <c r="AD1506" s="2" t="str">
        <f t="shared" ca="1" si="826"/>
        <v>2020 M02</v>
      </c>
      <c r="AE1506" s="2" t="b">
        <f t="shared" ca="1" si="827"/>
        <v>1</v>
      </c>
      <c r="AF1506" s="2" t="b">
        <f t="shared" ca="1" si="828"/>
        <v>1</v>
      </c>
      <c r="AG1506" s="2" t="str">
        <f t="shared" si="829"/>
        <v>2020</v>
      </c>
      <c r="AH1506" s="2" t="str">
        <f t="shared" si="830"/>
        <v>1</v>
      </c>
      <c r="AI1506" t="str">
        <f t="shared" si="831"/>
        <v>02</v>
      </c>
      <c r="AJ1506" s="2" t="str">
        <f t="shared" si="832"/>
        <v>2020 Q1</v>
      </c>
    </row>
    <row r="1507" spans="1:36" x14ac:dyDescent="0.25">
      <c r="A1507" s="1">
        <v>43875</v>
      </c>
      <c r="B1507" s="2">
        <f t="shared" si="805"/>
        <v>2020</v>
      </c>
      <c r="C1507" s="2">
        <f t="shared" si="806"/>
        <v>1</v>
      </c>
      <c r="D1507" s="2">
        <f t="shared" si="807"/>
        <v>20201</v>
      </c>
      <c r="E1507">
        <f t="shared" si="808"/>
        <v>2</v>
      </c>
      <c r="F1507">
        <f t="shared" si="809"/>
        <v>202002</v>
      </c>
      <c r="G1507">
        <f t="shared" si="810"/>
        <v>45</v>
      </c>
      <c r="H1507">
        <f t="shared" si="811"/>
        <v>45</v>
      </c>
      <c r="I1507">
        <f t="shared" si="812"/>
        <v>45</v>
      </c>
      <c r="J1507">
        <f t="shared" si="813"/>
        <v>47</v>
      </c>
      <c r="K1507" s="1">
        <f t="shared" si="814"/>
        <v>43875</v>
      </c>
      <c r="L1507" s="1">
        <f t="shared" si="815"/>
        <v>43862</v>
      </c>
      <c r="M1507" s="1">
        <f t="shared" si="833"/>
        <v>43890</v>
      </c>
      <c r="N1507" s="1">
        <f t="shared" si="816"/>
        <v>43831</v>
      </c>
      <c r="O1507" s="1">
        <f t="shared" si="834"/>
        <v>43921</v>
      </c>
      <c r="P1507" s="2">
        <f t="shared" si="835"/>
        <v>50</v>
      </c>
      <c r="Q1507" s="2">
        <f t="shared" si="836"/>
        <v>17</v>
      </c>
      <c r="R1507" s="2">
        <f t="shared" ca="1" si="837"/>
        <v>2018</v>
      </c>
      <c r="S1507" s="2">
        <f t="shared" ca="1" si="838"/>
        <v>4</v>
      </c>
      <c r="T1507" s="2">
        <f t="shared" ca="1" si="839"/>
        <v>12</v>
      </c>
      <c r="U1507" s="2">
        <f t="shared" ca="1" si="817"/>
        <v>344</v>
      </c>
      <c r="V1507" s="2">
        <f t="shared" ca="1" si="818"/>
        <v>344</v>
      </c>
      <c r="W1507" s="2">
        <f t="shared" ca="1" si="819"/>
        <v>71</v>
      </c>
      <c r="X1507" s="2">
        <f t="shared" ca="1" si="820"/>
        <v>12</v>
      </c>
      <c r="Y1507" s="2">
        <f t="shared" ca="1" si="821"/>
        <v>36</v>
      </c>
      <c r="Z1507" s="2">
        <f t="shared" ca="1" si="822"/>
        <v>2</v>
      </c>
      <c r="AA1507" s="2">
        <f t="shared" ca="1" si="823"/>
        <v>5</v>
      </c>
      <c r="AB1507" s="2">
        <f t="shared" ca="1" si="824"/>
        <v>14</v>
      </c>
      <c r="AC1507" s="2" t="str">
        <f t="shared" ca="1" si="825"/>
        <v>2020 Q1</v>
      </c>
      <c r="AD1507" s="2" t="str">
        <f t="shared" ca="1" si="826"/>
        <v>2020 M02</v>
      </c>
      <c r="AE1507" s="2" t="b">
        <f t="shared" ca="1" si="827"/>
        <v>1</v>
      </c>
      <c r="AF1507" s="2" t="b">
        <f t="shared" ca="1" si="828"/>
        <v>1</v>
      </c>
      <c r="AG1507" s="2" t="str">
        <f t="shared" si="829"/>
        <v>2020</v>
      </c>
      <c r="AH1507" s="2" t="str">
        <f t="shared" si="830"/>
        <v>1</v>
      </c>
      <c r="AI1507" t="str">
        <f t="shared" si="831"/>
        <v>02</v>
      </c>
      <c r="AJ1507" s="2" t="str">
        <f t="shared" si="832"/>
        <v>2020 Q1</v>
      </c>
    </row>
    <row r="1508" spans="1:36" x14ac:dyDescent="0.25">
      <c r="A1508" s="1">
        <v>43876</v>
      </c>
      <c r="B1508" s="2">
        <f t="shared" si="805"/>
        <v>2020</v>
      </c>
      <c r="C1508" s="2">
        <f t="shared" si="806"/>
        <v>1</v>
      </c>
      <c r="D1508" s="2">
        <f t="shared" si="807"/>
        <v>20201</v>
      </c>
      <c r="E1508">
        <f t="shared" si="808"/>
        <v>2</v>
      </c>
      <c r="F1508">
        <f t="shared" si="809"/>
        <v>202002</v>
      </c>
      <c r="G1508">
        <f t="shared" si="810"/>
        <v>46</v>
      </c>
      <c r="H1508">
        <f t="shared" si="811"/>
        <v>46</v>
      </c>
      <c r="I1508">
        <f t="shared" si="812"/>
        <v>46</v>
      </c>
      <c r="J1508">
        <f t="shared" si="813"/>
        <v>46</v>
      </c>
      <c r="K1508" s="1">
        <f t="shared" si="814"/>
        <v>43876</v>
      </c>
      <c r="L1508" s="1">
        <f t="shared" si="815"/>
        <v>43862</v>
      </c>
      <c r="M1508" s="1">
        <f t="shared" si="833"/>
        <v>43890</v>
      </c>
      <c r="N1508" s="1">
        <f t="shared" si="816"/>
        <v>43831</v>
      </c>
      <c r="O1508" s="1">
        <f t="shared" si="834"/>
        <v>43921</v>
      </c>
      <c r="P1508" s="2">
        <f t="shared" si="835"/>
        <v>50</v>
      </c>
      <c r="Q1508" s="2">
        <f t="shared" si="836"/>
        <v>17</v>
      </c>
      <c r="R1508" s="2">
        <f t="shared" ca="1" si="837"/>
        <v>2018</v>
      </c>
      <c r="S1508" s="2">
        <f t="shared" ca="1" si="838"/>
        <v>4</v>
      </c>
      <c r="T1508" s="2">
        <f t="shared" ca="1" si="839"/>
        <v>12</v>
      </c>
      <c r="U1508" s="2">
        <f t="shared" ca="1" si="817"/>
        <v>344</v>
      </c>
      <c r="V1508" s="2">
        <f t="shared" ca="1" si="818"/>
        <v>344</v>
      </c>
      <c r="W1508" s="2">
        <f t="shared" ca="1" si="819"/>
        <v>71</v>
      </c>
      <c r="X1508" s="2">
        <f t="shared" ca="1" si="820"/>
        <v>12</v>
      </c>
      <c r="Y1508" s="2">
        <f t="shared" ca="1" si="821"/>
        <v>36</v>
      </c>
      <c r="Z1508" s="2">
        <f t="shared" ca="1" si="822"/>
        <v>2</v>
      </c>
      <c r="AA1508" s="2">
        <f t="shared" ca="1" si="823"/>
        <v>5</v>
      </c>
      <c r="AB1508" s="2">
        <f t="shared" ca="1" si="824"/>
        <v>14</v>
      </c>
      <c r="AC1508" s="2" t="str">
        <f t="shared" ca="1" si="825"/>
        <v>2020 Q1</v>
      </c>
      <c r="AD1508" s="2" t="str">
        <f t="shared" ca="1" si="826"/>
        <v>2020 M02</v>
      </c>
      <c r="AE1508" s="2" t="b">
        <f t="shared" ca="1" si="827"/>
        <v>1</v>
      </c>
      <c r="AF1508" s="2" t="b">
        <f t="shared" ca="1" si="828"/>
        <v>1</v>
      </c>
      <c r="AG1508" s="2" t="str">
        <f t="shared" si="829"/>
        <v>2020</v>
      </c>
      <c r="AH1508" s="2" t="str">
        <f t="shared" si="830"/>
        <v>1</v>
      </c>
      <c r="AI1508" t="str">
        <f t="shared" si="831"/>
        <v>02</v>
      </c>
      <c r="AJ1508" s="2" t="str">
        <f t="shared" si="832"/>
        <v>2020 Q1</v>
      </c>
    </row>
    <row r="1509" spans="1:36" x14ac:dyDescent="0.25">
      <c r="A1509" s="1">
        <v>43877</v>
      </c>
      <c r="B1509" s="2">
        <f t="shared" si="805"/>
        <v>2020</v>
      </c>
      <c r="C1509" s="2">
        <f t="shared" si="806"/>
        <v>1</v>
      </c>
      <c r="D1509" s="2">
        <f t="shared" si="807"/>
        <v>20201</v>
      </c>
      <c r="E1509">
        <f t="shared" si="808"/>
        <v>2</v>
      </c>
      <c r="F1509">
        <f t="shared" si="809"/>
        <v>202002</v>
      </c>
      <c r="G1509">
        <f t="shared" si="810"/>
        <v>47</v>
      </c>
      <c r="H1509">
        <f t="shared" si="811"/>
        <v>47</v>
      </c>
      <c r="I1509">
        <f t="shared" si="812"/>
        <v>47</v>
      </c>
      <c r="J1509">
        <f t="shared" si="813"/>
        <v>45</v>
      </c>
      <c r="K1509" s="1">
        <f t="shared" si="814"/>
        <v>43877</v>
      </c>
      <c r="L1509" s="1">
        <f t="shared" si="815"/>
        <v>43862</v>
      </c>
      <c r="M1509" s="1">
        <f t="shared" si="833"/>
        <v>43890</v>
      </c>
      <c r="N1509" s="1">
        <f t="shared" si="816"/>
        <v>43831</v>
      </c>
      <c r="O1509" s="1">
        <f t="shared" si="834"/>
        <v>43921</v>
      </c>
      <c r="P1509" s="2">
        <f t="shared" si="835"/>
        <v>50</v>
      </c>
      <c r="Q1509" s="2">
        <f t="shared" si="836"/>
        <v>17</v>
      </c>
      <c r="R1509" s="2">
        <f t="shared" ca="1" si="837"/>
        <v>2018</v>
      </c>
      <c r="S1509" s="2">
        <f t="shared" ca="1" si="838"/>
        <v>4</v>
      </c>
      <c r="T1509" s="2">
        <f t="shared" ca="1" si="839"/>
        <v>12</v>
      </c>
      <c r="U1509" s="2">
        <f t="shared" ca="1" si="817"/>
        <v>344</v>
      </c>
      <c r="V1509" s="2">
        <f t="shared" ca="1" si="818"/>
        <v>344</v>
      </c>
      <c r="W1509" s="2">
        <f t="shared" ca="1" si="819"/>
        <v>71</v>
      </c>
      <c r="X1509" s="2">
        <f t="shared" ca="1" si="820"/>
        <v>12</v>
      </c>
      <c r="Y1509" s="2">
        <f t="shared" ca="1" si="821"/>
        <v>36</v>
      </c>
      <c r="Z1509" s="2">
        <f t="shared" ca="1" si="822"/>
        <v>2</v>
      </c>
      <c r="AA1509" s="2">
        <f t="shared" ca="1" si="823"/>
        <v>5</v>
      </c>
      <c r="AB1509" s="2">
        <f t="shared" ca="1" si="824"/>
        <v>14</v>
      </c>
      <c r="AC1509" s="2" t="str">
        <f t="shared" ca="1" si="825"/>
        <v>2020 Q1</v>
      </c>
      <c r="AD1509" s="2" t="str">
        <f t="shared" ca="1" si="826"/>
        <v>2020 M02</v>
      </c>
      <c r="AE1509" s="2" t="b">
        <f t="shared" ca="1" si="827"/>
        <v>1</v>
      </c>
      <c r="AF1509" s="2" t="b">
        <f t="shared" ca="1" si="828"/>
        <v>1</v>
      </c>
      <c r="AG1509" s="2" t="str">
        <f t="shared" si="829"/>
        <v>2020</v>
      </c>
      <c r="AH1509" s="2" t="str">
        <f t="shared" si="830"/>
        <v>1</v>
      </c>
      <c r="AI1509" t="str">
        <f t="shared" si="831"/>
        <v>02</v>
      </c>
      <c r="AJ1509" s="2" t="str">
        <f t="shared" si="832"/>
        <v>2020 Q1</v>
      </c>
    </row>
    <row r="1510" spans="1:36" x14ac:dyDescent="0.25">
      <c r="A1510" s="1">
        <v>43878</v>
      </c>
      <c r="B1510" s="2">
        <f t="shared" si="805"/>
        <v>2020</v>
      </c>
      <c r="C1510" s="2">
        <f t="shared" si="806"/>
        <v>1</v>
      </c>
      <c r="D1510" s="2">
        <f t="shared" si="807"/>
        <v>20201</v>
      </c>
      <c r="E1510">
        <f t="shared" si="808"/>
        <v>2</v>
      </c>
      <c r="F1510">
        <f t="shared" si="809"/>
        <v>202002</v>
      </c>
      <c r="G1510">
        <f t="shared" si="810"/>
        <v>48</v>
      </c>
      <c r="H1510">
        <f t="shared" si="811"/>
        <v>48</v>
      </c>
      <c r="I1510">
        <f t="shared" si="812"/>
        <v>48</v>
      </c>
      <c r="J1510">
        <f t="shared" si="813"/>
        <v>44</v>
      </c>
      <c r="K1510" s="1">
        <f t="shared" si="814"/>
        <v>43878</v>
      </c>
      <c r="L1510" s="1">
        <f t="shared" si="815"/>
        <v>43862</v>
      </c>
      <c r="M1510" s="1">
        <f t="shared" si="833"/>
        <v>43890</v>
      </c>
      <c r="N1510" s="1">
        <f t="shared" si="816"/>
        <v>43831</v>
      </c>
      <c r="O1510" s="1">
        <f t="shared" si="834"/>
        <v>43921</v>
      </c>
      <c r="P1510" s="2">
        <f t="shared" si="835"/>
        <v>50</v>
      </c>
      <c r="Q1510" s="2">
        <f t="shared" si="836"/>
        <v>17</v>
      </c>
      <c r="R1510" s="2">
        <f t="shared" ca="1" si="837"/>
        <v>2018</v>
      </c>
      <c r="S1510" s="2">
        <f t="shared" ca="1" si="838"/>
        <v>4</v>
      </c>
      <c r="T1510" s="2">
        <f t="shared" ca="1" si="839"/>
        <v>12</v>
      </c>
      <c r="U1510" s="2">
        <f t="shared" ca="1" si="817"/>
        <v>344</v>
      </c>
      <c r="V1510" s="2">
        <f t="shared" ca="1" si="818"/>
        <v>344</v>
      </c>
      <c r="W1510" s="2">
        <f t="shared" ca="1" si="819"/>
        <v>71</v>
      </c>
      <c r="X1510" s="2">
        <f t="shared" ca="1" si="820"/>
        <v>12</v>
      </c>
      <c r="Y1510" s="2">
        <f t="shared" ca="1" si="821"/>
        <v>36</v>
      </c>
      <c r="Z1510" s="2">
        <f t="shared" ca="1" si="822"/>
        <v>2</v>
      </c>
      <c r="AA1510" s="2">
        <f t="shared" ca="1" si="823"/>
        <v>5</v>
      </c>
      <c r="AB1510" s="2">
        <f t="shared" ca="1" si="824"/>
        <v>14</v>
      </c>
      <c r="AC1510" s="2" t="str">
        <f t="shared" ca="1" si="825"/>
        <v>2020 Q1</v>
      </c>
      <c r="AD1510" s="2" t="str">
        <f t="shared" ca="1" si="826"/>
        <v>2020 M02</v>
      </c>
      <c r="AE1510" s="2" t="b">
        <f t="shared" ca="1" si="827"/>
        <v>1</v>
      </c>
      <c r="AF1510" s="2" t="b">
        <f t="shared" ca="1" si="828"/>
        <v>1</v>
      </c>
      <c r="AG1510" s="2" t="str">
        <f t="shared" si="829"/>
        <v>2020</v>
      </c>
      <c r="AH1510" s="2" t="str">
        <f t="shared" si="830"/>
        <v>1</v>
      </c>
      <c r="AI1510" t="str">
        <f t="shared" si="831"/>
        <v>02</v>
      </c>
      <c r="AJ1510" s="2" t="str">
        <f t="shared" si="832"/>
        <v>2020 Q1</v>
      </c>
    </row>
    <row r="1511" spans="1:36" x14ac:dyDescent="0.25">
      <c r="A1511" s="1">
        <v>43879</v>
      </c>
      <c r="B1511" s="2">
        <f t="shared" si="805"/>
        <v>2020</v>
      </c>
      <c r="C1511" s="2">
        <f t="shared" si="806"/>
        <v>1</v>
      </c>
      <c r="D1511" s="2">
        <f t="shared" si="807"/>
        <v>20201</v>
      </c>
      <c r="E1511">
        <f t="shared" si="808"/>
        <v>2</v>
      </c>
      <c r="F1511">
        <f t="shared" si="809"/>
        <v>202002</v>
      </c>
      <c r="G1511">
        <f t="shared" si="810"/>
        <v>49</v>
      </c>
      <c r="H1511">
        <f t="shared" si="811"/>
        <v>49</v>
      </c>
      <c r="I1511">
        <f t="shared" si="812"/>
        <v>49</v>
      </c>
      <c r="J1511">
        <f t="shared" si="813"/>
        <v>43</v>
      </c>
      <c r="K1511" s="1">
        <f t="shared" si="814"/>
        <v>43879</v>
      </c>
      <c r="L1511" s="1">
        <f t="shared" si="815"/>
        <v>43862</v>
      </c>
      <c r="M1511" s="1">
        <f t="shared" si="833"/>
        <v>43890</v>
      </c>
      <c r="N1511" s="1">
        <f t="shared" si="816"/>
        <v>43831</v>
      </c>
      <c r="O1511" s="1">
        <f t="shared" si="834"/>
        <v>43921</v>
      </c>
      <c r="P1511" s="2">
        <f t="shared" si="835"/>
        <v>50</v>
      </c>
      <c r="Q1511" s="2">
        <f t="shared" si="836"/>
        <v>17</v>
      </c>
      <c r="R1511" s="2">
        <f t="shared" ca="1" si="837"/>
        <v>2018</v>
      </c>
      <c r="S1511" s="2">
        <f t="shared" ca="1" si="838"/>
        <v>4</v>
      </c>
      <c r="T1511" s="2">
        <f t="shared" ca="1" si="839"/>
        <v>12</v>
      </c>
      <c r="U1511" s="2">
        <f t="shared" ca="1" si="817"/>
        <v>344</v>
      </c>
      <c r="V1511" s="2">
        <f t="shared" ca="1" si="818"/>
        <v>344</v>
      </c>
      <c r="W1511" s="2">
        <f t="shared" ca="1" si="819"/>
        <v>71</v>
      </c>
      <c r="X1511" s="2">
        <f t="shared" ca="1" si="820"/>
        <v>12</v>
      </c>
      <c r="Y1511" s="2">
        <f t="shared" ca="1" si="821"/>
        <v>36</v>
      </c>
      <c r="Z1511" s="2">
        <f t="shared" ca="1" si="822"/>
        <v>2</v>
      </c>
      <c r="AA1511" s="2">
        <f t="shared" ca="1" si="823"/>
        <v>5</v>
      </c>
      <c r="AB1511" s="2">
        <f t="shared" ca="1" si="824"/>
        <v>14</v>
      </c>
      <c r="AC1511" s="2" t="str">
        <f t="shared" ca="1" si="825"/>
        <v>2020 Q1</v>
      </c>
      <c r="AD1511" s="2" t="str">
        <f t="shared" ca="1" si="826"/>
        <v>2020 M02</v>
      </c>
      <c r="AE1511" s="2" t="b">
        <f t="shared" ca="1" si="827"/>
        <v>1</v>
      </c>
      <c r="AF1511" s="2" t="b">
        <f t="shared" ca="1" si="828"/>
        <v>1</v>
      </c>
      <c r="AG1511" s="2" t="str">
        <f t="shared" si="829"/>
        <v>2020</v>
      </c>
      <c r="AH1511" s="2" t="str">
        <f t="shared" si="830"/>
        <v>1</v>
      </c>
      <c r="AI1511" t="str">
        <f t="shared" si="831"/>
        <v>02</v>
      </c>
      <c r="AJ1511" s="2" t="str">
        <f t="shared" si="832"/>
        <v>2020 Q1</v>
      </c>
    </row>
    <row r="1512" spans="1:36" x14ac:dyDescent="0.25">
      <c r="A1512" s="1">
        <v>43880</v>
      </c>
      <c r="B1512" s="2">
        <f t="shared" si="805"/>
        <v>2020</v>
      </c>
      <c r="C1512" s="2">
        <f t="shared" si="806"/>
        <v>1</v>
      </c>
      <c r="D1512" s="2">
        <f t="shared" si="807"/>
        <v>20201</v>
      </c>
      <c r="E1512">
        <f t="shared" si="808"/>
        <v>2</v>
      </c>
      <c r="F1512">
        <f t="shared" si="809"/>
        <v>202002</v>
      </c>
      <c r="G1512">
        <f t="shared" si="810"/>
        <v>50</v>
      </c>
      <c r="H1512">
        <f t="shared" si="811"/>
        <v>50</v>
      </c>
      <c r="I1512">
        <f t="shared" si="812"/>
        <v>50</v>
      </c>
      <c r="J1512">
        <f t="shared" si="813"/>
        <v>42</v>
      </c>
      <c r="K1512" s="1">
        <f t="shared" si="814"/>
        <v>43880</v>
      </c>
      <c r="L1512" s="1">
        <f t="shared" si="815"/>
        <v>43862</v>
      </c>
      <c r="M1512" s="1">
        <f t="shared" si="833"/>
        <v>43890</v>
      </c>
      <c r="N1512" s="1">
        <f t="shared" si="816"/>
        <v>43831</v>
      </c>
      <c r="O1512" s="1">
        <f t="shared" si="834"/>
        <v>43921</v>
      </c>
      <c r="P1512" s="2">
        <f t="shared" si="835"/>
        <v>50</v>
      </c>
      <c r="Q1512" s="2">
        <f t="shared" si="836"/>
        <v>17</v>
      </c>
      <c r="R1512" s="2">
        <f t="shared" ca="1" si="837"/>
        <v>2018</v>
      </c>
      <c r="S1512" s="2">
        <f t="shared" ca="1" si="838"/>
        <v>4</v>
      </c>
      <c r="T1512" s="2">
        <f t="shared" ca="1" si="839"/>
        <v>12</v>
      </c>
      <c r="U1512" s="2">
        <f t="shared" ca="1" si="817"/>
        <v>344</v>
      </c>
      <c r="V1512" s="2">
        <f t="shared" ca="1" si="818"/>
        <v>344</v>
      </c>
      <c r="W1512" s="2">
        <f t="shared" ca="1" si="819"/>
        <v>71</v>
      </c>
      <c r="X1512" s="2">
        <f t="shared" ca="1" si="820"/>
        <v>12</v>
      </c>
      <c r="Y1512" s="2">
        <f t="shared" ca="1" si="821"/>
        <v>36</v>
      </c>
      <c r="Z1512" s="2">
        <f t="shared" ca="1" si="822"/>
        <v>2</v>
      </c>
      <c r="AA1512" s="2">
        <f t="shared" ca="1" si="823"/>
        <v>5</v>
      </c>
      <c r="AB1512" s="2">
        <f t="shared" ca="1" si="824"/>
        <v>14</v>
      </c>
      <c r="AC1512" s="2" t="str">
        <f t="shared" ca="1" si="825"/>
        <v>2020 Q1</v>
      </c>
      <c r="AD1512" s="2" t="str">
        <f t="shared" ca="1" si="826"/>
        <v>2020 M02</v>
      </c>
      <c r="AE1512" s="2" t="b">
        <f t="shared" ca="1" si="827"/>
        <v>1</v>
      </c>
      <c r="AF1512" s="2" t="b">
        <f t="shared" ca="1" si="828"/>
        <v>1</v>
      </c>
      <c r="AG1512" s="2" t="str">
        <f t="shared" si="829"/>
        <v>2020</v>
      </c>
      <c r="AH1512" s="2" t="str">
        <f t="shared" si="830"/>
        <v>1</v>
      </c>
      <c r="AI1512" t="str">
        <f t="shared" si="831"/>
        <v>02</v>
      </c>
      <c r="AJ1512" s="2" t="str">
        <f t="shared" si="832"/>
        <v>2020 Q1</v>
      </c>
    </row>
    <row r="1513" spans="1:36" x14ac:dyDescent="0.25">
      <c r="A1513" s="1">
        <v>43881</v>
      </c>
      <c r="B1513" s="2">
        <f t="shared" si="805"/>
        <v>2020</v>
      </c>
      <c r="C1513" s="2">
        <f t="shared" si="806"/>
        <v>1</v>
      </c>
      <c r="D1513" s="2">
        <f t="shared" si="807"/>
        <v>20201</v>
      </c>
      <c r="E1513">
        <f t="shared" si="808"/>
        <v>2</v>
      </c>
      <c r="F1513">
        <f t="shared" si="809"/>
        <v>202002</v>
      </c>
      <c r="G1513">
        <f t="shared" si="810"/>
        <v>51</v>
      </c>
      <c r="H1513">
        <f t="shared" si="811"/>
        <v>51</v>
      </c>
      <c r="I1513">
        <f t="shared" si="812"/>
        <v>51</v>
      </c>
      <c r="J1513">
        <f t="shared" si="813"/>
        <v>41</v>
      </c>
      <c r="K1513" s="1">
        <f t="shared" si="814"/>
        <v>43881</v>
      </c>
      <c r="L1513" s="1">
        <f t="shared" si="815"/>
        <v>43862</v>
      </c>
      <c r="M1513" s="1">
        <f t="shared" si="833"/>
        <v>43890</v>
      </c>
      <c r="N1513" s="1">
        <f t="shared" si="816"/>
        <v>43831</v>
      </c>
      <c r="O1513" s="1">
        <f t="shared" si="834"/>
        <v>43921</v>
      </c>
      <c r="P1513" s="2">
        <f t="shared" si="835"/>
        <v>50</v>
      </c>
      <c r="Q1513" s="2">
        <f t="shared" si="836"/>
        <v>17</v>
      </c>
      <c r="R1513" s="2">
        <f t="shared" ca="1" si="837"/>
        <v>2018</v>
      </c>
      <c r="S1513" s="2">
        <f t="shared" ca="1" si="838"/>
        <v>4</v>
      </c>
      <c r="T1513" s="2">
        <f t="shared" ca="1" si="839"/>
        <v>12</v>
      </c>
      <c r="U1513" s="2">
        <f t="shared" ca="1" si="817"/>
        <v>344</v>
      </c>
      <c r="V1513" s="2">
        <f t="shared" ca="1" si="818"/>
        <v>344</v>
      </c>
      <c r="W1513" s="2">
        <f t="shared" ca="1" si="819"/>
        <v>71</v>
      </c>
      <c r="X1513" s="2">
        <f t="shared" ca="1" si="820"/>
        <v>12</v>
      </c>
      <c r="Y1513" s="2">
        <f t="shared" ca="1" si="821"/>
        <v>36</v>
      </c>
      <c r="Z1513" s="2">
        <f t="shared" ca="1" si="822"/>
        <v>2</v>
      </c>
      <c r="AA1513" s="2">
        <f t="shared" ca="1" si="823"/>
        <v>5</v>
      </c>
      <c r="AB1513" s="2">
        <f t="shared" ca="1" si="824"/>
        <v>14</v>
      </c>
      <c r="AC1513" s="2" t="str">
        <f t="shared" ca="1" si="825"/>
        <v>2020 Q1</v>
      </c>
      <c r="AD1513" s="2" t="str">
        <f t="shared" ca="1" si="826"/>
        <v>2020 M02</v>
      </c>
      <c r="AE1513" s="2" t="b">
        <f t="shared" ca="1" si="827"/>
        <v>1</v>
      </c>
      <c r="AF1513" s="2" t="b">
        <f t="shared" ca="1" si="828"/>
        <v>1</v>
      </c>
      <c r="AG1513" s="2" t="str">
        <f t="shared" si="829"/>
        <v>2020</v>
      </c>
      <c r="AH1513" s="2" t="str">
        <f t="shared" si="830"/>
        <v>1</v>
      </c>
      <c r="AI1513" t="str">
        <f t="shared" si="831"/>
        <v>02</v>
      </c>
      <c r="AJ1513" s="2" t="str">
        <f t="shared" si="832"/>
        <v>2020 Q1</v>
      </c>
    </row>
    <row r="1514" spans="1:36" x14ac:dyDescent="0.25">
      <c r="A1514" s="1">
        <v>43882</v>
      </c>
      <c r="B1514" s="2">
        <f t="shared" ref="B1514:B1577" si="840">YEAR(A1514)</f>
        <v>2020</v>
      </c>
      <c r="C1514" s="2">
        <f t="shared" ref="C1514:C1577" si="841">ROUNDUP(E1514/3, 0)</f>
        <v>1</v>
      </c>
      <c r="D1514" s="2">
        <f t="shared" si="807"/>
        <v>20201</v>
      </c>
      <c r="E1514">
        <f t="shared" si="808"/>
        <v>2</v>
      </c>
      <c r="F1514">
        <f t="shared" si="809"/>
        <v>202002</v>
      </c>
      <c r="G1514">
        <f t="shared" si="810"/>
        <v>52</v>
      </c>
      <c r="H1514">
        <f t="shared" si="811"/>
        <v>52</v>
      </c>
      <c r="I1514">
        <f t="shared" si="812"/>
        <v>52</v>
      </c>
      <c r="J1514">
        <f t="shared" si="813"/>
        <v>40</v>
      </c>
      <c r="K1514" s="1">
        <f t="shared" si="814"/>
        <v>43882</v>
      </c>
      <c r="L1514" s="1">
        <f t="shared" si="815"/>
        <v>43862</v>
      </c>
      <c r="M1514" s="1">
        <f t="shared" si="833"/>
        <v>43890</v>
      </c>
      <c r="N1514" s="1">
        <f t="shared" si="816"/>
        <v>43831</v>
      </c>
      <c r="O1514" s="1">
        <f t="shared" si="834"/>
        <v>43921</v>
      </c>
      <c r="P1514" s="2">
        <f t="shared" si="835"/>
        <v>50</v>
      </c>
      <c r="Q1514" s="2">
        <f t="shared" si="836"/>
        <v>17</v>
      </c>
      <c r="R1514" s="2">
        <f t="shared" ca="1" si="837"/>
        <v>2018</v>
      </c>
      <c r="S1514" s="2">
        <f t="shared" ca="1" si="838"/>
        <v>4</v>
      </c>
      <c r="T1514" s="2">
        <f t="shared" ca="1" si="839"/>
        <v>12</v>
      </c>
      <c r="U1514" s="2">
        <f t="shared" ca="1" si="817"/>
        <v>344</v>
      </c>
      <c r="V1514" s="2">
        <f t="shared" ca="1" si="818"/>
        <v>344</v>
      </c>
      <c r="W1514" s="2">
        <f t="shared" ca="1" si="819"/>
        <v>71</v>
      </c>
      <c r="X1514" s="2">
        <f t="shared" ca="1" si="820"/>
        <v>12</v>
      </c>
      <c r="Y1514" s="2">
        <f t="shared" ca="1" si="821"/>
        <v>36</v>
      </c>
      <c r="Z1514" s="2">
        <f t="shared" ca="1" si="822"/>
        <v>2</v>
      </c>
      <c r="AA1514" s="2">
        <f t="shared" ca="1" si="823"/>
        <v>5</v>
      </c>
      <c r="AB1514" s="2">
        <f t="shared" ca="1" si="824"/>
        <v>14</v>
      </c>
      <c r="AC1514" s="2" t="str">
        <f t="shared" ca="1" si="825"/>
        <v>2020 Q1</v>
      </c>
      <c r="AD1514" s="2" t="str">
        <f t="shared" ca="1" si="826"/>
        <v>2020 M02</v>
      </c>
      <c r="AE1514" s="2" t="b">
        <f t="shared" ca="1" si="827"/>
        <v>1</v>
      </c>
      <c r="AF1514" s="2" t="b">
        <f t="shared" ca="1" si="828"/>
        <v>1</v>
      </c>
      <c r="AG1514" s="2" t="str">
        <f t="shared" si="829"/>
        <v>2020</v>
      </c>
      <c r="AH1514" s="2" t="str">
        <f t="shared" si="830"/>
        <v>1</v>
      </c>
      <c r="AI1514" t="str">
        <f t="shared" si="831"/>
        <v>02</v>
      </c>
      <c r="AJ1514" s="2" t="str">
        <f t="shared" si="832"/>
        <v>2020 Q1</v>
      </c>
    </row>
    <row r="1515" spans="1:36" x14ac:dyDescent="0.25">
      <c r="A1515" s="1">
        <v>43883</v>
      </c>
      <c r="B1515" s="2">
        <f t="shared" si="840"/>
        <v>2020</v>
      </c>
      <c r="C1515" s="2">
        <f t="shared" si="841"/>
        <v>1</v>
      </c>
      <c r="D1515" s="2">
        <f t="shared" si="807"/>
        <v>20201</v>
      </c>
      <c r="E1515">
        <f t="shared" si="808"/>
        <v>2</v>
      </c>
      <c r="F1515">
        <f t="shared" si="809"/>
        <v>202002</v>
      </c>
      <c r="G1515">
        <f t="shared" si="810"/>
        <v>53</v>
      </c>
      <c r="H1515">
        <f t="shared" si="811"/>
        <v>53</v>
      </c>
      <c r="I1515">
        <f t="shared" si="812"/>
        <v>53</v>
      </c>
      <c r="J1515">
        <f t="shared" si="813"/>
        <v>39</v>
      </c>
      <c r="K1515" s="1">
        <f t="shared" si="814"/>
        <v>43883</v>
      </c>
      <c r="L1515" s="1">
        <f t="shared" si="815"/>
        <v>43862</v>
      </c>
      <c r="M1515" s="1">
        <f t="shared" si="833"/>
        <v>43890</v>
      </c>
      <c r="N1515" s="1">
        <f t="shared" si="816"/>
        <v>43831</v>
      </c>
      <c r="O1515" s="1">
        <f t="shared" si="834"/>
        <v>43921</v>
      </c>
      <c r="P1515" s="2">
        <f t="shared" si="835"/>
        <v>50</v>
      </c>
      <c r="Q1515" s="2">
        <f t="shared" si="836"/>
        <v>17</v>
      </c>
      <c r="R1515" s="2">
        <f t="shared" ca="1" si="837"/>
        <v>2018</v>
      </c>
      <c r="S1515" s="2">
        <f t="shared" ca="1" si="838"/>
        <v>4</v>
      </c>
      <c r="T1515" s="2">
        <f t="shared" ca="1" si="839"/>
        <v>12</v>
      </c>
      <c r="U1515" s="2">
        <f t="shared" ca="1" si="817"/>
        <v>344</v>
      </c>
      <c r="V1515" s="2">
        <f t="shared" ca="1" si="818"/>
        <v>344</v>
      </c>
      <c r="W1515" s="2">
        <f t="shared" ca="1" si="819"/>
        <v>71</v>
      </c>
      <c r="X1515" s="2">
        <f t="shared" ca="1" si="820"/>
        <v>12</v>
      </c>
      <c r="Y1515" s="2">
        <f t="shared" ca="1" si="821"/>
        <v>36</v>
      </c>
      <c r="Z1515" s="2">
        <f t="shared" ca="1" si="822"/>
        <v>2</v>
      </c>
      <c r="AA1515" s="2">
        <f t="shared" ca="1" si="823"/>
        <v>5</v>
      </c>
      <c r="AB1515" s="2">
        <f t="shared" ca="1" si="824"/>
        <v>14</v>
      </c>
      <c r="AC1515" s="2" t="str">
        <f t="shared" ca="1" si="825"/>
        <v>2020 Q1</v>
      </c>
      <c r="AD1515" s="2" t="str">
        <f t="shared" ca="1" si="826"/>
        <v>2020 M02</v>
      </c>
      <c r="AE1515" s="2" t="b">
        <f t="shared" ca="1" si="827"/>
        <v>1</v>
      </c>
      <c r="AF1515" s="2" t="b">
        <f t="shared" ca="1" si="828"/>
        <v>1</v>
      </c>
      <c r="AG1515" s="2" t="str">
        <f t="shared" si="829"/>
        <v>2020</v>
      </c>
      <c r="AH1515" s="2" t="str">
        <f t="shared" si="830"/>
        <v>1</v>
      </c>
      <c r="AI1515" t="str">
        <f t="shared" si="831"/>
        <v>02</v>
      </c>
      <c r="AJ1515" s="2" t="str">
        <f t="shared" si="832"/>
        <v>2020 Q1</v>
      </c>
    </row>
    <row r="1516" spans="1:36" x14ac:dyDescent="0.25">
      <c r="A1516" s="1">
        <v>43884</v>
      </c>
      <c r="B1516" s="2">
        <f t="shared" si="840"/>
        <v>2020</v>
      </c>
      <c r="C1516" s="2">
        <f t="shared" si="841"/>
        <v>1</v>
      </c>
      <c r="D1516" s="2">
        <f t="shared" si="807"/>
        <v>20201</v>
      </c>
      <c r="E1516">
        <f t="shared" si="808"/>
        <v>2</v>
      </c>
      <c r="F1516">
        <f t="shared" si="809"/>
        <v>202002</v>
      </c>
      <c r="G1516">
        <f t="shared" si="810"/>
        <v>54</v>
      </c>
      <c r="H1516">
        <f t="shared" si="811"/>
        <v>54</v>
      </c>
      <c r="I1516">
        <f t="shared" si="812"/>
        <v>54</v>
      </c>
      <c r="J1516">
        <f t="shared" si="813"/>
        <v>38</v>
      </c>
      <c r="K1516" s="1">
        <f t="shared" si="814"/>
        <v>43884</v>
      </c>
      <c r="L1516" s="1">
        <f t="shared" si="815"/>
        <v>43862</v>
      </c>
      <c r="M1516" s="1">
        <f t="shared" si="833"/>
        <v>43890</v>
      </c>
      <c r="N1516" s="1">
        <f t="shared" si="816"/>
        <v>43831</v>
      </c>
      <c r="O1516" s="1">
        <f t="shared" si="834"/>
        <v>43921</v>
      </c>
      <c r="P1516" s="2">
        <f t="shared" si="835"/>
        <v>50</v>
      </c>
      <c r="Q1516" s="2">
        <f t="shared" si="836"/>
        <v>17</v>
      </c>
      <c r="R1516" s="2">
        <f t="shared" ca="1" si="837"/>
        <v>2018</v>
      </c>
      <c r="S1516" s="2">
        <f t="shared" ca="1" si="838"/>
        <v>4</v>
      </c>
      <c r="T1516" s="2">
        <f t="shared" ca="1" si="839"/>
        <v>12</v>
      </c>
      <c r="U1516" s="2">
        <f t="shared" ca="1" si="817"/>
        <v>344</v>
      </c>
      <c r="V1516" s="2">
        <f t="shared" ca="1" si="818"/>
        <v>344</v>
      </c>
      <c r="W1516" s="2">
        <f t="shared" ca="1" si="819"/>
        <v>71</v>
      </c>
      <c r="X1516" s="2">
        <f t="shared" ca="1" si="820"/>
        <v>12</v>
      </c>
      <c r="Y1516" s="2">
        <f t="shared" ca="1" si="821"/>
        <v>36</v>
      </c>
      <c r="Z1516" s="2">
        <f t="shared" ca="1" si="822"/>
        <v>2</v>
      </c>
      <c r="AA1516" s="2">
        <f t="shared" ca="1" si="823"/>
        <v>5</v>
      </c>
      <c r="AB1516" s="2">
        <f t="shared" ca="1" si="824"/>
        <v>14</v>
      </c>
      <c r="AC1516" s="2" t="str">
        <f t="shared" ca="1" si="825"/>
        <v>2020 Q1</v>
      </c>
      <c r="AD1516" s="2" t="str">
        <f t="shared" ca="1" si="826"/>
        <v>2020 M02</v>
      </c>
      <c r="AE1516" s="2" t="b">
        <f t="shared" ca="1" si="827"/>
        <v>1</v>
      </c>
      <c r="AF1516" s="2" t="b">
        <f t="shared" ca="1" si="828"/>
        <v>1</v>
      </c>
      <c r="AG1516" s="2" t="str">
        <f t="shared" si="829"/>
        <v>2020</v>
      </c>
      <c r="AH1516" s="2" t="str">
        <f t="shared" si="830"/>
        <v>1</v>
      </c>
      <c r="AI1516" t="str">
        <f t="shared" si="831"/>
        <v>02</v>
      </c>
      <c r="AJ1516" s="2" t="str">
        <f t="shared" si="832"/>
        <v>2020 Q1</v>
      </c>
    </row>
    <row r="1517" spans="1:36" x14ac:dyDescent="0.25">
      <c r="A1517" s="1">
        <v>43885</v>
      </c>
      <c r="B1517" s="2">
        <f t="shared" si="840"/>
        <v>2020</v>
      </c>
      <c r="C1517" s="2">
        <f t="shared" si="841"/>
        <v>1</v>
      </c>
      <c r="D1517" s="2">
        <f t="shared" si="807"/>
        <v>20201</v>
      </c>
      <c r="E1517">
        <f t="shared" si="808"/>
        <v>2</v>
      </c>
      <c r="F1517">
        <f t="shared" si="809"/>
        <v>202002</v>
      </c>
      <c r="G1517">
        <f t="shared" si="810"/>
        <v>55</v>
      </c>
      <c r="H1517">
        <f t="shared" si="811"/>
        <v>55</v>
      </c>
      <c r="I1517">
        <f t="shared" si="812"/>
        <v>55</v>
      </c>
      <c r="J1517">
        <f t="shared" si="813"/>
        <v>37</v>
      </c>
      <c r="K1517" s="1">
        <f t="shared" si="814"/>
        <v>43885</v>
      </c>
      <c r="L1517" s="1">
        <f t="shared" si="815"/>
        <v>43862</v>
      </c>
      <c r="M1517" s="1">
        <f t="shared" si="833"/>
        <v>43890</v>
      </c>
      <c r="N1517" s="1">
        <f t="shared" si="816"/>
        <v>43831</v>
      </c>
      <c r="O1517" s="1">
        <f t="shared" si="834"/>
        <v>43921</v>
      </c>
      <c r="P1517" s="2">
        <f t="shared" si="835"/>
        <v>50</v>
      </c>
      <c r="Q1517" s="2">
        <f t="shared" si="836"/>
        <v>17</v>
      </c>
      <c r="R1517" s="2">
        <f t="shared" ca="1" si="837"/>
        <v>2018</v>
      </c>
      <c r="S1517" s="2">
        <f t="shared" ca="1" si="838"/>
        <v>4</v>
      </c>
      <c r="T1517" s="2">
        <f t="shared" ca="1" si="839"/>
        <v>12</v>
      </c>
      <c r="U1517" s="2">
        <f t="shared" ca="1" si="817"/>
        <v>344</v>
      </c>
      <c r="V1517" s="2">
        <f t="shared" ca="1" si="818"/>
        <v>344</v>
      </c>
      <c r="W1517" s="2">
        <f t="shared" ca="1" si="819"/>
        <v>71</v>
      </c>
      <c r="X1517" s="2">
        <f t="shared" ca="1" si="820"/>
        <v>12</v>
      </c>
      <c r="Y1517" s="2">
        <f t="shared" ca="1" si="821"/>
        <v>36</v>
      </c>
      <c r="Z1517" s="2">
        <f t="shared" ca="1" si="822"/>
        <v>2</v>
      </c>
      <c r="AA1517" s="2">
        <f t="shared" ca="1" si="823"/>
        <v>5</v>
      </c>
      <c r="AB1517" s="2">
        <f t="shared" ca="1" si="824"/>
        <v>14</v>
      </c>
      <c r="AC1517" s="2" t="str">
        <f t="shared" ca="1" si="825"/>
        <v>2020 Q1</v>
      </c>
      <c r="AD1517" s="2" t="str">
        <f t="shared" ca="1" si="826"/>
        <v>2020 M02</v>
      </c>
      <c r="AE1517" s="2" t="b">
        <f t="shared" ca="1" si="827"/>
        <v>1</v>
      </c>
      <c r="AF1517" s="2" t="b">
        <f t="shared" ca="1" si="828"/>
        <v>1</v>
      </c>
      <c r="AG1517" s="2" t="str">
        <f t="shared" si="829"/>
        <v>2020</v>
      </c>
      <c r="AH1517" s="2" t="str">
        <f t="shared" si="830"/>
        <v>1</v>
      </c>
      <c r="AI1517" t="str">
        <f t="shared" si="831"/>
        <v>02</v>
      </c>
      <c r="AJ1517" s="2" t="str">
        <f t="shared" si="832"/>
        <v>2020 Q1</v>
      </c>
    </row>
    <row r="1518" spans="1:36" x14ac:dyDescent="0.25">
      <c r="A1518" s="1">
        <v>43886</v>
      </c>
      <c r="B1518" s="2">
        <f t="shared" si="840"/>
        <v>2020</v>
      </c>
      <c r="C1518" s="2">
        <f t="shared" si="841"/>
        <v>1</v>
      </c>
      <c r="D1518" s="2">
        <f t="shared" si="807"/>
        <v>20201</v>
      </c>
      <c r="E1518">
        <f t="shared" si="808"/>
        <v>2</v>
      </c>
      <c r="F1518">
        <f t="shared" si="809"/>
        <v>202002</v>
      </c>
      <c r="G1518">
        <f t="shared" si="810"/>
        <v>56</v>
      </c>
      <c r="H1518">
        <f t="shared" si="811"/>
        <v>56</v>
      </c>
      <c r="I1518">
        <f t="shared" si="812"/>
        <v>56</v>
      </c>
      <c r="J1518">
        <f t="shared" si="813"/>
        <v>36</v>
      </c>
      <c r="K1518" s="1">
        <f t="shared" si="814"/>
        <v>43886</v>
      </c>
      <c r="L1518" s="1">
        <f t="shared" si="815"/>
        <v>43862</v>
      </c>
      <c r="M1518" s="1">
        <f t="shared" si="833"/>
        <v>43890</v>
      </c>
      <c r="N1518" s="1">
        <f t="shared" si="816"/>
        <v>43831</v>
      </c>
      <c r="O1518" s="1">
        <f t="shared" si="834"/>
        <v>43921</v>
      </c>
      <c r="P1518" s="2">
        <f t="shared" si="835"/>
        <v>50</v>
      </c>
      <c r="Q1518" s="2">
        <f t="shared" si="836"/>
        <v>17</v>
      </c>
      <c r="R1518" s="2">
        <f t="shared" ca="1" si="837"/>
        <v>2018</v>
      </c>
      <c r="S1518" s="2">
        <f t="shared" ca="1" si="838"/>
        <v>4</v>
      </c>
      <c r="T1518" s="2">
        <f t="shared" ca="1" si="839"/>
        <v>12</v>
      </c>
      <c r="U1518" s="2">
        <f t="shared" ca="1" si="817"/>
        <v>344</v>
      </c>
      <c r="V1518" s="2">
        <f t="shared" ca="1" si="818"/>
        <v>344</v>
      </c>
      <c r="W1518" s="2">
        <f t="shared" ca="1" si="819"/>
        <v>71</v>
      </c>
      <c r="X1518" s="2">
        <f t="shared" ca="1" si="820"/>
        <v>12</v>
      </c>
      <c r="Y1518" s="2">
        <f t="shared" ca="1" si="821"/>
        <v>36</v>
      </c>
      <c r="Z1518" s="2">
        <f t="shared" ca="1" si="822"/>
        <v>2</v>
      </c>
      <c r="AA1518" s="2">
        <f t="shared" ca="1" si="823"/>
        <v>5</v>
      </c>
      <c r="AB1518" s="2">
        <f t="shared" ca="1" si="824"/>
        <v>14</v>
      </c>
      <c r="AC1518" s="2" t="str">
        <f t="shared" ca="1" si="825"/>
        <v>2020 Q1</v>
      </c>
      <c r="AD1518" s="2" t="str">
        <f t="shared" ca="1" si="826"/>
        <v>2020 M02</v>
      </c>
      <c r="AE1518" s="2" t="b">
        <f t="shared" ca="1" si="827"/>
        <v>1</v>
      </c>
      <c r="AF1518" s="2" t="b">
        <f t="shared" ca="1" si="828"/>
        <v>1</v>
      </c>
      <c r="AG1518" s="2" t="str">
        <f t="shared" si="829"/>
        <v>2020</v>
      </c>
      <c r="AH1518" s="2" t="str">
        <f t="shared" si="830"/>
        <v>1</v>
      </c>
      <c r="AI1518" t="str">
        <f t="shared" si="831"/>
        <v>02</v>
      </c>
      <c r="AJ1518" s="2" t="str">
        <f t="shared" si="832"/>
        <v>2020 Q1</v>
      </c>
    </row>
    <row r="1519" spans="1:36" x14ac:dyDescent="0.25">
      <c r="A1519" s="1">
        <v>43887</v>
      </c>
      <c r="B1519" s="2">
        <f t="shared" si="840"/>
        <v>2020</v>
      </c>
      <c r="C1519" s="2">
        <f t="shared" si="841"/>
        <v>1</v>
      </c>
      <c r="D1519" s="2">
        <f t="shared" si="807"/>
        <v>20201</v>
      </c>
      <c r="E1519">
        <f t="shared" si="808"/>
        <v>2</v>
      </c>
      <c r="F1519">
        <f t="shared" si="809"/>
        <v>202002</v>
      </c>
      <c r="G1519">
        <f t="shared" si="810"/>
        <v>57</v>
      </c>
      <c r="H1519">
        <f t="shared" si="811"/>
        <v>57</v>
      </c>
      <c r="I1519">
        <f t="shared" si="812"/>
        <v>57</v>
      </c>
      <c r="J1519">
        <f t="shared" si="813"/>
        <v>35</v>
      </c>
      <c r="K1519" s="1">
        <f t="shared" si="814"/>
        <v>43887</v>
      </c>
      <c r="L1519" s="1">
        <f t="shared" si="815"/>
        <v>43862</v>
      </c>
      <c r="M1519" s="1">
        <f t="shared" si="833"/>
        <v>43890</v>
      </c>
      <c r="N1519" s="1">
        <f t="shared" si="816"/>
        <v>43831</v>
      </c>
      <c r="O1519" s="1">
        <f t="shared" si="834"/>
        <v>43921</v>
      </c>
      <c r="P1519" s="2">
        <f t="shared" si="835"/>
        <v>50</v>
      </c>
      <c r="Q1519" s="2">
        <f t="shared" si="836"/>
        <v>17</v>
      </c>
      <c r="R1519" s="2">
        <f t="shared" ca="1" si="837"/>
        <v>2018</v>
      </c>
      <c r="S1519" s="2">
        <f t="shared" ca="1" si="838"/>
        <v>4</v>
      </c>
      <c r="T1519" s="2">
        <f t="shared" ca="1" si="839"/>
        <v>12</v>
      </c>
      <c r="U1519" s="2">
        <f t="shared" ca="1" si="817"/>
        <v>344</v>
      </c>
      <c r="V1519" s="2">
        <f t="shared" ca="1" si="818"/>
        <v>344</v>
      </c>
      <c r="W1519" s="2">
        <f t="shared" ca="1" si="819"/>
        <v>71</v>
      </c>
      <c r="X1519" s="2">
        <f t="shared" ca="1" si="820"/>
        <v>12</v>
      </c>
      <c r="Y1519" s="2">
        <f t="shared" ca="1" si="821"/>
        <v>36</v>
      </c>
      <c r="Z1519" s="2">
        <f t="shared" ca="1" si="822"/>
        <v>2</v>
      </c>
      <c r="AA1519" s="2">
        <f t="shared" ca="1" si="823"/>
        <v>5</v>
      </c>
      <c r="AB1519" s="2">
        <f t="shared" ca="1" si="824"/>
        <v>14</v>
      </c>
      <c r="AC1519" s="2" t="str">
        <f t="shared" ca="1" si="825"/>
        <v>2020 Q1</v>
      </c>
      <c r="AD1519" s="2" t="str">
        <f t="shared" ca="1" si="826"/>
        <v>2020 M02</v>
      </c>
      <c r="AE1519" s="2" t="b">
        <f t="shared" ca="1" si="827"/>
        <v>1</v>
      </c>
      <c r="AF1519" s="2" t="b">
        <f t="shared" ca="1" si="828"/>
        <v>1</v>
      </c>
      <c r="AG1519" s="2" t="str">
        <f t="shared" si="829"/>
        <v>2020</v>
      </c>
      <c r="AH1519" s="2" t="str">
        <f t="shared" si="830"/>
        <v>1</v>
      </c>
      <c r="AI1519" t="str">
        <f t="shared" si="831"/>
        <v>02</v>
      </c>
      <c r="AJ1519" s="2" t="str">
        <f t="shared" si="832"/>
        <v>2020 Q1</v>
      </c>
    </row>
    <row r="1520" spans="1:36" x14ac:dyDescent="0.25">
      <c r="A1520" s="1">
        <v>43888</v>
      </c>
      <c r="B1520" s="2">
        <f t="shared" si="840"/>
        <v>2020</v>
      </c>
      <c r="C1520" s="2">
        <f t="shared" si="841"/>
        <v>1</v>
      </c>
      <c r="D1520" s="2">
        <f t="shared" si="807"/>
        <v>20201</v>
      </c>
      <c r="E1520">
        <f t="shared" si="808"/>
        <v>2</v>
      </c>
      <c r="F1520">
        <f t="shared" si="809"/>
        <v>202002</v>
      </c>
      <c r="G1520">
        <f t="shared" si="810"/>
        <v>58</v>
      </c>
      <c r="H1520">
        <f t="shared" si="811"/>
        <v>58</v>
      </c>
      <c r="I1520">
        <f t="shared" si="812"/>
        <v>58</v>
      </c>
      <c r="J1520">
        <f t="shared" si="813"/>
        <v>34</v>
      </c>
      <c r="K1520" s="1">
        <f t="shared" si="814"/>
        <v>43888</v>
      </c>
      <c r="L1520" s="1">
        <f t="shared" si="815"/>
        <v>43862</v>
      </c>
      <c r="M1520" s="1">
        <f t="shared" si="833"/>
        <v>43890</v>
      </c>
      <c r="N1520" s="1">
        <f t="shared" si="816"/>
        <v>43831</v>
      </c>
      <c r="O1520" s="1">
        <f t="shared" si="834"/>
        <v>43921</v>
      </c>
      <c r="P1520" s="2">
        <f t="shared" si="835"/>
        <v>50</v>
      </c>
      <c r="Q1520" s="2">
        <f t="shared" si="836"/>
        <v>17</v>
      </c>
      <c r="R1520" s="2">
        <f t="shared" ca="1" si="837"/>
        <v>2018</v>
      </c>
      <c r="S1520" s="2">
        <f t="shared" ca="1" si="838"/>
        <v>4</v>
      </c>
      <c r="T1520" s="2">
        <f t="shared" ca="1" si="839"/>
        <v>12</v>
      </c>
      <c r="U1520" s="2">
        <f t="shared" ca="1" si="817"/>
        <v>344</v>
      </c>
      <c r="V1520" s="2">
        <f t="shared" ca="1" si="818"/>
        <v>344</v>
      </c>
      <c r="W1520" s="2">
        <f t="shared" ca="1" si="819"/>
        <v>71</v>
      </c>
      <c r="X1520" s="2">
        <f t="shared" ca="1" si="820"/>
        <v>12</v>
      </c>
      <c r="Y1520" s="2">
        <f t="shared" ca="1" si="821"/>
        <v>36</v>
      </c>
      <c r="Z1520" s="2">
        <f t="shared" ca="1" si="822"/>
        <v>2</v>
      </c>
      <c r="AA1520" s="2">
        <f t="shared" ca="1" si="823"/>
        <v>5</v>
      </c>
      <c r="AB1520" s="2">
        <f t="shared" ca="1" si="824"/>
        <v>14</v>
      </c>
      <c r="AC1520" s="2" t="str">
        <f t="shared" ca="1" si="825"/>
        <v>2020 Q1</v>
      </c>
      <c r="AD1520" s="2" t="str">
        <f t="shared" ca="1" si="826"/>
        <v>2020 M02</v>
      </c>
      <c r="AE1520" s="2" t="b">
        <f t="shared" ca="1" si="827"/>
        <v>1</v>
      </c>
      <c r="AF1520" s="2" t="b">
        <f t="shared" ca="1" si="828"/>
        <v>1</v>
      </c>
      <c r="AG1520" s="2" t="str">
        <f t="shared" si="829"/>
        <v>2020</v>
      </c>
      <c r="AH1520" s="2" t="str">
        <f t="shared" si="830"/>
        <v>1</v>
      </c>
      <c r="AI1520" t="str">
        <f t="shared" si="831"/>
        <v>02</v>
      </c>
      <c r="AJ1520" s="2" t="str">
        <f t="shared" si="832"/>
        <v>2020 Q1</v>
      </c>
    </row>
    <row r="1521" spans="1:36" x14ac:dyDescent="0.25">
      <c r="A1521" s="1">
        <v>43889</v>
      </c>
      <c r="B1521" s="2">
        <f t="shared" si="840"/>
        <v>2020</v>
      </c>
      <c r="C1521" s="2">
        <f t="shared" si="841"/>
        <v>1</v>
      </c>
      <c r="D1521" s="2">
        <f t="shared" si="807"/>
        <v>20201</v>
      </c>
      <c r="E1521">
        <f t="shared" si="808"/>
        <v>2</v>
      </c>
      <c r="F1521">
        <f t="shared" si="809"/>
        <v>202002</v>
      </c>
      <c r="G1521">
        <f t="shared" si="810"/>
        <v>59</v>
      </c>
      <c r="H1521">
        <f t="shared" si="811"/>
        <v>59</v>
      </c>
      <c r="I1521">
        <f t="shared" si="812"/>
        <v>59</v>
      </c>
      <c r="J1521">
        <f t="shared" si="813"/>
        <v>33</v>
      </c>
      <c r="K1521" s="1">
        <f t="shared" si="814"/>
        <v>43889</v>
      </c>
      <c r="L1521" s="1">
        <f t="shared" si="815"/>
        <v>43862</v>
      </c>
      <c r="M1521" s="1">
        <f t="shared" si="833"/>
        <v>43890</v>
      </c>
      <c r="N1521" s="1">
        <f t="shared" si="816"/>
        <v>43831</v>
      </c>
      <c r="O1521" s="1">
        <f t="shared" si="834"/>
        <v>43921</v>
      </c>
      <c r="P1521" s="2">
        <f t="shared" si="835"/>
        <v>50</v>
      </c>
      <c r="Q1521" s="2">
        <f t="shared" si="836"/>
        <v>17</v>
      </c>
      <c r="R1521" s="2">
        <f t="shared" ca="1" si="837"/>
        <v>2018</v>
      </c>
      <c r="S1521" s="2">
        <f t="shared" ca="1" si="838"/>
        <v>4</v>
      </c>
      <c r="T1521" s="2">
        <f t="shared" ca="1" si="839"/>
        <v>12</v>
      </c>
      <c r="U1521" s="2">
        <f t="shared" ca="1" si="817"/>
        <v>344</v>
      </c>
      <c r="V1521" s="2">
        <f t="shared" ca="1" si="818"/>
        <v>344</v>
      </c>
      <c r="W1521" s="2">
        <f t="shared" ca="1" si="819"/>
        <v>71</v>
      </c>
      <c r="X1521" s="2">
        <f t="shared" ca="1" si="820"/>
        <v>12</v>
      </c>
      <c r="Y1521" s="2">
        <f t="shared" ca="1" si="821"/>
        <v>36</v>
      </c>
      <c r="Z1521" s="2">
        <f t="shared" ca="1" si="822"/>
        <v>2</v>
      </c>
      <c r="AA1521" s="2">
        <f t="shared" ca="1" si="823"/>
        <v>5</v>
      </c>
      <c r="AB1521" s="2">
        <f t="shared" ca="1" si="824"/>
        <v>14</v>
      </c>
      <c r="AC1521" s="2" t="str">
        <f t="shared" ca="1" si="825"/>
        <v>2020 Q1</v>
      </c>
      <c r="AD1521" s="2" t="str">
        <f t="shared" ca="1" si="826"/>
        <v>2020 M02</v>
      </c>
      <c r="AE1521" s="2" t="b">
        <f t="shared" ca="1" si="827"/>
        <v>1</v>
      </c>
      <c r="AF1521" s="2" t="b">
        <f t="shared" ca="1" si="828"/>
        <v>1</v>
      </c>
      <c r="AG1521" s="2" t="str">
        <f t="shared" si="829"/>
        <v>2020</v>
      </c>
      <c r="AH1521" s="2" t="str">
        <f t="shared" si="830"/>
        <v>1</v>
      </c>
      <c r="AI1521" t="str">
        <f t="shared" si="831"/>
        <v>02</v>
      </c>
      <c r="AJ1521" s="2" t="str">
        <f t="shared" si="832"/>
        <v>2020 Q1</v>
      </c>
    </row>
    <row r="1522" spans="1:36" x14ac:dyDescent="0.25">
      <c r="A1522" s="1">
        <v>43890</v>
      </c>
      <c r="B1522" s="2">
        <f t="shared" si="840"/>
        <v>2020</v>
      </c>
      <c r="C1522" s="2">
        <f t="shared" si="841"/>
        <v>1</v>
      </c>
      <c r="D1522" s="2">
        <f t="shared" si="807"/>
        <v>20201</v>
      </c>
      <c r="E1522">
        <f t="shared" si="808"/>
        <v>2</v>
      </c>
      <c r="F1522">
        <f t="shared" si="809"/>
        <v>202002</v>
      </c>
      <c r="G1522">
        <f t="shared" si="810"/>
        <v>60</v>
      </c>
      <c r="H1522">
        <f t="shared" si="811"/>
        <v>59</v>
      </c>
      <c r="I1522">
        <f t="shared" si="812"/>
        <v>60</v>
      </c>
      <c r="J1522">
        <f t="shared" si="813"/>
        <v>32</v>
      </c>
      <c r="K1522" s="1">
        <f t="shared" si="814"/>
        <v>43890</v>
      </c>
      <c r="L1522" s="1">
        <f t="shared" si="815"/>
        <v>43862</v>
      </c>
      <c r="M1522" s="1">
        <f t="shared" si="833"/>
        <v>43890</v>
      </c>
      <c r="N1522" s="1">
        <f t="shared" si="816"/>
        <v>43831</v>
      </c>
      <c r="O1522" s="1">
        <f t="shared" si="834"/>
        <v>43921</v>
      </c>
      <c r="P1522" s="2">
        <f t="shared" si="835"/>
        <v>50</v>
      </c>
      <c r="Q1522" s="2">
        <f t="shared" si="836"/>
        <v>17</v>
      </c>
      <c r="R1522" s="2">
        <f t="shared" ca="1" si="837"/>
        <v>2018</v>
      </c>
      <c r="S1522" s="2">
        <f t="shared" ca="1" si="838"/>
        <v>4</v>
      </c>
      <c r="T1522" s="2">
        <f t="shared" ca="1" si="839"/>
        <v>12</v>
      </c>
      <c r="U1522" s="2">
        <f t="shared" ca="1" si="817"/>
        <v>344</v>
      </c>
      <c r="V1522" s="2">
        <f t="shared" ca="1" si="818"/>
        <v>344</v>
      </c>
      <c r="W1522" s="2">
        <f t="shared" ca="1" si="819"/>
        <v>71</v>
      </c>
      <c r="X1522" s="2">
        <f t="shared" ca="1" si="820"/>
        <v>12</v>
      </c>
      <c r="Y1522" s="2">
        <f t="shared" ca="1" si="821"/>
        <v>36</v>
      </c>
      <c r="Z1522" s="2">
        <f t="shared" ca="1" si="822"/>
        <v>2</v>
      </c>
      <c r="AA1522" s="2">
        <f t="shared" ca="1" si="823"/>
        <v>5</v>
      </c>
      <c r="AB1522" s="2">
        <f t="shared" ca="1" si="824"/>
        <v>14</v>
      </c>
      <c r="AC1522" s="2" t="str">
        <f t="shared" ca="1" si="825"/>
        <v>2020 Q1</v>
      </c>
      <c r="AD1522" s="2" t="str">
        <f t="shared" ca="1" si="826"/>
        <v>2020 M02</v>
      </c>
      <c r="AE1522" s="2" t="b">
        <f t="shared" ca="1" si="827"/>
        <v>1</v>
      </c>
      <c r="AF1522" s="2" t="b">
        <f t="shared" ca="1" si="828"/>
        <v>1</v>
      </c>
      <c r="AG1522" s="2" t="str">
        <f t="shared" si="829"/>
        <v>2020</v>
      </c>
      <c r="AH1522" s="2" t="str">
        <f t="shared" si="830"/>
        <v>1</v>
      </c>
      <c r="AI1522" t="str">
        <f t="shared" si="831"/>
        <v>02</v>
      </c>
      <c r="AJ1522" s="2" t="str">
        <f t="shared" si="832"/>
        <v>2020 Q1</v>
      </c>
    </row>
    <row r="1523" spans="1:36" x14ac:dyDescent="0.25">
      <c r="A1523" s="1">
        <v>43891</v>
      </c>
      <c r="B1523" s="2">
        <f t="shared" si="840"/>
        <v>2020</v>
      </c>
      <c r="C1523" s="2">
        <f t="shared" si="841"/>
        <v>1</v>
      </c>
      <c r="D1523" s="2">
        <f t="shared" si="807"/>
        <v>20201</v>
      </c>
      <c r="E1523">
        <f t="shared" si="808"/>
        <v>3</v>
      </c>
      <c r="F1523">
        <f t="shared" si="809"/>
        <v>202003</v>
      </c>
      <c r="G1523">
        <f t="shared" si="810"/>
        <v>61</v>
      </c>
      <c r="H1523">
        <f t="shared" si="811"/>
        <v>60</v>
      </c>
      <c r="I1523">
        <f t="shared" si="812"/>
        <v>61</v>
      </c>
      <c r="J1523">
        <f t="shared" si="813"/>
        <v>31</v>
      </c>
      <c r="K1523" s="1">
        <f t="shared" si="814"/>
        <v>43891</v>
      </c>
      <c r="L1523" s="1">
        <f t="shared" si="815"/>
        <v>43891</v>
      </c>
      <c r="M1523" s="1">
        <f t="shared" si="833"/>
        <v>43921</v>
      </c>
      <c r="N1523" s="1">
        <f t="shared" si="816"/>
        <v>43831</v>
      </c>
      <c r="O1523" s="1">
        <f t="shared" si="834"/>
        <v>43921</v>
      </c>
      <c r="P1523" s="2">
        <f t="shared" si="835"/>
        <v>51</v>
      </c>
      <c r="Q1523" s="2">
        <f t="shared" si="836"/>
        <v>17</v>
      </c>
      <c r="R1523" s="2">
        <f t="shared" ca="1" si="837"/>
        <v>2018</v>
      </c>
      <c r="S1523" s="2">
        <f t="shared" ca="1" si="838"/>
        <v>4</v>
      </c>
      <c r="T1523" s="2">
        <f t="shared" ca="1" si="839"/>
        <v>12</v>
      </c>
      <c r="U1523" s="2">
        <f t="shared" ca="1" si="817"/>
        <v>344</v>
      </c>
      <c r="V1523" s="2">
        <f t="shared" ca="1" si="818"/>
        <v>344</v>
      </c>
      <c r="W1523" s="2">
        <f t="shared" ca="1" si="819"/>
        <v>71</v>
      </c>
      <c r="X1523" s="2">
        <f t="shared" ca="1" si="820"/>
        <v>12</v>
      </c>
      <c r="Y1523" s="2">
        <f t="shared" ca="1" si="821"/>
        <v>36</v>
      </c>
      <c r="Z1523" s="2">
        <f t="shared" ca="1" si="822"/>
        <v>2</v>
      </c>
      <c r="AA1523" s="2">
        <f t="shared" ca="1" si="823"/>
        <v>5</v>
      </c>
      <c r="AB1523" s="2">
        <f t="shared" ca="1" si="824"/>
        <v>15</v>
      </c>
      <c r="AC1523" s="2" t="str">
        <f t="shared" ca="1" si="825"/>
        <v>2020 Q1</v>
      </c>
      <c r="AD1523" s="2" t="str">
        <f t="shared" ca="1" si="826"/>
        <v>2020 M03</v>
      </c>
      <c r="AE1523" s="2" t="b">
        <f t="shared" ca="1" si="827"/>
        <v>1</v>
      </c>
      <c r="AF1523" s="2" t="b">
        <f t="shared" ca="1" si="828"/>
        <v>1</v>
      </c>
      <c r="AG1523" s="2" t="str">
        <f t="shared" si="829"/>
        <v>2020</v>
      </c>
      <c r="AH1523" s="2" t="str">
        <f t="shared" si="830"/>
        <v>1</v>
      </c>
      <c r="AI1523" t="str">
        <f t="shared" si="831"/>
        <v>03</v>
      </c>
      <c r="AJ1523" s="2" t="str">
        <f t="shared" si="832"/>
        <v>2020 Q1</v>
      </c>
    </row>
    <row r="1524" spans="1:36" x14ac:dyDescent="0.25">
      <c r="A1524" s="1">
        <v>43892</v>
      </c>
      <c r="B1524" s="2">
        <f t="shared" si="840"/>
        <v>2020</v>
      </c>
      <c r="C1524" s="2">
        <f t="shared" si="841"/>
        <v>1</v>
      </c>
      <c r="D1524" s="2">
        <f t="shared" si="807"/>
        <v>20201</v>
      </c>
      <c r="E1524">
        <f t="shared" si="808"/>
        <v>3</v>
      </c>
      <c r="F1524">
        <f t="shared" si="809"/>
        <v>202003</v>
      </c>
      <c r="G1524">
        <f t="shared" si="810"/>
        <v>62</v>
      </c>
      <c r="H1524">
        <f t="shared" si="811"/>
        <v>61</v>
      </c>
      <c r="I1524">
        <f t="shared" si="812"/>
        <v>62</v>
      </c>
      <c r="J1524">
        <f t="shared" si="813"/>
        <v>30</v>
      </c>
      <c r="K1524" s="1">
        <f t="shared" si="814"/>
        <v>43892</v>
      </c>
      <c r="L1524" s="1">
        <f t="shared" si="815"/>
        <v>43891</v>
      </c>
      <c r="M1524" s="1">
        <f t="shared" si="833"/>
        <v>43921</v>
      </c>
      <c r="N1524" s="1">
        <f t="shared" si="816"/>
        <v>43831</v>
      </c>
      <c r="O1524" s="1">
        <f t="shared" si="834"/>
        <v>43921</v>
      </c>
      <c r="P1524" s="2">
        <f t="shared" si="835"/>
        <v>51</v>
      </c>
      <c r="Q1524" s="2">
        <f t="shared" si="836"/>
        <v>17</v>
      </c>
      <c r="R1524" s="2">
        <f t="shared" ca="1" si="837"/>
        <v>2018</v>
      </c>
      <c r="S1524" s="2">
        <f t="shared" ca="1" si="838"/>
        <v>4</v>
      </c>
      <c r="T1524" s="2">
        <f t="shared" ca="1" si="839"/>
        <v>12</v>
      </c>
      <c r="U1524" s="2">
        <f t="shared" ca="1" si="817"/>
        <v>344</v>
      </c>
      <c r="V1524" s="2">
        <f t="shared" ca="1" si="818"/>
        <v>344</v>
      </c>
      <c r="W1524" s="2">
        <f t="shared" ca="1" si="819"/>
        <v>71</v>
      </c>
      <c r="X1524" s="2">
        <f t="shared" ca="1" si="820"/>
        <v>12</v>
      </c>
      <c r="Y1524" s="2">
        <f t="shared" ca="1" si="821"/>
        <v>36</v>
      </c>
      <c r="Z1524" s="2">
        <f t="shared" ca="1" si="822"/>
        <v>2</v>
      </c>
      <c r="AA1524" s="2">
        <f t="shared" ca="1" si="823"/>
        <v>5</v>
      </c>
      <c r="AB1524" s="2">
        <f t="shared" ca="1" si="824"/>
        <v>15</v>
      </c>
      <c r="AC1524" s="2" t="str">
        <f t="shared" ca="1" si="825"/>
        <v>2020 Q1</v>
      </c>
      <c r="AD1524" s="2" t="str">
        <f t="shared" ca="1" si="826"/>
        <v>2020 M03</v>
      </c>
      <c r="AE1524" s="2" t="b">
        <f t="shared" ca="1" si="827"/>
        <v>1</v>
      </c>
      <c r="AF1524" s="2" t="b">
        <f t="shared" ca="1" si="828"/>
        <v>1</v>
      </c>
      <c r="AG1524" s="2" t="str">
        <f t="shared" si="829"/>
        <v>2020</v>
      </c>
      <c r="AH1524" s="2" t="str">
        <f t="shared" si="830"/>
        <v>1</v>
      </c>
      <c r="AI1524" t="str">
        <f t="shared" si="831"/>
        <v>03</v>
      </c>
      <c r="AJ1524" s="2" t="str">
        <f t="shared" si="832"/>
        <v>2020 Q1</v>
      </c>
    </row>
    <row r="1525" spans="1:36" x14ac:dyDescent="0.25">
      <c r="A1525" s="1">
        <v>43893</v>
      </c>
      <c r="B1525" s="2">
        <f t="shared" si="840"/>
        <v>2020</v>
      </c>
      <c r="C1525" s="2">
        <f t="shared" si="841"/>
        <v>1</v>
      </c>
      <c r="D1525" s="2">
        <f t="shared" si="807"/>
        <v>20201</v>
      </c>
      <c r="E1525">
        <f t="shared" si="808"/>
        <v>3</v>
      </c>
      <c r="F1525">
        <f t="shared" si="809"/>
        <v>202003</v>
      </c>
      <c r="G1525">
        <f t="shared" si="810"/>
        <v>63</v>
      </c>
      <c r="H1525">
        <f t="shared" si="811"/>
        <v>62</v>
      </c>
      <c r="I1525">
        <f t="shared" si="812"/>
        <v>63</v>
      </c>
      <c r="J1525">
        <f t="shared" si="813"/>
        <v>29</v>
      </c>
      <c r="K1525" s="1">
        <f t="shared" si="814"/>
        <v>43893</v>
      </c>
      <c r="L1525" s="1">
        <f t="shared" si="815"/>
        <v>43891</v>
      </c>
      <c r="M1525" s="1">
        <f t="shared" si="833"/>
        <v>43921</v>
      </c>
      <c r="N1525" s="1">
        <f t="shared" si="816"/>
        <v>43831</v>
      </c>
      <c r="O1525" s="1">
        <f t="shared" si="834"/>
        <v>43921</v>
      </c>
      <c r="P1525" s="2">
        <f t="shared" si="835"/>
        <v>51</v>
      </c>
      <c r="Q1525" s="2">
        <f t="shared" si="836"/>
        <v>17</v>
      </c>
      <c r="R1525" s="2">
        <f t="shared" ca="1" si="837"/>
        <v>2018</v>
      </c>
      <c r="S1525" s="2">
        <f t="shared" ca="1" si="838"/>
        <v>4</v>
      </c>
      <c r="T1525" s="2">
        <f t="shared" ca="1" si="839"/>
        <v>12</v>
      </c>
      <c r="U1525" s="2">
        <f t="shared" ca="1" si="817"/>
        <v>344</v>
      </c>
      <c r="V1525" s="2">
        <f t="shared" ca="1" si="818"/>
        <v>344</v>
      </c>
      <c r="W1525" s="2">
        <f t="shared" ca="1" si="819"/>
        <v>71</v>
      </c>
      <c r="X1525" s="2">
        <f t="shared" ca="1" si="820"/>
        <v>12</v>
      </c>
      <c r="Y1525" s="2">
        <f t="shared" ca="1" si="821"/>
        <v>36</v>
      </c>
      <c r="Z1525" s="2">
        <f t="shared" ca="1" si="822"/>
        <v>2</v>
      </c>
      <c r="AA1525" s="2">
        <f t="shared" ca="1" si="823"/>
        <v>5</v>
      </c>
      <c r="AB1525" s="2">
        <f t="shared" ca="1" si="824"/>
        <v>15</v>
      </c>
      <c r="AC1525" s="2" t="str">
        <f t="shared" ca="1" si="825"/>
        <v>2020 Q1</v>
      </c>
      <c r="AD1525" s="2" t="str">
        <f t="shared" ca="1" si="826"/>
        <v>2020 M03</v>
      </c>
      <c r="AE1525" s="2" t="b">
        <f t="shared" ca="1" si="827"/>
        <v>1</v>
      </c>
      <c r="AF1525" s="2" t="b">
        <f t="shared" ca="1" si="828"/>
        <v>1</v>
      </c>
      <c r="AG1525" s="2" t="str">
        <f t="shared" si="829"/>
        <v>2020</v>
      </c>
      <c r="AH1525" s="2" t="str">
        <f t="shared" si="830"/>
        <v>1</v>
      </c>
      <c r="AI1525" t="str">
        <f t="shared" si="831"/>
        <v>03</v>
      </c>
      <c r="AJ1525" s="2" t="str">
        <f t="shared" si="832"/>
        <v>2020 Q1</v>
      </c>
    </row>
    <row r="1526" spans="1:36" x14ac:dyDescent="0.25">
      <c r="A1526" s="1">
        <v>43894</v>
      </c>
      <c r="B1526" s="2">
        <f t="shared" si="840"/>
        <v>2020</v>
      </c>
      <c r="C1526" s="2">
        <f t="shared" si="841"/>
        <v>1</v>
      </c>
      <c r="D1526" s="2">
        <f t="shared" si="807"/>
        <v>20201</v>
      </c>
      <c r="E1526">
        <f t="shared" si="808"/>
        <v>3</v>
      </c>
      <c r="F1526">
        <f t="shared" si="809"/>
        <v>202003</v>
      </c>
      <c r="G1526">
        <f t="shared" si="810"/>
        <v>64</v>
      </c>
      <c r="H1526">
        <f t="shared" si="811"/>
        <v>63</v>
      </c>
      <c r="I1526">
        <f t="shared" si="812"/>
        <v>64</v>
      </c>
      <c r="J1526">
        <f t="shared" si="813"/>
        <v>28</v>
      </c>
      <c r="K1526" s="1">
        <f t="shared" si="814"/>
        <v>43894</v>
      </c>
      <c r="L1526" s="1">
        <f t="shared" si="815"/>
        <v>43891</v>
      </c>
      <c r="M1526" s="1">
        <f t="shared" si="833"/>
        <v>43921</v>
      </c>
      <c r="N1526" s="1">
        <f t="shared" si="816"/>
        <v>43831</v>
      </c>
      <c r="O1526" s="1">
        <f t="shared" si="834"/>
        <v>43921</v>
      </c>
      <c r="P1526" s="2">
        <f t="shared" si="835"/>
        <v>51</v>
      </c>
      <c r="Q1526" s="2">
        <f t="shared" si="836"/>
        <v>17</v>
      </c>
      <c r="R1526" s="2">
        <f t="shared" ca="1" si="837"/>
        <v>2018</v>
      </c>
      <c r="S1526" s="2">
        <f t="shared" ca="1" si="838"/>
        <v>4</v>
      </c>
      <c r="T1526" s="2">
        <f t="shared" ca="1" si="839"/>
        <v>12</v>
      </c>
      <c r="U1526" s="2">
        <f t="shared" ca="1" si="817"/>
        <v>344</v>
      </c>
      <c r="V1526" s="2">
        <f t="shared" ca="1" si="818"/>
        <v>344</v>
      </c>
      <c r="W1526" s="2">
        <f t="shared" ca="1" si="819"/>
        <v>71</v>
      </c>
      <c r="X1526" s="2">
        <f t="shared" ca="1" si="820"/>
        <v>12</v>
      </c>
      <c r="Y1526" s="2">
        <f t="shared" ca="1" si="821"/>
        <v>36</v>
      </c>
      <c r="Z1526" s="2">
        <f t="shared" ca="1" si="822"/>
        <v>2</v>
      </c>
      <c r="AA1526" s="2">
        <f t="shared" ca="1" si="823"/>
        <v>5</v>
      </c>
      <c r="AB1526" s="2">
        <f t="shared" ca="1" si="824"/>
        <v>15</v>
      </c>
      <c r="AC1526" s="2" t="str">
        <f t="shared" ca="1" si="825"/>
        <v>2020 Q1</v>
      </c>
      <c r="AD1526" s="2" t="str">
        <f t="shared" ca="1" si="826"/>
        <v>2020 M03</v>
      </c>
      <c r="AE1526" s="2" t="b">
        <f t="shared" ca="1" si="827"/>
        <v>1</v>
      </c>
      <c r="AF1526" s="2" t="b">
        <f t="shared" ca="1" si="828"/>
        <v>1</v>
      </c>
      <c r="AG1526" s="2" t="str">
        <f t="shared" si="829"/>
        <v>2020</v>
      </c>
      <c r="AH1526" s="2" t="str">
        <f t="shared" si="830"/>
        <v>1</v>
      </c>
      <c r="AI1526" t="str">
        <f t="shared" si="831"/>
        <v>03</v>
      </c>
      <c r="AJ1526" s="2" t="str">
        <f t="shared" si="832"/>
        <v>2020 Q1</v>
      </c>
    </row>
    <row r="1527" spans="1:36" x14ac:dyDescent="0.25">
      <c r="A1527" s="1">
        <v>43895</v>
      </c>
      <c r="B1527" s="2">
        <f t="shared" si="840"/>
        <v>2020</v>
      </c>
      <c r="C1527" s="2">
        <f t="shared" si="841"/>
        <v>1</v>
      </c>
      <c r="D1527" s="2">
        <f t="shared" si="807"/>
        <v>20201</v>
      </c>
      <c r="E1527">
        <f t="shared" si="808"/>
        <v>3</v>
      </c>
      <c r="F1527">
        <f t="shared" si="809"/>
        <v>202003</v>
      </c>
      <c r="G1527">
        <f t="shared" si="810"/>
        <v>65</v>
      </c>
      <c r="H1527">
        <f t="shared" si="811"/>
        <v>64</v>
      </c>
      <c r="I1527">
        <f t="shared" si="812"/>
        <v>65</v>
      </c>
      <c r="J1527">
        <f t="shared" si="813"/>
        <v>27</v>
      </c>
      <c r="K1527" s="1">
        <f t="shared" si="814"/>
        <v>43895</v>
      </c>
      <c r="L1527" s="1">
        <f t="shared" si="815"/>
        <v>43891</v>
      </c>
      <c r="M1527" s="1">
        <f t="shared" si="833"/>
        <v>43921</v>
      </c>
      <c r="N1527" s="1">
        <f t="shared" si="816"/>
        <v>43831</v>
      </c>
      <c r="O1527" s="1">
        <f t="shared" si="834"/>
        <v>43921</v>
      </c>
      <c r="P1527" s="2">
        <f t="shared" si="835"/>
        <v>51</v>
      </c>
      <c r="Q1527" s="2">
        <f t="shared" si="836"/>
        <v>17</v>
      </c>
      <c r="R1527" s="2">
        <f t="shared" ca="1" si="837"/>
        <v>2018</v>
      </c>
      <c r="S1527" s="2">
        <f t="shared" ca="1" si="838"/>
        <v>4</v>
      </c>
      <c r="T1527" s="2">
        <f t="shared" ca="1" si="839"/>
        <v>12</v>
      </c>
      <c r="U1527" s="2">
        <f t="shared" ca="1" si="817"/>
        <v>344</v>
      </c>
      <c r="V1527" s="2">
        <f t="shared" ca="1" si="818"/>
        <v>344</v>
      </c>
      <c r="W1527" s="2">
        <f t="shared" ca="1" si="819"/>
        <v>71</v>
      </c>
      <c r="X1527" s="2">
        <f t="shared" ca="1" si="820"/>
        <v>12</v>
      </c>
      <c r="Y1527" s="2">
        <f t="shared" ca="1" si="821"/>
        <v>36</v>
      </c>
      <c r="Z1527" s="2">
        <f t="shared" ca="1" si="822"/>
        <v>2</v>
      </c>
      <c r="AA1527" s="2">
        <f t="shared" ca="1" si="823"/>
        <v>5</v>
      </c>
      <c r="AB1527" s="2">
        <f t="shared" ca="1" si="824"/>
        <v>15</v>
      </c>
      <c r="AC1527" s="2" t="str">
        <f t="shared" ca="1" si="825"/>
        <v>2020 Q1</v>
      </c>
      <c r="AD1527" s="2" t="str">
        <f t="shared" ca="1" si="826"/>
        <v>2020 M03</v>
      </c>
      <c r="AE1527" s="2" t="b">
        <f t="shared" ca="1" si="827"/>
        <v>1</v>
      </c>
      <c r="AF1527" s="2" t="b">
        <f t="shared" ca="1" si="828"/>
        <v>1</v>
      </c>
      <c r="AG1527" s="2" t="str">
        <f t="shared" si="829"/>
        <v>2020</v>
      </c>
      <c r="AH1527" s="2" t="str">
        <f t="shared" si="830"/>
        <v>1</v>
      </c>
      <c r="AI1527" t="str">
        <f t="shared" si="831"/>
        <v>03</v>
      </c>
      <c r="AJ1527" s="2" t="str">
        <f t="shared" si="832"/>
        <v>2020 Q1</v>
      </c>
    </row>
    <row r="1528" spans="1:36" x14ac:dyDescent="0.25">
      <c r="A1528" s="1">
        <v>43896</v>
      </c>
      <c r="B1528" s="2">
        <f t="shared" si="840"/>
        <v>2020</v>
      </c>
      <c r="C1528" s="2">
        <f t="shared" si="841"/>
        <v>1</v>
      </c>
      <c r="D1528" s="2">
        <f t="shared" si="807"/>
        <v>20201</v>
      </c>
      <c r="E1528">
        <f t="shared" si="808"/>
        <v>3</v>
      </c>
      <c r="F1528">
        <f t="shared" si="809"/>
        <v>202003</v>
      </c>
      <c r="G1528">
        <f t="shared" si="810"/>
        <v>66</v>
      </c>
      <c r="H1528">
        <f t="shared" si="811"/>
        <v>65</v>
      </c>
      <c r="I1528">
        <f t="shared" si="812"/>
        <v>66</v>
      </c>
      <c r="J1528">
        <f t="shared" si="813"/>
        <v>26</v>
      </c>
      <c r="K1528" s="1">
        <f t="shared" si="814"/>
        <v>43896</v>
      </c>
      <c r="L1528" s="1">
        <f t="shared" si="815"/>
        <v>43891</v>
      </c>
      <c r="M1528" s="1">
        <f t="shared" si="833"/>
        <v>43921</v>
      </c>
      <c r="N1528" s="1">
        <f t="shared" si="816"/>
        <v>43831</v>
      </c>
      <c r="O1528" s="1">
        <f t="shared" si="834"/>
        <v>43921</v>
      </c>
      <c r="P1528" s="2">
        <f t="shared" si="835"/>
        <v>51</v>
      </c>
      <c r="Q1528" s="2">
        <f t="shared" si="836"/>
        <v>17</v>
      </c>
      <c r="R1528" s="2">
        <f t="shared" ca="1" si="837"/>
        <v>2018</v>
      </c>
      <c r="S1528" s="2">
        <f t="shared" ca="1" si="838"/>
        <v>4</v>
      </c>
      <c r="T1528" s="2">
        <f t="shared" ca="1" si="839"/>
        <v>12</v>
      </c>
      <c r="U1528" s="2">
        <f t="shared" ca="1" si="817"/>
        <v>344</v>
      </c>
      <c r="V1528" s="2">
        <f t="shared" ca="1" si="818"/>
        <v>344</v>
      </c>
      <c r="W1528" s="2">
        <f t="shared" ca="1" si="819"/>
        <v>71</v>
      </c>
      <c r="X1528" s="2">
        <f t="shared" ca="1" si="820"/>
        <v>12</v>
      </c>
      <c r="Y1528" s="2">
        <f t="shared" ca="1" si="821"/>
        <v>36</v>
      </c>
      <c r="Z1528" s="2">
        <f t="shared" ca="1" si="822"/>
        <v>2</v>
      </c>
      <c r="AA1528" s="2">
        <f t="shared" ca="1" si="823"/>
        <v>5</v>
      </c>
      <c r="AB1528" s="2">
        <f t="shared" ca="1" si="824"/>
        <v>15</v>
      </c>
      <c r="AC1528" s="2" t="str">
        <f t="shared" ca="1" si="825"/>
        <v>2020 Q1</v>
      </c>
      <c r="AD1528" s="2" t="str">
        <f t="shared" ca="1" si="826"/>
        <v>2020 M03</v>
      </c>
      <c r="AE1528" s="2" t="b">
        <f t="shared" ca="1" si="827"/>
        <v>1</v>
      </c>
      <c r="AF1528" s="2" t="b">
        <f t="shared" ca="1" si="828"/>
        <v>1</v>
      </c>
      <c r="AG1528" s="2" t="str">
        <f t="shared" si="829"/>
        <v>2020</v>
      </c>
      <c r="AH1528" s="2" t="str">
        <f t="shared" si="830"/>
        <v>1</v>
      </c>
      <c r="AI1528" t="str">
        <f t="shared" si="831"/>
        <v>03</v>
      </c>
      <c r="AJ1528" s="2" t="str">
        <f t="shared" si="832"/>
        <v>2020 Q1</v>
      </c>
    </row>
    <row r="1529" spans="1:36" x14ac:dyDescent="0.25">
      <c r="A1529" s="1">
        <v>43897</v>
      </c>
      <c r="B1529" s="2">
        <f t="shared" si="840"/>
        <v>2020</v>
      </c>
      <c r="C1529" s="2">
        <f t="shared" si="841"/>
        <v>1</v>
      </c>
      <c r="D1529" s="2">
        <f t="shared" si="807"/>
        <v>20201</v>
      </c>
      <c r="E1529">
        <f t="shared" si="808"/>
        <v>3</v>
      </c>
      <c r="F1529">
        <f t="shared" si="809"/>
        <v>202003</v>
      </c>
      <c r="G1529">
        <f t="shared" si="810"/>
        <v>67</v>
      </c>
      <c r="H1529">
        <f t="shared" si="811"/>
        <v>66</v>
      </c>
      <c r="I1529">
        <f t="shared" si="812"/>
        <v>67</v>
      </c>
      <c r="J1529">
        <f t="shared" si="813"/>
        <v>25</v>
      </c>
      <c r="K1529" s="1">
        <f t="shared" si="814"/>
        <v>43897</v>
      </c>
      <c r="L1529" s="1">
        <f t="shared" si="815"/>
        <v>43891</v>
      </c>
      <c r="M1529" s="1">
        <f t="shared" si="833"/>
        <v>43921</v>
      </c>
      <c r="N1529" s="1">
        <f t="shared" si="816"/>
        <v>43831</v>
      </c>
      <c r="O1529" s="1">
        <f t="shared" si="834"/>
        <v>43921</v>
      </c>
      <c r="P1529" s="2">
        <f t="shared" si="835"/>
        <v>51</v>
      </c>
      <c r="Q1529" s="2">
        <f t="shared" si="836"/>
        <v>17</v>
      </c>
      <c r="R1529" s="2">
        <f t="shared" ca="1" si="837"/>
        <v>2018</v>
      </c>
      <c r="S1529" s="2">
        <f t="shared" ca="1" si="838"/>
        <v>4</v>
      </c>
      <c r="T1529" s="2">
        <f t="shared" ca="1" si="839"/>
        <v>12</v>
      </c>
      <c r="U1529" s="2">
        <f t="shared" ca="1" si="817"/>
        <v>344</v>
      </c>
      <c r="V1529" s="2">
        <f t="shared" ca="1" si="818"/>
        <v>344</v>
      </c>
      <c r="W1529" s="2">
        <f t="shared" ca="1" si="819"/>
        <v>71</v>
      </c>
      <c r="X1529" s="2">
        <f t="shared" ca="1" si="820"/>
        <v>12</v>
      </c>
      <c r="Y1529" s="2">
        <f t="shared" ca="1" si="821"/>
        <v>36</v>
      </c>
      <c r="Z1529" s="2">
        <f t="shared" ca="1" si="822"/>
        <v>2</v>
      </c>
      <c r="AA1529" s="2">
        <f t="shared" ca="1" si="823"/>
        <v>5</v>
      </c>
      <c r="AB1529" s="2">
        <f t="shared" ca="1" si="824"/>
        <v>15</v>
      </c>
      <c r="AC1529" s="2" t="str">
        <f t="shared" ca="1" si="825"/>
        <v>2020 Q1</v>
      </c>
      <c r="AD1529" s="2" t="str">
        <f t="shared" ca="1" si="826"/>
        <v>2020 M03</v>
      </c>
      <c r="AE1529" s="2" t="b">
        <f t="shared" ca="1" si="827"/>
        <v>1</v>
      </c>
      <c r="AF1529" s="2" t="b">
        <f t="shared" ca="1" si="828"/>
        <v>1</v>
      </c>
      <c r="AG1529" s="2" t="str">
        <f t="shared" si="829"/>
        <v>2020</v>
      </c>
      <c r="AH1529" s="2" t="str">
        <f t="shared" si="830"/>
        <v>1</v>
      </c>
      <c r="AI1529" t="str">
        <f t="shared" si="831"/>
        <v>03</v>
      </c>
      <c r="AJ1529" s="2" t="str">
        <f t="shared" si="832"/>
        <v>2020 Q1</v>
      </c>
    </row>
    <row r="1530" spans="1:36" x14ac:dyDescent="0.25">
      <c r="A1530" s="1">
        <v>43898</v>
      </c>
      <c r="B1530" s="2">
        <f t="shared" si="840"/>
        <v>2020</v>
      </c>
      <c r="C1530" s="2">
        <f t="shared" si="841"/>
        <v>1</v>
      </c>
      <c r="D1530" s="2">
        <f t="shared" si="807"/>
        <v>20201</v>
      </c>
      <c r="E1530">
        <f t="shared" si="808"/>
        <v>3</v>
      </c>
      <c r="F1530">
        <f t="shared" si="809"/>
        <v>202003</v>
      </c>
      <c r="G1530">
        <f t="shared" si="810"/>
        <v>68</v>
      </c>
      <c r="H1530">
        <f t="shared" si="811"/>
        <v>67</v>
      </c>
      <c r="I1530">
        <f t="shared" si="812"/>
        <v>68</v>
      </c>
      <c r="J1530">
        <f t="shared" si="813"/>
        <v>24</v>
      </c>
      <c r="K1530" s="1">
        <f t="shared" si="814"/>
        <v>43898</v>
      </c>
      <c r="L1530" s="1">
        <f t="shared" si="815"/>
        <v>43891</v>
      </c>
      <c r="M1530" s="1">
        <f t="shared" si="833"/>
        <v>43921</v>
      </c>
      <c r="N1530" s="1">
        <f t="shared" si="816"/>
        <v>43831</v>
      </c>
      <c r="O1530" s="1">
        <f t="shared" si="834"/>
        <v>43921</v>
      </c>
      <c r="P1530" s="2">
        <f t="shared" si="835"/>
        <v>51</v>
      </c>
      <c r="Q1530" s="2">
        <f t="shared" si="836"/>
        <v>17</v>
      </c>
      <c r="R1530" s="2">
        <f t="shared" ca="1" si="837"/>
        <v>2018</v>
      </c>
      <c r="S1530" s="2">
        <f t="shared" ca="1" si="838"/>
        <v>4</v>
      </c>
      <c r="T1530" s="2">
        <f t="shared" ca="1" si="839"/>
        <v>12</v>
      </c>
      <c r="U1530" s="2">
        <f t="shared" ca="1" si="817"/>
        <v>344</v>
      </c>
      <c r="V1530" s="2">
        <f t="shared" ca="1" si="818"/>
        <v>344</v>
      </c>
      <c r="W1530" s="2">
        <f t="shared" ca="1" si="819"/>
        <v>71</v>
      </c>
      <c r="X1530" s="2">
        <f t="shared" ca="1" si="820"/>
        <v>12</v>
      </c>
      <c r="Y1530" s="2">
        <f t="shared" ca="1" si="821"/>
        <v>36</v>
      </c>
      <c r="Z1530" s="2">
        <f t="shared" ca="1" si="822"/>
        <v>2</v>
      </c>
      <c r="AA1530" s="2">
        <f t="shared" ca="1" si="823"/>
        <v>5</v>
      </c>
      <c r="AB1530" s="2">
        <f t="shared" ca="1" si="824"/>
        <v>15</v>
      </c>
      <c r="AC1530" s="2" t="str">
        <f t="shared" ca="1" si="825"/>
        <v>2020 Q1</v>
      </c>
      <c r="AD1530" s="2" t="str">
        <f t="shared" ca="1" si="826"/>
        <v>2020 M03</v>
      </c>
      <c r="AE1530" s="2" t="b">
        <f t="shared" ca="1" si="827"/>
        <v>1</v>
      </c>
      <c r="AF1530" s="2" t="b">
        <f t="shared" ca="1" si="828"/>
        <v>1</v>
      </c>
      <c r="AG1530" s="2" t="str">
        <f t="shared" si="829"/>
        <v>2020</v>
      </c>
      <c r="AH1530" s="2" t="str">
        <f t="shared" si="830"/>
        <v>1</v>
      </c>
      <c r="AI1530" t="str">
        <f t="shared" si="831"/>
        <v>03</v>
      </c>
      <c r="AJ1530" s="2" t="str">
        <f t="shared" si="832"/>
        <v>2020 Q1</v>
      </c>
    </row>
    <row r="1531" spans="1:36" x14ac:dyDescent="0.25">
      <c r="A1531" s="1">
        <v>43899</v>
      </c>
      <c r="B1531" s="2">
        <f t="shared" si="840"/>
        <v>2020</v>
      </c>
      <c r="C1531" s="2">
        <f t="shared" si="841"/>
        <v>1</v>
      </c>
      <c r="D1531" s="2">
        <f t="shared" si="807"/>
        <v>20201</v>
      </c>
      <c r="E1531">
        <f t="shared" si="808"/>
        <v>3</v>
      </c>
      <c r="F1531">
        <f t="shared" si="809"/>
        <v>202003</v>
      </c>
      <c r="G1531">
        <f t="shared" si="810"/>
        <v>69</v>
      </c>
      <c r="H1531">
        <f t="shared" si="811"/>
        <v>68</v>
      </c>
      <c r="I1531">
        <f t="shared" si="812"/>
        <v>69</v>
      </c>
      <c r="J1531">
        <f t="shared" si="813"/>
        <v>23</v>
      </c>
      <c r="K1531" s="1">
        <f t="shared" si="814"/>
        <v>43899</v>
      </c>
      <c r="L1531" s="1">
        <f t="shared" si="815"/>
        <v>43891</v>
      </c>
      <c r="M1531" s="1">
        <f t="shared" si="833"/>
        <v>43921</v>
      </c>
      <c r="N1531" s="1">
        <f t="shared" si="816"/>
        <v>43831</v>
      </c>
      <c r="O1531" s="1">
        <f t="shared" si="834"/>
        <v>43921</v>
      </c>
      <c r="P1531" s="2">
        <f t="shared" si="835"/>
        <v>51</v>
      </c>
      <c r="Q1531" s="2">
        <f t="shared" si="836"/>
        <v>17</v>
      </c>
      <c r="R1531" s="2">
        <f t="shared" ca="1" si="837"/>
        <v>2018</v>
      </c>
      <c r="S1531" s="2">
        <f t="shared" ca="1" si="838"/>
        <v>4</v>
      </c>
      <c r="T1531" s="2">
        <f t="shared" ca="1" si="839"/>
        <v>12</v>
      </c>
      <c r="U1531" s="2">
        <f t="shared" ca="1" si="817"/>
        <v>344</v>
      </c>
      <c r="V1531" s="2">
        <f t="shared" ca="1" si="818"/>
        <v>344</v>
      </c>
      <c r="W1531" s="2">
        <f t="shared" ca="1" si="819"/>
        <v>71</v>
      </c>
      <c r="X1531" s="2">
        <f t="shared" ca="1" si="820"/>
        <v>12</v>
      </c>
      <c r="Y1531" s="2">
        <f t="shared" ca="1" si="821"/>
        <v>36</v>
      </c>
      <c r="Z1531" s="2">
        <f t="shared" ca="1" si="822"/>
        <v>2</v>
      </c>
      <c r="AA1531" s="2">
        <f t="shared" ca="1" si="823"/>
        <v>5</v>
      </c>
      <c r="AB1531" s="2">
        <f t="shared" ca="1" si="824"/>
        <v>15</v>
      </c>
      <c r="AC1531" s="2" t="str">
        <f t="shared" ca="1" si="825"/>
        <v>2020 Q1</v>
      </c>
      <c r="AD1531" s="2" t="str">
        <f t="shared" ca="1" si="826"/>
        <v>2020 M03</v>
      </c>
      <c r="AE1531" s="2" t="b">
        <f t="shared" ca="1" si="827"/>
        <v>1</v>
      </c>
      <c r="AF1531" s="2" t="b">
        <f t="shared" ca="1" si="828"/>
        <v>1</v>
      </c>
      <c r="AG1531" s="2" t="str">
        <f t="shared" si="829"/>
        <v>2020</v>
      </c>
      <c r="AH1531" s="2" t="str">
        <f t="shared" si="830"/>
        <v>1</v>
      </c>
      <c r="AI1531" t="str">
        <f t="shared" si="831"/>
        <v>03</v>
      </c>
      <c r="AJ1531" s="2" t="str">
        <f t="shared" si="832"/>
        <v>2020 Q1</v>
      </c>
    </row>
    <row r="1532" spans="1:36" x14ac:dyDescent="0.25">
      <c r="A1532" s="1">
        <v>43900</v>
      </c>
      <c r="B1532" s="2">
        <f t="shared" si="840"/>
        <v>2020</v>
      </c>
      <c r="C1532" s="2">
        <f t="shared" si="841"/>
        <v>1</v>
      </c>
      <c r="D1532" s="2">
        <f t="shared" si="807"/>
        <v>20201</v>
      </c>
      <c r="E1532">
        <f t="shared" si="808"/>
        <v>3</v>
      </c>
      <c r="F1532">
        <f t="shared" si="809"/>
        <v>202003</v>
      </c>
      <c r="G1532">
        <f t="shared" si="810"/>
        <v>70</v>
      </c>
      <c r="H1532">
        <f t="shared" si="811"/>
        <v>69</v>
      </c>
      <c r="I1532">
        <f t="shared" si="812"/>
        <v>70</v>
      </c>
      <c r="J1532">
        <f t="shared" si="813"/>
        <v>22</v>
      </c>
      <c r="K1532" s="1">
        <f t="shared" si="814"/>
        <v>43900</v>
      </c>
      <c r="L1532" s="1">
        <f t="shared" si="815"/>
        <v>43891</v>
      </c>
      <c r="M1532" s="1">
        <f t="shared" si="833"/>
        <v>43921</v>
      </c>
      <c r="N1532" s="1">
        <f t="shared" si="816"/>
        <v>43831</v>
      </c>
      <c r="O1532" s="1">
        <f t="shared" si="834"/>
        <v>43921</v>
      </c>
      <c r="P1532" s="2">
        <f t="shared" si="835"/>
        <v>51</v>
      </c>
      <c r="Q1532" s="2">
        <f t="shared" si="836"/>
        <v>17</v>
      </c>
      <c r="R1532" s="2">
        <f t="shared" ca="1" si="837"/>
        <v>2018</v>
      </c>
      <c r="S1532" s="2">
        <f t="shared" ca="1" si="838"/>
        <v>4</v>
      </c>
      <c r="T1532" s="2">
        <f t="shared" ca="1" si="839"/>
        <v>12</v>
      </c>
      <c r="U1532" s="2">
        <f t="shared" ca="1" si="817"/>
        <v>344</v>
      </c>
      <c r="V1532" s="2">
        <f t="shared" ca="1" si="818"/>
        <v>344</v>
      </c>
      <c r="W1532" s="2">
        <f t="shared" ca="1" si="819"/>
        <v>71</v>
      </c>
      <c r="X1532" s="2">
        <f t="shared" ca="1" si="820"/>
        <v>12</v>
      </c>
      <c r="Y1532" s="2">
        <f t="shared" ca="1" si="821"/>
        <v>36</v>
      </c>
      <c r="Z1532" s="2">
        <f t="shared" ca="1" si="822"/>
        <v>2</v>
      </c>
      <c r="AA1532" s="2">
        <f t="shared" ca="1" si="823"/>
        <v>5</v>
      </c>
      <c r="AB1532" s="2">
        <f t="shared" ca="1" si="824"/>
        <v>15</v>
      </c>
      <c r="AC1532" s="2" t="str">
        <f t="shared" ca="1" si="825"/>
        <v>2020 Q1</v>
      </c>
      <c r="AD1532" s="2" t="str">
        <f t="shared" ca="1" si="826"/>
        <v>2020 M03</v>
      </c>
      <c r="AE1532" s="2" t="b">
        <f t="shared" ca="1" si="827"/>
        <v>1</v>
      </c>
      <c r="AF1532" s="2" t="b">
        <f t="shared" ca="1" si="828"/>
        <v>1</v>
      </c>
      <c r="AG1532" s="2" t="str">
        <f t="shared" si="829"/>
        <v>2020</v>
      </c>
      <c r="AH1532" s="2" t="str">
        <f t="shared" si="830"/>
        <v>1</v>
      </c>
      <c r="AI1532" t="str">
        <f t="shared" si="831"/>
        <v>03</v>
      </c>
      <c r="AJ1532" s="2" t="str">
        <f t="shared" si="832"/>
        <v>2020 Q1</v>
      </c>
    </row>
    <row r="1533" spans="1:36" x14ac:dyDescent="0.25">
      <c r="A1533" s="1">
        <v>43901</v>
      </c>
      <c r="B1533" s="2">
        <f t="shared" si="840"/>
        <v>2020</v>
      </c>
      <c r="C1533" s="2">
        <f t="shared" si="841"/>
        <v>1</v>
      </c>
      <c r="D1533" s="2">
        <f t="shared" si="807"/>
        <v>20201</v>
      </c>
      <c r="E1533">
        <f t="shared" si="808"/>
        <v>3</v>
      </c>
      <c r="F1533">
        <f t="shared" si="809"/>
        <v>202003</v>
      </c>
      <c r="G1533">
        <f t="shared" si="810"/>
        <v>71</v>
      </c>
      <c r="H1533">
        <f t="shared" si="811"/>
        <v>70</v>
      </c>
      <c r="I1533">
        <f t="shared" si="812"/>
        <v>71</v>
      </c>
      <c r="J1533">
        <f t="shared" si="813"/>
        <v>21</v>
      </c>
      <c r="K1533" s="1">
        <f t="shared" si="814"/>
        <v>43901</v>
      </c>
      <c r="L1533" s="1">
        <f t="shared" si="815"/>
        <v>43891</v>
      </c>
      <c r="M1533" s="1">
        <f t="shared" si="833"/>
        <v>43921</v>
      </c>
      <c r="N1533" s="1">
        <f t="shared" si="816"/>
        <v>43831</v>
      </c>
      <c r="O1533" s="1">
        <f t="shared" si="834"/>
        <v>43921</v>
      </c>
      <c r="P1533" s="2">
        <f t="shared" si="835"/>
        <v>51</v>
      </c>
      <c r="Q1533" s="2">
        <f t="shared" si="836"/>
        <v>17</v>
      </c>
      <c r="R1533" s="2">
        <f t="shared" ca="1" si="837"/>
        <v>2018</v>
      </c>
      <c r="S1533" s="2">
        <f t="shared" ca="1" si="838"/>
        <v>4</v>
      </c>
      <c r="T1533" s="2">
        <f t="shared" ca="1" si="839"/>
        <v>12</v>
      </c>
      <c r="U1533" s="2">
        <f t="shared" ca="1" si="817"/>
        <v>344</v>
      </c>
      <c r="V1533" s="2">
        <f t="shared" ca="1" si="818"/>
        <v>344</v>
      </c>
      <c r="W1533" s="2">
        <f t="shared" ca="1" si="819"/>
        <v>71</v>
      </c>
      <c r="X1533" s="2">
        <f t="shared" ca="1" si="820"/>
        <v>12</v>
      </c>
      <c r="Y1533" s="2">
        <f t="shared" ca="1" si="821"/>
        <v>36</v>
      </c>
      <c r="Z1533" s="2">
        <f t="shared" ca="1" si="822"/>
        <v>2</v>
      </c>
      <c r="AA1533" s="2">
        <f t="shared" ca="1" si="823"/>
        <v>5</v>
      </c>
      <c r="AB1533" s="2">
        <f t="shared" ca="1" si="824"/>
        <v>15</v>
      </c>
      <c r="AC1533" s="2" t="str">
        <f t="shared" ca="1" si="825"/>
        <v>2020 Q1</v>
      </c>
      <c r="AD1533" s="2" t="str">
        <f t="shared" ca="1" si="826"/>
        <v>2020 M03</v>
      </c>
      <c r="AE1533" s="2" t="b">
        <f t="shared" ca="1" si="827"/>
        <v>1</v>
      </c>
      <c r="AF1533" s="2" t="b">
        <f t="shared" ca="1" si="828"/>
        <v>1</v>
      </c>
      <c r="AG1533" s="2" t="str">
        <f t="shared" si="829"/>
        <v>2020</v>
      </c>
      <c r="AH1533" s="2" t="str">
        <f t="shared" si="830"/>
        <v>1</v>
      </c>
      <c r="AI1533" t="str">
        <f t="shared" si="831"/>
        <v>03</v>
      </c>
      <c r="AJ1533" s="2" t="str">
        <f t="shared" si="832"/>
        <v>2020 Q1</v>
      </c>
    </row>
    <row r="1534" spans="1:36" x14ac:dyDescent="0.25">
      <c r="A1534" s="1">
        <v>43902</v>
      </c>
      <c r="B1534" s="2">
        <f t="shared" si="840"/>
        <v>2020</v>
      </c>
      <c r="C1534" s="2">
        <f t="shared" si="841"/>
        <v>1</v>
      </c>
      <c r="D1534" s="2">
        <f t="shared" si="807"/>
        <v>20201</v>
      </c>
      <c r="E1534">
        <f t="shared" si="808"/>
        <v>3</v>
      </c>
      <c r="F1534">
        <f t="shared" si="809"/>
        <v>202003</v>
      </c>
      <c r="G1534">
        <f t="shared" si="810"/>
        <v>72</v>
      </c>
      <c r="H1534">
        <f t="shared" si="811"/>
        <v>71</v>
      </c>
      <c r="I1534">
        <f t="shared" si="812"/>
        <v>72</v>
      </c>
      <c r="J1534">
        <f t="shared" si="813"/>
        <v>20</v>
      </c>
      <c r="K1534" s="1">
        <f t="shared" si="814"/>
        <v>43902</v>
      </c>
      <c r="L1534" s="1">
        <f t="shared" si="815"/>
        <v>43891</v>
      </c>
      <c r="M1534" s="1">
        <f t="shared" si="833"/>
        <v>43921</v>
      </c>
      <c r="N1534" s="1">
        <f t="shared" si="816"/>
        <v>43831</v>
      </c>
      <c r="O1534" s="1">
        <f t="shared" si="834"/>
        <v>43921</v>
      </c>
      <c r="P1534" s="2">
        <f t="shared" si="835"/>
        <v>51</v>
      </c>
      <c r="Q1534" s="2">
        <f t="shared" si="836"/>
        <v>17</v>
      </c>
      <c r="R1534" s="2">
        <f t="shared" ca="1" si="837"/>
        <v>2018</v>
      </c>
      <c r="S1534" s="2">
        <f t="shared" ca="1" si="838"/>
        <v>4</v>
      </c>
      <c r="T1534" s="2">
        <f t="shared" ca="1" si="839"/>
        <v>12</v>
      </c>
      <c r="U1534" s="2">
        <f t="shared" ca="1" si="817"/>
        <v>344</v>
      </c>
      <c r="V1534" s="2">
        <f t="shared" ca="1" si="818"/>
        <v>344</v>
      </c>
      <c r="W1534" s="2">
        <f t="shared" ca="1" si="819"/>
        <v>71</v>
      </c>
      <c r="X1534" s="2">
        <f t="shared" ca="1" si="820"/>
        <v>12</v>
      </c>
      <c r="Y1534" s="2">
        <f t="shared" ca="1" si="821"/>
        <v>36</v>
      </c>
      <c r="Z1534" s="2">
        <f t="shared" ca="1" si="822"/>
        <v>2</v>
      </c>
      <c r="AA1534" s="2">
        <f t="shared" ca="1" si="823"/>
        <v>5</v>
      </c>
      <c r="AB1534" s="2">
        <f t="shared" ca="1" si="824"/>
        <v>15</v>
      </c>
      <c r="AC1534" s="2" t="str">
        <f t="shared" ca="1" si="825"/>
        <v>2020 Q1</v>
      </c>
      <c r="AD1534" s="2" t="str">
        <f t="shared" ca="1" si="826"/>
        <v>2020 M03</v>
      </c>
      <c r="AE1534" s="2" t="b">
        <f t="shared" ca="1" si="827"/>
        <v>1</v>
      </c>
      <c r="AF1534" s="2" t="b">
        <f t="shared" ca="1" si="828"/>
        <v>0</v>
      </c>
      <c r="AG1534" s="2" t="str">
        <f t="shared" si="829"/>
        <v>2020</v>
      </c>
      <c r="AH1534" s="2" t="str">
        <f t="shared" si="830"/>
        <v>1</v>
      </c>
      <c r="AI1534" t="str">
        <f t="shared" si="831"/>
        <v>03</v>
      </c>
      <c r="AJ1534" s="2" t="str">
        <f t="shared" si="832"/>
        <v>2020 Q1</v>
      </c>
    </row>
    <row r="1535" spans="1:36" x14ac:dyDescent="0.25">
      <c r="A1535" s="1">
        <v>43903</v>
      </c>
      <c r="B1535" s="2">
        <f t="shared" si="840"/>
        <v>2020</v>
      </c>
      <c r="C1535" s="2">
        <f t="shared" si="841"/>
        <v>1</v>
      </c>
      <c r="D1535" s="2">
        <f t="shared" si="807"/>
        <v>20201</v>
      </c>
      <c r="E1535">
        <f t="shared" si="808"/>
        <v>3</v>
      </c>
      <c r="F1535">
        <f t="shared" si="809"/>
        <v>202003</v>
      </c>
      <c r="G1535">
        <f t="shared" si="810"/>
        <v>73</v>
      </c>
      <c r="H1535">
        <f t="shared" si="811"/>
        <v>72</v>
      </c>
      <c r="I1535">
        <f t="shared" si="812"/>
        <v>73</v>
      </c>
      <c r="J1535">
        <f t="shared" si="813"/>
        <v>19</v>
      </c>
      <c r="K1535" s="1">
        <f t="shared" si="814"/>
        <v>43903</v>
      </c>
      <c r="L1535" s="1">
        <f t="shared" si="815"/>
        <v>43891</v>
      </c>
      <c r="M1535" s="1">
        <f t="shared" si="833"/>
        <v>43921</v>
      </c>
      <c r="N1535" s="1">
        <f t="shared" si="816"/>
        <v>43831</v>
      </c>
      <c r="O1535" s="1">
        <f t="shared" si="834"/>
        <v>43921</v>
      </c>
      <c r="P1535" s="2">
        <f t="shared" si="835"/>
        <v>51</v>
      </c>
      <c r="Q1535" s="2">
        <f t="shared" si="836"/>
        <v>17</v>
      </c>
      <c r="R1535" s="2">
        <f t="shared" ca="1" si="837"/>
        <v>2018</v>
      </c>
      <c r="S1535" s="2">
        <f t="shared" ca="1" si="838"/>
        <v>4</v>
      </c>
      <c r="T1535" s="2">
        <f t="shared" ca="1" si="839"/>
        <v>12</v>
      </c>
      <c r="U1535" s="2">
        <f t="shared" ca="1" si="817"/>
        <v>344</v>
      </c>
      <c r="V1535" s="2">
        <f t="shared" ca="1" si="818"/>
        <v>344</v>
      </c>
      <c r="W1535" s="2">
        <f t="shared" ca="1" si="819"/>
        <v>71</v>
      </c>
      <c r="X1535" s="2">
        <f t="shared" ca="1" si="820"/>
        <v>12</v>
      </c>
      <c r="Y1535" s="2">
        <f t="shared" ca="1" si="821"/>
        <v>36</v>
      </c>
      <c r="Z1535" s="2">
        <f t="shared" ca="1" si="822"/>
        <v>2</v>
      </c>
      <c r="AA1535" s="2">
        <f t="shared" ca="1" si="823"/>
        <v>5</v>
      </c>
      <c r="AB1535" s="2">
        <f t="shared" ca="1" si="824"/>
        <v>15</v>
      </c>
      <c r="AC1535" s="2" t="str">
        <f t="shared" ca="1" si="825"/>
        <v>2020 Q1</v>
      </c>
      <c r="AD1535" s="2" t="str">
        <f t="shared" ca="1" si="826"/>
        <v>2020 M03</v>
      </c>
      <c r="AE1535" s="2" t="b">
        <f t="shared" ca="1" si="827"/>
        <v>1</v>
      </c>
      <c r="AF1535" s="2" t="b">
        <f t="shared" ca="1" si="828"/>
        <v>0</v>
      </c>
      <c r="AG1535" s="2" t="str">
        <f t="shared" si="829"/>
        <v>2020</v>
      </c>
      <c r="AH1535" s="2" t="str">
        <f t="shared" si="830"/>
        <v>1</v>
      </c>
      <c r="AI1535" t="str">
        <f t="shared" si="831"/>
        <v>03</v>
      </c>
      <c r="AJ1535" s="2" t="str">
        <f t="shared" si="832"/>
        <v>2020 Q1</v>
      </c>
    </row>
    <row r="1536" spans="1:36" x14ac:dyDescent="0.25">
      <c r="A1536" s="1">
        <v>43904</v>
      </c>
      <c r="B1536" s="2">
        <f t="shared" si="840"/>
        <v>2020</v>
      </c>
      <c r="C1536" s="2">
        <f t="shared" si="841"/>
        <v>1</v>
      </c>
      <c r="D1536" s="2">
        <f t="shared" si="807"/>
        <v>20201</v>
      </c>
      <c r="E1536">
        <f t="shared" si="808"/>
        <v>3</v>
      </c>
      <c r="F1536">
        <f t="shared" si="809"/>
        <v>202003</v>
      </c>
      <c r="G1536">
        <f t="shared" si="810"/>
        <v>74</v>
      </c>
      <c r="H1536">
        <f t="shared" si="811"/>
        <v>73</v>
      </c>
      <c r="I1536">
        <f t="shared" si="812"/>
        <v>74</v>
      </c>
      <c r="J1536">
        <f t="shared" si="813"/>
        <v>18</v>
      </c>
      <c r="K1536" s="1">
        <f t="shared" si="814"/>
        <v>43904</v>
      </c>
      <c r="L1536" s="1">
        <f t="shared" si="815"/>
        <v>43891</v>
      </c>
      <c r="M1536" s="1">
        <f t="shared" si="833"/>
        <v>43921</v>
      </c>
      <c r="N1536" s="1">
        <f t="shared" si="816"/>
        <v>43831</v>
      </c>
      <c r="O1536" s="1">
        <f t="shared" si="834"/>
        <v>43921</v>
      </c>
      <c r="P1536" s="2">
        <f t="shared" si="835"/>
        <v>51</v>
      </c>
      <c r="Q1536" s="2">
        <f t="shared" si="836"/>
        <v>17</v>
      </c>
      <c r="R1536" s="2">
        <f t="shared" ca="1" si="837"/>
        <v>2018</v>
      </c>
      <c r="S1536" s="2">
        <f t="shared" ca="1" si="838"/>
        <v>4</v>
      </c>
      <c r="T1536" s="2">
        <f t="shared" ca="1" si="839"/>
        <v>12</v>
      </c>
      <c r="U1536" s="2">
        <f t="shared" ca="1" si="817"/>
        <v>344</v>
      </c>
      <c r="V1536" s="2">
        <f t="shared" ca="1" si="818"/>
        <v>344</v>
      </c>
      <c r="W1536" s="2">
        <f t="shared" ca="1" si="819"/>
        <v>71</v>
      </c>
      <c r="X1536" s="2">
        <f t="shared" ca="1" si="820"/>
        <v>12</v>
      </c>
      <c r="Y1536" s="2">
        <f t="shared" ca="1" si="821"/>
        <v>36</v>
      </c>
      <c r="Z1536" s="2">
        <f t="shared" ca="1" si="822"/>
        <v>2</v>
      </c>
      <c r="AA1536" s="2">
        <f t="shared" ca="1" si="823"/>
        <v>5</v>
      </c>
      <c r="AB1536" s="2">
        <f t="shared" ca="1" si="824"/>
        <v>15</v>
      </c>
      <c r="AC1536" s="2" t="str">
        <f t="shared" ca="1" si="825"/>
        <v>2020 Q1</v>
      </c>
      <c r="AD1536" s="2" t="str">
        <f t="shared" ca="1" si="826"/>
        <v>2020 M03</v>
      </c>
      <c r="AE1536" s="2" t="b">
        <f t="shared" ca="1" si="827"/>
        <v>1</v>
      </c>
      <c r="AF1536" s="2" t="b">
        <f t="shared" ca="1" si="828"/>
        <v>0</v>
      </c>
      <c r="AG1536" s="2" t="str">
        <f t="shared" si="829"/>
        <v>2020</v>
      </c>
      <c r="AH1536" s="2" t="str">
        <f t="shared" si="830"/>
        <v>1</v>
      </c>
      <c r="AI1536" t="str">
        <f t="shared" si="831"/>
        <v>03</v>
      </c>
      <c r="AJ1536" s="2" t="str">
        <f t="shared" si="832"/>
        <v>2020 Q1</v>
      </c>
    </row>
    <row r="1537" spans="1:36" x14ac:dyDescent="0.25">
      <c r="A1537" s="1">
        <v>43905</v>
      </c>
      <c r="B1537" s="2">
        <f t="shared" si="840"/>
        <v>2020</v>
      </c>
      <c r="C1537" s="2">
        <f t="shared" si="841"/>
        <v>1</v>
      </c>
      <c r="D1537" s="2">
        <f t="shared" si="807"/>
        <v>20201</v>
      </c>
      <c r="E1537">
        <f t="shared" si="808"/>
        <v>3</v>
      </c>
      <c r="F1537">
        <f t="shared" si="809"/>
        <v>202003</v>
      </c>
      <c r="G1537">
        <f t="shared" si="810"/>
        <v>75</v>
      </c>
      <c r="H1537">
        <f t="shared" si="811"/>
        <v>74</v>
      </c>
      <c r="I1537">
        <f t="shared" si="812"/>
        <v>75</v>
      </c>
      <c r="J1537">
        <f t="shared" si="813"/>
        <v>17</v>
      </c>
      <c r="K1537" s="1">
        <f t="shared" si="814"/>
        <v>43905</v>
      </c>
      <c r="L1537" s="1">
        <f t="shared" si="815"/>
        <v>43891</v>
      </c>
      <c r="M1537" s="1">
        <f t="shared" si="833"/>
        <v>43921</v>
      </c>
      <c r="N1537" s="1">
        <f t="shared" si="816"/>
        <v>43831</v>
      </c>
      <c r="O1537" s="1">
        <f t="shared" si="834"/>
        <v>43921</v>
      </c>
      <c r="P1537" s="2">
        <f t="shared" si="835"/>
        <v>51</v>
      </c>
      <c r="Q1537" s="2">
        <f t="shared" si="836"/>
        <v>17</v>
      </c>
      <c r="R1537" s="2">
        <f t="shared" ca="1" si="837"/>
        <v>2018</v>
      </c>
      <c r="S1537" s="2">
        <f t="shared" ca="1" si="838"/>
        <v>4</v>
      </c>
      <c r="T1537" s="2">
        <f t="shared" ca="1" si="839"/>
        <v>12</v>
      </c>
      <c r="U1537" s="2">
        <f t="shared" ca="1" si="817"/>
        <v>344</v>
      </c>
      <c r="V1537" s="2">
        <f t="shared" ca="1" si="818"/>
        <v>344</v>
      </c>
      <c r="W1537" s="2">
        <f t="shared" ca="1" si="819"/>
        <v>71</v>
      </c>
      <c r="X1537" s="2">
        <f t="shared" ca="1" si="820"/>
        <v>12</v>
      </c>
      <c r="Y1537" s="2">
        <f t="shared" ca="1" si="821"/>
        <v>36</v>
      </c>
      <c r="Z1537" s="2">
        <f t="shared" ca="1" si="822"/>
        <v>2</v>
      </c>
      <c r="AA1537" s="2">
        <f t="shared" ca="1" si="823"/>
        <v>5</v>
      </c>
      <c r="AB1537" s="2">
        <f t="shared" ca="1" si="824"/>
        <v>15</v>
      </c>
      <c r="AC1537" s="2" t="str">
        <f t="shared" ca="1" si="825"/>
        <v>2020 Q1</v>
      </c>
      <c r="AD1537" s="2" t="str">
        <f t="shared" ca="1" si="826"/>
        <v>2020 M03</v>
      </c>
      <c r="AE1537" s="2" t="b">
        <f t="shared" ca="1" si="827"/>
        <v>1</v>
      </c>
      <c r="AF1537" s="2" t="b">
        <f t="shared" ca="1" si="828"/>
        <v>0</v>
      </c>
      <c r="AG1537" s="2" t="str">
        <f t="shared" si="829"/>
        <v>2020</v>
      </c>
      <c r="AH1537" s="2" t="str">
        <f t="shared" si="830"/>
        <v>1</v>
      </c>
      <c r="AI1537" t="str">
        <f t="shared" si="831"/>
        <v>03</v>
      </c>
      <c r="AJ1537" s="2" t="str">
        <f t="shared" si="832"/>
        <v>2020 Q1</v>
      </c>
    </row>
    <row r="1538" spans="1:36" x14ac:dyDescent="0.25">
      <c r="A1538" s="1">
        <v>43906</v>
      </c>
      <c r="B1538" s="2">
        <f t="shared" si="840"/>
        <v>2020</v>
      </c>
      <c r="C1538" s="2">
        <f t="shared" si="841"/>
        <v>1</v>
      </c>
      <c r="D1538" s="2">
        <f t="shared" ref="D1538:D1601" si="842">B1538*10 + C1538</f>
        <v>20201</v>
      </c>
      <c r="E1538">
        <f t="shared" ref="E1538:E1601" si="843">MONTH(A1538)</f>
        <v>3</v>
      </c>
      <c r="F1538">
        <f t="shared" ref="F1538:F1601" si="844">B1538*100 + E1538</f>
        <v>202003</v>
      </c>
      <c r="G1538">
        <f t="shared" ref="G1538:G1601" si="845">A1538-DATE(YEAR(A1538), 1, 0)</f>
        <v>76</v>
      </c>
      <c r="H1538">
        <f t="shared" ref="H1538:H1601" si="846">IF(MOD(B1538, 4) = 0, IF(G1538&gt;59, G1538-1, G1538), G1538)</f>
        <v>75</v>
      </c>
      <c r="I1538">
        <f t="shared" ref="I1538:I1601" si="847">A1538-N1538 + 1</f>
        <v>76</v>
      </c>
      <c r="J1538">
        <f t="shared" ref="J1538:J1601" si="848">O1538-A1538+1</f>
        <v>16</v>
      </c>
      <c r="K1538" s="1">
        <f t="shared" ref="K1538:K1601" si="849">A1538</f>
        <v>43906</v>
      </c>
      <c r="L1538" s="1">
        <f t="shared" ref="L1538:L1601" si="850">VLOOKUP(F1538, $F$2:$K$1828, 6,  FALSE)</f>
        <v>43891</v>
      </c>
      <c r="M1538" s="1">
        <f t="shared" si="833"/>
        <v>43921</v>
      </c>
      <c r="N1538" s="1">
        <f t="shared" ref="N1538:N1601" si="851">VLOOKUP(D1538, $D$2:$K$1828, 8, FALSE)</f>
        <v>43831</v>
      </c>
      <c r="O1538" s="1">
        <f t="shared" si="834"/>
        <v>43921</v>
      </c>
      <c r="P1538" s="2">
        <f t="shared" si="835"/>
        <v>51</v>
      </c>
      <c r="Q1538" s="2">
        <f t="shared" si="836"/>
        <v>17</v>
      </c>
      <c r="R1538" s="2">
        <f t="shared" ca="1" si="837"/>
        <v>2018</v>
      </c>
      <c r="S1538" s="2">
        <f t="shared" ca="1" si="838"/>
        <v>4</v>
      </c>
      <c r="T1538" s="2">
        <f t="shared" ca="1" si="839"/>
        <v>12</v>
      </c>
      <c r="U1538" s="2">
        <f t="shared" ref="U1538:U1601" ca="1" si="852">VLOOKUP(TODAY(), $A$2:$G$1828, 7, FALSE)</f>
        <v>344</v>
      </c>
      <c r="V1538" s="2">
        <f t="shared" ref="V1538:V1601" ca="1" si="853">VLOOKUP(TODAY(), $A$2:$H$1828, 8, FALSE)</f>
        <v>344</v>
      </c>
      <c r="W1538" s="2">
        <f t="shared" ref="W1538:W1601" ca="1" si="854">VLOOKUP(TODAY(), $A$2:$I$1828, 9, FALSE)</f>
        <v>71</v>
      </c>
      <c r="X1538" s="2">
        <f t="shared" ref="X1538:X1601" ca="1" si="855">VLOOKUP(TODAY(), $A$2:$Q$1828, 17, FALSE)</f>
        <v>12</v>
      </c>
      <c r="Y1538" s="2">
        <f t="shared" ref="Y1538:Y1601" ca="1" si="856">VLOOKUP(TODAY(), $A$2:$P$1828, 16, FALSE)</f>
        <v>36</v>
      </c>
      <c r="Z1538" s="2">
        <f t="shared" ref="Z1538:Z1601" ca="1" si="857">B1538 - R1538</f>
        <v>2</v>
      </c>
      <c r="AA1538" s="2">
        <f t="shared" ref="AA1538:AA1601" ca="1" si="858">Q1538 - X1538</f>
        <v>5</v>
      </c>
      <c r="AB1538" s="2">
        <f t="shared" ref="AB1538:AB1601" ca="1" si="859">P1538 - Y1538</f>
        <v>15</v>
      </c>
      <c r="AC1538" s="2" t="str">
        <f t="shared" ref="AC1538:AC1601" ca="1" si="860">IF(Z1538&gt;0,AG1538&amp;" Q"&amp;AH1538,IF(Z1538 &lt; 0," "&amp;AG1538&amp;" Q"&amp;AH1538, " Current Quarter"))</f>
        <v>2020 Q1</v>
      </c>
      <c r="AD1538" s="2" t="str">
        <f t="shared" ref="AD1538:AD1601" ca="1" si="861">IF(Z1538&gt;0,AG1538&amp;" M"&amp;AI1538,IF(Z1538 &lt; 0," "&amp;AG1538&amp;" M"&amp;AI1538, " Current Month"))</f>
        <v>2020 M03</v>
      </c>
      <c r="AE1538" s="2" t="b">
        <f t="shared" ref="AE1538:AE1601" ca="1" si="862">IF(H1538 &lt;= V1538, TRUE(), FALSE())</f>
        <v>1</v>
      </c>
      <c r="AF1538" s="2" t="b">
        <f t="shared" ref="AF1538:AF1601" ca="1" si="863">IF(I1538 &lt;= W1538, TRUE(), FALSE())</f>
        <v>0</v>
      </c>
      <c r="AG1538" s="2" t="str">
        <f t="shared" ref="AG1538:AG1601" si="864">TEXT(B1538, "0")</f>
        <v>2020</v>
      </c>
      <c r="AH1538" s="2" t="str">
        <f t="shared" ref="AH1538:AH1601" si="865">TEXT(C1538, "0")</f>
        <v>1</v>
      </c>
      <c r="AI1538" t="str">
        <f t="shared" ref="AI1538:AI1601" si="866">IF(LEN(TEXT(E1538, "0")) = 1, "0" &amp; TEXT(E1538, "0"), TEXT(E1538,"0"))</f>
        <v>03</v>
      </c>
      <c r="AJ1538" s="2" t="str">
        <f t="shared" ref="AJ1538:AJ1601" si="867">AG1538 &amp; " Q" &amp; AH1538</f>
        <v>2020 Q1</v>
      </c>
    </row>
    <row r="1539" spans="1:36" x14ac:dyDescent="0.25">
      <c r="A1539" s="1">
        <v>43907</v>
      </c>
      <c r="B1539" s="2">
        <f t="shared" si="840"/>
        <v>2020</v>
      </c>
      <c r="C1539" s="2">
        <f t="shared" si="841"/>
        <v>1</v>
      </c>
      <c r="D1539" s="2">
        <f t="shared" si="842"/>
        <v>20201</v>
      </c>
      <c r="E1539">
        <f t="shared" si="843"/>
        <v>3</v>
      </c>
      <c r="F1539">
        <f t="shared" si="844"/>
        <v>202003</v>
      </c>
      <c r="G1539">
        <f t="shared" si="845"/>
        <v>77</v>
      </c>
      <c r="H1539">
        <f t="shared" si="846"/>
        <v>76</v>
      </c>
      <c r="I1539">
        <f t="shared" si="847"/>
        <v>77</v>
      </c>
      <c r="J1539">
        <f t="shared" si="848"/>
        <v>15</v>
      </c>
      <c r="K1539" s="1">
        <f t="shared" si="849"/>
        <v>43907</v>
      </c>
      <c r="L1539" s="1">
        <f t="shared" si="850"/>
        <v>43891</v>
      </c>
      <c r="M1539" s="1">
        <f t="shared" ref="M1539:M1602" si="868">LOOKUP(2, 1/($F$2:$K$1828=F1539),$A$2:$A$1828)</f>
        <v>43921</v>
      </c>
      <c r="N1539" s="1">
        <f t="shared" si="851"/>
        <v>43831</v>
      </c>
      <c r="O1539" s="1">
        <f t="shared" ref="O1539:O1602" si="869">LOOKUP(2, 1/($D$2:$D$1828=D1539),$A$2:$A$1828)</f>
        <v>43921</v>
      </c>
      <c r="P1539" s="2">
        <f t="shared" ref="P1539:P1602" si="870">SUMPRODUCT( (FREQUENCY($F$2:$F$1828, $F$2:$F$1828) &gt; 0) * (F1539 &gt;= $F$2:$F$1829) )</f>
        <v>51</v>
      </c>
      <c r="Q1539" s="2">
        <f t="shared" ref="Q1539:Q1602" si="871">SUMPRODUCT( (FREQUENCY($D$2:$D$1828, $D$2:$D$1828) &gt; 0) * (D1539 &gt;= $D$2:$D$1829) )</f>
        <v>17</v>
      </c>
      <c r="R1539" s="2">
        <f t="shared" ref="R1539:R1602" ca="1" si="872">VLOOKUP(TODAY(), $A$2:$B$1828, 2, FALSE)</f>
        <v>2018</v>
      </c>
      <c r="S1539" s="2">
        <f t="shared" ref="S1539:S1602" ca="1" si="873">VLOOKUP(TODAY(), $A$2:$C$1828, 3, FALSE)</f>
        <v>4</v>
      </c>
      <c r="T1539" s="2">
        <f t="shared" ref="T1539:T1602" ca="1" si="874">VLOOKUP(TODAY(), $A$2:$E$1828, 5, FALSE)</f>
        <v>12</v>
      </c>
      <c r="U1539" s="2">
        <f t="shared" ca="1" si="852"/>
        <v>344</v>
      </c>
      <c r="V1539" s="2">
        <f t="shared" ca="1" si="853"/>
        <v>344</v>
      </c>
      <c r="W1539" s="2">
        <f t="shared" ca="1" si="854"/>
        <v>71</v>
      </c>
      <c r="X1539" s="2">
        <f t="shared" ca="1" si="855"/>
        <v>12</v>
      </c>
      <c r="Y1539" s="2">
        <f t="shared" ca="1" si="856"/>
        <v>36</v>
      </c>
      <c r="Z1539" s="2">
        <f t="shared" ca="1" si="857"/>
        <v>2</v>
      </c>
      <c r="AA1539" s="2">
        <f t="shared" ca="1" si="858"/>
        <v>5</v>
      </c>
      <c r="AB1539" s="2">
        <f t="shared" ca="1" si="859"/>
        <v>15</v>
      </c>
      <c r="AC1539" s="2" t="str">
        <f t="shared" ca="1" si="860"/>
        <v>2020 Q1</v>
      </c>
      <c r="AD1539" s="2" t="str">
        <f t="shared" ca="1" si="861"/>
        <v>2020 M03</v>
      </c>
      <c r="AE1539" s="2" t="b">
        <f t="shared" ca="1" si="862"/>
        <v>1</v>
      </c>
      <c r="AF1539" s="2" t="b">
        <f t="shared" ca="1" si="863"/>
        <v>0</v>
      </c>
      <c r="AG1539" s="2" t="str">
        <f t="shared" si="864"/>
        <v>2020</v>
      </c>
      <c r="AH1539" s="2" t="str">
        <f t="shared" si="865"/>
        <v>1</v>
      </c>
      <c r="AI1539" t="str">
        <f t="shared" si="866"/>
        <v>03</v>
      </c>
      <c r="AJ1539" s="2" t="str">
        <f t="shared" si="867"/>
        <v>2020 Q1</v>
      </c>
    </row>
    <row r="1540" spans="1:36" x14ac:dyDescent="0.25">
      <c r="A1540" s="1">
        <v>43908</v>
      </c>
      <c r="B1540" s="2">
        <f t="shared" si="840"/>
        <v>2020</v>
      </c>
      <c r="C1540" s="2">
        <f t="shared" si="841"/>
        <v>1</v>
      </c>
      <c r="D1540" s="2">
        <f t="shared" si="842"/>
        <v>20201</v>
      </c>
      <c r="E1540">
        <f t="shared" si="843"/>
        <v>3</v>
      </c>
      <c r="F1540">
        <f t="shared" si="844"/>
        <v>202003</v>
      </c>
      <c r="G1540">
        <f t="shared" si="845"/>
        <v>78</v>
      </c>
      <c r="H1540">
        <f t="shared" si="846"/>
        <v>77</v>
      </c>
      <c r="I1540">
        <f t="shared" si="847"/>
        <v>78</v>
      </c>
      <c r="J1540">
        <f t="shared" si="848"/>
        <v>14</v>
      </c>
      <c r="K1540" s="1">
        <f t="shared" si="849"/>
        <v>43908</v>
      </c>
      <c r="L1540" s="1">
        <f t="shared" si="850"/>
        <v>43891</v>
      </c>
      <c r="M1540" s="1">
        <f t="shared" si="868"/>
        <v>43921</v>
      </c>
      <c r="N1540" s="1">
        <f t="shared" si="851"/>
        <v>43831</v>
      </c>
      <c r="O1540" s="1">
        <f t="shared" si="869"/>
        <v>43921</v>
      </c>
      <c r="P1540" s="2">
        <f t="shared" si="870"/>
        <v>51</v>
      </c>
      <c r="Q1540" s="2">
        <f t="shared" si="871"/>
        <v>17</v>
      </c>
      <c r="R1540" s="2">
        <f t="shared" ca="1" si="872"/>
        <v>2018</v>
      </c>
      <c r="S1540" s="2">
        <f t="shared" ca="1" si="873"/>
        <v>4</v>
      </c>
      <c r="T1540" s="2">
        <f t="shared" ca="1" si="874"/>
        <v>12</v>
      </c>
      <c r="U1540" s="2">
        <f t="shared" ca="1" si="852"/>
        <v>344</v>
      </c>
      <c r="V1540" s="2">
        <f t="shared" ca="1" si="853"/>
        <v>344</v>
      </c>
      <c r="W1540" s="2">
        <f t="shared" ca="1" si="854"/>
        <v>71</v>
      </c>
      <c r="X1540" s="2">
        <f t="shared" ca="1" si="855"/>
        <v>12</v>
      </c>
      <c r="Y1540" s="2">
        <f t="shared" ca="1" si="856"/>
        <v>36</v>
      </c>
      <c r="Z1540" s="2">
        <f t="shared" ca="1" si="857"/>
        <v>2</v>
      </c>
      <c r="AA1540" s="2">
        <f t="shared" ca="1" si="858"/>
        <v>5</v>
      </c>
      <c r="AB1540" s="2">
        <f t="shared" ca="1" si="859"/>
        <v>15</v>
      </c>
      <c r="AC1540" s="2" t="str">
        <f t="shared" ca="1" si="860"/>
        <v>2020 Q1</v>
      </c>
      <c r="AD1540" s="2" t="str">
        <f t="shared" ca="1" si="861"/>
        <v>2020 M03</v>
      </c>
      <c r="AE1540" s="2" t="b">
        <f t="shared" ca="1" si="862"/>
        <v>1</v>
      </c>
      <c r="AF1540" s="2" t="b">
        <f t="shared" ca="1" si="863"/>
        <v>0</v>
      </c>
      <c r="AG1540" s="2" t="str">
        <f t="shared" si="864"/>
        <v>2020</v>
      </c>
      <c r="AH1540" s="2" t="str">
        <f t="shared" si="865"/>
        <v>1</v>
      </c>
      <c r="AI1540" t="str">
        <f t="shared" si="866"/>
        <v>03</v>
      </c>
      <c r="AJ1540" s="2" t="str">
        <f t="shared" si="867"/>
        <v>2020 Q1</v>
      </c>
    </row>
    <row r="1541" spans="1:36" x14ac:dyDescent="0.25">
      <c r="A1541" s="1">
        <v>43909</v>
      </c>
      <c r="B1541" s="2">
        <f t="shared" si="840"/>
        <v>2020</v>
      </c>
      <c r="C1541" s="2">
        <f t="shared" si="841"/>
        <v>1</v>
      </c>
      <c r="D1541" s="2">
        <f t="shared" si="842"/>
        <v>20201</v>
      </c>
      <c r="E1541">
        <f t="shared" si="843"/>
        <v>3</v>
      </c>
      <c r="F1541">
        <f t="shared" si="844"/>
        <v>202003</v>
      </c>
      <c r="G1541">
        <f t="shared" si="845"/>
        <v>79</v>
      </c>
      <c r="H1541">
        <f t="shared" si="846"/>
        <v>78</v>
      </c>
      <c r="I1541">
        <f t="shared" si="847"/>
        <v>79</v>
      </c>
      <c r="J1541">
        <f t="shared" si="848"/>
        <v>13</v>
      </c>
      <c r="K1541" s="1">
        <f t="shared" si="849"/>
        <v>43909</v>
      </c>
      <c r="L1541" s="1">
        <f t="shared" si="850"/>
        <v>43891</v>
      </c>
      <c r="M1541" s="1">
        <f t="shared" si="868"/>
        <v>43921</v>
      </c>
      <c r="N1541" s="1">
        <f t="shared" si="851"/>
        <v>43831</v>
      </c>
      <c r="O1541" s="1">
        <f t="shared" si="869"/>
        <v>43921</v>
      </c>
      <c r="P1541" s="2">
        <f t="shared" si="870"/>
        <v>51</v>
      </c>
      <c r="Q1541" s="2">
        <f t="shared" si="871"/>
        <v>17</v>
      </c>
      <c r="R1541" s="2">
        <f t="shared" ca="1" si="872"/>
        <v>2018</v>
      </c>
      <c r="S1541" s="2">
        <f t="shared" ca="1" si="873"/>
        <v>4</v>
      </c>
      <c r="T1541" s="2">
        <f t="shared" ca="1" si="874"/>
        <v>12</v>
      </c>
      <c r="U1541" s="2">
        <f t="shared" ca="1" si="852"/>
        <v>344</v>
      </c>
      <c r="V1541" s="2">
        <f t="shared" ca="1" si="853"/>
        <v>344</v>
      </c>
      <c r="W1541" s="2">
        <f t="shared" ca="1" si="854"/>
        <v>71</v>
      </c>
      <c r="X1541" s="2">
        <f t="shared" ca="1" si="855"/>
        <v>12</v>
      </c>
      <c r="Y1541" s="2">
        <f t="shared" ca="1" si="856"/>
        <v>36</v>
      </c>
      <c r="Z1541" s="2">
        <f t="shared" ca="1" si="857"/>
        <v>2</v>
      </c>
      <c r="AA1541" s="2">
        <f t="shared" ca="1" si="858"/>
        <v>5</v>
      </c>
      <c r="AB1541" s="2">
        <f t="shared" ca="1" si="859"/>
        <v>15</v>
      </c>
      <c r="AC1541" s="2" t="str">
        <f t="shared" ca="1" si="860"/>
        <v>2020 Q1</v>
      </c>
      <c r="AD1541" s="2" t="str">
        <f t="shared" ca="1" si="861"/>
        <v>2020 M03</v>
      </c>
      <c r="AE1541" s="2" t="b">
        <f t="shared" ca="1" si="862"/>
        <v>1</v>
      </c>
      <c r="AF1541" s="2" t="b">
        <f t="shared" ca="1" si="863"/>
        <v>0</v>
      </c>
      <c r="AG1541" s="2" t="str">
        <f t="shared" si="864"/>
        <v>2020</v>
      </c>
      <c r="AH1541" s="2" t="str">
        <f t="shared" si="865"/>
        <v>1</v>
      </c>
      <c r="AI1541" t="str">
        <f t="shared" si="866"/>
        <v>03</v>
      </c>
      <c r="AJ1541" s="2" t="str">
        <f t="shared" si="867"/>
        <v>2020 Q1</v>
      </c>
    </row>
    <row r="1542" spans="1:36" x14ac:dyDescent="0.25">
      <c r="A1542" s="1">
        <v>43910</v>
      </c>
      <c r="B1542" s="2">
        <f t="shared" si="840"/>
        <v>2020</v>
      </c>
      <c r="C1542" s="2">
        <f t="shared" si="841"/>
        <v>1</v>
      </c>
      <c r="D1542" s="2">
        <f t="shared" si="842"/>
        <v>20201</v>
      </c>
      <c r="E1542">
        <f t="shared" si="843"/>
        <v>3</v>
      </c>
      <c r="F1542">
        <f t="shared" si="844"/>
        <v>202003</v>
      </c>
      <c r="G1542">
        <f t="shared" si="845"/>
        <v>80</v>
      </c>
      <c r="H1542">
        <f t="shared" si="846"/>
        <v>79</v>
      </c>
      <c r="I1542">
        <f t="shared" si="847"/>
        <v>80</v>
      </c>
      <c r="J1542">
        <f t="shared" si="848"/>
        <v>12</v>
      </c>
      <c r="K1542" s="1">
        <f t="shared" si="849"/>
        <v>43910</v>
      </c>
      <c r="L1542" s="1">
        <f t="shared" si="850"/>
        <v>43891</v>
      </c>
      <c r="M1542" s="1">
        <f t="shared" si="868"/>
        <v>43921</v>
      </c>
      <c r="N1542" s="1">
        <f t="shared" si="851"/>
        <v>43831</v>
      </c>
      <c r="O1542" s="1">
        <f t="shared" si="869"/>
        <v>43921</v>
      </c>
      <c r="P1542" s="2">
        <f t="shared" si="870"/>
        <v>51</v>
      </c>
      <c r="Q1542" s="2">
        <f t="shared" si="871"/>
        <v>17</v>
      </c>
      <c r="R1542" s="2">
        <f t="shared" ca="1" si="872"/>
        <v>2018</v>
      </c>
      <c r="S1542" s="2">
        <f t="shared" ca="1" si="873"/>
        <v>4</v>
      </c>
      <c r="T1542" s="2">
        <f t="shared" ca="1" si="874"/>
        <v>12</v>
      </c>
      <c r="U1542" s="2">
        <f t="shared" ca="1" si="852"/>
        <v>344</v>
      </c>
      <c r="V1542" s="2">
        <f t="shared" ca="1" si="853"/>
        <v>344</v>
      </c>
      <c r="W1542" s="2">
        <f t="shared" ca="1" si="854"/>
        <v>71</v>
      </c>
      <c r="X1542" s="2">
        <f t="shared" ca="1" si="855"/>
        <v>12</v>
      </c>
      <c r="Y1542" s="2">
        <f t="shared" ca="1" si="856"/>
        <v>36</v>
      </c>
      <c r="Z1542" s="2">
        <f t="shared" ca="1" si="857"/>
        <v>2</v>
      </c>
      <c r="AA1542" s="2">
        <f t="shared" ca="1" si="858"/>
        <v>5</v>
      </c>
      <c r="AB1542" s="2">
        <f t="shared" ca="1" si="859"/>
        <v>15</v>
      </c>
      <c r="AC1542" s="2" t="str">
        <f t="shared" ca="1" si="860"/>
        <v>2020 Q1</v>
      </c>
      <c r="AD1542" s="2" t="str">
        <f t="shared" ca="1" si="861"/>
        <v>2020 M03</v>
      </c>
      <c r="AE1542" s="2" t="b">
        <f t="shared" ca="1" si="862"/>
        <v>1</v>
      </c>
      <c r="AF1542" s="2" t="b">
        <f t="shared" ca="1" si="863"/>
        <v>0</v>
      </c>
      <c r="AG1542" s="2" t="str">
        <f t="shared" si="864"/>
        <v>2020</v>
      </c>
      <c r="AH1542" s="2" t="str">
        <f t="shared" si="865"/>
        <v>1</v>
      </c>
      <c r="AI1542" t="str">
        <f t="shared" si="866"/>
        <v>03</v>
      </c>
      <c r="AJ1542" s="2" t="str">
        <f t="shared" si="867"/>
        <v>2020 Q1</v>
      </c>
    </row>
    <row r="1543" spans="1:36" x14ac:dyDescent="0.25">
      <c r="A1543" s="1">
        <v>43911</v>
      </c>
      <c r="B1543" s="2">
        <f t="shared" si="840"/>
        <v>2020</v>
      </c>
      <c r="C1543" s="2">
        <f t="shared" si="841"/>
        <v>1</v>
      </c>
      <c r="D1543" s="2">
        <f t="shared" si="842"/>
        <v>20201</v>
      </c>
      <c r="E1543">
        <f t="shared" si="843"/>
        <v>3</v>
      </c>
      <c r="F1543">
        <f t="shared" si="844"/>
        <v>202003</v>
      </c>
      <c r="G1543">
        <f t="shared" si="845"/>
        <v>81</v>
      </c>
      <c r="H1543">
        <f t="shared" si="846"/>
        <v>80</v>
      </c>
      <c r="I1543">
        <f t="shared" si="847"/>
        <v>81</v>
      </c>
      <c r="J1543">
        <f t="shared" si="848"/>
        <v>11</v>
      </c>
      <c r="K1543" s="1">
        <f t="shared" si="849"/>
        <v>43911</v>
      </c>
      <c r="L1543" s="1">
        <f t="shared" si="850"/>
        <v>43891</v>
      </c>
      <c r="M1543" s="1">
        <f t="shared" si="868"/>
        <v>43921</v>
      </c>
      <c r="N1543" s="1">
        <f t="shared" si="851"/>
        <v>43831</v>
      </c>
      <c r="O1543" s="1">
        <f t="shared" si="869"/>
        <v>43921</v>
      </c>
      <c r="P1543" s="2">
        <f t="shared" si="870"/>
        <v>51</v>
      </c>
      <c r="Q1543" s="2">
        <f t="shared" si="871"/>
        <v>17</v>
      </c>
      <c r="R1543" s="2">
        <f t="shared" ca="1" si="872"/>
        <v>2018</v>
      </c>
      <c r="S1543" s="2">
        <f t="shared" ca="1" si="873"/>
        <v>4</v>
      </c>
      <c r="T1543" s="2">
        <f t="shared" ca="1" si="874"/>
        <v>12</v>
      </c>
      <c r="U1543" s="2">
        <f t="shared" ca="1" si="852"/>
        <v>344</v>
      </c>
      <c r="V1543" s="2">
        <f t="shared" ca="1" si="853"/>
        <v>344</v>
      </c>
      <c r="W1543" s="2">
        <f t="shared" ca="1" si="854"/>
        <v>71</v>
      </c>
      <c r="X1543" s="2">
        <f t="shared" ca="1" si="855"/>
        <v>12</v>
      </c>
      <c r="Y1543" s="2">
        <f t="shared" ca="1" si="856"/>
        <v>36</v>
      </c>
      <c r="Z1543" s="2">
        <f t="shared" ca="1" si="857"/>
        <v>2</v>
      </c>
      <c r="AA1543" s="2">
        <f t="shared" ca="1" si="858"/>
        <v>5</v>
      </c>
      <c r="AB1543" s="2">
        <f t="shared" ca="1" si="859"/>
        <v>15</v>
      </c>
      <c r="AC1543" s="2" t="str">
        <f t="shared" ca="1" si="860"/>
        <v>2020 Q1</v>
      </c>
      <c r="AD1543" s="2" t="str">
        <f t="shared" ca="1" si="861"/>
        <v>2020 M03</v>
      </c>
      <c r="AE1543" s="2" t="b">
        <f t="shared" ca="1" si="862"/>
        <v>1</v>
      </c>
      <c r="AF1543" s="2" t="b">
        <f t="shared" ca="1" si="863"/>
        <v>0</v>
      </c>
      <c r="AG1543" s="2" t="str">
        <f t="shared" si="864"/>
        <v>2020</v>
      </c>
      <c r="AH1543" s="2" t="str">
        <f t="shared" si="865"/>
        <v>1</v>
      </c>
      <c r="AI1543" t="str">
        <f t="shared" si="866"/>
        <v>03</v>
      </c>
      <c r="AJ1543" s="2" t="str">
        <f t="shared" si="867"/>
        <v>2020 Q1</v>
      </c>
    </row>
    <row r="1544" spans="1:36" x14ac:dyDescent="0.25">
      <c r="A1544" s="1">
        <v>43912</v>
      </c>
      <c r="B1544" s="2">
        <f t="shared" si="840"/>
        <v>2020</v>
      </c>
      <c r="C1544" s="2">
        <f t="shared" si="841"/>
        <v>1</v>
      </c>
      <c r="D1544" s="2">
        <f t="shared" si="842"/>
        <v>20201</v>
      </c>
      <c r="E1544">
        <f t="shared" si="843"/>
        <v>3</v>
      </c>
      <c r="F1544">
        <f t="shared" si="844"/>
        <v>202003</v>
      </c>
      <c r="G1544">
        <f t="shared" si="845"/>
        <v>82</v>
      </c>
      <c r="H1544">
        <f t="shared" si="846"/>
        <v>81</v>
      </c>
      <c r="I1544">
        <f t="shared" si="847"/>
        <v>82</v>
      </c>
      <c r="J1544">
        <f t="shared" si="848"/>
        <v>10</v>
      </c>
      <c r="K1544" s="1">
        <f t="shared" si="849"/>
        <v>43912</v>
      </c>
      <c r="L1544" s="1">
        <f t="shared" si="850"/>
        <v>43891</v>
      </c>
      <c r="M1544" s="1">
        <f t="shared" si="868"/>
        <v>43921</v>
      </c>
      <c r="N1544" s="1">
        <f t="shared" si="851"/>
        <v>43831</v>
      </c>
      <c r="O1544" s="1">
        <f t="shared" si="869"/>
        <v>43921</v>
      </c>
      <c r="P1544" s="2">
        <f t="shared" si="870"/>
        <v>51</v>
      </c>
      <c r="Q1544" s="2">
        <f t="shared" si="871"/>
        <v>17</v>
      </c>
      <c r="R1544" s="2">
        <f t="shared" ca="1" si="872"/>
        <v>2018</v>
      </c>
      <c r="S1544" s="2">
        <f t="shared" ca="1" si="873"/>
        <v>4</v>
      </c>
      <c r="T1544" s="2">
        <f t="shared" ca="1" si="874"/>
        <v>12</v>
      </c>
      <c r="U1544" s="2">
        <f t="shared" ca="1" si="852"/>
        <v>344</v>
      </c>
      <c r="V1544" s="2">
        <f t="shared" ca="1" si="853"/>
        <v>344</v>
      </c>
      <c r="W1544" s="2">
        <f t="shared" ca="1" si="854"/>
        <v>71</v>
      </c>
      <c r="X1544" s="2">
        <f t="shared" ca="1" si="855"/>
        <v>12</v>
      </c>
      <c r="Y1544" s="2">
        <f t="shared" ca="1" si="856"/>
        <v>36</v>
      </c>
      <c r="Z1544" s="2">
        <f t="shared" ca="1" si="857"/>
        <v>2</v>
      </c>
      <c r="AA1544" s="2">
        <f t="shared" ca="1" si="858"/>
        <v>5</v>
      </c>
      <c r="AB1544" s="2">
        <f t="shared" ca="1" si="859"/>
        <v>15</v>
      </c>
      <c r="AC1544" s="2" t="str">
        <f t="shared" ca="1" si="860"/>
        <v>2020 Q1</v>
      </c>
      <c r="AD1544" s="2" t="str">
        <f t="shared" ca="1" si="861"/>
        <v>2020 M03</v>
      </c>
      <c r="AE1544" s="2" t="b">
        <f t="shared" ca="1" si="862"/>
        <v>1</v>
      </c>
      <c r="AF1544" s="2" t="b">
        <f t="shared" ca="1" si="863"/>
        <v>0</v>
      </c>
      <c r="AG1544" s="2" t="str">
        <f t="shared" si="864"/>
        <v>2020</v>
      </c>
      <c r="AH1544" s="2" t="str">
        <f t="shared" si="865"/>
        <v>1</v>
      </c>
      <c r="AI1544" t="str">
        <f t="shared" si="866"/>
        <v>03</v>
      </c>
      <c r="AJ1544" s="2" t="str">
        <f t="shared" si="867"/>
        <v>2020 Q1</v>
      </c>
    </row>
    <row r="1545" spans="1:36" x14ac:dyDescent="0.25">
      <c r="A1545" s="1">
        <v>43913</v>
      </c>
      <c r="B1545" s="2">
        <f t="shared" si="840"/>
        <v>2020</v>
      </c>
      <c r="C1545" s="2">
        <f t="shared" si="841"/>
        <v>1</v>
      </c>
      <c r="D1545" s="2">
        <f t="shared" si="842"/>
        <v>20201</v>
      </c>
      <c r="E1545">
        <f t="shared" si="843"/>
        <v>3</v>
      </c>
      <c r="F1545">
        <f t="shared" si="844"/>
        <v>202003</v>
      </c>
      <c r="G1545">
        <f t="shared" si="845"/>
        <v>83</v>
      </c>
      <c r="H1545">
        <f t="shared" si="846"/>
        <v>82</v>
      </c>
      <c r="I1545">
        <f t="shared" si="847"/>
        <v>83</v>
      </c>
      <c r="J1545">
        <f t="shared" si="848"/>
        <v>9</v>
      </c>
      <c r="K1545" s="1">
        <f t="shared" si="849"/>
        <v>43913</v>
      </c>
      <c r="L1545" s="1">
        <f t="shared" si="850"/>
        <v>43891</v>
      </c>
      <c r="M1545" s="1">
        <f t="shared" si="868"/>
        <v>43921</v>
      </c>
      <c r="N1545" s="1">
        <f t="shared" si="851"/>
        <v>43831</v>
      </c>
      <c r="O1545" s="1">
        <f t="shared" si="869"/>
        <v>43921</v>
      </c>
      <c r="P1545" s="2">
        <f t="shared" si="870"/>
        <v>51</v>
      </c>
      <c r="Q1545" s="2">
        <f t="shared" si="871"/>
        <v>17</v>
      </c>
      <c r="R1545" s="2">
        <f t="shared" ca="1" si="872"/>
        <v>2018</v>
      </c>
      <c r="S1545" s="2">
        <f t="shared" ca="1" si="873"/>
        <v>4</v>
      </c>
      <c r="T1545" s="2">
        <f t="shared" ca="1" si="874"/>
        <v>12</v>
      </c>
      <c r="U1545" s="2">
        <f t="shared" ca="1" si="852"/>
        <v>344</v>
      </c>
      <c r="V1545" s="2">
        <f t="shared" ca="1" si="853"/>
        <v>344</v>
      </c>
      <c r="W1545" s="2">
        <f t="shared" ca="1" si="854"/>
        <v>71</v>
      </c>
      <c r="X1545" s="2">
        <f t="shared" ca="1" si="855"/>
        <v>12</v>
      </c>
      <c r="Y1545" s="2">
        <f t="shared" ca="1" si="856"/>
        <v>36</v>
      </c>
      <c r="Z1545" s="2">
        <f t="shared" ca="1" si="857"/>
        <v>2</v>
      </c>
      <c r="AA1545" s="2">
        <f t="shared" ca="1" si="858"/>
        <v>5</v>
      </c>
      <c r="AB1545" s="2">
        <f t="shared" ca="1" si="859"/>
        <v>15</v>
      </c>
      <c r="AC1545" s="2" t="str">
        <f t="shared" ca="1" si="860"/>
        <v>2020 Q1</v>
      </c>
      <c r="AD1545" s="2" t="str">
        <f t="shared" ca="1" si="861"/>
        <v>2020 M03</v>
      </c>
      <c r="AE1545" s="2" t="b">
        <f t="shared" ca="1" si="862"/>
        <v>1</v>
      </c>
      <c r="AF1545" s="2" t="b">
        <f t="shared" ca="1" si="863"/>
        <v>0</v>
      </c>
      <c r="AG1545" s="2" t="str">
        <f t="shared" si="864"/>
        <v>2020</v>
      </c>
      <c r="AH1545" s="2" t="str">
        <f t="shared" si="865"/>
        <v>1</v>
      </c>
      <c r="AI1545" t="str">
        <f t="shared" si="866"/>
        <v>03</v>
      </c>
      <c r="AJ1545" s="2" t="str">
        <f t="shared" si="867"/>
        <v>2020 Q1</v>
      </c>
    </row>
    <row r="1546" spans="1:36" x14ac:dyDescent="0.25">
      <c r="A1546" s="1">
        <v>43914</v>
      </c>
      <c r="B1546" s="2">
        <f t="shared" si="840"/>
        <v>2020</v>
      </c>
      <c r="C1546" s="2">
        <f t="shared" si="841"/>
        <v>1</v>
      </c>
      <c r="D1546" s="2">
        <f t="shared" si="842"/>
        <v>20201</v>
      </c>
      <c r="E1546">
        <f t="shared" si="843"/>
        <v>3</v>
      </c>
      <c r="F1546">
        <f t="shared" si="844"/>
        <v>202003</v>
      </c>
      <c r="G1546">
        <f t="shared" si="845"/>
        <v>84</v>
      </c>
      <c r="H1546">
        <f t="shared" si="846"/>
        <v>83</v>
      </c>
      <c r="I1546">
        <f t="shared" si="847"/>
        <v>84</v>
      </c>
      <c r="J1546">
        <f t="shared" si="848"/>
        <v>8</v>
      </c>
      <c r="K1546" s="1">
        <f t="shared" si="849"/>
        <v>43914</v>
      </c>
      <c r="L1546" s="1">
        <f t="shared" si="850"/>
        <v>43891</v>
      </c>
      <c r="M1546" s="1">
        <f t="shared" si="868"/>
        <v>43921</v>
      </c>
      <c r="N1546" s="1">
        <f t="shared" si="851"/>
        <v>43831</v>
      </c>
      <c r="O1546" s="1">
        <f t="shared" si="869"/>
        <v>43921</v>
      </c>
      <c r="P1546" s="2">
        <f t="shared" si="870"/>
        <v>51</v>
      </c>
      <c r="Q1546" s="2">
        <f t="shared" si="871"/>
        <v>17</v>
      </c>
      <c r="R1546" s="2">
        <f t="shared" ca="1" si="872"/>
        <v>2018</v>
      </c>
      <c r="S1546" s="2">
        <f t="shared" ca="1" si="873"/>
        <v>4</v>
      </c>
      <c r="T1546" s="2">
        <f t="shared" ca="1" si="874"/>
        <v>12</v>
      </c>
      <c r="U1546" s="2">
        <f t="shared" ca="1" si="852"/>
        <v>344</v>
      </c>
      <c r="V1546" s="2">
        <f t="shared" ca="1" si="853"/>
        <v>344</v>
      </c>
      <c r="W1546" s="2">
        <f t="shared" ca="1" si="854"/>
        <v>71</v>
      </c>
      <c r="X1546" s="2">
        <f t="shared" ca="1" si="855"/>
        <v>12</v>
      </c>
      <c r="Y1546" s="2">
        <f t="shared" ca="1" si="856"/>
        <v>36</v>
      </c>
      <c r="Z1546" s="2">
        <f t="shared" ca="1" si="857"/>
        <v>2</v>
      </c>
      <c r="AA1546" s="2">
        <f t="shared" ca="1" si="858"/>
        <v>5</v>
      </c>
      <c r="AB1546" s="2">
        <f t="shared" ca="1" si="859"/>
        <v>15</v>
      </c>
      <c r="AC1546" s="2" t="str">
        <f t="shared" ca="1" si="860"/>
        <v>2020 Q1</v>
      </c>
      <c r="AD1546" s="2" t="str">
        <f t="shared" ca="1" si="861"/>
        <v>2020 M03</v>
      </c>
      <c r="AE1546" s="2" t="b">
        <f t="shared" ca="1" si="862"/>
        <v>1</v>
      </c>
      <c r="AF1546" s="2" t="b">
        <f t="shared" ca="1" si="863"/>
        <v>0</v>
      </c>
      <c r="AG1546" s="2" t="str">
        <f t="shared" si="864"/>
        <v>2020</v>
      </c>
      <c r="AH1546" s="2" t="str">
        <f t="shared" si="865"/>
        <v>1</v>
      </c>
      <c r="AI1546" t="str">
        <f t="shared" si="866"/>
        <v>03</v>
      </c>
      <c r="AJ1546" s="2" t="str">
        <f t="shared" si="867"/>
        <v>2020 Q1</v>
      </c>
    </row>
    <row r="1547" spans="1:36" x14ac:dyDescent="0.25">
      <c r="A1547" s="1">
        <v>43915</v>
      </c>
      <c r="B1547" s="2">
        <f t="shared" si="840"/>
        <v>2020</v>
      </c>
      <c r="C1547" s="2">
        <f t="shared" si="841"/>
        <v>1</v>
      </c>
      <c r="D1547" s="2">
        <f t="shared" si="842"/>
        <v>20201</v>
      </c>
      <c r="E1547">
        <f t="shared" si="843"/>
        <v>3</v>
      </c>
      <c r="F1547">
        <f t="shared" si="844"/>
        <v>202003</v>
      </c>
      <c r="G1547">
        <f t="shared" si="845"/>
        <v>85</v>
      </c>
      <c r="H1547">
        <f t="shared" si="846"/>
        <v>84</v>
      </c>
      <c r="I1547">
        <f t="shared" si="847"/>
        <v>85</v>
      </c>
      <c r="J1547">
        <f t="shared" si="848"/>
        <v>7</v>
      </c>
      <c r="K1547" s="1">
        <f t="shared" si="849"/>
        <v>43915</v>
      </c>
      <c r="L1547" s="1">
        <f t="shared" si="850"/>
        <v>43891</v>
      </c>
      <c r="M1547" s="1">
        <f t="shared" si="868"/>
        <v>43921</v>
      </c>
      <c r="N1547" s="1">
        <f t="shared" si="851"/>
        <v>43831</v>
      </c>
      <c r="O1547" s="1">
        <f t="shared" si="869"/>
        <v>43921</v>
      </c>
      <c r="P1547" s="2">
        <f t="shared" si="870"/>
        <v>51</v>
      </c>
      <c r="Q1547" s="2">
        <f t="shared" si="871"/>
        <v>17</v>
      </c>
      <c r="R1547" s="2">
        <f t="shared" ca="1" si="872"/>
        <v>2018</v>
      </c>
      <c r="S1547" s="2">
        <f t="shared" ca="1" si="873"/>
        <v>4</v>
      </c>
      <c r="T1547" s="2">
        <f t="shared" ca="1" si="874"/>
        <v>12</v>
      </c>
      <c r="U1547" s="2">
        <f t="shared" ca="1" si="852"/>
        <v>344</v>
      </c>
      <c r="V1547" s="2">
        <f t="shared" ca="1" si="853"/>
        <v>344</v>
      </c>
      <c r="W1547" s="2">
        <f t="shared" ca="1" si="854"/>
        <v>71</v>
      </c>
      <c r="X1547" s="2">
        <f t="shared" ca="1" si="855"/>
        <v>12</v>
      </c>
      <c r="Y1547" s="2">
        <f t="shared" ca="1" si="856"/>
        <v>36</v>
      </c>
      <c r="Z1547" s="2">
        <f t="shared" ca="1" si="857"/>
        <v>2</v>
      </c>
      <c r="AA1547" s="2">
        <f t="shared" ca="1" si="858"/>
        <v>5</v>
      </c>
      <c r="AB1547" s="2">
        <f t="shared" ca="1" si="859"/>
        <v>15</v>
      </c>
      <c r="AC1547" s="2" t="str">
        <f t="shared" ca="1" si="860"/>
        <v>2020 Q1</v>
      </c>
      <c r="AD1547" s="2" t="str">
        <f t="shared" ca="1" si="861"/>
        <v>2020 M03</v>
      </c>
      <c r="AE1547" s="2" t="b">
        <f t="shared" ca="1" si="862"/>
        <v>1</v>
      </c>
      <c r="AF1547" s="2" t="b">
        <f t="shared" ca="1" si="863"/>
        <v>0</v>
      </c>
      <c r="AG1547" s="2" t="str">
        <f t="shared" si="864"/>
        <v>2020</v>
      </c>
      <c r="AH1547" s="2" t="str">
        <f t="shared" si="865"/>
        <v>1</v>
      </c>
      <c r="AI1547" t="str">
        <f t="shared" si="866"/>
        <v>03</v>
      </c>
      <c r="AJ1547" s="2" t="str">
        <f t="shared" si="867"/>
        <v>2020 Q1</v>
      </c>
    </row>
    <row r="1548" spans="1:36" x14ac:dyDescent="0.25">
      <c r="A1548" s="1">
        <v>43916</v>
      </c>
      <c r="B1548" s="2">
        <f t="shared" si="840"/>
        <v>2020</v>
      </c>
      <c r="C1548" s="2">
        <f t="shared" si="841"/>
        <v>1</v>
      </c>
      <c r="D1548" s="2">
        <f t="shared" si="842"/>
        <v>20201</v>
      </c>
      <c r="E1548">
        <f t="shared" si="843"/>
        <v>3</v>
      </c>
      <c r="F1548">
        <f t="shared" si="844"/>
        <v>202003</v>
      </c>
      <c r="G1548">
        <f t="shared" si="845"/>
        <v>86</v>
      </c>
      <c r="H1548">
        <f t="shared" si="846"/>
        <v>85</v>
      </c>
      <c r="I1548">
        <f t="shared" si="847"/>
        <v>86</v>
      </c>
      <c r="J1548">
        <f t="shared" si="848"/>
        <v>6</v>
      </c>
      <c r="K1548" s="1">
        <f t="shared" si="849"/>
        <v>43916</v>
      </c>
      <c r="L1548" s="1">
        <f t="shared" si="850"/>
        <v>43891</v>
      </c>
      <c r="M1548" s="1">
        <f t="shared" si="868"/>
        <v>43921</v>
      </c>
      <c r="N1548" s="1">
        <f t="shared" si="851"/>
        <v>43831</v>
      </c>
      <c r="O1548" s="1">
        <f t="shared" si="869"/>
        <v>43921</v>
      </c>
      <c r="P1548" s="2">
        <f t="shared" si="870"/>
        <v>51</v>
      </c>
      <c r="Q1548" s="2">
        <f t="shared" si="871"/>
        <v>17</v>
      </c>
      <c r="R1548" s="2">
        <f t="shared" ca="1" si="872"/>
        <v>2018</v>
      </c>
      <c r="S1548" s="2">
        <f t="shared" ca="1" si="873"/>
        <v>4</v>
      </c>
      <c r="T1548" s="2">
        <f t="shared" ca="1" si="874"/>
        <v>12</v>
      </c>
      <c r="U1548" s="2">
        <f t="shared" ca="1" si="852"/>
        <v>344</v>
      </c>
      <c r="V1548" s="2">
        <f t="shared" ca="1" si="853"/>
        <v>344</v>
      </c>
      <c r="W1548" s="2">
        <f t="shared" ca="1" si="854"/>
        <v>71</v>
      </c>
      <c r="X1548" s="2">
        <f t="shared" ca="1" si="855"/>
        <v>12</v>
      </c>
      <c r="Y1548" s="2">
        <f t="shared" ca="1" si="856"/>
        <v>36</v>
      </c>
      <c r="Z1548" s="2">
        <f t="shared" ca="1" si="857"/>
        <v>2</v>
      </c>
      <c r="AA1548" s="2">
        <f t="shared" ca="1" si="858"/>
        <v>5</v>
      </c>
      <c r="AB1548" s="2">
        <f t="shared" ca="1" si="859"/>
        <v>15</v>
      </c>
      <c r="AC1548" s="2" t="str">
        <f t="shared" ca="1" si="860"/>
        <v>2020 Q1</v>
      </c>
      <c r="AD1548" s="2" t="str">
        <f t="shared" ca="1" si="861"/>
        <v>2020 M03</v>
      </c>
      <c r="AE1548" s="2" t="b">
        <f t="shared" ca="1" si="862"/>
        <v>1</v>
      </c>
      <c r="AF1548" s="2" t="b">
        <f t="shared" ca="1" si="863"/>
        <v>0</v>
      </c>
      <c r="AG1548" s="2" t="str">
        <f t="shared" si="864"/>
        <v>2020</v>
      </c>
      <c r="AH1548" s="2" t="str">
        <f t="shared" si="865"/>
        <v>1</v>
      </c>
      <c r="AI1548" t="str">
        <f t="shared" si="866"/>
        <v>03</v>
      </c>
      <c r="AJ1548" s="2" t="str">
        <f t="shared" si="867"/>
        <v>2020 Q1</v>
      </c>
    </row>
    <row r="1549" spans="1:36" x14ac:dyDescent="0.25">
      <c r="A1549" s="1">
        <v>43917</v>
      </c>
      <c r="B1549" s="2">
        <f t="shared" si="840"/>
        <v>2020</v>
      </c>
      <c r="C1549" s="2">
        <f t="shared" si="841"/>
        <v>1</v>
      </c>
      <c r="D1549" s="2">
        <f t="shared" si="842"/>
        <v>20201</v>
      </c>
      <c r="E1549">
        <f t="shared" si="843"/>
        <v>3</v>
      </c>
      <c r="F1549">
        <f t="shared" si="844"/>
        <v>202003</v>
      </c>
      <c r="G1549">
        <f t="shared" si="845"/>
        <v>87</v>
      </c>
      <c r="H1549">
        <f t="shared" si="846"/>
        <v>86</v>
      </c>
      <c r="I1549">
        <f t="shared" si="847"/>
        <v>87</v>
      </c>
      <c r="J1549">
        <f t="shared" si="848"/>
        <v>5</v>
      </c>
      <c r="K1549" s="1">
        <f t="shared" si="849"/>
        <v>43917</v>
      </c>
      <c r="L1549" s="1">
        <f t="shared" si="850"/>
        <v>43891</v>
      </c>
      <c r="M1549" s="1">
        <f t="shared" si="868"/>
        <v>43921</v>
      </c>
      <c r="N1549" s="1">
        <f t="shared" si="851"/>
        <v>43831</v>
      </c>
      <c r="O1549" s="1">
        <f t="shared" si="869"/>
        <v>43921</v>
      </c>
      <c r="P1549" s="2">
        <f t="shared" si="870"/>
        <v>51</v>
      </c>
      <c r="Q1549" s="2">
        <f t="shared" si="871"/>
        <v>17</v>
      </c>
      <c r="R1549" s="2">
        <f t="shared" ca="1" si="872"/>
        <v>2018</v>
      </c>
      <c r="S1549" s="2">
        <f t="shared" ca="1" si="873"/>
        <v>4</v>
      </c>
      <c r="T1549" s="2">
        <f t="shared" ca="1" si="874"/>
        <v>12</v>
      </c>
      <c r="U1549" s="2">
        <f t="shared" ca="1" si="852"/>
        <v>344</v>
      </c>
      <c r="V1549" s="2">
        <f t="shared" ca="1" si="853"/>
        <v>344</v>
      </c>
      <c r="W1549" s="2">
        <f t="shared" ca="1" si="854"/>
        <v>71</v>
      </c>
      <c r="X1549" s="2">
        <f t="shared" ca="1" si="855"/>
        <v>12</v>
      </c>
      <c r="Y1549" s="2">
        <f t="shared" ca="1" si="856"/>
        <v>36</v>
      </c>
      <c r="Z1549" s="2">
        <f t="shared" ca="1" si="857"/>
        <v>2</v>
      </c>
      <c r="AA1549" s="2">
        <f t="shared" ca="1" si="858"/>
        <v>5</v>
      </c>
      <c r="AB1549" s="2">
        <f t="shared" ca="1" si="859"/>
        <v>15</v>
      </c>
      <c r="AC1549" s="2" t="str">
        <f t="shared" ca="1" si="860"/>
        <v>2020 Q1</v>
      </c>
      <c r="AD1549" s="2" t="str">
        <f t="shared" ca="1" si="861"/>
        <v>2020 M03</v>
      </c>
      <c r="AE1549" s="2" t="b">
        <f t="shared" ca="1" si="862"/>
        <v>1</v>
      </c>
      <c r="AF1549" s="2" t="b">
        <f t="shared" ca="1" si="863"/>
        <v>0</v>
      </c>
      <c r="AG1549" s="2" t="str">
        <f t="shared" si="864"/>
        <v>2020</v>
      </c>
      <c r="AH1549" s="2" t="str">
        <f t="shared" si="865"/>
        <v>1</v>
      </c>
      <c r="AI1549" t="str">
        <f t="shared" si="866"/>
        <v>03</v>
      </c>
      <c r="AJ1549" s="2" t="str">
        <f t="shared" si="867"/>
        <v>2020 Q1</v>
      </c>
    </row>
    <row r="1550" spans="1:36" x14ac:dyDescent="0.25">
      <c r="A1550" s="1">
        <v>43918</v>
      </c>
      <c r="B1550" s="2">
        <f t="shared" si="840"/>
        <v>2020</v>
      </c>
      <c r="C1550" s="2">
        <f t="shared" si="841"/>
        <v>1</v>
      </c>
      <c r="D1550" s="2">
        <f t="shared" si="842"/>
        <v>20201</v>
      </c>
      <c r="E1550">
        <f t="shared" si="843"/>
        <v>3</v>
      </c>
      <c r="F1550">
        <f t="shared" si="844"/>
        <v>202003</v>
      </c>
      <c r="G1550">
        <f t="shared" si="845"/>
        <v>88</v>
      </c>
      <c r="H1550">
        <f t="shared" si="846"/>
        <v>87</v>
      </c>
      <c r="I1550">
        <f t="shared" si="847"/>
        <v>88</v>
      </c>
      <c r="J1550">
        <f t="shared" si="848"/>
        <v>4</v>
      </c>
      <c r="K1550" s="1">
        <f t="shared" si="849"/>
        <v>43918</v>
      </c>
      <c r="L1550" s="1">
        <f t="shared" si="850"/>
        <v>43891</v>
      </c>
      <c r="M1550" s="1">
        <f t="shared" si="868"/>
        <v>43921</v>
      </c>
      <c r="N1550" s="1">
        <f t="shared" si="851"/>
        <v>43831</v>
      </c>
      <c r="O1550" s="1">
        <f t="shared" si="869"/>
        <v>43921</v>
      </c>
      <c r="P1550" s="2">
        <f t="shared" si="870"/>
        <v>51</v>
      </c>
      <c r="Q1550" s="2">
        <f t="shared" si="871"/>
        <v>17</v>
      </c>
      <c r="R1550" s="2">
        <f t="shared" ca="1" si="872"/>
        <v>2018</v>
      </c>
      <c r="S1550" s="2">
        <f t="shared" ca="1" si="873"/>
        <v>4</v>
      </c>
      <c r="T1550" s="2">
        <f t="shared" ca="1" si="874"/>
        <v>12</v>
      </c>
      <c r="U1550" s="2">
        <f t="shared" ca="1" si="852"/>
        <v>344</v>
      </c>
      <c r="V1550" s="2">
        <f t="shared" ca="1" si="853"/>
        <v>344</v>
      </c>
      <c r="W1550" s="2">
        <f t="shared" ca="1" si="854"/>
        <v>71</v>
      </c>
      <c r="X1550" s="2">
        <f t="shared" ca="1" si="855"/>
        <v>12</v>
      </c>
      <c r="Y1550" s="2">
        <f t="shared" ca="1" si="856"/>
        <v>36</v>
      </c>
      <c r="Z1550" s="2">
        <f t="shared" ca="1" si="857"/>
        <v>2</v>
      </c>
      <c r="AA1550" s="2">
        <f t="shared" ca="1" si="858"/>
        <v>5</v>
      </c>
      <c r="AB1550" s="2">
        <f t="shared" ca="1" si="859"/>
        <v>15</v>
      </c>
      <c r="AC1550" s="2" t="str">
        <f t="shared" ca="1" si="860"/>
        <v>2020 Q1</v>
      </c>
      <c r="AD1550" s="2" t="str">
        <f t="shared" ca="1" si="861"/>
        <v>2020 M03</v>
      </c>
      <c r="AE1550" s="2" t="b">
        <f t="shared" ca="1" si="862"/>
        <v>1</v>
      </c>
      <c r="AF1550" s="2" t="b">
        <f t="shared" ca="1" si="863"/>
        <v>0</v>
      </c>
      <c r="AG1550" s="2" t="str">
        <f t="shared" si="864"/>
        <v>2020</v>
      </c>
      <c r="AH1550" s="2" t="str">
        <f t="shared" si="865"/>
        <v>1</v>
      </c>
      <c r="AI1550" t="str">
        <f t="shared" si="866"/>
        <v>03</v>
      </c>
      <c r="AJ1550" s="2" t="str">
        <f t="shared" si="867"/>
        <v>2020 Q1</v>
      </c>
    </row>
    <row r="1551" spans="1:36" x14ac:dyDescent="0.25">
      <c r="A1551" s="1">
        <v>43919</v>
      </c>
      <c r="B1551" s="2">
        <f t="shared" si="840"/>
        <v>2020</v>
      </c>
      <c r="C1551" s="2">
        <f t="shared" si="841"/>
        <v>1</v>
      </c>
      <c r="D1551" s="2">
        <f t="shared" si="842"/>
        <v>20201</v>
      </c>
      <c r="E1551">
        <f t="shared" si="843"/>
        <v>3</v>
      </c>
      <c r="F1551">
        <f t="shared" si="844"/>
        <v>202003</v>
      </c>
      <c r="G1551">
        <f t="shared" si="845"/>
        <v>89</v>
      </c>
      <c r="H1551">
        <f t="shared" si="846"/>
        <v>88</v>
      </c>
      <c r="I1551">
        <f t="shared" si="847"/>
        <v>89</v>
      </c>
      <c r="J1551">
        <f t="shared" si="848"/>
        <v>3</v>
      </c>
      <c r="K1551" s="1">
        <f t="shared" si="849"/>
        <v>43919</v>
      </c>
      <c r="L1551" s="1">
        <f t="shared" si="850"/>
        <v>43891</v>
      </c>
      <c r="M1551" s="1">
        <f t="shared" si="868"/>
        <v>43921</v>
      </c>
      <c r="N1551" s="1">
        <f t="shared" si="851"/>
        <v>43831</v>
      </c>
      <c r="O1551" s="1">
        <f t="shared" si="869"/>
        <v>43921</v>
      </c>
      <c r="P1551" s="2">
        <f t="shared" si="870"/>
        <v>51</v>
      </c>
      <c r="Q1551" s="2">
        <f t="shared" si="871"/>
        <v>17</v>
      </c>
      <c r="R1551" s="2">
        <f t="shared" ca="1" si="872"/>
        <v>2018</v>
      </c>
      <c r="S1551" s="2">
        <f t="shared" ca="1" si="873"/>
        <v>4</v>
      </c>
      <c r="T1551" s="2">
        <f t="shared" ca="1" si="874"/>
        <v>12</v>
      </c>
      <c r="U1551" s="2">
        <f t="shared" ca="1" si="852"/>
        <v>344</v>
      </c>
      <c r="V1551" s="2">
        <f t="shared" ca="1" si="853"/>
        <v>344</v>
      </c>
      <c r="W1551" s="2">
        <f t="shared" ca="1" si="854"/>
        <v>71</v>
      </c>
      <c r="X1551" s="2">
        <f t="shared" ca="1" si="855"/>
        <v>12</v>
      </c>
      <c r="Y1551" s="2">
        <f t="shared" ca="1" si="856"/>
        <v>36</v>
      </c>
      <c r="Z1551" s="2">
        <f t="shared" ca="1" si="857"/>
        <v>2</v>
      </c>
      <c r="AA1551" s="2">
        <f t="shared" ca="1" si="858"/>
        <v>5</v>
      </c>
      <c r="AB1551" s="2">
        <f t="shared" ca="1" si="859"/>
        <v>15</v>
      </c>
      <c r="AC1551" s="2" t="str">
        <f t="shared" ca="1" si="860"/>
        <v>2020 Q1</v>
      </c>
      <c r="AD1551" s="2" t="str">
        <f t="shared" ca="1" si="861"/>
        <v>2020 M03</v>
      </c>
      <c r="AE1551" s="2" t="b">
        <f t="shared" ca="1" si="862"/>
        <v>1</v>
      </c>
      <c r="AF1551" s="2" t="b">
        <f t="shared" ca="1" si="863"/>
        <v>0</v>
      </c>
      <c r="AG1551" s="2" t="str">
        <f t="shared" si="864"/>
        <v>2020</v>
      </c>
      <c r="AH1551" s="2" t="str">
        <f t="shared" si="865"/>
        <v>1</v>
      </c>
      <c r="AI1551" t="str">
        <f t="shared" si="866"/>
        <v>03</v>
      </c>
      <c r="AJ1551" s="2" t="str">
        <f t="shared" si="867"/>
        <v>2020 Q1</v>
      </c>
    </row>
    <row r="1552" spans="1:36" x14ac:dyDescent="0.25">
      <c r="A1552" s="1">
        <v>43920</v>
      </c>
      <c r="B1552" s="2">
        <f t="shared" si="840"/>
        <v>2020</v>
      </c>
      <c r="C1552" s="2">
        <f t="shared" si="841"/>
        <v>1</v>
      </c>
      <c r="D1552" s="2">
        <f t="shared" si="842"/>
        <v>20201</v>
      </c>
      <c r="E1552">
        <f t="shared" si="843"/>
        <v>3</v>
      </c>
      <c r="F1552">
        <f t="shared" si="844"/>
        <v>202003</v>
      </c>
      <c r="G1552">
        <f t="shared" si="845"/>
        <v>90</v>
      </c>
      <c r="H1552">
        <f t="shared" si="846"/>
        <v>89</v>
      </c>
      <c r="I1552">
        <f t="shared" si="847"/>
        <v>90</v>
      </c>
      <c r="J1552">
        <f t="shared" si="848"/>
        <v>2</v>
      </c>
      <c r="K1552" s="1">
        <f t="shared" si="849"/>
        <v>43920</v>
      </c>
      <c r="L1552" s="1">
        <f t="shared" si="850"/>
        <v>43891</v>
      </c>
      <c r="M1552" s="1">
        <f t="shared" si="868"/>
        <v>43921</v>
      </c>
      <c r="N1552" s="1">
        <f t="shared" si="851"/>
        <v>43831</v>
      </c>
      <c r="O1552" s="1">
        <f t="shared" si="869"/>
        <v>43921</v>
      </c>
      <c r="P1552" s="2">
        <f t="shared" si="870"/>
        <v>51</v>
      </c>
      <c r="Q1552" s="2">
        <f t="shared" si="871"/>
        <v>17</v>
      </c>
      <c r="R1552" s="2">
        <f t="shared" ca="1" si="872"/>
        <v>2018</v>
      </c>
      <c r="S1552" s="2">
        <f t="shared" ca="1" si="873"/>
        <v>4</v>
      </c>
      <c r="T1552" s="2">
        <f t="shared" ca="1" si="874"/>
        <v>12</v>
      </c>
      <c r="U1552" s="2">
        <f t="shared" ca="1" si="852"/>
        <v>344</v>
      </c>
      <c r="V1552" s="2">
        <f t="shared" ca="1" si="853"/>
        <v>344</v>
      </c>
      <c r="W1552" s="2">
        <f t="shared" ca="1" si="854"/>
        <v>71</v>
      </c>
      <c r="X1552" s="2">
        <f t="shared" ca="1" si="855"/>
        <v>12</v>
      </c>
      <c r="Y1552" s="2">
        <f t="shared" ca="1" si="856"/>
        <v>36</v>
      </c>
      <c r="Z1552" s="2">
        <f t="shared" ca="1" si="857"/>
        <v>2</v>
      </c>
      <c r="AA1552" s="2">
        <f t="shared" ca="1" si="858"/>
        <v>5</v>
      </c>
      <c r="AB1552" s="2">
        <f t="shared" ca="1" si="859"/>
        <v>15</v>
      </c>
      <c r="AC1552" s="2" t="str">
        <f t="shared" ca="1" si="860"/>
        <v>2020 Q1</v>
      </c>
      <c r="AD1552" s="2" t="str">
        <f t="shared" ca="1" si="861"/>
        <v>2020 M03</v>
      </c>
      <c r="AE1552" s="2" t="b">
        <f t="shared" ca="1" si="862"/>
        <v>1</v>
      </c>
      <c r="AF1552" s="2" t="b">
        <f t="shared" ca="1" si="863"/>
        <v>0</v>
      </c>
      <c r="AG1552" s="2" t="str">
        <f t="shared" si="864"/>
        <v>2020</v>
      </c>
      <c r="AH1552" s="2" t="str">
        <f t="shared" si="865"/>
        <v>1</v>
      </c>
      <c r="AI1552" t="str">
        <f t="shared" si="866"/>
        <v>03</v>
      </c>
      <c r="AJ1552" s="2" t="str">
        <f t="shared" si="867"/>
        <v>2020 Q1</v>
      </c>
    </row>
    <row r="1553" spans="1:36" x14ac:dyDescent="0.25">
      <c r="A1553" s="1">
        <v>43921</v>
      </c>
      <c r="B1553" s="2">
        <f t="shared" si="840"/>
        <v>2020</v>
      </c>
      <c r="C1553" s="2">
        <f t="shared" si="841"/>
        <v>1</v>
      </c>
      <c r="D1553" s="2">
        <f t="shared" si="842"/>
        <v>20201</v>
      </c>
      <c r="E1553">
        <f t="shared" si="843"/>
        <v>3</v>
      </c>
      <c r="F1553">
        <f t="shared" si="844"/>
        <v>202003</v>
      </c>
      <c r="G1553">
        <f t="shared" si="845"/>
        <v>91</v>
      </c>
      <c r="H1553">
        <f t="shared" si="846"/>
        <v>90</v>
      </c>
      <c r="I1553">
        <f t="shared" si="847"/>
        <v>91</v>
      </c>
      <c r="J1553">
        <f t="shared" si="848"/>
        <v>1</v>
      </c>
      <c r="K1553" s="1">
        <f t="shared" si="849"/>
        <v>43921</v>
      </c>
      <c r="L1553" s="1">
        <f t="shared" si="850"/>
        <v>43891</v>
      </c>
      <c r="M1553" s="1">
        <f t="shared" si="868"/>
        <v>43921</v>
      </c>
      <c r="N1553" s="1">
        <f t="shared" si="851"/>
        <v>43831</v>
      </c>
      <c r="O1553" s="1">
        <f t="shared" si="869"/>
        <v>43921</v>
      </c>
      <c r="P1553" s="2">
        <f t="shared" si="870"/>
        <v>51</v>
      </c>
      <c r="Q1553" s="2">
        <f t="shared" si="871"/>
        <v>17</v>
      </c>
      <c r="R1553" s="2">
        <f t="shared" ca="1" si="872"/>
        <v>2018</v>
      </c>
      <c r="S1553" s="2">
        <f t="shared" ca="1" si="873"/>
        <v>4</v>
      </c>
      <c r="T1553" s="2">
        <f t="shared" ca="1" si="874"/>
        <v>12</v>
      </c>
      <c r="U1553" s="2">
        <f t="shared" ca="1" si="852"/>
        <v>344</v>
      </c>
      <c r="V1553" s="2">
        <f t="shared" ca="1" si="853"/>
        <v>344</v>
      </c>
      <c r="W1553" s="2">
        <f t="shared" ca="1" si="854"/>
        <v>71</v>
      </c>
      <c r="X1553" s="2">
        <f t="shared" ca="1" si="855"/>
        <v>12</v>
      </c>
      <c r="Y1553" s="2">
        <f t="shared" ca="1" si="856"/>
        <v>36</v>
      </c>
      <c r="Z1553" s="2">
        <f t="shared" ca="1" si="857"/>
        <v>2</v>
      </c>
      <c r="AA1553" s="2">
        <f t="shared" ca="1" si="858"/>
        <v>5</v>
      </c>
      <c r="AB1553" s="2">
        <f t="shared" ca="1" si="859"/>
        <v>15</v>
      </c>
      <c r="AC1553" s="2" t="str">
        <f t="shared" ca="1" si="860"/>
        <v>2020 Q1</v>
      </c>
      <c r="AD1553" s="2" t="str">
        <f t="shared" ca="1" si="861"/>
        <v>2020 M03</v>
      </c>
      <c r="AE1553" s="2" t="b">
        <f t="shared" ca="1" si="862"/>
        <v>1</v>
      </c>
      <c r="AF1553" s="2" t="b">
        <f t="shared" ca="1" si="863"/>
        <v>0</v>
      </c>
      <c r="AG1553" s="2" t="str">
        <f t="shared" si="864"/>
        <v>2020</v>
      </c>
      <c r="AH1553" s="2" t="str">
        <f t="shared" si="865"/>
        <v>1</v>
      </c>
      <c r="AI1553" t="str">
        <f t="shared" si="866"/>
        <v>03</v>
      </c>
      <c r="AJ1553" s="2" t="str">
        <f t="shared" si="867"/>
        <v>2020 Q1</v>
      </c>
    </row>
    <row r="1554" spans="1:36" x14ac:dyDescent="0.25">
      <c r="A1554" s="1">
        <v>43922</v>
      </c>
      <c r="B1554" s="2">
        <f t="shared" si="840"/>
        <v>2020</v>
      </c>
      <c r="C1554" s="2">
        <f t="shared" si="841"/>
        <v>2</v>
      </c>
      <c r="D1554" s="2">
        <f t="shared" si="842"/>
        <v>20202</v>
      </c>
      <c r="E1554">
        <f t="shared" si="843"/>
        <v>4</v>
      </c>
      <c r="F1554">
        <f t="shared" si="844"/>
        <v>202004</v>
      </c>
      <c r="G1554">
        <f t="shared" si="845"/>
        <v>92</v>
      </c>
      <c r="H1554">
        <f t="shared" si="846"/>
        <v>91</v>
      </c>
      <c r="I1554">
        <f t="shared" si="847"/>
        <v>1</v>
      </c>
      <c r="J1554">
        <f t="shared" si="848"/>
        <v>91</v>
      </c>
      <c r="K1554" s="1">
        <f t="shared" si="849"/>
        <v>43922</v>
      </c>
      <c r="L1554" s="1">
        <f t="shared" si="850"/>
        <v>43922</v>
      </c>
      <c r="M1554" s="1">
        <f t="shared" si="868"/>
        <v>43951</v>
      </c>
      <c r="N1554" s="1">
        <f t="shared" si="851"/>
        <v>43922</v>
      </c>
      <c r="O1554" s="1">
        <f t="shared" si="869"/>
        <v>44012</v>
      </c>
      <c r="P1554" s="2">
        <f t="shared" si="870"/>
        <v>52</v>
      </c>
      <c r="Q1554" s="2">
        <f t="shared" si="871"/>
        <v>18</v>
      </c>
      <c r="R1554" s="2">
        <f t="shared" ca="1" si="872"/>
        <v>2018</v>
      </c>
      <c r="S1554" s="2">
        <f t="shared" ca="1" si="873"/>
        <v>4</v>
      </c>
      <c r="T1554" s="2">
        <f t="shared" ca="1" si="874"/>
        <v>12</v>
      </c>
      <c r="U1554" s="2">
        <f t="shared" ca="1" si="852"/>
        <v>344</v>
      </c>
      <c r="V1554" s="2">
        <f t="shared" ca="1" si="853"/>
        <v>344</v>
      </c>
      <c r="W1554" s="2">
        <f t="shared" ca="1" si="854"/>
        <v>71</v>
      </c>
      <c r="X1554" s="2">
        <f t="shared" ca="1" si="855"/>
        <v>12</v>
      </c>
      <c r="Y1554" s="2">
        <f t="shared" ca="1" si="856"/>
        <v>36</v>
      </c>
      <c r="Z1554" s="2">
        <f t="shared" ca="1" si="857"/>
        <v>2</v>
      </c>
      <c r="AA1554" s="2">
        <f t="shared" ca="1" si="858"/>
        <v>6</v>
      </c>
      <c r="AB1554" s="2">
        <f t="shared" ca="1" si="859"/>
        <v>16</v>
      </c>
      <c r="AC1554" s="2" t="str">
        <f t="shared" ca="1" si="860"/>
        <v>2020 Q2</v>
      </c>
      <c r="AD1554" s="2" t="str">
        <f t="shared" ca="1" si="861"/>
        <v>2020 M04</v>
      </c>
      <c r="AE1554" s="2" t="b">
        <f t="shared" ca="1" si="862"/>
        <v>1</v>
      </c>
      <c r="AF1554" s="2" t="b">
        <f t="shared" ca="1" si="863"/>
        <v>1</v>
      </c>
      <c r="AG1554" s="2" t="str">
        <f t="shared" si="864"/>
        <v>2020</v>
      </c>
      <c r="AH1554" s="2" t="str">
        <f t="shared" si="865"/>
        <v>2</v>
      </c>
      <c r="AI1554" t="str">
        <f t="shared" si="866"/>
        <v>04</v>
      </c>
      <c r="AJ1554" s="2" t="str">
        <f t="shared" si="867"/>
        <v>2020 Q2</v>
      </c>
    </row>
    <row r="1555" spans="1:36" x14ac:dyDescent="0.25">
      <c r="A1555" s="1">
        <v>43923</v>
      </c>
      <c r="B1555" s="2">
        <f t="shared" si="840"/>
        <v>2020</v>
      </c>
      <c r="C1555" s="2">
        <f t="shared" si="841"/>
        <v>2</v>
      </c>
      <c r="D1555" s="2">
        <f t="shared" si="842"/>
        <v>20202</v>
      </c>
      <c r="E1555">
        <f t="shared" si="843"/>
        <v>4</v>
      </c>
      <c r="F1555">
        <f t="shared" si="844"/>
        <v>202004</v>
      </c>
      <c r="G1555">
        <f t="shared" si="845"/>
        <v>93</v>
      </c>
      <c r="H1555">
        <f t="shared" si="846"/>
        <v>92</v>
      </c>
      <c r="I1555">
        <f t="shared" si="847"/>
        <v>2</v>
      </c>
      <c r="J1555">
        <f t="shared" si="848"/>
        <v>90</v>
      </c>
      <c r="K1555" s="1">
        <f t="shared" si="849"/>
        <v>43923</v>
      </c>
      <c r="L1555" s="1">
        <f t="shared" si="850"/>
        <v>43922</v>
      </c>
      <c r="M1555" s="1">
        <f t="shared" si="868"/>
        <v>43951</v>
      </c>
      <c r="N1555" s="1">
        <f t="shared" si="851"/>
        <v>43922</v>
      </c>
      <c r="O1555" s="1">
        <f t="shared" si="869"/>
        <v>44012</v>
      </c>
      <c r="P1555" s="2">
        <f t="shared" si="870"/>
        <v>52</v>
      </c>
      <c r="Q1555" s="2">
        <f t="shared" si="871"/>
        <v>18</v>
      </c>
      <c r="R1555" s="2">
        <f t="shared" ca="1" si="872"/>
        <v>2018</v>
      </c>
      <c r="S1555" s="2">
        <f t="shared" ca="1" si="873"/>
        <v>4</v>
      </c>
      <c r="T1555" s="2">
        <f t="shared" ca="1" si="874"/>
        <v>12</v>
      </c>
      <c r="U1555" s="2">
        <f t="shared" ca="1" si="852"/>
        <v>344</v>
      </c>
      <c r="V1555" s="2">
        <f t="shared" ca="1" si="853"/>
        <v>344</v>
      </c>
      <c r="W1555" s="2">
        <f t="shared" ca="1" si="854"/>
        <v>71</v>
      </c>
      <c r="X1555" s="2">
        <f t="shared" ca="1" si="855"/>
        <v>12</v>
      </c>
      <c r="Y1555" s="2">
        <f t="shared" ca="1" si="856"/>
        <v>36</v>
      </c>
      <c r="Z1555" s="2">
        <f t="shared" ca="1" si="857"/>
        <v>2</v>
      </c>
      <c r="AA1555" s="2">
        <f t="shared" ca="1" si="858"/>
        <v>6</v>
      </c>
      <c r="AB1555" s="2">
        <f t="shared" ca="1" si="859"/>
        <v>16</v>
      </c>
      <c r="AC1555" s="2" t="str">
        <f t="shared" ca="1" si="860"/>
        <v>2020 Q2</v>
      </c>
      <c r="AD1555" s="2" t="str">
        <f t="shared" ca="1" si="861"/>
        <v>2020 M04</v>
      </c>
      <c r="AE1555" s="2" t="b">
        <f t="shared" ca="1" si="862"/>
        <v>1</v>
      </c>
      <c r="AF1555" s="2" t="b">
        <f t="shared" ca="1" si="863"/>
        <v>1</v>
      </c>
      <c r="AG1555" s="2" t="str">
        <f t="shared" si="864"/>
        <v>2020</v>
      </c>
      <c r="AH1555" s="2" t="str">
        <f t="shared" si="865"/>
        <v>2</v>
      </c>
      <c r="AI1555" t="str">
        <f t="shared" si="866"/>
        <v>04</v>
      </c>
      <c r="AJ1555" s="2" t="str">
        <f t="shared" si="867"/>
        <v>2020 Q2</v>
      </c>
    </row>
    <row r="1556" spans="1:36" x14ac:dyDescent="0.25">
      <c r="A1556" s="1">
        <v>43924</v>
      </c>
      <c r="B1556" s="2">
        <f t="shared" si="840"/>
        <v>2020</v>
      </c>
      <c r="C1556" s="2">
        <f t="shared" si="841"/>
        <v>2</v>
      </c>
      <c r="D1556" s="2">
        <f t="shared" si="842"/>
        <v>20202</v>
      </c>
      <c r="E1556">
        <f t="shared" si="843"/>
        <v>4</v>
      </c>
      <c r="F1556">
        <f t="shared" si="844"/>
        <v>202004</v>
      </c>
      <c r="G1556">
        <f t="shared" si="845"/>
        <v>94</v>
      </c>
      <c r="H1556">
        <f t="shared" si="846"/>
        <v>93</v>
      </c>
      <c r="I1556">
        <f t="shared" si="847"/>
        <v>3</v>
      </c>
      <c r="J1556">
        <f t="shared" si="848"/>
        <v>89</v>
      </c>
      <c r="K1556" s="1">
        <f t="shared" si="849"/>
        <v>43924</v>
      </c>
      <c r="L1556" s="1">
        <f t="shared" si="850"/>
        <v>43922</v>
      </c>
      <c r="M1556" s="1">
        <f t="shared" si="868"/>
        <v>43951</v>
      </c>
      <c r="N1556" s="1">
        <f t="shared" si="851"/>
        <v>43922</v>
      </c>
      <c r="O1556" s="1">
        <f t="shared" si="869"/>
        <v>44012</v>
      </c>
      <c r="P1556" s="2">
        <f t="shared" si="870"/>
        <v>52</v>
      </c>
      <c r="Q1556" s="2">
        <f t="shared" si="871"/>
        <v>18</v>
      </c>
      <c r="R1556" s="2">
        <f t="shared" ca="1" si="872"/>
        <v>2018</v>
      </c>
      <c r="S1556" s="2">
        <f t="shared" ca="1" si="873"/>
        <v>4</v>
      </c>
      <c r="T1556" s="2">
        <f t="shared" ca="1" si="874"/>
        <v>12</v>
      </c>
      <c r="U1556" s="2">
        <f t="shared" ca="1" si="852"/>
        <v>344</v>
      </c>
      <c r="V1556" s="2">
        <f t="shared" ca="1" si="853"/>
        <v>344</v>
      </c>
      <c r="W1556" s="2">
        <f t="shared" ca="1" si="854"/>
        <v>71</v>
      </c>
      <c r="X1556" s="2">
        <f t="shared" ca="1" si="855"/>
        <v>12</v>
      </c>
      <c r="Y1556" s="2">
        <f t="shared" ca="1" si="856"/>
        <v>36</v>
      </c>
      <c r="Z1556" s="2">
        <f t="shared" ca="1" si="857"/>
        <v>2</v>
      </c>
      <c r="AA1556" s="2">
        <f t="shared" ca="1" si="858"/>
        <v>6</v>
      </c>
      <c r="AB1556" s="2">
        <f t="shared" ca="1" si="859"/>
        <v>16</v>
      </c>
      <c r="AC1556" s="2" t="str">
        <f t="shared" ca="1" si="860"/>
        <v>2020 Q2</v>
      </c>
      <c r="AD1556" s="2" t="str">
        <f t="shared" ca="1" si="861"/>
        <v>2020 M04</v>
      </c>
      <c r="AE1556" s="2" t="b">
        <f t="shared" ca="1" si="862"/>
        <v>1</v>
      </c>
      <c r="AF1556" s="2" t="b">
        <f t="shared" ca="1" si="863"/>
        <v>1</v>
      </c>
      <c r="AG1556" s="2" t="str">
        <f t="shared" si="864"/>
        <v>2020</v>
      </c>
      <c r="AH1556" s="2" t="str">
        <f t="shared" si="865"/>
        <v>2</v>
      </c>
      <c r="AI1556" t="str">
        <f t="shared" si="866"/>
        <v>04</v>
      </c>
      <c r="AJ1556" s="2" t="str">
        <f t="shared" si="867"/>
        <v>2020 Q2</v>
      </c>
    </row>
    <row r="1557" spans="1:36" x14ac:dyDescent="0.25">
      <c r="A1557" s="1">
        <v>43925</v>
      </c>
      <c r="B1557" s="2">
        <f t="shared" si="840"/>
        <v>2020</v>
      </c>
      <c r="C1557" s="2">
        <f t="shared" si="841"/>
        <v>2</v>
      </c>
      <c r="D1557" s="2">
        <f t="shared" si="842"/>
        <v>20202</v>
      </c>
      <c r="E1557">
        <f t="shared" si="843"/>
        <v>4</v>
      </c>
      <c r="F1557">
        <f t="shared" si="844"/>
        <v>202004</v>
      </c>
      <c r="G1557">
        <f t="shared" si="845"/>
        <v>95</v>
      </c>
      <c r="H1557">
        <f t="shared" si="846"/>
        <v>94</v>
      </c>
      <c r="I1557">
        <f t="shared" si="847"/>
        <v>4</v>
      </c>
      <c r="J1557">
        <f t="shared" si="848"/>
        <v>88</v>
      </c>
      <c r="K1557" s="1">
        <f t="shared" si="849"/>
        <v>43925</v>
      </c>
      <c r="L1557" s="1">
        <f t="shared" si="850"/>
        <v>43922</v>
      </c>
      <c r="M1557" s="1">
        <f t="shared" si="868"/>
        <v>43951</v>
      </c>
      <c r="N1557" s="1">
        <f t="shared" si="851"/>
        <v>43922</v>
      </c>
      <c r="O1557" s="1">
        <f t="shared" si="869"/>
        <v>44012</v>
      </c>
      <c r="P1557" s="2">
        <f t="shared" si="870"/>
        <v>52</v>
      </c>
      <c r="Q1557" s="2">
        <f t="shared" si="871"/>
        <v>18</v>
      </c>
      <c r="R1557" s="2">
        <f t="shared" ca="1" si="872"/>
        <v>2018</v>
      </c>
      <c r="S1557" s="2">
        <f t="shared" ca="1" si="873"/>
        <v>4</v>
      </c>
      <c r="T1557" s="2">
        <f t="shared" ca="1" si="874"/>
        <v>12</v>
      </c>
      <c r="U1557" s="2">
        <f t="shared" ca="1" si="852"/>
        <v>344</v>
      </c>
      <c r="V1557" s="2">
        <f t="shared" ca="1" si="853"/>
        <v>344</v>
      </c>
      <c r="W1557" s="2">
        <f t="shared" ca="1" si="854"/>
        <v>71</v>
      </c>
      <c r="X1557" s="2">
        <f t="shared" ca="1" si="855"/>
        <v>12</v>
      </c>
      <c r="Y1557" s="2">
        <f t="shared" ca="1" si="856"/>
        <v>36</v>
      </c>
      <c r="Z1557" s="2">
        <f t="shared" ca="1" si="857"/>
        <v>2</v>
      </c>
      <c r="AA1557" s="2">
        <f t="shared" ca="1" si="858"/>
        <v>6</v>
      </c>
      <c r="AB1557" s="2">
        <f t="shared" ca="1" si="859"/>
        <v>16</v>
      </c>
      <c r="AC1557" s="2" t="str">
        <f t="shared" ca="1" si="860"/>
        <v>2020 Q2</v>
      </c>
      <c r="AD1557" s="2" t="str">
        <f t="shared" ca="1" si="861"/>
        <v>2020 M04</v>
      </c>
      <c r="AE1557" s="2" t="b">
        <f t="shared" ca="1" si="862"/>
        <v>1</v>
      </c>
      <c r="AF1557" s="2" t="b">
        <f t="shared" ca="1" si="863"/>
        <v>1</v>
      </c>
      <c r="AG1557" s="2" t="str">
        <f t="shared" si="864"/>
        <v>2020</v>
      </c>
      <c r="AH1557" s="2" t="str">
        <f t="shared" si="865"/>
        <v>2</v>
      </c>
      <c r="AI1557" t="str">
        <f t="shared" si="866"/>
        <v>04</v>
      </c>
      <c r="AJ1557" s="2" t="str">
        <f t="shared" si="867"/>
        <v>2020 Q2</v>
      </c>
    </row>
    <row r="1558" spans="1:36" x14ac:dyDescent="0.25">
      <c r="A1558" s="1">
        <v>43926</v>
      </c>
      <c r="B1558" s="2">
        <f t="shared" si="840"/>
        <v>2020</v>
      </c>
      <c r="C1558" s="2">
        <f t="shared" si="841"/>
        <v>2</v>
      </c>
      <c r="D1558" s="2">
        <f t="shared" si="842"/>
        <v>20202</v>
      </c>
      <c r="E1558">
        <f t="shared" si="843"/>
        <v>4</v>
      </c>
      <c r="F1558">
        <f t="shared" si="844"/>
        <v>202004</v>
      </c>
      <c r="G1558">
        <f t="shared" si="845"/>
        <v>96</v>
      </c>
      <c r="H1558">
        <f t="shared" si="846"/>
        <v>95</v>
      </c>
      <c r="I1558">
        <f t="shared" si="847"/>
        <v>5</v>
      </c>
      <c r="J1558">
        <f t="shared" si="848"/>
        <v>87</v>
      </c>
      <c r="K1558" s="1">
        <f t="shared" si="849"/>
        <v>43926</v>
      </c>
      <c r="L1558" s="1">
        <f t="shared" si="850"/>
        <v>43922</v>
      </c>
      <c r="M1558" s="1">
        <f t="shared" si="868"/>
        <v>43951</v>
      </c>
      <c r="N1558" s="1">
        <f t="shared" si="851"/>
        <v>43922</v>
      </c>
      <c r="O1558" s="1">
        <f t="shared" si="869"/>
        <v>44012</v>
      </c>
      <c r="P1558" s="2">
        <f t="shared" si="870"/>
        <v>52</v>
      </c>
      <c r="Q1558" s="2">
        <f t="shared" si="871"/>
        <v>18</v>
      </c>
      <c r="R1558" s="2">
        <f t="shared" ca="1" si="872"/>
        <v>2018</v>
      </c>
      <c r="S1558" s="2">
        <f t="shared" ca="1" si="873"/>
        <v>4</v>
      </c>
      <c r="T1558" s="2">
        <f t="shared" ca="1" si="874"/>
        <v>12</v>
      </c>
      <c r="U1558" s="2">
        <f t="shared" ca="1" si="852"/>
        <v>344</v>
      </c>
      <c r="V1558" s="2">
        <f t="shared" ca="1" si="853"/>
        <v>344</v>
      </c>
      <c r="W1558" s="2">
        <f t="shared" ca="1" si="854"/>
        <v>71</v>
      </c>
      <c r="X1558" s="2">
        <f t="shared" ca="1" si="855"/>
        <v>12</v>
      </c>
      <c r="Y1558" s="2">
        <f t="shared" ca="1" si="856"/>
        <v>36</v>
      </c>
      <c r="Z1558" s="2">
        <f t="shared" ca="1" si="857"/>
        <v>2</v>
      </c>
      <c r="AA1558" s="2">
        <f t="shared" ca="1" si="858"/>
        <v>6</v>
      </c>
      <c r="AB1558" s="2">
        <f t="shared" ca="1" si="859"/>
        <v>16</v>
      </c>
      <c r="AC1558" s="2" t="str">
        <f t="shared" ca="1" si="860"/>
        <v>2020 Q2</v>
      </c>
      <c r="AD1558" s="2" t="str">
        <f t="shared" ca="1" si="861"/>
        <v>2020 M04</v>
      </c>
      <c r="AE1558" s="2" t="b">
        <f t="shared" ca="1" si="862"/>
        <v>1</v>
      </c>
      <c r="AF1558" s="2" t="b">
        <f t="shared" ca="1" si="863"/>
        <v>1</v>
      </c>
      <c r="AG1558" s="2" t="str">
        <f t="shared" si="864"/>
        <v>2020</v>
      </c>
      <c r="AH1558" s="2" t="str">
        <f t="shared" si="865"/>
        <v>2</v>
      </c>
      <c r="AI1558" t="str">
        <f t="shared" si="866"/>
        <v>04</v>
      </c>
      <c r="AJ1558" s="2" t="str">
        <f t="shared" si="867"/>
        <v>2020 Q2</v>
      </c>
    </row>
    <row r="1559" spans="1:36" x14ac:dyDescent="0.25">
      <c r="A1559" s="1">
        <v>43927</v>
      </c>
      <c r="B1559" s="2">
        <f t="shared" si="840"/>
        <v>2020</v>
      </c>
      <c r="C1559" s="2">
        <f t="shared" si="841"/>
        <v>2</v>
      </c>
      <c r="D1559" s="2">
        <f t="shared" si="842"/>
        <v>20202</v>
      </c>
      <c r="E1559">
        <f t="shared" si="843"/>
        <v>4</v>
      </c>
      <c r="F1559">
        <f t="shared" si="844"/>
        <v>202004</v>
      </c>
      <c r="G1559">
        <f t="shared" si="845"/>
        <v>97</v>
      </c>
      <c r="H1559">
        <f t="shared" si="846"/>
        <v>96</v>
      </c>
      <c r="I1559">
        <f t="shared" si="847"/>
        <v>6</v>
      </c>
      <c r="J1559">
        <f t="shared" si="848"/>
        <v>86</v>
      </c>
      <c r="K1559" s="1">
        <f t="shared" si="849"/>
        <v>43927</v>
      </c>
      <c r="L1559" s="1">
        <f t="shared" si="850"/>
        <v>43922</v>
      </c>
      <c r="M1559" s="1">
        <f t="shared" si="868"/>
        <v>43951</v>
      </c>
      <c r="N1559" s="1">
        <f t="shared" si="851"/>
        <v>43922</v>
      </c>
      <c r="O1559" s="1">
        <f t="shared" si="869"/>
        <v>44012</v>
      </c>
      <c r="P1559" s="2">
        <f t="shared" si="870"/>
        <v>52</v>
      </c>
      <c r="Q1559" s="2">
        <f t="shared" si="871"/>
        <v>18</v>
      </c>
      <c r="R1559" s="2">
        <f t="shared" ca="1" si="872"/>
        <v>2018</v>
      </c>
      <c r="S1559" s="2">
        <f t="shared" ca="1" si="873"/>
        <v>4</v>
      </c>
      <c r="T1559" s="2">
        <f t="shared" ca="1" si="874"/>
        <v>12</v>
      </c>
      <c r="U1559" s="2">
        <f t="shared" ca="1" si="852"/>
        <v>344</v>
      </c>
      <c r="V1559" s="2">
        <f t="shared" ca="1" si="853"/>
        <v>344</v>
      </c>
      <c r="W1559" s="2">
        <f t="shared" ca="1" si="854"/>
        <v>71</v>
      </c>
      <c r="X1559" s="2">
        <f t="shared" ca="1" si="855"/>
        <v>12</v>
      </c>
      <c r="Y1559" s="2">
        <f t="shared" ca="1" si="856"/>
        <v>36</v>
      </c>
      <c r="Z1559" s="2">
        <f t="shared" ca="1" si="857"/>
        <v>2</v>
      </c>
      <c r="AA1559" s="2">
        <f t="shared" ca="1" si="858"/>
        <v>6</v>
      </c>
      <c r="AB1559" s="2">
        <f t="shared" ca="1" si="859"/>
        <v>16</v>
      </c>
      <c r="AC1559" s="2" t="str">
        <f t="shared" ca="1" si="860"/>
        <v>2020 Q2</v>
      </c>
      <c r="AD1559" s="2" t="str">
        <f t="shared" ca="1" si="861"/>
        <v>2020 M04</v>
      </c>
      <c r="AE1559" s="2" t="b">
        <f t="shared" ca="1" si="862"/>
        <v>1</v>
      </c>
      <c r="AF1559" s="2" t="b">
        <f t="shared" ca="1" si="863"/>
        <v>1</v>
      </c>
      <c r="AG1559" s="2" t="str">
        <f t="shared" si="864"/>
        <v>2020</v>
      </c>
      <c r="AH1559" s="2" t="str">
        <f t="shared" si="865"/>
        <v>2</v>
      </c>
      <c r="AI1559" t="str">
        <f t="shared" si="866"/>
        <v>04</v>
      </c>
      <c r="AJ1559" s="2" t="str">
        <f t="shared" si="867"/>
        <v>2020 Q2</v>
      </c>
    </row>
    <row r="1560" spans="1:36" x14ac:dyDescent="0.25">
      <c r="A1560" s="1">
        <v>43928</v>
      </c>
      <c r="B1560" s="2">
        <f t="shared" si="840"/>
        <v>2020</v>
      </c>
      <c r="C1560" s="2">
        <f t="shared" si="841"/>
        <v>2</v>
      </c>
      <c r="D1560" s="2">
        <f t="shared" si="842"/>
        <v>20202</v>
      </c>
      <c r="E1560">
        <f t="shared" si="843"/>
        <v>4</v>
      </c>
      <c r="F1560">
        <f t="shared" si="844"/>
        <v>202004</v>
      </c>
      <c r="G1560">
        <f t="shared" si="845"/>
        <v>98</v>
      </c>
      <c r="H1560">
        <f t="shared" si="846"/>
        <v>97</v>
      </c>
      <c r="I1560">
        <f t="shared" si="847"/>
        <v>7</v>
      </c>
      <c r="J1560">
        <f t="shared" si="848"/>
        <v>85</v>
      </c>
      <c r="K1560" s="1">
        <f t="shared" si="849"/>
        <v>43928</v>
      </c>
      <c r="L1560" s="1">
        <f t="shared" si="850"/>
        <v>43922</v>
      </c>
      <c r="M1560" s="1">
        <f t="shared" si="868"/>
        <v>43951</v>
      </c>
      <c r="N1560" s="1">
        <f t="shared" si="851"/>
        <v>43922</v>
      </c>
      <c r="O1560" s="1">
        <f t="shared" si="869"/>
        <v>44012</v>
      </c>
      <c r="P1560" s="2">
        <f t="shared" si="870"/>
        <v>52</v>
      </c>
      <c r="Q1560" s="2">
        <f t="shared" si="871"/>
        <v>18</v>
      </c>
      <c r="R1560" s="2">
        <f t="shared" ca="1" si="872"/>
        <v>2018</v>
      </c>
      <c r="S1560" s="2">
        <f t="shared" ca="1" si="873"/>
        <v>4</v>
      </c>
      <c r="T1560" s="2">
        <f t="shared" ca="1" si="874"/>
        <v>12</v>
      </c>
      <c r="U1560" s="2">
        <f t="shared" ca="1" si="852"/>
        <v>344</v>
      </c>
      <c r="V1560" s="2">
        <f t="shared" ca="1" si="853"/>
        <v>344</v>
      </c>
      <c r="W1560" s="2">
        <f t="shared" ca="1" si="854"/>
        <v>71</v>
      </c>
      <c r="X1560" s="2">
        <f t="shared" ca="1" si="855"/>
        <v>12</v>
      </c>
      <c r="Y1560" s="2">
        <f t="shared" ca="1" si="856"/>
        <v>36</v>
      </c>
      <c r="Z1560" s="2">
        <f t="shared" ca="1" si="857"/>
        <v>2</v>
      </c>
      <c r="AA1560" s="2">
        <f t="shared" ca="1" si="858"/>
        <v>6</v>
      </c>
      <c r="AB1560" s="2">
        <f t="shared" ca="1" si="859"/>
        <v>16</v>
      </c>
      <c r="AC1560" s="2" t="str">
        <f t="shared" ca="1" si="860"/>
        <v>2020 Q2</v>
      </c>
      <c r="AD1560" s="2" t="str">
        <f t="shared" ca="1" si="861"/>
        <v>2020 M04</v>
      </c>
      <c r="AE1560" s="2" t="b">
        <f t="shared" ca="1" si="862"/>
        <v>1</v>
      </c>
      <c r="AF1560" s="2" t="b">
        <f t="shared" ca="1" si="863"/>
        <v>1</v>
      </c>
      <c r="AG1560" s="2" t="str">
        <f t="shared" si="864"/>
        <v>2020</v>
      </c>
      <c r="AH1560" s="2" t="str">
        <f t="shared" si="865"/>
        <v>2</v>
      </c>
      <c r="AI1560" t="str">
        <f t="shared" si="866"/>
        <v>04</v>
      </c>
      <c r="AJ1560" s="2" t="str">
        <f t="shared" si="867"/>
        <v>2020 Q2</v>
      </c>
    </row>
    <row r="1561" spans="1:36" x14ac:dyDescent="0.25">
      <c r="A1561" s="1">
        <v>43929</v>
      </c>
      <c r="B1561" s="2">
        <f t="shared" si="840"/>
        <v>2020</v>
      </c>
      <c r="C1561" s="2">
        <f t="shared" si="841"/>
        <v>2</v>
      </c>
      <c r="D1561" s="2">
        <f t="shared" si="842"/>
        <v>20202</v>
      </c>
      <c r="E1561">
        <f t="shared" si="843"/>
        <v>4</v>
      </c>
      <c r="F1561">
        <f t="shared" si="844"/>
        <v>202004</v>
      </c>
      <c r="G1561">
        <f t="shared" si="845"/>
        <v>99</v>
      </c>
      <c r="H1561">
        <f t="shared" si="846"/>
        <v>98</v>
      </c>
      <c r="I1561">
        <f t="shared" si="847"/>
        <v>8</v>
      </c>
      <c r="J1561">
        <f t="shared" si="848"/>
        <v>84</v>
      </c>
      <c r="K1561" s="1">
        <f t="shared" si="849"/>
        <v>43929</v>
      </c>
      <c r="L1561" s="1">
        <f t="shared" si="850"/>
        <v>43922</v>
      </c>
      <c r="M1561" s="1">
        <f t="shared" si="868"/>
        <v>43951</v>
      </c>
      <c r="N1561" s="1">
        <f t="shared" si="851"/>
        <v>43922</v>
      </c>
      <c r="O1561" s="1">
        <f t="shared" si="869"/>
        <v>44012</v>
      </c>
      <c r="P1561" s="2">
        <f t="shared" si="870"/>
        <v>52</v>
      </c>
      <c r="Q1561" s="2">
        <f t="shared" si="871"/>
        <v>18</v>
      </c>
      <c r="R1561" s="2">
        <f t="shared" ca="1" si="872"/>
        <v>2018</v>
      </c>
      <c r="S1561" s="2">
        <f t="shared" ca="1" si="873"/>
        <v>4</v>
      </c>
      <c r="T1561" s="2">
        <f t="shared" ca="1" si="874"/>
        <v>12</v>
      </c>
      <c r="U1561" s="2">
        <f t="shared" ca="1" si="852"/>
        <v>344</v>
      </c>
      <c r="V1561" s="2">
        <f t="shared" ca="1" si="853"/>
        <v>344</v>
      </c>
      <c r="W1561" s="2">
        <f t="shared" ca="1" si="854"/>
        <v>71</v>
      </c>
      <c r="X1561" s="2">
        <f t="shared" ca="1" si="855"/>
        <v>12</v>
      </c>
      <c r="Y1561" s="2">
        <f t="shared" ca="1" si="856"/>
        <v>36</v>
      </c>
      <c r="Z1561" s="2">
        <f t="shared" ca="1" si="857"/>
        <v>2</v>
      </c>
      <c r="AA1561" s="2">
        <f t="shared" ca="1" si="858"/>
        <v>6</v>
      </c>
      <c r="AB1561" s="2">
        <f t="shared" ca="1" si="859"/>
        <v>16</v>
      </c>
      <c r="AC1561" s="2" t="str">
        <f t="shared" ca="1" si="860"/>
        <v>2020 Q2</v>
      </c>
      <c r="AD1561" s="2" t="str">
        <f t="shared" ca="1" si="861"/>
        <v>2020 M04</v>
      </c>
      <c r="AE1561" s="2" t="b">
        <f t="shared" ca="1" si="862"/>
        <v>1</v>
      </c>
      <c r="AF1561" s="2" t="b">
        <f t="shared" ca="1" si="863"/>
        <v>1</v>
      </c>
      <c r="AG1561" s="2" t="str">
        <f t="shared" si="864"/>
        <v>2020</v>
      </c>
      <c r="AH1561" s="2" t="str">
        <f t="shared" si="865"/>
        <v>2</v>
      </c>
      <c r="AI1561" t="str">
        <f t="shared" si="866"/>
        <v>04</v>
      </c>
      <c r="AJ1561" s="2" t="str">
        <f t="shared" si="867"/>
        <v>2020 Q2</v>
      </c>
    </row>
    <row r="1562" spans="1:36" x14ac:dyDescent="0.25">
      <c r="A1562" s="1">
        <v>43930</v>
      </c>
      <c r="B1562" s="2">
        <f t="shared" si="840"/>
        <v>2020</v>
      </c>
      <c r="C1562" s="2">
        <f t="shared" si="841"/>
        <v>2</v>
      </c>
      <c r="D1562" s="2">
        <f t="shared" si="842"/>
        <v>20202</v>
      </c>
      <c r="E1562">
        <f t="shared" si="843"/>
        <v>4</v>
      </c>
      <c r="F1562">
        <f t="shared" si="844"/>
        <v>202004</v>
      </c>
      <c r="G1562">
        <f t="shared" si="845"/>
        <v>100</v>
      </c>
      <c r="H1562">
        <f t="shared" si="846"/>
        <v>99</v>
      </c>
      <c r="I1562">
        <f t="shared" si="847"/>
        <v>9</v>
      </c>
      <c r="J1562">
        <f t="shared" si="848"/>
        <v>83</v>
      </c>
      <c r="K1562" s="1">
        <f t="shared" si="849"/>
        <v>43930</v>
      </c>
      <c r="L1562" s="1">
        <f t="shared" si="850"/>
        <v>43922</v>
      </c>
      <c r="M1562" s="1">
        <f t="shared" si="868"/>
        <v>43951</v>
      </c>
      <c r="N1562" s="1">
        <f t="shared" si="851"/>
        <v>43922</v>
      </c>
      <c r="O1562" s="1">
        <f t="shared" si="869"/>
        <v>44012</v>
      </c>
      <c r="P1562" s="2">
        <f t="shared" si="870"/>
        <v>52</v>
      </c>
      <c r="Q1562" s="2">
        <f t="shared" si="871"/>
        <v>18</v>
      </c>
      <c r="R1562" s="2">
        <f t="shared" ca="1" si="872"/>
        <v>2018</v>
      </c>
      <c r="S1562" s="2">
        <f t="shared" ca="1" si="873"/>
        <v>4</v>
      </c>
      <c r="T1562" s="2">
        <f t="shared" ca="1" si="874"/>
        <v>12</v>
      </c>
      <c r="U1562" s="2">
        <f t="shared" ca="1" si="852"/>
        <v>344</v>
      </c>
      <c r="V1562" s="2">
        <f t="shared" ca="1" si="853"/>
        <v>344</v>
      </c>
      <c r="W1562" s="2">
        <f t="shared" ca="1" si="854"/>
        <v>71</v>
      </c>
      <c r="X1562" s="2">
        <f t="shared" ca="1" si="855"/>
        <v>12</v>
      </c>
      <c r="Y1562" s="2">
        <f t="shared" ca="1" si="856"/>
        <v>36</v>
      </c>
      <c r="Z1562" s="2">
        <f t="shared" ca="1" si="857"/>
        <v>2</v>
      </c>
      <c r="AA1562" s="2">
        <f t="shared" ca="1" si="858"/>
        <v>6</v>
      </c>
      <c r="AB1562" s="2">
        <f t="shared" ca="1" si="859"/>
        <v>16</v>
      </c>
      <c r="AC1562" s="2" t="str">
        <f t="shared" ca="1" si="860"/>
        <v>2020 Q2</v>
      </c>
      <c r="AD1562" s="2" t="str">
        <f t="shared" ca="1" si="861"/>
        <v>2020 M04</v>
      </c>
      <c r="AE1562" s="2" t="b">
        <f t="shared" ca="1" si="862"/>
        <v>1</v>
      </c>
      <c r="AF1562" s="2" t="b">
        <f t="shared" ca="1" si="863"/>
        <v>1</v>
      </c>
      <c r="AG1562" s="2" t="str">
        <f t="shared" si="864"/>
        <v>2020</v>
      </c>
      <c r="AH1562" s="2" t="str">
        <f t="shared" si="865"/>
        <v>2</v>
      </c>
      <c r="AI1562" t="str">
        <f t="shared" si="866"/>
        <v>04</v>
      </c>
      <c r="AJ1562" s="2" t="str">
        <f t="shared" si="867"/>
        <v>2020 Q2</v>
      </c>
    </row>
    <row r="1563" spans="1:36" x14ac:dyDescent="0.25">
      <c r="A1563" s="1">
        <v>43931</v>
      </c>
      <c r="B1563" s="2">
        <f t="shared" si="840"/>
        <v>2020</v>
      </c>
      <c r="C1563" s="2">
        <f t="shared" si="841"/>
        <v>2</v>
      </c>
      <c r="D1563" s="2">
        <f t="shared" si="842"/>
        <v>20202</v>
      </c>
      <c r="E1563">
        <f t="shared" si="843"/>
        <v>4</v>
      </c>
      <c r="F1563">
        <f t="shared" si="844"/>
        <v>202004</v>
      </c>
      <c r="G1563">
        <f t="shared" si="845"/>
        <v>101</v>
      </c>
      <c r="H1563">
        <f t="shared" si="846"/>
        <v>100</v>
      </c>
      <c r="I1563">
        <f t="shared" si="847"/>
        <v>10</v>
      </c>
      <c r="J1563">
        <f t="shared" si="848"/>
        <v>82</v>
      </c>
      <c r="K1563" s="1">
        <f t="shared" si="849"/>
        <v>43931</v>
      </c>
      <c r="L1563" s="1">
        <f t="shared" si="850"/>
        <v>43922</v>
      </c>
      <c r="M1563" s="1">
        <f t="shared" si="868"/>
        <v>43951</v>
      </c>
      <c r="N1563" s="1">
        <f t="shared" si="851"/>
        <v>43922</v>
      </c>
      <c r="O1563" s="1">
        <f t="shared" si="869"/>
        <v>44012</v>
      </c>
      <c r="P1563" s="2">
        <f t="shared" si="870"/>
        <v>52</v>
      </c>
      <c r="Q1563" s="2">
        <f t="shared" si="871"/>
        <v>18</v>
      </c>
      <c r="R1563" s="2">
        <f t="shared" ca="1" si="872"/>
        <v>2018</v>
      </c>
      <c r="S1563" s="2">
        <f t="shared" ca="1" si="873"/>
        <v>4</v>
      </c>
      <c r="T1563" s="2">
        <f t="shared" ca="1" si="874"/>
        <v>12</v>
      </c>
      <c r="U1563" s="2">
        <f t="shared" ca="1" si="852"/>
        <v>344</v>
      </c>
      <c r="V1563" s="2">
        <f t="shared" ca="1" si="853"/>
        <v>344</v>
      </c>
      <c r="W1563" s="2">
        <f t="shared" ca="1" si="854"/>
        <v>71</v>
      </c>
      <c r="X1563" s="2">
        <f t="shared" ca="1" si="855"/>
        <v>12</v>
      </c>
      <c r="Y1563" s="2">
        <f t="shared" ca="1" si="856"/>
        <v>36</v>
      </c>
      <c r="Z1563" s="2">
        <f t="shared" ca="1" si="857"/>
        <v>2</v>
      </c>
      <c r="AA1563" s="2">
        <f t="shared" ca="1" si="858"/>
        <v>6</v>
      </c>
      <c r="AB1563" s="2">
        <f t="shared" ca="1" si="859"/>
        <v>16</v>
      </c>
      <c r="AC1563" s="2" t="str">
        <f t="shared" ca="1" si="860"/>
        <v>2020 Q2</v>
      </c>
      <c r="AD1563" s="2" t="str">
        <f t="shared" ca="1" si="861"/>
        <v>2020 M04</v>
      </c>
      <c r="AE1563" s="2" t="b">
        <f t="shared" ca="1" si="862"/>
        <v>1</v>
      </c>
      <c r="AF1563" s="2" t="b">
        <f t="shared" ca="1" si="863"/>
        <v>1</v>
      </c>
      <c r="AG1563" s="2" t="str">
        <f t="shared" si="864"/>
        <v>2020</v>
      </c>
      <c r="AH1563" s="2" t="str">
        <f t="shared" si="865"/>
        <v>2</v>
      </c>
      <c r="AI1563" t="str">
        <f t="shared" si="866"/>
        <v>04</v>
      </c>
      <c r="AJ1563" s="2" t="str">
        <f t="shared" si="867"/>
        <v>2020 Q2</v>
      </c>
    </row>
    <row r="1564" spans="1:36" x14ac:dyDescent="0.25">
      <c r="A1564" s="1">
        <v>43932</v>
      </c>
      <c r="B1564" s="2">
        <f t="shared" si="840"/>
        <v>2020</v>
      </c>
      <c r="C1564" s="2">
        <f t="shared" si="841"/>
        <v>2</v>
      </c>
      <c r="D1564" s="2">
        <f t="shared" si="842"/>
        <v>20202</v>
      </c>
      <c r="E1564">
        <f t="shared" si="843"/>
        <v>4</v>
      </c>
      <c r="F1564">
        <f t="shared" si="844"/>
        <v>202004</v>
      </c>
      <c r="G1564">
        <f t="shared" si="845"/>
        <v>102</v>
      </c>
      <c r="H1564">
        <f t="shared" si="846"/>
        <v>101</v>
      </c>
      <c r="I1564">
        <f t="shared" si="847"/>
        <v>11</v>
      </c>
      <c r="J1564">
        <f t="shared" si="848"/>
        <v>81</v>
      </c>
      <c r="K1564" s="1">
        <f t="shared" si="849"/>
        <v>43932</v>
      </c>
      <c r="L1564" s="1">
        <f t="shared" si="850"/>
        <v>43922</v>
      </c>
      <c r="M1564" s="1">
        <f t="shared" si="868"/>
        <v>43951</v>
      </c>
      <c r="N1564" s="1">
        <f t="shared" si="851"/>
        <v>43922</v>
      </c>
      <c r="O1564" s="1">
        <f t="shared" si="869"/>
        <v>44012</v>
      </c>
      <c r="P1564" s="2">
        <f t="shared" si="870"/>
        <v>52</v>
      </c>
      <c r="Q1564" s="2">
        <f t="shared" si="871"/>
        <v>18</v>
      </c>
      <c r="R1564" s="2">
        <f t="shared" ca="1" si="872"/>
        <v>2018</v>
      </c>
      <c r="S1564" s="2">
        <f t="shared" ca="1" si="873"/>
        <v>4</v>
      </c>
      <c r="T1564" s="2">
        <f t="shared" ca="1" si="874"/>
        <v>12</v>
      </c>
      <c r="U1564" s="2">
        <f t="shared" ca="1" si="852"/>
        <v>344</v>
      </c>
      <c r="V1564" s="2">
        <f t="shared" ca="1" si="853"/>
        <v>344</v>
      </c>
      <c r="W1564" s="2">
        <f t="shared" ca="1" si="854"/>
        <v>71</v>
      </c>
      <c r="X1564" s="2">
        <f t="shared" ca="1" si="855"/>
        <v>12</v>
      </c>
      <c r="Y1564" s="2">
        <f t="shared" ca="1" si="856"/>
        <v>36</v>
      </c>
      <c r="Z1564" s="2">
        <f t="shared" ca="1" si="857"/>
        <v>2</v>
      </c>
      <c r="AA1564" s="2">
        <f t="shared" ca="1" si="858"/>
        <v>6</v>
      </c>
      <c r="AB1564" s="2">
        <f t="shared" ca="1" si="859"/>
        <v>16</v>
      </c>
      <c r="AC1564" s="2" t="str">
        <f t="shared" ca="1" si="860"/>
        <v>2020 Q2</v>
      </c>
      <c r="AD1564" s="2" t="str">
        <f t="shared" ca="1" si="861"/>
        <v>2020 M04</v>
      </c>
      <c r="AE1564" s="2" t="b">
        <f t="shared" ca="1" si="862"/>
        <v>1</v>
      </c>
      <c r="AF1564" s="2" t="b">
        <f t="shared" ca="1" si="863"/>
        <v>1</v>
      </c>
      <c r="AG1564" s="2" t="str">
        <f t="shared" si="864"/>
        <v>2020</v>
      </c>
      <c r="AH1564" s="2" t="str">
        <f t="shared" si="865"/>
        <v>2</v>
      </c>
      <c r="AI1564" t="str">
        <f t="shared" si="866"/>
        <v>04</v>
      </c>
      <c r="AJ1564" s="2" t="str">
        <f t="shared" si="867"/>
        <v>2020 Q2</v>
      </c>
    </row>
    <row r="1565" spans="1:36" x14ac:dyDescent="0.25">
      <c r="A1565" s="1">
        <v>43933</v>
      </c>
      <c r="B1565" s="2">
        <f t="shared" si="840"/>
        <v>2020</v>
      </c>
      <c r="C1565" s="2">
        <f t="shared" si="841"/>
        <v>2</v>
      </c>
      <c r="D1565" s="2">
        <f t="shared" si="842"/>
        <v>20202</v>
      </c>
      <c r="E1565">
        <f t="shared" si="843"/>
        <v>4</v>
      </c>
      <c r="F1565">
        <f t="shared" si="844"/>
        <v>202004</v>
      </c>
      <c r="G1565">
        <f t="shared" si="845"/>
        <v>103</v>
      </c>
      <c r="H1565">
        <f t="shared" si="846"/>
        <v>102</v>
      </c>
      <c r="I1565">
        <f t="shared" si="847"/>
        <v>12</v>
      </c>
      <c r="J1565">
        <f t="shared" si="848"/>
        <v>80</v>
      </c>
      <c r="K1565" s="1">
        <f t="shared" si="849"/>
        <v>43933</v>
      </c>
      <c r="L1565" s="1">
        <f t="shared" si="850"/>
        <v>43922</v>
      </c>
      <c r="M1565" s="1">
        <f t="shared" si="868"/>
        <v>43951</v>
      </c>
      <c r="N1565" s="1">
        <f t="shared" si="851"/>
        <v>43922</v>
      </c>
      <c r="O1565" s="1">
        <f t="shared" si="869"/>
        <v>44012</v>
      </c>
      <c r="P1565" s="2">
        <f t="shared" si="870"/>
        <v>52</v>
      </c>
      <c r="Q1565" s="2">
        <f t="shared" si="871"/>
        <v>18</v>
      </c>
      <c r="R1565" s="2">
        <f t="shared" ca="1" si="872"/>
        <v>2018</v>
      </c>
      <c r="S1565" s="2">
        <f t="shared" ca="1" si="873"/>
        <v>4</v>
      </c>
      <c r="T1565" s="2">
        <f t="shared" ca="1" si="874"/>
        <v>12</v>
      </c>
      <c r="U1565" s="2">
        <f t="shared" ca="1" si="852"/>
        <v>344</v>
      </c>
      <c r="V1565" s="2">
        <f t="shared" ca="1" si="853"/>
        <v>344</v>
      </c>
      <c r="W1565" s="2">
        <f t="shared" ca="1" si="854"/>
        <v>71</v>
      </c>
      <c r="X1565" s="2">
        <f t="shared" ca="1" si="855"/>
        <v>12</v>
      </c>
      <c r="Y1565" s="2">
        <f t="shared" ca="1" si="856"/>
        <v>36</v>
      </c>
      <c r="Z1565" s="2">
        <f t="shared" ca="1" si="857"/>
        <v>2</v>
      </c>
      <c r="AA1565" s="2">
        <f t="shared" ca="1" si="858"/>
        <v>6</v>
      </c>
      <c r="AB1565" s="2">
        <f t="shared" ca="1" si="859"/>
        <v>16</v>
      </c>
      <c r="AC1565" s="2" t="str">
        <f t="shared" ca="1" si="860"/>
        <v>2020 Q2</v>
      </c>
      <c r="AD1565" s="2" t="str">
        <f t="shared" ca="1" si="861"/>
        <v>2020 M04</v>
      </c>
      <c r="AE1565" s="2" t="b">
        <f t="shared" ca="1" si="862"/>
        <v>1</v>
      </c>
      <c r="AF1565" s="2" t="b">
        <f t="shared" ca="1" si="863"/>
        <v>1</v>
      </c>
      <c r="AG1565" s="2" t="str">
        <f t="shared" si="864"/>
        <v>2020</v>
      </c>
      <c r="AH1565" s="2" t="str">
        <f t="shared" si="865"/>
        <v>2</v>
      </c>
      <c r="AI1565" t="str">
        <f t="shared" si="866"/>
        <v>04</v>
      </c>
      <c r="AJ1565" s="2" t="str">
        <f t="shared" si="867"/>
        <v>2020 Q2</v>
      </c>
    </row>
    <row r="1566" spans="1:36" x14ac:dyDescent="0.25">
      <c r="A1566" s="1">
        <v>43934</v>
      </c>
      <c r="B1566" s="2">
        <f t="shared" si="840"/>
        <v>2020</v>
      </c>
      <c r="C1566" s="2">
        <f t="shared" si="841"/>
        <v>2</v>
      </c>
      <c r="D1566" s="2">
        <f t="shared" si="842"/>
        <v>20202</v>
      </c>
      <c r="E1566">
        <f t="shared" si="843"/>
        <v>4</v>
      </c>
      <c r="F1566">
        <f t="shared" si="844"/>
        <v>202004</v>
      </c>
      <c r="G1566">
        <f t="shared" si="845"/>
        <v>104</v>
      </c>
      <c r="H1566">
        <f t="shared" si="846"/>
        <v>103</v>
      </c>
      <c r="I1566">
        <f t="shared" si="847"/>
        <v>13</v>
      </c>
      <c r="J1566">
        <f t="shared" si="848"/>
        <v>79</v>
      </c>
      <c r="K1566" s="1">
        <f t="shared" si="849"/>
        <v>43934</v>
      </c>
      <c r="L1566" s="1">
        <f t="shared" si="850"/>
        <v>43922</v>
      </c>
      <c r="M1566" s="1">
        <f t="shared" si="868"/>
        <v>43951</v>
      </c>
      <c r="N1566" s="1">
        <f t="shared" si="851"/>
        <v>43922</v>
      </c>
      <c r="O1566" s="1">
        <f t="shared" si="869"/>
        <v>44012</v>
      </c>
      <c r="P1566" s="2">
        <f t="shared" si="870"/>
        <v>52</v>
      </c>
      <c r="Q1566" s="2">
        <f t="shared" si="871"/>
        <v>18</v>
      </c>
      <c r="R1566" s="2">
        <f t="shared" ca="1" si="872"/>
        <v>2018</v>
      </c>
      <c r="S1566" s="2">
        <f t="shared" ca="1" si="873"/>
        <v>4</v>
      </c>
      <c r="T1566" s="2">
        <f t="shared" ca="1" si="874"/>
        <v>12</v>
      </c>
      <c r="U1566" s="2">
        <f t="shared" ca="1" si="852"/>
        <v>344</v>
      </c>
      <c r="V1566" s="2">
        <f t="shared" ca="1" si="853"/>
        <v>344</v>
      </c>
      <c r="W1566" s="2">
        <f t="shared" ca="1" si="854"/>
        <v>71</v>
      </c>
      <c r="X1566" s="2">
        <f t="shared" ca="1" si="855"/>
        <v>12</v>
      </c>
      <c r="Y1566" s="2">
        <f t="shared" ca="1" si="856"/>
        <v>36</v>
      </c>
      <c r="Z1566" s="2">
        <f t="shared" ca="1" si="857"/>
        <v>2</v>
      </c>
      <c r="AA1566" s="2">
        <f t="shared" ca="1" si="858"/>
        <v>6</v>
      </c>
      <c r="AB1566" s="2">
        <f t="shared" ca="1" si="859"/>
        <v>16</v>
      </c>
      <c r="AC1566" s="2" t="str">
        <f t="shared" ca="1" si="860"/>
        <v>2020 Q2</v>
      </c>
      <c r="AD1566" s="2" t="str">
        <f t="shared" ca="1" si="861"/>
        <v>2020 M04</v>
      </c>
      <c r="AE1566" s="2" t="b">
        <f t="shared" ca="1" si="862"/>
        <v>1</v>
      </c>
      <c r="AF1566" s="2" t="b">
        <f t="shared" ca="1" si="863"/>
        <v>1</v>
      </c>
      <c r="AG1566" s="2" t="str">
        <f t="shared" si="864"/>
        <v>2020</v>
      </c>
      <c r="AH1566" s="2" t="str">
        <f t="shared" si="865"/>
        <v>2</v>
      </c>
      <c r="AI1566" t="str">
        <f t="shared" si="866"/>
        <v>04</v>
      </c>
      <c r="AJ1566" s="2" t="str">
        <f t="shared" si="867"/>
        <v>2020 Q2</v>
      </c>
    </row>
    <row r="1567" spans="1:36" x14ac:dyDescent="0.25">
      <c r="A1567" s="1">
        <v>43935</v>
      </c>
      <c r="B1567" s="2">
        <f t="shared" si="840"/>
        <v>2020</v>
      </c>
      <c r="C1567" s="2">
        <f t="shared" si="841"/>
        <v>2</v>
      </c>
      <c r="D1567" s="2">
        <f t="shared" si="842"/>
        <v>20202</v>
      </c>
      <c r="E1567">
        <f t="shared" si="843"/>
        <v>4</v>
      </c>
      <c r="F1567">
        <f t="shared" si="844"/>
        <v>202004</v>
      </c>
      <c r="G1567">
        <f t="shared" si="845"/>
        <v>105</v>
      </c>
      <c r="H1567">
        <f t="shared" si="846"/>
        <v>104</v>
      </c>
      <c r="I1567">
        <f t="shared" si="847"/>
        <v>14</v>
      </c>
      <c r="J1567">
        <f t="shared" si="848"/>
        <v>78</v>
      </c>
      <c r="K1567" s="1">
        <f t="shared" si="849"/>
        <v>43935</v>
      </c>
      <c r="L1567" s="1">
        <f t="shared" si="850"/>
        <v>43922</v>
      </c>
      <c r="M1567" s="1">
        <f t="shared" si="868"/>
        <v>43951</v>
      </c>
      <c r="N1567" s="1">
        <f t="shared" si="851"/>
        <v>43922</v>
      </c>
      <c r="O1567" s="1">
        <f t="shared" si="869"/>
        <v>44012</v>
      </c>
      <c r="P1567" s="2">
        <f t="shared" si="870"/>
        <v>52</v>
      </c>
      <c r="Q1567" s="2">
        <f t="shared" si="871"/>
        <v>18</v>
      </c>
      <c r="R1567" s="2">
        <f t="shared" ca="1" si="872"/>
        <v>2018</v>
      </c>
      <c r="S1567" s="2">
        <f t="shared" ca="1" si="873"/>
        <v>4</v>
      </c>
      <c r="T1567" s="2">
        <f t="shared" ca="1" si="874"/>
        <v>12</v>
      </c>
      <c r="U1567" s="2">
        <f t="shared" ca="1" si="852"/>
        <v>344</v>
      </c>
      <c r="V1567" s="2">
        <f t="shared" ca="1" si="853"/>
        <v>344</v>
      </c>
      <c r="W1567" s="2">
        <f t="shared" ca="1" si="854"/>
        <v>71</v>
      </c>
      <c r="X1567" s="2">
        <f t="shared" ca="1" si="855"/>
        <v>12</v>
      </c>
      <c r="Y1567" s="2">
        <f t="shared" ca="1" si="856"/>
        <v>36</v>
      </c>
      <c r="Z1567" s="2">
        <f t="shared" ca="1" si="857"/>
        <v>2</v>
      </c>
      <c r="AA1567" s="2">
        <f t="shared" ca="1" si="858"/>
        <v>6</v>
      </c>
      <c r="AB1567" s="2">
        <f t="shared" ca="1" si="859"/>
        <v>16</v>
      </c>
      <c r="AC1567" s="2" t="str">
        <f t="shared" ca="1" si="860"/>
        <v>2020 Q2</v>
      </c>
      <c r="AD1567" s="2" t="str">
        <f t="shared" ca="1" si="861"/>
        <v>2020 M04</v>
      </c>
      <c r="AE1567" s="2" t="b">
        <f t="shared" ca="1" si="862"/>
        <v>1</v>
      </c>
      <c r="AF1567" s="2" t="b">
        <f t="shared" ca="1" si="863"/>
        <v>1</v>
      </c>
      <c r="AG1567" s="2" t="str">
        <f t="shared" si="864"/>
        <v>2020</v>
      </c>
      <c r="AH1567" s="2" t="str">
        <f t="shared" si="865"/>
        <v>2</v>
      </c>
      <c r="AI1567" t="str">
        <f t="shared" si="866"/>
        <v>04</v>
      </c>
      <c r="AJ1567" s="2" t="str">
        <f t="shared" si="867"/>
        <v>2020 Q2</v>
      </c>
    </row>
    <row r="1568" spans="1:36" x14ac:dyDescent="0.25">
      <c r="A1568" s="1">
        <v>43936</v>
      </c>
      <c r="B1568" s="2">
        <f t="shared" si="840"/>
        <v>2020</v>
      </c>
      <c r="C1568" s="2">
        <f t="shared" si="841"/>
        <v>2</v>
      </c>
      <c r="D1568" s="2">
        <f t="shared" si="842"/>
        <v>20202</v>
      </c>
      <c r="E1568">
        <f t="shared" si="843"/>
        <v>4</v>
      </c>
      <c r="F1568">
        <f t="shared" si="844"/>
        <v>202004</v>
      </c>
      <c r="G1568">
        <f t="shared" si="845"/>
        <v>106</v>
      </c>
      <c r="H1568">
        <f t="shared" si="846"/>
        <v>105</v>
      </c>
      <c r="I1568">
        <f t="shared" si="847"/>
        <v>15</v>
      </c>
      <c r="J1568">
        <f t="shared" si="848"/>
        <v>77</v>
      </c>
      <c r="K1568" s="1">
        <f t="shared" si="849"/>
        <v>43936</v>
      </c>
      <c r="L1568" s="1">
        <f t="shared" si="850"/>
        <v>43922</v>
      </c>
      <c r="M1568" s="1">
        <f t="shared" si="868"/>
        <v>43951</v>
      </c>
      <c r="N1568" s="1">
        <f t="shared" si="851"/>
        <v>43922</v>
      </c>
      <c r="O1568" s="1">
        <f t="shared" si="869"/>
        <v>44012</v>
      </c>
      <c r="P1568" s="2">
        <f t="shared" si="870"/>
        <v>52</v>
      </c>
      <c r="Q1568" s="2">
        <f t="shared" si="871"/>
        <v>18</v>
      </c>
      <c r="R1568" s="2">
        <f t="shared" ca="1" si="872"/>
        <v>2018</v>
      </c>
      <c r="S1568" s="2">
        <f t="shared" ca="1" si="873"/>
        <v>4</v>
      </c>
      <c r="T1568" s="2">
        <f t="shared" ca="1" si="874"/>
        <v>12</v>
      </c>
      <c r="U1568" s="2">
        <f t="shared" ca="1" si="852"/>
        <v>344</v>
      </c>
      <c r="V1568" s="2">
        <f t="shared" ca="1" si="853"/>
        <v>344</v>
      </c>
      <c r="W1568" s="2">
        <f t="shared" ca="1" si="854"/>
        <v>71</v>
      </c>
      <c r="X1568" s="2">
        <f t="shared" ca="1" si="855"/>
        <v>12</v>
      </c>
      <c r="Y1568" s="2">
        <f t="shared" ca="1" si="856"/>
        <v>36</v>
      </c>
      <c r="Z1568" s="2">
        <f t="shared" ca="1" si="857"/>
        <v>2</v>
      </c>
      <c r="AA1568" s="2">
        <f t="shared" ca="1" si="858"/>
        <v>6</v>
      </c>
      <c r="AB1568" s="2">
        <f t="shared" ca="1" si="859"/>
        <v>16</v>
      </c>
      <c r="AC1568" s="2" t="str">
        <f t="shared" ca="1" si="860"/>
        <v>2020 Q2</v>
      </c>
      <c r="AD1568" s="2" t="str">
        <f t="shared" ca="1" si="861"/>
        <v>2020 M04</v>
      </c>
      <c r="AE1568" s="2" t="b">
        <f t="shared" ca="1" si="862"/>
        <v>1</v>
      </c>
      <c r="AF1568" s="2" t="b">
        <f t="shared" ca="1" si="863"/>
        <v>1</v>
      </c>
      <c r="AG1568" s="2" t="str">
        <f t="shared" si="864"/>
        <v>2020</v>
      </c>
      <c r="AH1568" s="2" t="str">
        <f t="shared" si="865"/>
        <v>2</v>
      </c>
      <c r="AI1568" t="str">
        <f t="shared" si="866"/>
        <v>04</v>
      </c>
      <c r="AJ1568" s="2" t="str">
        <f t="shared" si="867"/>
        <v>2020 Q2</v>
      </c>
    </row>
    <row r="1569" spans="1:36" x14ac:dyDescent="0.25">
      <c r="A1569" s="1">
        <v>43937</v>
      </c>
      <c r="B1569" s="2">
        <f t="shared" si="840"/>
        <v>2020</v>
      </c>
      <c r="C1569" s="2">
        <f t="shared" si="841"/>
        <v>2</v>
      </c>
      <c r="D1569" s="2">
        <f t="shared" si="842"/>
        <v>20202</v>
      </c>
      <c r="E1569">
        <f t="shared" si="843"/>
        <v>4</v>
      </c>
      <c r="F1569">
        <f t="shared" si="844"/>
        <v>202004</v>
      </c>
      <c r="G1569">
        <f t="shared" si="845"/>
        <v>107</v>
      </c>
      <c r="H1569">
        <f t="shared" si="846"/>
        <v>106</v>
      </c>
      <c r="I1569">
        <f t="shared" si="847"/>
        <v>16</v>
      </c>
      <c r="J1569">
        <f t="shared" si="848"/>
        <v>76</v>
      </c>
      <c r="K1569" s="1">
        <f t="shared" si="849"/>
        <v>43937</v>
      </c>
      <c r="L1569" s="1">
        <f t="shared" si="850"/>
        <v>43922</v>
      </c>
      <c r="M1569" s="1">
        <f t="shared" si="868"/>
        <v>43951</v>
      </c>
      <c r="N1569" s="1">
        <f t="shared" si="851"/>
        <v>43922</v>
      </c>
      <c r="O1569" s="1">
        <f t="shared" si="869"/>
        <v>44012</v>
      </c>
      <c r="P1569" s="2">
        <f t="shared" si="870"/>
        <v>52</v>
      </c>
      <c r="Q1569" s="2">
        <f t="shared" si="871"/>
        <v>18</v>
      </c>
      <c r="R1569" s="2">
        <f t="shared" ca="1" si="872"/>
        <v>2018</v>
      </c>
      <c r="S1569" s="2">
        <f t="shared" ca="1" si="873"/>
        <v>4</v>
      </c>
      <c r="T1569" s="2">
        <f t="shared" ca="1" si="874"/>
        <v>12</v>
      </c>
      <c r="U1569" s="2">
        <f t="shared" ca="1" si="852"/>
        <v>344</v>
      </c>
      <c r="V1569" s="2">
        <f t="shared" ca="1" si="853"/>
        <v>344</v>
      </c>
      <c r="W1569" s="2">
        <f t="shared" ca="1" si="854"/>
        <v>71</v>
      </c>
      <c r="X1569" s="2">
        <f t="shared" ca="1" si="855"/>
        <v>12</v>
      </c>
      <c r="Y1569" s="2">
        <f t="shared" ca="1" si="856"/>
        <v>36</v>
      </c>
      <c r="Z1569" s="2">
        <f t="shared" ca="1" si="857"/>
        <v>2</v>
      </c>
      <c r="AA1569" s="2">
        <f t="shared" ca="1" si="858"/>
        <v>6</v>
      </c>
      <c r="AB1569" s="2">
        <f t="shared" ca="1" si="859"/>
        <v>16</v>
      </c>
      <c r="AC1569" s="2" t="str">
        <f t="shared" ca="1" si="860"/>
        <v>2020 Q2</v>
      </c>
      <c r="AD1569" s="2" t="str">
        <f t="shared" ca="1" si="861"/>
        <v>2020 M04</v>
      </c>
      <c r="AE1569" s="2" t="b">
        <f t="shared" ca="1" si="862"/>
        <v>1</v>
      </c>
      <c r="AF1569" s="2" t="b">
        <f t="shared" ca="1" si="863"/>
        <v>1</v>
      </c>
      <c r="AG1569" s="2" t="str">
        <f t="shared" si="864"/>
        <v>2020</v>
      </c>
      <c r="AH1569" s="2" t="str">
        <f t="shared" si="865"/>
        <v>2</v>
      </c>
      <c r="AI1569" t="str">
        <f t="shared" si="866"/>
        <v>04</v>
      </c>
      <c r="AJ1569" s="2" t="str">
        <f t="shared" si="867"/>
        <v>2020 Q2</v>
      </c>
    </row>
    <row r="1570" spans="1:36" x14ac:dyDescent="0.25">
      <c r="A1570" s="1">
        <v>43938</v>
      </c>
      <c r="B1570" s="2">
        <f t="shared" si="840"/>
        <v>2020</v>
      </c>
      <c r="C1570" s="2">
        <f t="shared" si="841"/>
        <v>2</v>
      </c>
      <c r="D1570" s="2">
        <f t="shared" si="842"/>
        <v>20202</v>
      </c>
      <c r="E1570">
        <f t="shared" si="843"/>
        <v>4</v>
      </c>
      <c r="F1570">
        <f t="shared" si="844"/>
        <v>202004</v>
      </c>
      <c r="G1570">
        <f t="shared" si="845"/>
        <v>108</v>
      </c>
      <c r="H1570">
        <f t="shared" si="846"/>
        <v>107</v>
      </c>
      <c r="I1570">
        <f t="shared" si="847"/>
        <v>17</v>
      </c>
      <c r="J1570">
        <f t="shared" si="848"/>
        <v>75</v>
      </c>
      <c r="K1570" s="1">
        <f t="shared" si="849"/>
        <v>43938</v>
      </c>
      <c r="L1570" s="1">
        <f t="shared" si="850"/>
        <v>43922</v>
      </c>
      <c r="M1570" s="1">
        <f t="shared" si="868"/>
        <v>43951</v>
      </c>
      <c r="N1570" s="1">
        <f t="shared" si="851"/>
        <v>43922</v>
      </c>
      <c r="O1570" s="1">
        <f t="shared" si="869"/>
        <v>44012</v>
      </c>
      <c r="P1570" s="2">
        <f t="shared" si="870"/>
        <v>52</v>
      </c>
      <c r="Q1570" s="2">
        <f t="shared" si="871"/>
        <v>18</v>
      </c>
      <c r="R1570" s="2">
        <f t="shared" ca="1" si="872"/>
        <v>2018</v>
      </c>
      <c r="S1570" s="2">
        <f t="shared" ca="1" si="873"/>
        <v>4</v>
      </c>
      <c r="T1570" s="2">
        <f t="shared" ca="1" si="874"/>
        <v>12</v>
      </c>
      <c r="U1570" s="2">
        <f t="shared" ca="1" si="852"/>
        <v>344</v>
      </c>
      <c r="V1570" s="2">
        <f t="shared" ca="1" si="853"/>
        <v>344</v>
      </c>
      <c r="W1570" s="2">
        <f t="shared" ca="1" si="854"/>
        <v>71</v>
      </c>
      <c r="X1570" s="2">
        <f t="shared" ca="1" si="855"/>
        <v>12</v>
      </c>
      <c r="Y1570" s="2">
        <f t="shared" ca="1" si="856"/>
        <v>36</v>
      </c>
      <c r="Z1570" s="2">
        <f t="shared" ca="1" si="857"/>
        <v>2</v>
      </c>
      <c r="AA1570" s="2">
        <f t="shared" ca="1" si="858"/>
        <v>6</v>
      </c>
      <c r="AB1570" s="2">
        <f t="shared" ca="1" si="859"/>
        <v>16</v>
      </c>
      <c r="AC1570" s="2" t="str">
        <f t="shared" ca="1" si="860"/>
        <v>2020 Q2</v>
      </c>
      <c r="AD1570" s="2" t="str">
        <f t="shared" ca="1" si="861"/>
        <v>2020 M04</v>
      </c>
      <c r="AE1570" s="2" t="b">
        <f t="shared" ca="1" si="862"/>
        <v>1</v>
      </c>
      <c r="AF1570" s="2" t="b">
        <f t="shared" ca="1" si="863"/>
        <v>1</v>
      </c>
      <c r="AG1570" s="2" t="str">
        <f t="shared" si="864"/>
        <v>2020</v>
      </c>
      <c r="AH1570" s="2" t="str">
        <f t="shared" si="865"/>
        <v>2</v>
      </c>
      <c r="AI1570" t="str">
        <f t="shared" si="866"/>
        <v>04</v>
      </c>
      <c r="AJ1570" s="2" t="str">
        <f t="shared" si="867"/>
        <v>2020 Q2</v>
      </c>
    </row>
    <row r="1571" spans="1:36" x14ac:dyDescent="0.25">
      <c r="A1571" s="1">
        <v>43939</v>
      </c>
      <c r="B1571" s="2">
        <f t="shared" si="840"/>
        <v>2020</v>
      </c>
      <c r="C1571" s="2">
        <f t="shared" si="841"/>
        <v>2</v>
      </c>
      <c r="D1571" s="2">
        <f t="shared" si="842"/>
        <v>20202</v>
      </c>
      <c r="E1571">
        <f t="shared" si="843"/>
        <v>4</v>
      </c>
      <c r="F1571">
        <f t="shared" si="844"/>
        <v>202004</v>
      </c>
      <c r="G1571">
        <f t="shared" si="845"/>
        <v>109</v>
      </c>
      <c r="H1571">
        <f t="shared" si="846"/>
        <v>108</v>
      </c>
      <c r="I1571">
        <f t="shared" si="847"/>
        <v>18</v>
      </c>
      <c r="J1571">
        <f t="shared" si="848"/>
        <v>74</v>
      </c>
      <c r="K1571" s="1">
        <f t="shared" si="849"/>
        <v>43939</v>
      </c>
      <c r="L1571" s="1">
        <f t="shared" si="850"/>
        <v>43922</v>
      </c>
      <c r="M1571" s="1">
        <f t="shared" si="868"/>
        <v>43951</v>
      </c>
      <c r="N1571" s="1">
        <f t="shared" si="851"/>
        <v>43922</v>
      </c>
      <c r="O1571" s="1">
        <f t="shared" si="869"/>
        <v>44012</v>
      </c>
      <c r="P1571" s="2">
        <f t="shared" si="870"/>
        <v>52</v>
      </c>
      <c r="Q1571" s="2">
        <f t="shared" si="871"/>
        <v>18</v>
      </c>
      <c r="R1571" s="2">
        <f t="shared" ca="1" si="872"/>
        <v>2018</v>
      </c>
      <c r="S1571" s="2">
        <f t="shared" ca="1" si="873"/>
        <v>4</v>
      </c>
      <c r="T1571" s="2">
        <f t="shared" ca="1" si="874"/>
        <v>12</v>
      </c>
      <c r="U1571" s="2">
        <f t="shared" ca="1" si="852"/>
        <v>344</v>
      </c>
      <c r="V1571" s="2">
        <f t="shared" ca="1" si="853"/>
        <v>344</v>
      </c>
      <c r="W1571" s="2">
        <f t="shared" ca="1" si="854"/>
        <v>71</v>
      </c>
      <c r="X1571" s="2">
        <f t="shared" ca="1" si="855"/>
        <v>12</v>
      </c>
      <c r="Y1571" s="2">
        <f t="shared" ca="1" si="856"/>
        <v>36</v>
      </c>
      <c r="Z1571" s="2">
        <f t="shared" ca="1" si="857"/>
        <v>2</v>
      </c>
      <c r="AA1571" s="2">
        <f t="shared" ca="1" si="858"/>
        <v>6</v>
      </c>
      <c r="AB1571" s="2">
        <f t="shared" ca="1" si="859"/>
        <v>16</v>
      </c>
      <c r="AC1571" s="2" t="str">
        <f t="shared" ca="1" si="860"/>
        <v>2020 Q2</v>
      </c>
      <c r="AD1571" s="2" t="str">
        <f t="shared" ca="1" si="861"/>
        <v>2020 M04</v>
      </c>
      <c r="AE1571" s="2" t="b">
        <f t="shared" ca="1" si="862"/>
        <v>1</v>
      </c>
      <c r="AF1571" s="2" t="b">
        <f t="shared" ca="1" si="863"/>
        <v>1</v>
      </c>
      <c r="AG1571" s="2" t="str">
        <f t="shared" si="864"/>
        <v>2020</v>
      </c>
      <c r="AH1571" s="2" t="str">
        <f t="shared" si="865"/>
        <v>2</v>
      </c>
      <c r="AI1571" t="str">
        <f t="shared" si="866"/>
        <v>04</v>
      </c>
      <c r="AJ1571" s="2" t="str">
        <f t="shared" si="867"/>
        <v>2020 Q2</v>
      </c>
    </row>
    <row r="1572" spans="1:36" x14ac:dyDescent="0.25">
      <c r="A1572" s="1">
        <v>43940</v>
      </c>
      <c r="B1572" s="2">
        <f t="shared" si="840"/>
        <v>2020</v>
      </c>
      <c r="C1572" s="2">
        <f t="shared" si="841"/>
        <v>2</v>
      </c>
      <c r="D1572" s="2">
        <f t="shared" si="842"/>
        <v>20202</v>
      </c>
      <c r="E1572">
        <f t="shared" si="843"/>
        <v>4</v>
      </c>
      <c r="F1572">
        <f t="shared" si="844"/>
        <v>202004</v>
      </c>
      <c r="G1572">
        <f t="shared" si="845"/>
        <v>110</v>
      </c>
      <c r="H1572">
        <f t="shared" si="846"/>
        <v>109</v>
      </c>
      <c r="I1572">
        <f t="shared" si="847"/>
        <v>19</v>
      </c>
      <c r="J1572">
        <f t="shared" si="848"/>
        <v>73</v>
      </c>
      <c r="K1572" s="1">
        <f t="shared" si="849"/>
        <v>43940</v>
      </c>
      <c r="L1572" s="1">
        <f t="shared" si="850"/>
        <v>43922</v>
      </c>
      <c r="M1572" s="1">
        <f t="shared" si="868"/>
        <v>43951</v>
      </c>
      <c r="N1572" s="1">
        <f t="shared" si="851"/>
        <v>43922</v>
      </c>
      <c r="O1572" s="1">
        <f t="shared" si="869"/>
        <v>44012</v>
      </c>
      <c r="P1572" s="2">
        <f t="shared" si="870"/>
        <v>52</v>
      </c>
      <c r="Q1572" s="2">
        <f t="shared" si="871"/>
        <v>18</v>
      </c>
      <c r="R1572" s="2">
        <f t="shared" ca="1" si="872"/>
        <v>2018</v>
      </c>
      <c r="S1572" s="2">
        <f t="shared" ca="1" si="873"/>
        <v>4</v>
      </c>
      <c r="T1572" s="2">
        <f t="shared" ca="1" si="874"/>
        <v>12</v>
      </c>
      <c r="U1572" s="2">
        <f t="shared" ca="1" si="852"/>
        <v>344</v>
      </c>
      <c r="V1572" s="2">
        <f t="shared" ca="1" si="853"/>
        <v>344</v>
      </c>
      <c r="W1572" s="2">
        <f t="shared" ca="1" si="854"/>
        <v>71</v>
      </c>
      <c r="X1572" s="2">
        <f t="shared" ca="1" si="855"/>
        <v>12</v>
      </c>
      <c r="Y1572" s="2">
        <f t="shared" ca="1" si="856"/>
        <v>36</v>
      </c>
      <c r="Z1572" s="2">
        <f t="shared" ca="1" si="857"/>
        <v>2</v>
      </c>
      <c r="AA1572" s="2">
        <f t="shared" ca="1" si="858"/>
        <v>6</v>
      </c>
      <c r="AB1572" s="2">
        <f t="shared" ca="1" si="859"/>
        <v>16</v>
      </c>
      <c r="AC1572" s="2" t="str">
        <f t="shared" ca="1" si="860"/>
        <v>2020 Q2</v>
      </c>
      <c r="AD1572" s="2" t="str">
        <f t="shared" ca="1" si="861"/>
        <v>2020 M04</v>
      </c>
      <c r="AE1572" s="2" t="b">
        <f t="shared" ca="1" si="862"/>
        <v>1</v>
      </c>
      <c r="AF1572" s="2" t="b">
        <f t="shared" ca="1" si="863"/>
        <v>1</v>
      </c>
      <c r="AG1572" s="2" t="str">
        <f t="shared" si="864"/>
        <v>2020</v>
      </c>
      <c r="AH1572" s="2" t="str">
        <f t="shared" si="865"/>
        <v>2</v>
      </c>
      <c r="AI1572" t="str">
        <f t="shared" si="866"/>
        <v>04</v>
      </c>
      <c r="AJ1572" s="2" t="str">
        <f t="shared" si="867"/>
        <v>2020 Q2</v>
      </c>
    </row>
    <row r="1573" spans="1:36" x14ac:dyDescent="0.25">
      <c r="A1573" s="1">
        <v>43941</v>
      </c>
      <c r="B1573" s="2">
        <f t="shared" si="840"/>
        <v>2020</v>
      </c>
      <c r="C1573" s="2">
        <f t="shared" si="841"/>
        <v>2</v>
      </c>
      <c r="D1573" s="2">
        <f t="shared" si="842"/>
        <v>20202</v>
      </c>
      <c r="E1573">
        <f t="shared" si="843"/>
        <v>4</v>
      </c>
      <c r="F1573">
        <f t="shared" si="844"/>
        <v>202004</v>
      </c>
      <c r="G1573">
        <f t="shared" si="845"/>
        <v>111</v>
      </c>
      <c r="H1573">
        <f t="shared" si="846"/>
        <v>110</v>
      </c>
      <c r="I1573">
        <f t="shared" si="847"/>
        <v>20</v>
      </c>
      <c r="J1573">
        <f t="shared" si="848"/>
        <v>72</v>
      </c>
      <c r="K1573" s="1">
        <f t="shared" si="849"/>
        <v>43941</v>
      </c>
      <c r="L1573" s="1">
        <f t="shared" si="850"/>
        <v>43922</v>
      </c>
      <c r="M1573" s="1">
        <f t="shared" si="868"/>
        <v>43951</v>
      </c>
      <c r="N1573" s="1">
        <f t="shared" si="851"/>
        <v>43922</v>
      </c>
      <c r="O1573" s="1">
        <f t="shared" si="869"/>
        <v>44012</v>
      </c>
      <c r="P1573" s="2">
        <f t="shared" si="870"/>
        <v>52</v>
      </c>
      <c r="Q1573" s="2">
        <f t="shared" si="871"/>
        <v>18</v>
      </c>
      <c r="R1573" s="2">
        <f t="shared" ca="1" si="872"/>
        <v>2018</v>
      </c>
      <c r="S1573" s="2">
        <f t="shared" ca="1" si="873"/>
        <v>4</v>
      </c>
      <c r="T1573" s="2">
        <f t="shared" ca="1" si="874"/>
        <v>12</v>
      </c>
      <c r="U1573" s="2">
        <f t="shared" ca="1" si="852"/>
        <v>344</v>
      </c>
      <c r="V1573" s="2">
        <f t="shared" ca="1" si="853"/>
        <v>344</v>
      </c>
      <c r="W1573" s="2">
        <f t="shared" ca="1" si="854"/>
        <v>71</v>
      </c>
      <c r="X1573" s="2">
        <f t="shared" ca="1" si="855"/>
        <v>12</v>
      </c>
      <c r="Y1573" s="2">
        <f t="shared" ca="1" si="856"/>
        <v>36</v>
      </c>
      <c r="Z1573" s="2">
        <f t="shared" ca="1" si="857"/>
        <v>2</v>
      </c>
      <c r="AA1573" s="2">
        <f t="shared" ca="1" si="858"/>
        <v>6</v>
      </c>
      <c r="AB1573" s="2">
        <f t="shared" ca="1" si="859"/>
        <v>16</v>
      </c>
      <c r="AC1573" s="2" t="str">
        <f t="shared" ca="1" si="860"/>
        <v>2020 Q2</v>
      </c>
      <c r="AD1573" s="2" t="str">
        <f t="shared" ca="1" si="861"/>
        <v>2020 M04</v>
      </c>
      <c r="AE1573" s="2" t="b">
        <f t="shared" ca="1" si="862"/>
        <v>1</v>
      </c>
      <c r="AF1573" s="2" t="b">
        <f t="shared" ca="1" si="863"/>
        <v>1</v>
      </c>
      <c r="AG1573" s="2" t="str">
        <f t="shared" si="864"/>
        <v>2020</v>
      </c>
      <c r="AH1573" s="2" t="str">
        <f t="shared" si="865"/>
        <v>2</v>
      </c>
      <c r="AI1573" t="str">
        <f t="shared" si="866"/>
        <v>04</v>
      </c>
      <c r="AJ1573" s="2" t="str">
        <f t="shared" si="867"/>
        <v>2020 Q2</v>
      </c>
    </row>
    <row r="1574" spans="1:36" x14ac:dyDescent="0.25">
      <c r="A1574" s="1">
        <v>43942</v>
      </c>
      <c r="B1574" s="2">
        <f t="shared" si="840"/>
        <v>2020</v>
      </c>
      <c r="C1574" s="2">
        <f t="shared" si="841"/>
        <v>2</v>
      </c>
      <c r="D1574" s="2">
        <f t="shared" si="842"/>
        <v>20202</v>
      </c>
      <c r="E1574">
        <f t="shared" si="843"/>
        <v>4</v>
      </c>
      <c r="F1574">
        <f t="shared" si="844"/>
        <v>202004</v>
      </c>
      <c r="G1574">
        <f t="shared" si="845"/>
        <v>112</v>
      </c>
      <c r="H1574">
        <f t="shared" si="846"/>
        <v>111</v>
      </c>
      <c r="I1574">
        <f t="shared" si="847"/>
        <v>21</v>
      </c>
      <c r="J1574">
        <f t="shared" si="848"/>
        <v>71</v>
      </c>
      <c r="K1574" s="1">
        <f t="shared" si="849"/>
        <v>43942</v>
      </c>
      <c r="L1574" s="1">
        <f t="shared" si="850"/>
        <v>43922</v>
      </c>
      <c r="M1574" s="1">
        <f t="shared" si="868"/>
        <v>43951</v>
      </c>
      <c r="N1574" s="1">
        <f t="shared" si="851"/>
        <v>43922</v>
      </c>
      <c r="O1574" s="1">
        <f t="shared" si="869"/>
        <v>44012</v>
      </c>
      <c r="P1574" s="2">
        <f t="shared" si="870"/>
        <v>52</v>
      </c>
      <c r="Q1574" s="2">
        <f t="shared" si="871"/>
        <v>18</v>
      </c>
      <c r="R1574" s="2">
        <f t="shared" ca="1" si="872"/>
        <v>2018</v>
      </c>
      <c r="S1574" s="2">
        <f t="shared" ca="1" si="873"/>
        <v>4</v>
      </c>
      <c r="T1574" s="2">
        <f t="shared" ca="1" si="874"/>
        <v>12</v>
      </c>
      <c r="U1574" s="2">
        <f t="shared" ca="1" si="852"/>
        <v>344</v>
      </c>
      <c r="V1574" s="2">
        <f t="shared" ca="1" si="853"/>
        <v>344</v>
      </c>
      <c r="W1574" s="2">
        <f t="shared" ca="1" si="854"/>
        <v>71</v>
      </c>
      <c r="X1574" s="2">
        <f t="shared" ca="1" si="855"/>
        <v>12</v>
      </c>
      <c r="Y1574" s="2">
        <f t="shared" ca="1" si="856"/>
        <v>36</v>
      </c>
      <c r="Z1574" s="2">
        <f t="shared" ca="1" si="857"/>
        <v>2</v>
      </c>
      <c r="AA1574" s="2">
        <f t="shared" ca="1" si="858"/>
        <v>6</v>
      </c>
      <c r="AB1574" s="2">
        <f t="shared" ca="1" si="859"/>
        <v>16</v>
      </c>
      <c r="AC1574" s="2" t="str">
        <f t="shared" ca="1" si="860"/>
        <v>2020 Q2</v>
      </c>
      <c r="AD1574" s="2" t="str">
        <f t="shared" ca="1" si="861"/>
        <v>2020 M04</v>
      </c>
      <c r="AE1574" s="2" t="b">
        <f t="shared" ca="1" si="862"/>
        <v>1</v>
      </c>
      <c r="AF1574" s="2" t="b">
        <f t="shared" ca="1" si="863"/>
        <v>1</v>
      </c>
      <c r="AG1574" s="2" t="str">
        <f t="shared" si="864"/>
        <v>2020</v>
      </c>
      <c r="AH1574" s="2" t="str">
        <f t="shared" si="865"/>
        <v>2</v>
      </c>
      <c r="AI1574" t="str">
        <f t="shared" si="866"/>
        <v>04</v>
      </c>
      <c r="AJ1574" s="2" t="str">
        <f t="shared" si="867"/>
        <v>2020 Q2</v>
      </c>
    </row>
    <row r="1575" spans="1:36" x14ac:dyDescent="0.25">
      <c r="A1575" s="1">
        <v>43943</v>
      </c>
      <c r="B1575" s="2">
        <f t="shared" si="840"/>
        <v>2020</v>
      </c>
      <c r="C1575" s="2">
        <f t="shared" si="841"/>
        <v>2</v>
      </c>
      <c r="D1575" s="2">
        <f t="shared" si="842"/>
        <v>20202</v>
      </c>
      <c r="E1575">
        <f t="shared" si="843"/>
        <v>4</v>
      </c>
      <c r="F1575">
        <f t="shared" si="844"/>
        <v>202004</v>
      </c>
      <c r="G1575">
        <f t="shared" si="845"/>
        <v>113</v>
      </c>
      <c r="H1575">
        <f t="shared" si="846"/>
        <v>112</v>
      </c>
      <c r="I1575">
        <f t="shared" si="847"/>
        <v>22</v>
      </c>
      <c r="J1575">
        <f t="shared" si="848"/>
        <v>70</v>
      </c>
      <c r="K1575" s="1">
        <f t="shared" si="849"/>
        <v>43943</v>
      </c>
      <c r="L1575" s="1">
        <f t="shared" si="850"/>
        <v>43922</v>
      </c>
      <c r="M1575" s="1">
        <f t="shared" si="868"/>
        <v>43951</v>
      </c>
      <c r="N1575" s="1">
        <f t="shared" si="851"/>
        <v>43922</v>
      </c>
      <c r="O1575" s="1">
        <f t="shared" si="869"/>
        <v>44012</v>
      </c>
      <c r="P1575" s="2">
        <f t="shared" si="870"/>
        <v>52</v>
      </c>
      <c r="Q1575" s="2">
        <f t="shared" si="871"/>
        <v>18</v>
      </c>
      <c r="R1575" s="2">
        <f t="shared" ca="1" si="872"/>
        <v>2018</v>
      </c>
      <c r="S1575" s="2">
        <f t="shared" ca="1" si="873"/>
        <v>4</v>
      </c>
      <c r="T1575" s="2">
        <f t="shared" ca="1" si="874"/>
        <v>12</v>
      </c>
      <c r="U1575" s="2">
        <f t="shared" ca="1" si="852"/>
        <v>344</v>
      </c>
      <c r="V1575" s="2">
        <f t="shared" ca="1" si="853"/>
        <v>344</v>
      </c>
      <c r="W1575" s="2">
        <f t="shared" ca="1" si="854"/>
        <v>71</v>
      </c>
      <c r="X1575" s="2">
        <f t="shared" ca="1" si="855"/>
        <v>12</v>
      </c>
      <c r="Y1575" s="2">
        <f t="shared" ca="1" si="856"/>
        <v>36</v>
      </c>
      <c r="Z1575" s="2">
        <f t="shared" ca="1" si="857"/>
        <v>2</v>
      </c>
      <c r="AA1575" s="2">
        <f t="shared" ca="1" si="858"/>
        <v>6</v>
      </c>
      <c r="AB1575" s="2">
        <f t="shared" ca="1" si="859"/>
        <v>16</v>
      </c>
      <c r="AC1575" s="2" t="str">
        <f t="shared" ca="1" si="860"/>
        <v>2020 Q2</v>
      </c>
      <c r="AD1575" s="2" t="str">
        <f t="shared" ca="1" si="861"/>
        <v>2020 M04</v>
      </c>
      <c r="AE1575" s="2" t="b">
        <f t="shared" ca="1" si="862"/>
        <v>1</v>
      </c>
      <c r="AF1575" s="2" t="b">
        <f t="shared" ca="1" si="863"/>
        <v>1</v>
      </c>
      <c r="AG1575" s="2" t="str">
        <f t="shared" si="864"/>
        <v>2020</v>
      </c>
      <c r="AH1575" s="2" t="str">
        <f t="shared" si="865"/>
        <v>2</v>
      </c>
      <c r="AI1575" t="str">
        <f t="shared" si="866"/>
        <v>04</v>
      </c>
      <c r="AJ1575" s="2" t="str">
        <f t="shared" si="867"/>
        <v>2020 Q2</v>
      </c>
    </row>
    <row r="1576" spans="1:36" x14ac:dyDescent="0.25">
      <c r="A1576" s="1">
        <v>43944</v>
      </c>
      <c r="B1576" s="2">
        <f t="shared" si="840"/>
        <v>2020</v>
      </c>
      <c r="C1576" s="2">
        <f t="shared" si="841"/>
        <v>2</v>
      </c>
      <c r="D1576" s="2">
        <f t="shared" si="842"/>
        <v>20202</v>
      </c>
      <c r="E1576">
        <f t="shared" si="843"/>
        <v>4</v>
      </c>
      <c r="F1576">
        <f t="shared" si="844"/>
        <v>202004</v>
      </c>
      <c r="G1576">
        <f t="shared" si="845"/>
        <v>114</v>
      </c>
      <c r="H1576">
        <f t="shared" si="846"/>
        <v>113</v>
      </c>
      <c r="I1576">
        <f t="shared" si="847"/>
        <v>23</v>
      </c>
      <c r="J1576">
        <f t="shared" si="848"/>
        <v>69</v>
      </c>
      <c r="K1576" s="1">
        <f t="shared" si="849"/>
        <v>43944</v>
      </c>
      <c r="L1576" s="1">
        <f t="shared" si="850"/>
        <v>43922</v>
      </c>
      <c r="M1576" s="1">
        <f t="shared" si="868"/>
        <v>43951</v>
      </c>
      <c r="N1576" s="1">
        <f t="shared" si="851"/>
        <v>43922</v>
      </c>
      <c r="O1576" s="1">
        <f t="shared" si="869"/>
        <v>44012</v>
      </c>
      <c r="P1576" s="2">
        <f t="shared" si="870"/>
        <v>52</v>
      </c>
      <c r="Q1576" s="2">
        <f t="shared" si="871"/>
        <v>18</v>
      </c>
      <c r="R1576" s="2">
        <f t="shared" ca="1" si="872"/>
        <v>2018</v>
      </c>
      <c r="S1576" s="2">
        <f t="shared" ca="1" si="873"/>
        <v>4</v>
      </c>
      <c r="T1576" s="2">
        <f t="shared" ca="1" si="874"/>
        <v>12</v>
      </c>
      <c r="U1576" s="2">
        <f t="shared" ca="1" si="852"/>
        <v>344</v>
      </c>
      <c r="V1576" s="2">
        <f t="shared" ca="1" si="853"/>
        <v>344</v>
      </c>
      <c r="W1576" s="2">
        <f t="shared" ca="1" si="854"/>
        <v>71</v>
      </c>
      <c r="X1576" s="2">
        <f t="shared" ca="1" si="855"/>
        <v>12</v>
      </c>
      <c r="Y1576" s="2">
        <f t="shared" ca="1" si="856"/>
        <v>36</v>
      </c>
      <c r="Z1576" s="2">
        <f t="shared" ca="1" si="857"/>
        <v>2</v>
      </c>
      <c r="AA1576" s="2">
        <f t="shared" ca="1" si="858"/>
        <v>6</v>
      </c>
      <c r="AB1576" s="2">
        <f t="shared" ca="1" si="859"/>
        <v>16</v>
      </c>
      <c r="AC1576" s="2" t="str">
        <f t="shared" ca="1" si="860"/>
        <v>2020 Q2</v>
      </c>
      <c r="AD1576" s="2" t="str">
        <f t="shared" ca="1" si="861"/>
        <v>2020 M04</v>
      </c>
      <c r="AE1576" s="2" t="b">
        <f t="shared" ca="1" si="862"/>
        <v>1</v>
      </c>
      <c r="AF1576" s="2" t="b">
        <f t="shared" ca="1" si="863"/>
        <v>1</v>
      </c>
      <c r="AG1576" s="2" t="str">
        <f t="shared" si="864"/>
        <v>2020</v>
      </c>
      <c r="AH1576" s="2" t="str">
        <f t="shared" si="865"/>
        <v>2</v>
      </c>
      <c r="AI1576" t="str">
        <f t="shared" si="866"/>
        <v>04</v>
      </c>
      <c r="AJ1576" s="2" t="str">
        <f t="shared" si="867"/>
        <v>2020 Q2</v>
      </c>
    </row>
    <row r="1577" spans="1:36" x14ac:dyDescent="0.25">
      <c r="A1577" s="1">
        <v>43945</v>
      </c>
      <c r="B1577" s="2">
        <f t="shared" si="840"/>
        <v>2020</v>
      </c>
      <c r="C1577" s="2">
        <f t="shared" si="841"/>
        <v>2</v>
      </c>
      <c r="D1577" s="2">
        <f t="shared" si="842"/>
        <v>20202</v>
      </c>
      <c r="E1577">
        <f t="shared" si="843"/>
        <v>4</v>
      </c>
      <c r="F1577">
        <f t="shared" si="844"/>
        <v>202004</v>
      </c>
      <c r="G1577">
        <f t="shared" si="845"/>
        <v>115</v>
      </c>
      <c r="H1577">
        <f t="shared" si="846"/>
        <v>114</v>
      </c>
      <c r="I1577">
        <f t="shared" si="847"/>
        <v>24</v>
      </c>
      <c r="J1577">
        <f t="shared" si="848"/>
        <v>68</v>
      </c>
      <c r="K1577" s="1">
        <f t="shared" si="849"/>
        <v>43945</v>
      </c>
      <c r="L1577" s="1">
        <f t="shared" si="850"/>
        <v>43922</v>
      </c>
      <c r="M1577" s="1">
        <f t="shared" si="868"/>
        <v>43951</v>
      </c>
      <c r="N1577" s="1">
        <f t="shared" si="851"/>
        <v>43922</v>
      </c>
      <c r="O1577" s="1">
        <f t="shared" si="869"/>
        <v>44012</v>
      </c>
      <c r="P1577" s="2">
        <f t="shared" si="870"/>
        <v>52</v>
      </c>
      <c r="Q1577" s="2">
        <f t="shared" si="871"/>
        <v>18</v>
      </c>
      <c r="R1577" s="2">
        <f t="shared" ca="1" si="872"/>
        <v>2018</v>
      </c>
      <c r="S1577" s="2">
        <f t="shared" ca="1" si="873"/>
        <v>4</v>
      </c>
      <c r="T1577" s="2">
        <f t="shared" ca="1" si="874"/>
        <v>12</v>
      </c>
      <c r="U1577" s="2">
        <f t="shared" ca="1" si="852"/>
        <v>344</v>
      </c>
      <c r="V1577" s="2">
        <f t="shared" ca="1" si="853"/>
        <v>344</v>
      </c>
      <c r="W1577" s="2">
        <f t="shared" ca="1" si="854"/>
        <v>71</v>
      </c>
      <c r="X1577" s="2">
        <f t="shared" ca="1" si="855"/>
        <v>12</v>
      </c>
      <c r="Y1577" s="2">
        <f t="shared" ca="1" si="856"/>
        <v>36</v>
      </c>
      <c r="Z1577" s="2">
        <f t="shared" ca="1" si="857"/>
        <v>2</v>
      </c>
      <c r="AA1577" s="2">
        <f t="shared" ca="1" si="858"/>
        <v>6</v>
      </c>
      <c r="AB1577" s="2">
        <f t="shared" ca="1" si="859"/>
        <v>16</v>
      </c>
      <c r="AC1577" s="2" t="str">
        <f t="shared" ca="1" si="860"/>
        <v>2020 Q2</v>
      </c>
      <c r="AD1577" s="2" t="str">
        <f t="shared" ca="1" si="861"/>
        <v>2020 M04</v>
      </c>
      <c r="AE1577" s="2" t="b">
        <f t="shared" ca="1" si="862"/>
        <v>1</v>
      </c>
      <c r="AF1577" s="2" t="b">
        <f t="shared" ca="1" si="863"/>
        <v>1</v>
      </c>
      <c r="AG1577" s="2" t="str">
        <f t="shared" si="864"/>
        <v>2020</v>
      </c>
      <c r="AH1577" s="2" t="str">
        <f t="shared" si="865"/>
        <v>2</v>
      </c>
      <c r="AI1577" t="str">
        <f t="shared" si="866"/>
        <v>04</v>
      </c>
      <c r="AJ1577" s="2" t="str">
        <f t="shared" si="867"/>
        <v>2020 Q2</v>
      </c>
    </row>
    <row r="1578" spans="1:36" x14ac:dyDescent="0.25">
      <c r="A1578" s="1">
        <v>43946</v>
      </c>
      <c r="B1578" s="2">
        <f t="shared" ref="B1578:B1641" si="875">YEAR(A1578)</f>
        <v>2020</v>
      </c>
      <c r="C1578" s="2">
        <f t="shared" ref="C1578:C1641" si="876">ROUNDUP(E1578/3, 0)</f>
        <v>2</v>
      </c>
      <c r="D1578" s="2">
        <f t="shared" si="842"/>
        <v>20202</v>
      </c>
      <c r="E1578">
        <f t="shared" si="843"/>
        <v>4</v>
      </c>
      <c r="F1578">
        <f t="shared" si="844"/>
        <v>202004</v>
      </c>
      <c r="G1578">
        <f t="shared" si="845"/>
        <v>116</v>
      </c>
      <c r="H1578">
        <f t="shared" si="846"/>
        <v>115</v>
      </c>
      <c r="I1578">
        <f t="shared" si="847"/>
        <v>25</v>
      </c>
      <c r="J1578">
        <f t="shared" si="848"/>
        <v>67</v>
      </c>
      <c r="K1578" s="1">
        <f t="shared" si="849"/>
        <v>43946</v>
      </c>
      <c r="L1578" s="1">
        <f t="shared" si="850"/>
        <v>43922</v>
      </c>
      <c r="M1578" s="1">
        <f t="shared" si="868"/>
        <v>43951</v>
      </c>
      <c r="N1578" s="1">
        <f t="shared" si="851"/>
        <v>43922</v>
      </c>
      <c r="O1578" s="1">
        <f t="shared" si="869"/>
        <v>44012</v>
      </c>
      <c r="P1578" s="2">
        <f t="shared" si="870"/>
        <v>52</v>
      </c>
      <c r="Q1578" s="2">
        <f t="shared" si="871"/>
        <v>18</v>
      </c>
      <c r="R1578" s="2">
        <f t="shared" ca="1" si="872"/>
        <v>2018</v>
      </c>
      <c r="S1578" s="2">
        <f t="shared" ca="1" si="873"/>
        <v>4</v>
      </c>
      <c r="T1578" s="2">
        <f t="shared" ca="1" si="874"/>
        <v>12</v>
      </c>
      <c r="U1578" s="2">
        <f t="shared" ca="1" si="852"/>
        <v>344</v>
      </c>
      <c r="V1578" s="2">
        <f t="shared" ca="1" si="853"/>
        <v>344</v>
      </c>
      <c r="W1578" s="2">
        <f t="shared" ca="1" si="854"/>
        <v>71</v>
      </c>
      <c r="X1578" s="2">
        <f t="shared" ca="1" si="855"/>
        <v>12</v>
      </c>
      <c r="Y1578" s="2">
        <f t="shared" ca="1" si="856"/>
        <v>36</v>
      </c>
      <c r="Z1578" s="2">
        <f t="shared" ca="1" si="857"/>
        <v>2</v>
      </c>
      <c r="AA1578" s="2">
        <f t="shared" ca="1" si="858"/>
        <v>6</v>
      </c>
      <c r="AB1578" s="2">
        <f t="shared" ca="1" si="859"/>
        <v>16</v>
      </c>
      <c r="AC1578" s="2" t="str">
        <f t="shared" ca="1" si="860"/>
        <v>2020 Q2</v>
      </c>
      <c r="AD1578" s="2" t="str">
        <f t="shared" ca="1" si="861"/>
        <v>2020 M04</v>
      </c>
      <c r="AE1578" s="2" t="b">
        <f t="shared" ca="1" si="862"/>
        <v>1</v>
      </c>
      <c r="AF1578" s="2" t="b">
        <f t="shared" ca="1" si="863"/>
        <v>1</v>
      </c>
      <c r="AG1578" s="2" t="str">
        <f t="shared" si="864"/>
        <v>2020</v>
      </c>
      <c r="AH1578" s="2" t="str">
        <f t="shared" si="865"/>
        <v>2</v>
      </c>
      <c r="AI1578" t="str">
        <f t="shared" si="866"/>
        <v>04</v>
      </c>
      <c r="AJ1578" s="2" t="str">
        <f t="shared" si="867"/>
        <v>2020 Q2</v>
      </c>
    </row>
    <row r="1579" spans="1:36" x14ac:dyDescent="0.25">
      <c r="A1579" s="1">
        <v>43947</v>
      </c>
      <c r="B1579" s="2">
        <f t="shared" si="875"/>
        <v>2020</v>
      </c>
      <c r="C1579" s="2">
        <f t="shared" si="876"/>
        <v>2</v>
      </c>
      <c r="D1579" s="2">
        <f t="shared" si="842"/>
        <v>20202</v>
      </c>
      <c r="E1579">
        <f t="shared" si="843"/>
        <v>4</v>
      </c>
      <c r="F1579">
        <f t="shared" si="844"/>
        <v>202004</v>
      </c>
      <c r="G1579">
        <f t="shared" si="845"/>
        <v>117</v>
      </c>
      <c r="H1579">
        <f t="shared" si="846"/>
        <v>116</v>
      </c>
      <c r="I1579">
        <f t="shared" si="847"/>
        <v>26</v>
      </c>
      <c r="J1579">
        <f t="shared" si="848"/>
        <v>66</v>
      </c>
      <c r="K1579" s="1">
        <f t="shared" si="849"/>
        <v>43947</v>
      </c>
      <c r="L1579" s="1">
        <f t="shared" si="850"/>
        <v>43922</v>
      </c>
      <c r="M1579" s="1">
        <f t="shared" si="868"/>
        <v>43951</v>
      </c>
      <c r="N1579" s="1">
        <f t="shared" si="851"/>
        <v>43922</v>
      </c>
      <c r="O1579" s="1">
        <f t="shared" si="869"/>
        <v>44012</v>
      </c>
      <c r="P1579" s="2">
        <f t="shared" si="870"/>
        <v>52</v>
      </c>
      <c r="Q1579" s="2">
        <f t="shared" si="871"/>
        <v>18</v>
      </c>
      <c r="R1579" s="2">
        <f t="shared" ca="1" si="872"/>
        <v>2018</v>
      </c>
      <c r="S1579" s="2">
        <f t="shared" ca="1" si="873"/>
        <v>4</v>
      </c>
      <c r="T1579" s="2">
        <f t="shared" ca="1" si="874"/>
        <v>12</v>
      </c>
      <c r="U1579" s="2">
        <f t="shared" ca="1" si="852"/>
        <v>344</v>
      </c>
      <c r="V1579" s="2">
        <f t="shared" ca="1" si="853"/>
        <v>344</v>
      </c>
      <c r="W1579" s="2">
        <f t="shared" ca="1" si="854"/>
        <v>71</v>
      </c>
      <c r="X1579" s="2">
        <f t="shared" ca="1" si="855"/>
        <v>12</v>
      </c>
      <c r="Y1579" s="2">
        <f t="shared" ca="1" si="856"/>
        <v>36</v>
      </c>
      <c r="Z1579" s="2">
        <f t="shared" ca="1" si="857"/>
        <v>2</v>
      </c>
      <c r="AA1579" s="2">
        <f t="shared" ca="1" si="858"/>
        <v>6</v>
      </c>
      <c r="AB1579" s="2">
        <f t="shared" ca="1" si="859"/>
        <v>16</v>
      </c>
      <c r="AC1579" s="2" t="str">
        <f t="shared" ca="1" si="860"/>
        <v>2020 Q2</v>
      </c>
      <c r="AD1579" s="2" t="str">
        <f t="shared" ca="1" si="861"/>
        <v>2020 M04</v>
      </c>
      <c r="AE1579" s="2" t="b">
        <f t="shared" ca="1" si="862"/>
        <v>1</v>
      </c>
      <c r="AF1579" s="2" t="b">
        <f t="shared" ca="1" si="863"/>
        <v>1</v>
      </c>
      <c r="AG1579" s="2" t="str">
        <f t="shared" si="864"/>
        <v>2020</v>
      </c>
      <c r="AH1579" s="2" t="str">
        <f t="shared" si="865"/>
        <v>2</v>
      </c>
      <c r="AI1579" t="str">
        <f t="shared" si="866"/>
        <v>04</v>
      </c>
      <c r="AJ1579" s="2" t="str">
        <f t="shared" si="867"/>
        <v>2020 Q2</v>
      </c>
    </row>
    <row r="1580" spans="1:36" x14ac:dyDescent="0.25">
      <c r="A1580" s="1">
        <v>43948</v>
      </c>
      <c r="B1580" s="2">
        <f t="shared" si="875"/>
        <v>2020</v>
      </c>
      <c r="C1580" s="2">
        <f t="shared" si="876"/>
        <v>2</v>
      </c>
      <c r="D1580" s="2">
        <f t="shared" si="842"/>
        <v>20202</v>
      </c>
      <c r="E1580">
        <f t="shared" si="843"/>
        <v>4</v>
      </c>
      <c r="F1580">
        <f t="shared" si="844"/>
        <v>202004</v>
      </c>
      <c r="G1580">
        <f t="shared" si="845"/>
        <v>118</v>
      </c>
      <c r="H1580">
        <f t="shared" si="846"/>
        <v>117</v>
      </c>
      <c r="I1580">
        <f t="shared" si="847"/>
        <v>27</v>
      </c>
      <c r="J1580">
        <f t="shared" si="848"/>
        <v>65</v>
      </c>
      <c r="K1580" s="1">
        <f t="shared" si="849"/>
        <v>43948</v>
      </c>
      <c r="L1580" s="1">
        <f t="shared" si="850"/>
        <v>43922</v>
      </c>
      <c r="M1580" s="1">
        <f t="shared" si="868"/>
        <v>43951</v>
      </c>
      <c r="N1580" s="1">
        <f t="shared" si="851"/>
        <v>43922</v>
      </c>
      <c r="O1580" s="1">
        <f t="shared" si="869"/>
        <v>44012</v>
      </c>
      <c r="P1580" s="2">
        <f t="shared" si="870"/>
        <v>52</v>
      </c>
      <c r="Q1580" s="2">
        <f t="shared" si="871"/>
        <v>18</v>
      </c>
      <c r="R1580" s="2">
        <f t="shared" ca="1" si="872"/>
        <v>2018</v>
      </c>
      <c r="S1580" s="2">
        <f t="shared" ca="1" si="873"/>
        <v>4</v>
      </c>
      <c r="T1580" s="2">
        <f t="shared" ca="1" si="874"/>
        <v>12</v>
      </c>
      <c r="U1580" s="2">
        <f t="shared" ca="1" si="852"/>
        <v>344</v>
      </c>
      <c r="V1580" s="2">
        <f t="shared" ca="1" si="853"/>
        <v>344</v>
      </c>
      <c r="W1580" s="2">
        <f t="shared" ca="1" si="854"/>
        <v>71</v>
      </c>
      <c r="X1580" s="2">
        <f t="shared" ca="1" si="855"/>
        <v>12</v>
      </c>
      <c r="Y1580" s="2">
        <f t="shared" ca="1" si="856"/>
        <v>36</v>
      </c>
      <c r="Z1580" s="2">
        <f t="shared" ca="1" si="857"/>
        <v>2</v>
      </c>
      <c r="AA1580" s="2">
        <f t="shared" ca="1" si="858"/>
        <v>6</v>
      </c>
      <c r="AB1580" s="2">
        <f t="shared" ca="1" si="859"/>
        <v>16</v>
      </c>
      <c r="AC1580" s="2" t="str">
        <f t="shared" ca="1" si="860"/>
        <v>2020 Q2</v>
      </c>
      <c r="AD1580" s="2" t="str">
        <f t="shared" ca="1" si="861"/>
        <v>2020 M04</v>
      </c>
      <c r="AE1580" s="2" t="b">
        <f t="shared" ca="1" si="862"/>
        <v>1</v>
      </c>
      <c r="AF1580" s="2" t="b">
        <f t="shared" ca="1" si="863"/>
        <v>1</v>
      </c>
      <c r="AG1580" s="2" t="str">
        <f t="shared" si="864"/>
        <v>2020</v>
      </c>
      <c r="AH1580" s="2" t="str">
        <f t="shared" si="865"/>
        <v>2</v>
      </c>
      <c r="AI1580" t="str">
        <f t="shared" si="866"/>
        <v>04</v>
      </c>
      <c r="AJ1580" s="2" t="str">
        <f t="shared" si="867"/>
        <v>2020 Q2</v>
      </c>
    </row>
    <row r="1581" spans="1:36" x14ac:dyDescent="0.25">
      <c r="A1581" s="1">
        <v>43949</v>
      </c>
      <c r="B1581" s="2">
        <f t="shared" si="875"/>
        <v>2020</v>
      </c>
      <c r="C1581" s="2">
        <f t="shared" si="876"/>
        <v>2</v>
      </c>
      <c r="D1581" s="2">
        <f t="shared" si="842"/>
        <v>20202</v>
      </c>
      <c r="E1581">
        <f t="shared" si="843"/>
        <v>4</v>
      </c>
      <c r="F1581">
        <f t="shared" si="844"/>
        <v>202004</v>
      </c>
      <c r="G1581">
        <f t="shared" si="845"/>
        <v>119</v>
      </c>
      <c r="H1581">
        <f t="shared" si="846"/>
        <v>118</v>
      </c>
      <c r="I1581">
        <f t="shared" si="847"/>
        <v>28</v>
      </c>
      <c r="J1581">
        <f t="shared" si="848"/>
        <v>64</v>
      </c>
      <c r="K1581" s="1">
        <f t="shared" si="849"/>
        <v>43949</v>
      </c>
      <c r="L1581" s="1">
        <f t="shared" si="850"/>
        <v>43922</v>
      </c>
      <c r="M1581" s="1">
        <f t="shared" si="868"/>
        <v>43951</v>
      </c>
      <c r="N1581" s="1">
        <f t="shared" si="851"/>
        <v>43922</v>
      </c>
      <c r="O1581" s="1">
        <f t="shared" si="869"/>
        <v>44012</v>
      </c>
      <c r="P1581" s="2">
        <f t="shared" si="870"/>
        <v>52</v>
      </c>
      <c r="Q1581" s="2">
        <f t="shared" si="871"/>
        <v>18</v>
      </c>
      <c r="R1581" s="2">
        <f t="shared" ca="1" si="872"/>
        <v>2018</v>
      </c>
      <c r="S1581" s="2">
        <f t="shared" ca="1" si="873"/>
        <v>4</v>
      </c>
      <c r="T1581" s="2">
        <f t="shared" ca="1" si="874"/>
        <v>12</v>
      </c>
      <c r="U1581" s="2">
        <f t="shared" ca="1" si="852"/>
        <v>344</v>
      </c>
      <c r="V1581" s="2">
        <f t="shared" ca="1" si="853"/>
        <v>344</v>
      </c>
      <c r="W1581" s="2">
        <f t="shared" ca="1" si="854"/>
        <v>71</v>
      </c>
      <c r="X1581" s="2">
        <f t="shared" ca="1" si="855"/>
        <v>12</v>
      </c>
      <c r="Y1581" s="2">
        <f t="shared" ca="1" si="856"/>
        <v>36</v>
      </c>
      <c r="Z1581" s="2">
        <f t="shared" ca="1" si="857"/>
        <v>2</v>
      </c>
      <c r="AA1581" s="2">
        <f t="shared" ca="1" si="858"/>
        <v>6</v>
      </c>
      <c r="AB1581" s="2">
        <f t="shared" ca="1" si="859"/>
        <v>16</v>
      </c>
      <c r="AC1581" s="2" t="str">
        <f t="shared" ca="1" si="860"/>
        <v>2020 Q2</v>
      </c>
      <c r="AD1581" s="2" t="str">
        <f t="shared" ca="1" si="861"/>
        <v>2020 M04</v>
      </c>
      <c r="AE1581" s="2" t="b">
        <f t="shared" ca="1" si="862"/>
        <v>1</v>
      </c>
      <c r="AF1581" s="2" t="b">
        <f t="shared" ca="1" si="863"/>
        <v>1</v>
      </c>
      <c r="AG1581" s="2" t="str">
        <f t="shared" si="864"/>
        <v>2020</v>
      </c>
      <c r="AH1581" s="2" t="str">
        <f t="shared" si="865"/>
        <v>2</v>
      </c>
      <c r="AI1581" t="str">
        <f t="shared" si="866"/>
        <v>04</v>
      </c>
      <c r="AJ1581" s="2" t="str">
        <f t="shared" si="867"/>
        <v>2020 Q2</v>
      </c>
    </row>
    <row r="1582" spans="1:36" x14ac:dyDescent="0.25">
      <c r="A1582" s="1">
        <v>43950</v>
      </c>
      <c r="B1582" s="2">
        <f t="shared" si="875"/>
        <v>2020</v>
      </c>
      <c r="C1582" s="2">
        <f t="shared" si="876"/>
        <v>2</v>
      </c>
      <c r="D1582" s="2">
        <f t="shared" si="842"/>
        <v>20202</v>
      </c>
      <c r="E1582">
        <f t="shared" si="843"/>
        <v>4</v>
      </c>
      <c r="F1582">
        <f t="shared" si="844"/>
        <v>202004</v>
      </c>
      <c r="G1582">
        <f t="shared" si="845"/>
        <v>120</v>
      </c>
      <c r="H1582">
        <f t="shared" si="846"/>
        <v>119</v>
      </c>
      <c r="I1582">
        <f t="shared" si="847"/>
        <v>29</v>
      </c>
      <c r="J1582">
        <f t="shared" si="848"/>
        <v>63</v>
      </c>
      <c r="K1582" s="1">
        <f t="shared" si="849"/>
        <v>43950</v>
      </c>
      <c r="L1582" s="1">
        <f t="shared" si="850"/>
        <v>43922</v>
      </c>
      <c r="M1582" s="1">
        <f t="shared" si="868"/>
        <v>43951</v>
      </c>
      <c r="N1582" s="1">
        <f t="shared" si="851"/>
        <v>43922</v>
      </c>
      <c r="O1582" s="1">
        <f t="shared" si="869"/>
        <v>44012</v>
      </c>
      <c r="P1582" s="2">
        <f t="shared" si="870"/>
        <v>52</v>
      </c>
      <c r="Q1582" s="2">
        <f t="shared" si="871"/>
        <v>18</v>
      </c>
      <c r="R1582" s="2">
        <f t="shared" ca="1" si="872"/>
        <v>2018</v>
      </c>
      <c r="S1582" s="2">
        <f t="shared" ca="1" si="873"/>
        <v>4</v>
      </c>
      <c r="T1582" s="2">
        <f t="shared" ca="1" si="874"/>
        <v>12</v>
      </c>
      <c r="U1582" s="2">
        <f t="shared" ca="1" si="852"/>
        <v>344</v>
      </c>
      <c r="V1582" s="2">
        <f t="shared" ca="1" si="853"/>
        <v>344</v>
      </c>
      <c r="W1582" s="2">
        <f t="shared" ca="1" si="854"/>
        <v>71</v>
      </c>
      <c r="X1582" s="2">
        <f t="shared" ca="1" si="855"/>
        <v>12</v>
      </c>
      <c r="Y1582" s="2">
        <f t="shared" ca="1" si="856"/>
        <v>36</v>
      </c>
      <c r="Z1582" s="2">
        <f t="shared" ca="1" si="857"/>
        <v>2</v>
      </c>
      <c r="AA1582" s="2">
        <f t="shared" ca="1" si="858"/>
        <v>6</v>
      </c>
      <c r="AB1582" s="2">
        <f t="shared" ca="1" si="859"/>
        <v>16</v>
      </c>
      <c r="AC1582" s="2" t="str">
        <f t="shared" ca="1" si="860"/>
        <v>2020 Q2</v>
      </c>
      <c r="AD1582" s="2" t="str">
        <f t="shared" ca="1" si="861"/>
        <v>2020 M04</v>
      </c>
      <c r="AE1582" s="2" t="b">
        <f t="shared" ca="1" si="862"/>
        <v>1</v>
      </c>
      <c r="AF1582" s="2" t="b">
        <f t="shared" ca="1" si="863"/>
        <v>1</v>
      </c>
      <c r="AG1582" s="2" t="str">
        <f t="shared" si="864"/>
        <v>2020</v>
      </c>
      <c r="AH1582" s="2" t="str">
        <f t="shared" si="865"/>
        <v>2</v>
      </c>
      <c r="AI1582" t="str">
        <f t="shared" si="866"/>
        <v>04</v>
      </c>
      <c r="AJ1582" s="2" t="str">
        <f t="shared" si="867"/>
        <v>2020 Q2</v>
      </c>
    </row>
    <row r="1583" spans="1:36" x14ac:dyDescent="0.25">
      <c r="A1583" s="1">
        <v>43951</v>
      </c>
      <c r="B1583" s="2">
        <f t="shared" si="875"/>
        <v>2020</v>
      </c>
      <c r="C1583" s="2">
        <f t="shared" si="876"/>
        <v>2</v>
      </c>
      <c r="D1583" s="2">
        <f t="shared" si="842"/>
        <v>20202</v>
      </c>
      <c r="E1583">
        <f t="shared" si="843"/>
        <v>4</v>
      </c>
      <c r="F1583">
        <f t="shared" si="844"/>
        <v>202004</v>
      </c>
      <c r="G1583">
        <f t="shared" si="845"/>
        <v>121</v>
      </c>
      <c r="H1583">
        <f t="shared" si="846"/>
        <v>120</v>
      </c>
      <c r="I1583">
        <f t="shared" si="847"/>
        <v>30</v>
      </c>
      <c r="J1583">
        <f t="shared" si="848"/>
        <v>62</v>
      </c>
      <c r="K1583" s="1">
        <f t="shared" si="849"/>
        <v>43951</v>
      </c>
      <c r="L1583" s="1">
        <f t="shared" si="850"/>
        <v>43922</v>
      </c>
      <c r="M1583" s="1">
        <f t="shared" si="868"/>
        <v>43951</v>
      </c>
      <c r="N1583" s="1">
        <f t="shared" si="851"/>
        <v>43922</v>
      </c>
      <c r="O1583" s="1">
        <f t="shared" si="869"/>
        <v>44012</v>
      </c>
      <c r="P1583" s="2">
        <f t="shared" si="870"/>
        <v>52</v>
      </c>
      <c r="Q1583" s="2">
        <f t="shared" si="871"/>
        <v>18</v>
      </c>
      <c r="R1583" s="2">
        <f t="shared" ca="1" si="872"/>
        <v>2018</v>
      </c>
      <c r="S1583" s="2">
        <f t="shared" ca="1" si="873"/>
        <v>4</v>
      </c>
      <c r="T1583" s="2">
        <f t="shared" ca="1" si="874"/>
        <v>12</v>
      </c>
      <c r="U1583" s="2">
        <f t="shared" ca="1" si="852"/>
        <v>344</v>
      </c>
      <c r="V1583" s="2">
        <f t="shared" ca="1" si="853"/>
        <v>344</v>
      </c>
      <c r="W1583" s="2">
        <f t="shared" ca="1" si="854"/>
        <v>71</v>
      </c>
      <c r="X1583" s="2">
        <f t="shared" ca="1" si="855"/>
        <v>12</v>
      </c>
      <c r="Y1583" s="2">
        <f t="shared" ca="1" si="856"/>
        <v>36</v>
      </c>
      <c r="Z1583" s="2">
        <f t="shared" ca="1" si="857"/>
        <v>2</v>
      </c>
      <c r="AA1583" s="2">
        <f t="shared" ca="1" si="858"/>
        <v>6</v>
      </c>
      <c r="AB1583" s="2">
        <f t="shared" ca="1" si="859"/>
        <v>16</v>
      </c>
      <c r="AC1583" s="2" t="str">
        <f t="shared" ca="1" si="860"/>
        <v>2020 Q2</v>
      </c>
      <c r="AD1583" s="2" t="str">
        <f t="shared" ca="1" si="861"/>
        <v>2020 M04</v>
      </c>
      <c r="AE1583" s="2" t="b">
        <f t="shared" ca="1" si="862"/>
        <v>1</v>
      </c>
      <c r="AF1583" s="2" t="b">
        <f t="shared" ca="1" si="863"/>
        <v>1</v>
      </c>
      <c r="AG1583" s="2" t="str">
        <f t="shared" si="864"/>
        <v>2020</v>
      </c>
      <c r="AH1583" s="2" t="str">
        <f t="shared" si="865"/>
        <v>2</v>
      </c>
      <c r="AI1583" t="str">
        <f t="shared" si="866"/>
        <v>04</v>
      </c>
      <c r="AJ1583" s="2" t="str">
        <f t="shared" si="867"/>
        <v>2020 Q2</v>
      </c>
    </row>
    <row r="1584" spans="1:36" x14ac:dyDescent="0.25">
      <c r="A1584" s="1">
        <v>43952</v>
      </c>
      <c r="B1584" s="2">
        <f t="shared" si="875"/>
        <v>2020</v>
      </c>
      <c r="C1584" s="2">
        <f t="shared" si="876"/>
        <v>2</v>
      </c>
      <c r="D1584" s="2">
        <f t="shared" si="842"/>
        <v>20202</v>
      </c>
      <c r="E1584">
        <f t="shared" si="843"/>
        <v>5</v>
      </c>
      <c r="F1584">
        <f t="shared" si="844"/>
        <v>202005</v>
      </c>
      <c r="G1584">
        <f t="shared" si="845"/>
        <v>122</v>
      </c>
      <c r="H1584">
        <f t="shared" si="846"/>
        <v>121</v>
      </c>
      <c r="I1584">
        <f t="shared" si="847"/>
        <v>31</v>
      </c>
      <c r="J1584">
        <f t="shared" si="848"/>
        <v>61</v>
      </c>
      <c r="K1584" s="1">
        <f t="shared" si="849"/>
        <v>43952</v>
      </c>
      <c r="L1584" s="1">
        <f t="shared" si="850"/>
        <v>43952</v>
      </c>
      <c r="M1584" s="1">
        <f t="shared" si="868"/>
        <v>43982</v>
      </c>
      <c r="N1584" s="1">
        <f t="shared" si="851"/>
        <v>43922</v>
      </c>
      <c r="O1584" s="1">
        <f t="shared" si="869"/>
        <v>44012</v>
      </c>
      <c r="P1584" s="2">
        <f t="shared" si="870"/>
        <v>53</v>
      </c>
      <c r="Q1584" s="2">
        <f t="shared" si="871"/>
        <v>18</v>
      </c>
      <c r="R1584" s="2">
        <f t="shared" ca="1" si="872"/>
        <v>2018</v>
      </c>
      <c r="S1584" s="2">
        <f t="shared" ca="1" si="873"/>
        <v>4</v>
      </c>
      <c r="T1584" s="2">
        <f t="shared" ca="1" si="874"/>
        <v>12</v>
      </c>
      <c r="U1584" s="2">
        <f t="shared" ca="1" si="852"/>
        <v>344</v>
      </c>
      <c r="V1584" s="2">
        <f t="shared" ca="1" si="853"/>
        <v>344</v>
      </c>
      <c r="W1584" s="2">
        <f t="shared" ca="1" si="854"/>
        <v>71</v>
      </c>
      <c r="X1584" s="2">
        <f t="shared" ca="1" si="855"/>
        <v>12</v>
      </c>
      <c r="Y1584" s="2">
        <f t="shared" ca="1" si="856"/>
        <v>36</v>
      </c>
      <c r="Z1584" s="2">
        <f t="shared" ca="1" si="857"/>
        <v>2</v>
      </c>
      <c r="AA1584" s="2">
        <f t="shared" ca="1" si="858"/>
        <v>6</v>
      </c>
      <c r="AB1584" s="2">
        <f t="shared" ca="1" si="859"/>
        <v>17</v>
      </c>
      <c r="AC1584" s="2" t="str">
        <f t="shared" ca="1" si="860"/>
        <v>2020 Q2</v>
      </c>
      <c r="AD1584" s="2" t="str">
        <f t="shared" ca="1" si="861"/>
        <v>2020 M05</v>
      </c>
      <c r="AE1584" s="2" t="b">
        <f t="shared" ca="1" si="862"/>
        <v>1</v>
      </c>
      <c r="AF1584" s="2" t="b">
        <f t="shared" ca="1" si="863"/>
        <v>1</v>
      </c>
      <c r="AG1584" s="2" t="str">
        <f t="shared" si="864"/>
        <v>2020</v>
      </c>
      <c r="AH1584" s="2" t="str">
        <f t="shared" si="865"/>
        <v>2</v>
      </c>
      <c r="AI1584" t="str">
        <f t="shared" si="866"/>
        <v>05</v>
      </c>
      <c r="AJ1584" s="2" t="str">
        <f t="shared" si="867"/>
        <v>2020 Q2</v>
      </c>
    </row>
    <row r="1585" spans="1:36" x14ac:dyDescent="0.25">
      <c r="A1585" s="1">
        <v>43953</v>
      </c>
      <c r="B1585" s="2">
        <f t="shared" si="875"/>
        <v>2020</v>
      </c>
      <c r="C1585" s="2">
        <f t="shared" si="876"/>
        <v>2</v>
      </c>
      <c r="D1585" s="2">
        <f t="shared" si="842"/>
        <v>20202</v>
      </c>
      <c r="E1585">
        <f t="shared" si="843"/>
        <v>5</v>
      </c>
      <c r="F1585">
        <f t="shared" si="844"/>
        <v>202005</v>
      </c>
      <c r="G1585">
        <f t="shared" si="845"/>
        <v>123</v>
      </c>
      <c r="H1585">
        <f t="shared" si="846"/>
        <v>122</v>
      </c>
      <c r="I1585">
        <f t="shared" si="847"/>
        <v>32</v>
      </c>
      <c r="J1585">
        <f t="shared" si="848"/>
        <v>60</v>
      </c>
      <c r="K1585" s="1">
        <f t="shared" si="849"/>
        <v>43953</v>
      </c>
      <c r="L1585" s="1">
        <f t="shared" si="850"/>
        <v>43952</v>
      </c>
      <c r="M1585" s="1">
        <f t="shared" si="868"/>
        <v>43982</v>
      </c>
      <c r="N1585" s="1">
        <f t="shared" si="851"/>
        <v>43922</v>
      </c>
      <c r="O1585" s="1">
        <f t="shared" si="869"/>
        <v>44012</v>
      </c>
      <c r="P1585" s="2">
        <f t="shared" si="870"/>
        <v>53</v>
      </c>
      <c r="Q1585" s="2">
        <f t="shared" si="871"/>
        <v>18</v>
      </c>
      <c r="R1585" s="2">
        <f t="shared" ca="1" si="872"/>
        <v>2018</v>
      </c>
      <c r="S1585" s="2">
        <f t="shared" ca="1" si="873"/>
        <v>4</v>
      </c>
      <c r="T1585" s="2">
        <f t="shared" ca="1" si="874"/>
        <v>12</v>
      </c>
      <c r="U1585" s="2">
        <f t="shared" ca="1" si="852"/>
        <v>344</v>
      </c>
      <c r="V1585" s="2">
        <f t="shared" ca="1" si="853"/>
        <v>344</v>
      </c>
      <c r="W1585" s="2">
        <f t="shared" ca="1" si="854"/>
        <v>71</v>
      </c>
      <c r="X1585" s="2">
        <f t="shared" ca="1" si="855"/>
        <v>12</v>
      </c>
      <c r="Y1585" s="2">
        <f t="shared" ca="1" si="856"/>
        <v>36</v>
      </c>
      <c r="Z1585" s="2">
        <f t="shared" ca="1" si="857"/>
        <v>2</v>
      </c>
      <c r="AA1585" s="2">
        <f t="shared" ca="1" si="858"/>
        <v>6</v>
      </c>
      <c r="AB1585" s="2">
        <f t="shared" ca="1" si="859"/>
        <v>17</v>
      </c>
      <c r="AC1585" s="2" t="str">
        <f t="shared" ca="1" si="860"/>
        <v>2020 Q2</v>
      </c>
      <c r="AD1585" s="2" t="str">
        <f t="shared" ca="1" si="861"/>
        <v>2020 M05</v>
      </c>
      <c r="AE1585" s="2" t="b">
        <f t="shared" ca="1" si="862"/>
        <v>1</v>
      </c>
      <c r="AF1585" s="2" t="b">
        <f t="shared" ca="1" si="863"/>
        <v>1</v>
      </c>
      <c r="AG1585" s="2" t="str">
        <f t="shared" si="864"/>
        <v>2020</v>
      </c>
      <c r="AH1585" s="2" t="str">
        <f t="shared" si="865"/>
        <v>2</v>
      </c>
      <c r="AI1585" t="str">
        <f t="shared" si="866"/>
        <v>05</v>
      </c>
      <c r="AJ1585" s="2" t="str">
        <f t="shared" si="867"/>
        <v>2020 Q2</v>
      </c>
    </row>
    <row r="1586" spans="1:36" x14ac:dyDescent="0.25">
      <c r="A1586" s="1">
        <v>43954</v>
      </c>
      <c r="B1586" s="2">
        <f t="shared" si="875"/>
        <v>2020</v>
      </c>
      <c r="C1586" s="2">
        <f t="shared" si="876"/>
        <v>2</v>
      </c>
      <c r="D1586" s="2">
        <f t="shared" si="842"/>
        <v>20202</v>
      </c>
      <c r="E1586">
        <f t="shared" si="843"/>
        <v>5</v>
      </c>
      <c r="F1586">
        <f t="shared" si="844"/>
        <v>202005</v>
      </c>
      <c r="G1586">
        <f t="shared" si="845"/>
        <v>124</v>
      </c>
      <c r="H1586">
        <f t="shared" si="846"/>
        <v>123</v>
      </c>
      <c r="I1586">
        <f t="shared" si="847"/>
        <v>33</v>
      </c>
      <c r="J1586">
        <f t="shared" si="848"/>
        <v>59</v>
      </c>
      <c r="K1586" s="1">
        <f t="shared" si="849"/>
        <v>43954</v>
      </c>
      <c r="L1586" s="1">
        <f t="shared" si="850"/>
        <v>43952</v>
      </c>
      <c r="M1586" s="1">
        <f t="shared" si="868"/>
        <v>43982</v>
      </c>
      <c r="N1586" s="1">
        <f t="shared" si="851"/>
        <v>43922</v>
      </c>
      <c r="O1586" s="1">
        <f t="shared" si="869"/>
        <v>44012</v>
      </c>
      <c r="P1586" s="2">
        <f t="shared" si="870"/>
        <v>53</v>
      </c>
      <c r="Q1586" s="2">
        <f t="shared" si="871"/>
        <v>18</v>
      </c>
      <c r="R1586" s="2">
        <f t="shared" ca="1" si="872"/>
        <v>2018</v>
      </c>
      <c r="S1586" s="2">
        <f t="shared" ca="1" si="873"/>
        <v>4</v>
      </c>
      <c r="T1586" s="2">
        <f t="shared" ca="1" si="874"/>
        <v>12</v>
      </c>
      <c r="U1586" s="2">
        <f t="shared" ca="1" si="852"/>
        <v>344</v>
      </c>
      <c r="V1586" s="2">
        <f t="shared" ca="1" si="853"/>
        <v>344</v>
      </c>
      <c r="W1586" s="2">
        <f t="shared" ca="1" si="854"/>
        <v>71</v>
      </c>
      <c r="X1586" s="2">
        <f t="shared" ca="1" si="855"/>
        <v>12</v>
      </c>
      <c r="Y1586" s="2">
        <f t="shared" ca="1" si="856"/>
        <v>36</v>
      </c>
      <c r="Z1586" s="2">
        <f t="shared" ca="1" si="857"/>
        <v>2</v>
      </c>
      <c r="AA1586" s="2">
        <f t="shared" ca="1" si="858"/>
        <v>6</v>
      </c>
      <c r="AB1586" s="2">
        <f t="shared" ca="1" si="859"/>
        <v>17</v>
      </c>
      <c r="AC1586" s="2" t="str">
        <f t="shared" ca="1" si="860"/>
        <v>2020 Q2</v>
      </c>
      <c r="AD1586" s="2" t="str">
        <f t="shared" ca="1" si="861"/>
        <v>2020 M05</v>
      </c>
      <c r="AE1586" s="2" t="b">
        <f t="shared" ca="1" si="862"/>
        <v>1</v>
      </c>
      <c r="AF1586" s="2" t="b">
        <f t="shared" ca="1" si="863"/>
        <v>1</v>
      </c>
      <c r="AG1586" s="2" t="str">
        <f t="shared" si="864"/>
        <v>2020</v>
      </c>
      <c r="AH1586" s="2" t="str">
        <f t="shared" si="865"/>
        <v>2</v>
      </c>
      <c r="AI1586" t="str">
        <f t="shared" si="866"/>
        <v>05</v>
      </c>
      <c r="AJ1586" s="2" t="str">
        <f t="shared" si="867"/>
        <v>2020 Q2</v>
      </c>
    </row>
    <row r="1587" spans="1:36" x14ac:dyDescent="0.25">
      <c r="A1587" s="1">
        <v>43955</v>
      </c>
      <c r="B1587" s="2">
        <f t="shared" si="875"/>
        <v>2020</v>
      </c>
      <c r="C1587" s="2">
        <f t="shared" si="876"/>
        <v>2</v>
      </c>
      <c r="D1587" s="2">
        <f t="shared" si="842"/>
        <v>20202</v>
      </c>
      <c r="E1587">
        <f t="shared" si="843"/>
        <v>5</v>
      </c>
      <c r="F1587">
        <f t="shared" si="844"/>
        <v>202005</v>
      </c>
      <c r="G1587">
        <f t="shared" si="845"/>
        <v>125</v>
      </c>
      <c r="H1587">
        <f t="shared" si="846"/>
        <v>124</v>
      </c>
      <c r="I1587">
        <f t="shared" si="847"/>
        <v>34</v>
      </c>
      <c r="J1587">
        <f t="shared" si="848"/>
        <v>58</v>
      </c>
      <c r="K1587" s="1">
        <f t="shared" si="849"/>
        <v>43955</v>
      </c>
      <c r="L1587" s="1">
        <f t="shared" si="850"/>
        <v>43952</v>
      </c>
      <c r="M1587" s="1">
        <f t="shared" si="868"/>
        <v>43982</v>
      </c>
      <c r="N1587" s="1">
        <f t="shared" si="851"/>
        <v>43922</v>
      </c>
      <c r="O1587" s="1">
        <f t="shared" si="869"/>
        <v>44012</v>
      </c>
      <c r="P1587" s="2">
        <f t="shared" si="870"/>
        <v>53</v>
      </c>
      <c r="Q1587" s="2">
        <f t="shared" si="871"/>
        <v>18</v>
      </c>
      <c r="R1587" s="2">
        <f t="shared" ca="1" si="872"/>
        <v>2018</v>
      </c>
      <c r="S1587" s="2">
        <f t="shared" ca="1" si="873"/>
        <v>4</v>
      </c>
      <c r="T1587" s="2">
        <f t="shared" ca="1" si="874"/>
        <v>12</v>
      </c>
      <c r="U1587" s="2">
        <f t="shared" ca="1" si="852"/>
        <v>344</v>
      </c>
      <c r="V1587" s="2">
        <f t="shared" ca="1" si="853"/>
        <v>344</v>
      </c>
      <c r="W1587" s="2">
        <f t="shared" ca="1" si="854"/>
        <v>71</v>
      </c>
      <c r="X1587" s="2">
        <f t="shared" ca="1" si="855"/>
        <v>12</v>
      </c>
      <c r="Y1587" s="2">
        <f t="shared" ca="1" si="856"/>
        <v>36</v>
      </c>
      <c r="Z1587" s="2">
        <f t="shared" ca="1" si="857"/>
        <v>2</v>
      </c>
      <c r="AA1587" s="2">
        <f t="shared" ca="1" si="858"/>
        <v>6</v>
      </c>
      <c r="AB1587" s="2">
        <f t="shared" ca="1" si="859"/>
        <v>17</v>
      </c>
      <c r="AC1587" s="2" t="str">
        <f t="shared" ca="1" si="860"/>
        <v>2020 Q2</v>
      </c>
      <c r="AD1587" s="2" t="str">
        <f t="shared" ca="1" si="861"/>
        <v>2020 M05</v>
      </c>
      <c r="AE1587" s="2" t="b">
        <f t="shared" ca="1" si="862"/>
        <v>1</v>
      </c>
      <c r="AF1587" s="2" t="b">
        <f t="shared" ca="1" si="863"/>
        <v>1</v>
      </c>
      <c r="AG1587" s="2" t="str">
        <f t="shared" si="864"/>
        <v>2020</v>
      </c>
      <c r="AH1587" s="2" t="str">
        <f t="shared" si="865"/>
        <v>2</v>
      </c>
      <c r="AI1587" t="str">
        <f t="shared" si="866"/>
        <v>05</v>
      </c>
      <c r="AJ1587" s="2" t="str">
        <f t="shared" si="867"/>
        <v>2020 Q2</v>
      </c>
    </row>
    <row r="1588" spans="1:36" x14ac:dyDescent="0.25">
      <c r="A1588" s="1">
        <v>43956</v>
      </c>
      <c r="B1588" s="2">
        <f t="shared" si="875"/>
        <v>2020</v>
      </c>
      <c r="C1588" s="2">
        <f t="shared" si="876"/>
        <v>2</v>
      </c>
      <c r="D1588" s="2">
        <f t="shared" si="842"/>
        <v>20202</v>
      </c>
      <c r="E1588">
        <f t="shared" si="843"/>
        <v>5</v>
      </c>
      <c r="F1588">
        <f t="shared" si="844"/>
        <v>202005</v>
      </c>
      <c r="G1588">
        <f t="shared" si="845"/>
        <v>126</v>
      </c>
      <c r="H1588">
        <f t="shared" si="846"/>
        <v>125</v>
      </c>
      <c r="I1588">
        <f t="shared" si="847"/>
        <v>35</v>
      </c>
      <c r="J1588">
        <f t="shared" si="848"/>
        <v>57</v>
      </c>
      <c r="K1588" s="1">
        <f t="shared" si="849"/>
        <v>43956</v>
      </c>
      <c r="L1588" s="1">
        <f t="shared" si="850"/>
        <v>43952</v>
      </c>
      <c r="M1588" s="1">
        <f t="shared" si="868"/>
        <v>43982</v>
      </c>
      <c r="N1588" s="1">
        <f t="shared" si="851"/>
        <v>43922</v>
      </c>
      <c r="O1588" s="1">
        <f t="shared" si="869"/>
        <v>44012</v>
      </c>
      <c r="P1588" s="2">
        <f t="shared" si="870"/>
        <v>53</v>
      </c>
      <c r="Q1588" s="2">
        <f t="shared" si="871"/>
        <v>18</v>
      </c>
      <c r="R1588" s="2">
        <f t="shared" ca="1" si="872"/>
        <v>2018</v>
      </c>
      <c r="S1588" s="2">
        <f t="shared" ca="1" si="873"/>
        <v>4</v>
      </c>
      <c r="T1588" s="2">
        <f t="shared" ca="1" si="874"/>
        <v>12</v>
      </c>
      <c r="U1588" s="2">
        <f t="shared" ca="1" si="852"/>
        <v>344</v>
      </c>
      <c r="V1588" s="2">
        <f t="shared" ca="1" si="853"/>
        <v>344</v>
      </c>
      <c r="W1588" s="2">
        <f t="shared" ca="1" si="854"/>
        <v>71</v>
      </c>
      <c r="X1588" s="2">
        <f t="shared" ca="1" si="855"/>
        <v>12</v>
      </c>
      <c r="Y1588" s="2">
        <f t="shared" ca="1" si="856"/>
        <v>36</v>
      </c>
      <c r="Z1588" s="2">
        <f t="shared" ca="1" si="857"/>
        <v>2</v>
      </c>
      <c r="AA1588" s="2">
        <f t="shared" ca="1" si="858"/>
        <v>6</v>
      </c>
      <c r="AB1588" s="2">
        <f t="shared" ca="1" si="859"/>
        <v>17</v>
      </c>
      <c r="AC1588" s="2" t="str">
        <f t="shared" ca="1" si="860"/>
        <v>2020 Q2</v>
      </c>
      <c r="AD1588" s="2" t="str">
        <f t="shared" ca="1" si="861"/>
        <v>2020 M05</v>
      </c>
      <c r="AE1588" s="2" t="b">
        <f t="shared" ca="1" si="862"/>
        <v>1</v>
      </c>
      <c r="AF1588" s="2" t="b">
        <f t="shared" ca="1" si="863"/>
        <v>1</v>
      </c>
      <c r="AG1588" s="2" t="str">
        <f t="shared" si="864"/>
        <v>2020</v>
      </c>
      <c r="AH1588" s="2" t="str">
        <f t="shared" si="865"/>
        <v>2</v>
      </c>
      <c r="AI1588" t="str">
        <f t="shared" si="866"/>
        <v>05</v>
      </c>
      <c r="AJ1588" s="2" t="str">
        <f t="shared" si="867"/>
        <v>2020 Q2</v>
      </c>
    </row>
    <row r="1589" spans="1:36" x14ac:dyDescent="0.25">
      <c r="A1589" s="1">
        <v>43957</v>
      </c>
      <c r="B1589" s="2">
        <f t="shared" si="875"/>
        <v>2020</v>
      </c>
      <c r="C1589" s="2">
        <f t="shared" si="876"/>
        <v>2</v>
      </c>
      <c r="D1589" s="2">
        <f t="shared" si="842"/>
        <v>20202</v>
      </c>
      <c r="E1589">
        <f t="shared" si="843"/>
        <v>5</v>
      </c>
      <c r="F1589">
        <f t="shared" si="844"/>
        <v>202005</v>
      </c>
      <c r="G1589">
        <f t="shared" si="845"/>
        <v>127</v>
      </c>
      <c r="H1589">
        <f t="shared" si="846"/>
        <v>126</v>
      </c>
      <c r="I1589">
        <f t="shared" si="847"/>
        <v>36</v>
      </c>
      <c r="J1589">
        <f t="shared" si="848"/>
        <v>56</v>
      </c>
      <c r="K1589" s="1">
        <f t="shared" si="849"/>
        <v>43957</v>
      </c>
      <c r="L1589" s="1">
        <f t="shared" si="850"/>
        <v>43952</v>
      </c>
      <c r="M1589" s="1">
        <f t="shared" si="868"/>
        <v>43982</v>
      </c>
      <c r="N1589" s="1">
        <f t="shared" si="851"/>
        <v>43922</v>
      </c>
      <c r="O1589" s="1">
        <f t="shared" si="869"/>
        <v>44012</v>
      </c>
      <c r="P1589" s="2">
        <f t="shared" si="870"/>
        <v>53</v>
      </c>
      <c r="Q1589" s="2">
        <f t="shared" si="871"/>
        <v>18</v>
      </c>
      <c r="R1589" s="2">
        <f t="shared" ca="1" si="872"/>
        <v>2018</v>
      </c>
      <c r="S1589" s="2">
        <f t="shared" ca="1" si="873"/>
        <v>4</v>
      </c>
      <c r="T1589" s="2">
        <f t="shared" ca="1" si="874"/>
        <v>12</v>
      </c>
      <c r="U1589" s="2">
        <f t="shared" ca="1" si="852"/>
        <v>344</v>
      </c>
      <c r="V1589" s="2">
        <f t="shared" ca="1" si="853"/>
        <v>344</v>
      </c>
      <c r="W1589" s="2">
        <f t="shared" ca="1" si="854"/>
        <v>71</v>
      </c>
      <c r="X1589" s="2">
        <f t="shared" ca="1" si="855"/>
        <v>12</v>
      </c>
      <c r="Y1589" s="2">
        <f t="shared" ca="1" si="856"/>
        <v>36</v>
      </c>
      <c r="Z1589" s="2">
        <f t="shared" ca="1" si="857"/>
        <v>2</v>
      </c>
      <c r="AA1589" s="2">
        <f t="shared" ca="1" si="858"/>
        <v>6</v>
      </c>
      <c r="AB1589" s="2">
        <f t="shared" ca="1" si="859"/>
        <v>17</v>
      </c>
      <c r="AC1589" s="2" t="str">
        <f t="shared" ca="1" si="860"/>
        <v>2020 Q2</v>
      </c>
      <c r="AD1589" s="2" t="str">
        <f t="shared" ca="1" si="861"/>
        <v>2020 M05</v>
      </c>
      <c r="AE1589" s="2" t="b">
        <f t="shared" ca="1" si="862"/>
        <v>1</v>
      </c>
      <c r="AF1589" s="2" t="b">
        <f t="shared" ca="1" si="863"/>
        <v>1</v>
      </c>
      <c r="AG1589" s="2" t="str">
        <f t="shared" si="864"/>
        <v>2020</v>
      </c>
      <c r="AH1589" s="2" t="str">
        <f t="shared" si="865"/>
        <v>2</v>
      </c>
      <c r="AI1589" t="str">
        <f t="shared" si="866"/>
        <v>05</v>
      </c>
      <c r="AJ1589" s="2" t="str">
        <f t="shared" si="867"/>
        <v>2020 Q2</v>
      </c>
    </row>
    <row r="1590" spans="1:36" x14ac:dyDescent="0.25">
      <c r="A1590" s="1">
        <v>43958</v>
      </c>
      <c r="B1590" s="2">
        <f t="shared" si="875"/>
        <v>2020</v>
      </c>
      <c r="C1590" s="2">
        <f t="shared" si="876"/>
        <v>2</v>
      </c>
      <c r="D1590" s="2">
        <f t="shared" si="842"/>
        <v>20202</v>
      </c>
      <c r="E1590">
        <f t="shared" si="843"/>
        <v>5</v>
      </c>
      <c r="F1590">
        <f t="shared" si="844"/>
        <v>202005</v>
      </c>
      <c r="G1590">
        <f t="shared" si="845"/>
        <v>128</v>
      </c>
      <c r="H1590">
        <f t="shared" si="846"/>
        <v>127</v>
      </c>
      <c r="I1590">
        <f t="shared" si="847"/>
        <v>37</v>
      </c>
      <c r="J1590">
        <f t="shared" si="848"/>
        <v>55</v>
      </c>
      <c r="K1590" s="1">
        <f t="shared" si="849"/>
        <v>43958</v>
      </c>
      <c r="L1590" s="1">
        <f t="shared" si="850"/>
        <v>43952</v>
      </c>
      <c r="M1590" s="1">
        <f t="shared" si="868"/>
        <v>43982</v>
      </c>
      <c r="N1590" s="1">
        <f t="shared" si="851"/>
        <v>43922</v>
      </c>
      <c r="O1590" s="1">
        <f t="shared" si="869"/>
        <v>44012</v>
      </c>
      <c r="P1590" s="2">
        <f t="shared" si="870"/>
        <v>53</v>
      </c>
      <c r="Q1590" s="2">
        <f t="shared" si="871"/>
        <v>18</v>
      </c>
      <c r="R1590" s="2">
        <f t="shared" ca="1" si="872"/>
        <v>2018</v>
      </c>
      <c r="S1590" s="2">
        <f t="shared" ca="1" si="873"/>
        <v>4</v>
      </c>
      <c r="T1590" s="2">
        <f t="shared" ca="1" si="874"/>
        <v>12</v>
      </c>
      <c r="U1590" s="2">
        <f t="shared" ca="1" si="852"/>
        <v>344</v>
      </c>
      <c r="V1590" s="2">
        <f t="shared" ca="1" si="853"/>
        <v>344</v>
      </c>
      <c r="W1590" s="2">
        <f t="shared" ca="1" si="854"/>
        <v>71</v>
      </c>
      <c r="X1590" s="2">
        <f t="shared" ca="1" si="855"/>
        <v>12</v>
      </c>
      <c r="Y1590" s="2">
        <f t="shared" ca="1" si="856"/>
        <v>36</v>
      </c>
      <c r="Z1590" s="2">
        <f t="shared" ca="1" si="857"/>
        <v>2</v>
      </c>
      <c r="AA1590" s="2">
        <f t="shared" ca="1" si="858"/>
        <v>6</v>
      </c>
      <c r="AB1590" s="2">
        <f t="shared" ca="1" si="859"/>
        <v>17</v>
      </c>
      <c r="AC1590" s="2" t="str">
        <f t="shared" ca="1" si="860"/>
        <v>2020 Q2</v>
      </c>
      <c r="AD1590" s="2" t="str">
        <f t="shared" ca="1" si="861"/>
        <v>2020 M05</v>
      </c>
      <c r="AE1590" s="2" t="b">
        <f t="shared" ca="1" si="862"/>
        <v>1</v>
      </c>
      <c r="AF1590" s="2" t="b">
        <f t="shared" ca="1" si="863"/>
        <v>1</v>
      </c>
      <c r="AG1590" s="2" t="str">
        <f t="shared" si="864"/>
        <v>2020</v>
      </c>
      <c r="AH1590" s="2" t="str">
        <f t="shared" si="865"/>
        <v>2</v>
      </c>
      <c r="AI1590" t="str">
        <f t="shared" si="866"/>
        <v>05</v>
      </c>
      <c r="AJ1590" s="2" t="str">
        <f t="shared" si="867"/>
        <v>2020 Q2</v>
      </c>
    </row>
    <row r="1591" spans="1:36" x14ac:dyDescent="0.25">
      <c r="A1591" s="1">
        <v>43959</v>
      </c>
      <c r="B1591" s="2">
        <f t="shared" si="875"/>
        <v>2020</v>
      </c>
      <c r="C1591" s="2">
        <f t="shared" si="876"/>
        <v>2</v>
      </c>
      <c r="D1591" s="2">
        <f t="shared" si="842"/>
        <v>20202</v>
      </c>
      <c r="E1591">
        <f t="shared" si="843"/>
        <v>5</v>
      </c>
      <c r="F1591">
        <f t="shared" si="844"/>
        <v>202005</v>
      </c>
      <c r="G1591">
        <f t="shared" si="845"/>
        <v>129</v>
      </c>
      <c r="H1591">
        <f t="shared" si="846"/>
        <v>128</v>
      </c>
      <c r="I1591">
        <f t="shared" si="847"/>
        <v>38</v>
      </c>
      <c r="J1591">
        <f t="shared" si="848"/>
        <v>54</v>
      </c>
      <c r="K1591" s="1">
        <f t="shared" si="849"/>
        <v>43959</v>
      </c>
      <c r="L1591" s="1">
        <f t="shared" si="850"/>
        <v>43952</v>
      </c>
      <c r="M1591" s="1">
        <f t="shared" si="868"/>
        <v>43982</v>
      </c>
      <c r="N1591" s="1">
        <f t="shared" si="851"/>
        <v>43922</v>
      </c>
      <c r="O1591" s="1">
        <f t="shared" si="869"/>
        <v>44012</v>
      </c>
      <c r="P1591" s="2">
        <f t="shared" si="870"/>
        <v>53</v>
      </c>
      <c r="Q1591" s="2">
        <f t="shared" si="871"/>
        <v>18</v>
      </c>
      <c r="R1591" s="2">
        <f t="shared" ca="1" si="872"/>
        <v>2018</v>
      </c>
      <c r="S1591" s="2">
        <f t="shared" ca="1" si="873"/>
        <v>4</v>
      </c>
      <c r="T1591" s="2">
        <f t="shared" ca="1" si="874"/>
        <v>12</v>
      </c>
      <c r="U1591" s="2">
        <f t="shared" ca="1" si="852"/>
        <v>344</v>
      </c>
      <c r="V1591" s="2">
        <f t="shared" ca="1" si="853"/>
        <v>344</v>
      </c>
      <c r="W1591" s="2">
        <f t="shared" ca="1" si="854"/>
        <v>71</v>
      </c>
      <c r="X1591" s="2">
        <f t="shared" ca="1" si="855"/>
        <v>12</v>
      </c>
      <c r="Y1591" s="2">
        <f t="shared" ca="1" si="856"/>
        <v>36</v>
      </c>
      <c r="Z1591" s="2">
        <f t="shared" ca="1" si="857"/>
        <v>2</v>
      </c>
      <c r="AA1591" s="2">
        <f t="shared" ca="1" si="858"/>
        <v>6</v>
      </c>
      <c r="AB1591" s="2">
        <f t="shared" ca="1" si="859"/>
        <v>17</v>
      </c>
      <c r="AC1591" s="2" t="str">
        <f t="shared" ca="1" si="860"/>
        <v>2020 Q2</v>
      </c>
      <c r="AD1591" s="2" t="str">
        <f t="shared" ca="1" si="861"/>
        <v>2020 M05</v>
      </c>
      <c r="AE1591" s="2" t="b">
        <f t="shared" ca="1" si="862"/>
        <v>1</v>
      </c>
      <c r="AF1591" s="2" t="b">
        <f t="shared" ca="1" si="863"/>
        <v>1</v>
      </c>
      <c r="AG1591" s="2" t="str">
        <f t="shared" si="864"/>
        <v>2020</v>
      </c>
      <c r="AH1591" s="2" t="str">
        <f t="shared" si="865"/>
        <v>2</v>
      </c>
      <c r="AI1591" t="str">
        <f t="shared" si="866"/>
        <v>05</v>
      </c>
      <c r="AJ1591" s="2" t="str">
        <f t="shared" si="867"/>
        <v>2020 Q2</v>
      </c>
    </row>
    <row r="1592" spans="1:36" x14ac:dyDescent="0.25">
      <c r="A1592" s="1">
        <v>43960</v>
      </c>
      <c r="B1592" s="2">
        <f t="shared" si="875"/>
        <v>2020</v>
      </c>
      <c r="C1592" s="2">
        <f t="shared" si="876"/>
        <v>2</v>
      </c>
      <c r="D1592" s="2">
        <f t="shared" si="842"/>
        <v>20202</v>
      </c>
      <c r="E1592">
        <f t="shared" si="843"/>
        <v>5</v>
      </c>
      <c r="F1592">
        <f t="shared" si="844"/>
        <v>202005</v>
      </c>
      <c r="G1592">
        <f t="shared" si="845"/>
        <v>130</v>
      </c>
      <c r="H1592">
        <f t="shared" si="846"/>
        <v>129</v>
      </c>
      <c r="I1592">
        <f t="shared" si="847"/>
        <v>39</v>
      </c>
      <c r="J1592">
        <f t="shared" si="848"/>
        <v>53</v>
      </c>
      <c r="K1592" s="1">
        <f t="shared" si="849"/>
        <v>43960</v>
      </c>
      <c r="L1592" s="1">
        <f t="shared" si="850"/>
        <v>43952</v>
      </c>
      <c r="M1592" s="1">
        <f t="shared" si="868"/>
        <v>43982</v>
      </c>
      <c r="N1592" s="1">
        <f t="shared" si="851"/>
        <v>43922</v>
      </c>
      <c r="O1592" s="1">
        <f t="shared" si="869"/>
        <v>44012</v>
      </c>
      <c r="P1592" s="2">
        <f t="shared" si="870"/>
        <v>53</v>
      </c>
      <c r="Q1592" s="2">
        <f t="shared" si="871"/>
        <v>18</v>
      </c>
      <c r="R1592" s="2">
        <f t="shared" ca="1" si="872"/>
        <v>2018</v>
      </c>
      <c r="S1592" s="2">
        <f t="shared" ca="1" si="873"/>
        <v>4</v>
      </c>
      <c r="T1592" s="2">
        <f t="shared" ca="1" si="874"/>
        <v>12</v>
      </c>
      <c r="U1592" s="2">
        <f t="shared" ca="1" si="852"/>
        <v>344</v>
      </c>
      <c r="V1592" s="2">
        <f t="shared" ca="1" si="853"/>
        <v>344</v>
      </c>
      <c r="W1592" s="2">
        <f t="shared" ca="1" si="854"/>
        <v>71</v>
      </c>
      <c r="X1592" s="2">
        <f t="shared" ca="1" si="855"/>
        <v>12</v>
      </c>
      <c r="Y1592" s="2">
        <f t="shared" ca="1" si="856"/>
        <v>36</v>
      </c>
      <c r="Z1592" s="2">
        <f t="shared" ca="1" si="857"/>
        <v>2</v>
      </c>
      <c r="AA1592" s="2">
        <f t="shared" ca="1" si="858"/>
        <v>6</v>
      </c>
      <c r="AB1592" s="2">
        <f t="shared" ca="1" si="859"/>
        <v>17</v>
      </c>
      <c r="AC1592" s="2" t="str">
        <f t="shared" ca="1" si="860"/>
        <v>2020 Q2</v>
      </c>
      <c r="AD1592" s="2" t="str">
        <f t="shared" ca="1" si="861"/>
        <v>2020 M05</v>
      </c>
      <c r="AE1592" s="2" t="b">
        <f t="shared" ca="1" si="862"/>
        <v>1</v>
      </c>
      <c r="AF1592" s="2" t="b">
        <f t="shared" ca="1" si="863"/>
        <v>1</v>
      </c>
      <c r="AG1592" s="2" t="str">
        <f t="shared" si="864"/>
        <v>2020</v>
      </c>
      <c r="AH1592" s="2" t="str">
        <f t="shared" si="865"/>
        <v>2</v>
      </c>
      <c r="AI1592" t="str">
        <f t="shared" si="866"/>
        <v>05</v>
      </c>
      <c r="AJ1592" s="2" t="str">
        <f t="shared" si="867"/>
        <v>2020 Q2</v>
      </c>
    </row>
    <row r="1593" spans="1:36" x14ac:dyDescent="0.25">
      <c r="A1593" s="1">
        <v>43961</v>
      </c>
      <c r="B1593" s="2">
        <f t="shared" si="875"/>
        <v>2020</v>
      </c>
      <c r="C1593" s="2">
        <f t="shared" si="876"/>
        <v>2</v>
      </c>
      <c r="D1593" s="2">
        <f t="shared" si="842"/>
        <v>20202</v>
      </c>
      <c r="E1593">
        <f t="shared" si="843"/>
        <v>5</v>
      </c>
      <c r="F1593">
        <f t="shared" si="844"/>
        <v>202005</v>
      </c>
      <c r="G1593">
        <f t="shared" si="845"/>
        <v>131</v>
      </c>
      <c r="H1593">
        <f t="shared" si="846"/>
        <v>130</v>
      </c>
      <c r="I1593">
        <f t="shared" si="847"/>
        <v>40</v>
      </c>
      <c r="J1593">
        <f t="shared" si="848"/>
        <v>52</v>
      </c>
      <c r="K1593" s="1">
        <f t="shared" si="849"/>
        <v>43961</v>
      </c>
      <c r="L1593" s="1">
        <f t="shared" si="850"/>
        <v>43952</v>
      </c>
      <c r="M1593" s="1">
        <f t="shared" si="868"/>
        <v>43982</v>
      </c>
      <c r="N1593" s="1">
        <f t="shared" si="851"/>
        <v>43922</v>
      </c>
      <c r="O1593" s="1">
        <f t="shared" si="869"/>
        <v>44012</v>
      </c>
      <c r="P1593" s="2">
        <f t="shared" si="870"/>
        <v>53</v>
      </c>
      <c r="Q1593" s="2">
        <f t="shared" si="871"/>
        <v>18</v>
      </c>
      <c r="R1593" s="2">
        <f t="shared" ca="1" si="872"/>
        <v>2018</v>
      </c>
      <c r="S1593" s="2">
        <f t="shared" ca="1" si="873"/>
        <v>4</v>
      </c>
      <c r="T1593" s="2">
        <f t="shared" ca="1" si="874"/>
        <v>12</v>
      </c>
      <c r="U1593" s="2">
        <f t="shared" ca="1" si="852"/>
        <v>344</v>
      </c>
      <c r="V1593" s="2">
        <f t="shared" ca="1" si="853"/>
        <v>344</v>
      </c>
      <c r="W1593" s="2">
        <f t="shared" ca="1" si="854"/>
        <v>71</v>
      </c>
      <c r="X1593" s="2">
        <f t="shared" ca="1" si="855"/>
        <v>12</v>
      </c>
      <c r="Y1593" s="2">
        <f t="shared" ca="1" si="856"/>
        <v>36</v>
      </c>
      <c r="Z1593" s="2">
        <f t="shared" ca="1" si="857"/>
        <v>2</v>
      </c>
      <c r="AA1593" s="2">
        <f t="shared" ca="1" si="858"/>
        <v>6</v>
      </c>
      <c r="AB1593" s="2">
        <f t="shared" ca="1" si="859"/>
        <v>17</v>
      </c>
      <c r="AC1593" s="2" t="str">
        <f t="shared" ca="1" si="860"/>
        <v>2020 Q2</v>
      </c>
      <c r="AD1593" s="2" t="str">
        <f t="shared" ca="1" si="861"/>
        <v>2020 M05</v>
      </c>
      <c r="AE1593" s="2" t="b">
        <f t="shared" ca="1" si="862"/>
        <v>1</v>
      </c>
      <c r="AF1593" s="2" t="b">
        <f t="shared" ca="1" si="863"/>
        <v>1</v>
      </c>
      <c r="AG1593" s="2" t="str">
        <f t="shared" si="864"/>
        <v>2020</v>
      </c>
      <c r="AH1593" s="2" t="str">
        <f t="shared" si="865"/>
        <v>2</v>
      </c>
      <c r="AI1593" t="str">
        <f t="shared" si="866"/>
        <v>05</v>
      </c>
      <c r="AJ1593" s="2" t="str">
        <f t="shared" si="867"/>
        <v>2020 Q2</v>
      </c>
    </row>
    <row r="1594" spans="1:36" x14ac:dyDescent="0.25">
      <c r="A1594" s="1">
        <v>43962</v>
      </c>
      <c r="B1594" s="2">
        <f t="shared" si="875"/>
        <v>2020</v>
      </c>
      <c r="C1594" s="2">
        <f t="shared" si="876"/>
        <v>2</v>
      </c>
      <c r="D1594" s="2">
        <f t="shared" si="842"/>
        <v>20202</v>
      </c>
      <c r="E1594">
        <f t="shared" si="843"/>
        <v>5</v>
      </c>
      <c r="F1594">
        <f t="shared" si="844"/>
        <v>202005</v>
      </c>
      <c r="G1594">
        <f t="shared" si="845"/>
        <v>132</v>
      </c>
      <c r="H1594">
        <f t="shared" si="846"/>
        <v>131</v>
      </c>
      <c r="I1594">
        <f t="shared" si="847"/>
        <v>41</v>
      </c>
      <c r="J1594">
        <f t="shared" si="848"/>
        <v>51</v>
      </c>
      <c r="K1594" s="1">
        <f t="shared" si="849"/>
        <v>43962</v>
      </c>
      <c r="L1594" s="1">
        <f t="shared" si="850"/>
        <v>43952</v>
      </c>
      <c r="M1594" s="1">
        <f t="shared" si="868"/>
        <v>43982</v>
      </c>
      <c r="N1594" s="1">
        <f t="shared" si="851"/>
        <v>43922</v>
      </c>
      <c r="O1594" s="1">
        <f t="shared" si="869"/>
        <v>44012</v>
      </c>
      <c r="P1594" s="2">
        <f t="shared" si="870"/>
        <v>53</v>
      </c>
      <c r="Q1594" s="2">
        <f t="shared" si="871"/>
        <v>18</v>
      </c>
      <c r="R1594" s="2">
        <f t="shared" ca="1" si="872"/>
        <v>2018</v>
      </c>
      <c r="S1594" s="2">
        <f t="shared" ca="1" si="873"/>
        <v>4</v>
      </c>
      <c r="T1594" s="2">
        <f t="shared" ca="1" si="874"/>
        <v>12</v>
      </c>
      <c r="U1594" s="2">
        <f t="shared" ca="1" si="852"/>
        <v>344</v>
      </c>
      <c r="V1594" s="2">
        <f t="shared" ca="1" si="853"/>
        <v>344</v>
      </c>
      <c r="W1594" s="2">
        <f t="shared" ca="1" si="854"/>
        <v>71</v>
      </c>
      <c r="X1594" s="2">
        <f t="shared" ca="1" si="855"/>
        <v>12</v>
      </c>
      <c r="Y1594" s="2">
        <f t="shared" ca="1" si="856"/>
        <v>36</v>
      </c>
      <c r="Z1594" s="2">
        <f t="shared" ca="1" si="857"/>
        <v>2</v>
      </c>
      <c r="AA1594" s="2">
        <f t="shared" ca="1" si="858"/>
        <v>6</v>
      </c>
      <c r="AB1594" s="2">
        <f t="shared" ca="1" si="859"/>
        <v>17</v>
      </c>
      <c r="AC1594" s="2" t="str">
        <f t="shared" ca="1" si="860"/>
        <v>2020 Q2</v>
      </c>
      <c r="AD1594" s="2" t="str">
        <f t="shared" ca="1" si="861"/>
        <v>2020 M05</v>
      </c>
      <c r="AE1594" s="2" t="b">
        <f t="shared" ca="1" si="862"/>
        <v>1</v>
      </c>
      <c r="AF1594" s="2" t="b">
        <f t="shared" ca="1" si="863"/>
        <v>1</v>
      </c>
      <c r="AG1594" s="2" t="str">
        <f t="shared" si="864"/>
        <v>2020</v>
      </c>
      <c r="AH1594" s="2" t="str">
        <f t="shared" si="865"/>
        <v>2</v>
      </c>
      <c r="AI1594" t="str">
        <f t="shared" si="866"/>
        <v>05</v>
      </c>
      <c r="AJ1594" s="2" t="str">
        <f t="shared" si="867"/>
        <v>2020 Q2</v>
      </c>
    </row>
    <row r="1595" spans="1:36" x14ac:dyDescent="0.25">
      <c r="A1595" s="1">
        <v>43963</v>
      </c>
      <c r="B1595" s="2">
        <f t="shared" si="875"/>
        <v>2020</v>
      </c>
      <c r="C1595" s="2">
        <f t="shared" si="876"/>
        <v>2</v>
      </c>
      <c r="D1595" s="2">
        <f t="shared" si="842"/>
        <v>20202</v>
      </c>
      <c r="E1595">
        <f t="shared" si="843"/>
        <v>5</v>
      </c>
      <c r="F1595">
        <f t="shared" si="844"/>
        <v>202005</v>
      </c>
      <c r="G1595">
        <f t="shared" si="845"/>
        <v>133</v>
      </c>
      <c r="H1595">
        <f t="shared" si="846"/>
        <v>132</v>
      </c>
      <c r="I1595">
        <f t="shared" si="847"/>
        <v>42</v>
      </c>
      <c r="J1595">
        <f t="shared" si="848"/>
        <v>50</v>
      </c>
      <c r="K1595" s="1">
        <f t="shared" si="849"/>
        <v>43963</v>
      </c>
      <c r="L1595" s="1">
        <f t="shared" si="850"/>
        <v>43952</v>
      </c>
      <c r="M1595" s="1">
        <f t="shared" si="868"/>
        <v>43982</v>
      </c>
      <c r="N1595" s="1">
        <f t="shared" si="851"/>
        <v>43922</v>
      </c>
      <c r="O1595" s="1">
        <f t="shared" si="869"/>
        <v>44012</v>
      </c>
      <c r="P1595" s="2">
        <f t="shared" si="870"/>
        <v>53</v>
      </c>
      <c r="Q1595" s="2">
        <f t="shared" si="871"/>
        <v>18</v>
      </c>
      <c r="R1595" s="2">
        <f t="shared" ca="1" si="872"/>
        <v>2018</v>
      </c>
      <c r="S1595" s="2">
        <f t="shared" ca="1" si="873"/>
        <v>4</v>
      </c>
      <c r="T1595" s="2">
        <f t="shared" ca="1" si="874"/>
        <v>12</v>
      </c>
      <c r="U1595" s="2">
        <f t="shared" ca="1" si="852"/>
        <v>344</v>
      </c>
      <c r="V1595" s="2">
        <f t="shared" ca="1" si="853"/>
        <v>344</v>
      </c>
      <c r="W1595" s="2">
        <f t="shared" ca="1" si="854"/>
        <v>71</v>
      </c>
      <c r="X1595" s="2">
        <f t="shared" ca="1" si="855"/>
        <v>12</v>
      </c>
      <c r="Y1595" s="2">
        <f t="shared" ca="1" si="856"/>
        <v>36</v>
      </c>
      <c r="Z1595" s="2">
        <f t="shared" ca="1" si="857"/>
        <v>2</v>
      </c>
      <c r="AA1595" s="2">
        <f t="shared" ca="1" si="858"/>
        <v>6</v>
      </c>
      <c r="AB1595" s="2">
        <f t="shared" ca="1" si="859"/>
        <v>17</v>
      </c>
      <c r="AC1595" s="2" t="str">
        <f t="shared" ca="1" si="860"/>
        <v>2020 Q2</v>
      </c>
      <c r="AD1595" s="2" t="str">
        <f t="shared" ca="1" si="861"/>
        <v>2020 M05</v>
      </c>
      <c r="AE1595" s="2" t="b">
        <f t="shared" ca="1" si="862"/>
        <v>1</v>
      </c>
      <c r="AF1595" s="2" t="b">
        <f t="shared" ca="1" si="863"/>
        <v>1</v>
      </c>
      <c r="AG1595" s="2" t="str">
        <f t="shared" si="864"/>
        <v>2020</v>
      </c>
      <c r="AH1595" s="2" t="str">
        <f t="shared" si="865"/>
        <v>2</v>
      </c>
      <c r="AI1595" t="str">
        <f t="shared" si="866"/>
        <v>05</v>
      </c>
      <c r="AJ1595" s="2" t="str">
        <f t="shared" si="867"/>
        <v>2020 Q2</v>
      </c>
    </row>
    <row r="1596" spans="1:36" x14ac:dyDescent="0.25">
      <c r="A1596" s="1">
        <v>43964</v>
      </c>
      <c r="B1596" s="2">
        <f t="shared" si="875"/>
        <v>2020</v>
      </c>
      <c r="C1596" s="2">
        <f t="shared" si="876"/>
        <v>2</v>
      </c>
      <c r="D1596" s="2">
        <f t="shared" si="842"/>
        <v>20202</v>
      </c>
      <c r="E1596">
        <f t="shared" si="843"/>
        <v>5</v>
      </c>
      <c r="F1596">
        <f t="shared" si="844"/>
        <v>202005</v>
      </c>
      <c r="G1596">
        <f t="shared" si="845"/>
        <v>134</v>
      </c>
      <c r="H1596">
        <f t="shared" si="846"/>
        <v>133</v>
      </c>
      <c r="I1596">
        <f t="shared" si="847"/>
        <v>43</v>
      </c>
      <c r="J1596">
        <f t="shared" si="848"/>
        <v>49</v>
      </c>
      <c r="K1596" s="1">
        <f t="shared" si="849"/>
        <v>43964</v>
      </c>
      <c r="L1596" s="1">
        <f t="shared" si="850"/>
        <v>43952</v>
      </c>
      <c r="M1596" s="1">
        <f t="shared" si="868"/>
        <v>43982</v>
      </c>
      <c r="N1596" s="1">
        <f t="shared" si="851"/>
        <v>43922</v>
      </c>
      <c r="O1596" s="1">
        <f t="shared" si="869"/>
        <v>44012</v>
      </c>
      <c r="P1596" s="2">
        <f t="shared" si="870"/>
        <v>53</v>
      </c>
      <c r="Q1596" s="2">
        <f t="shared" si="871"/>
        <v>18</v>
      </c>
      <c r="R1596" s="2">
        <f t="shared" ca="1" si="872"/>
        <v>2018</v>
      </c>
      <c r="S1596" s="2">
        <f t="shared" ca="1" si="873"/>
        <v>4</v>
      </c>
      <c r="T1596" s="2">
        <f t="shared" ca="1" si="874"/>
        <v>12</v>
      </c>
      <c r="U1596" s="2">
        <f t="shared" ca="1" si="852"/>
        <v>344</v>
      </c>
      <c r="V1596" s="2">
        <f t="shared" ca="1" si="853"/>
        <v>344</v>
      </c>
      <c r="W1596" s="2">
        <f t="shared" ca="1" si="854"/>
        <v>71</v>
      </c>
      <c r="X1596" s="2">
        <f t="shared" ca="1" si="855"/>
        <v>12</v>
      </c>
      <c r="Y1596" s="2">
        <f t="shared" ca="1" si="856"/>
        <v>36</v>
      </c>
      <c r="Z1596" s="2">
        <f t="shared" ca="1" si="857"/>
        <v>2</v>
      </c>
      <c r="AA1596" s="2">
        <f t="shared" ca="1" si="858"/>
        <v>6</v>
      </c>
      <c r="AB1596" s="2">
        <f t="shared" ca="1" si="859"/>
        <v>17</v>
      </c>
      <c r="AC1596" s="2" t="str">
        <f t="shared" ca="1" si="860"/>
        <v>2020 Q2</v>
      </c>
      <c r="AD1596" s="2" t="str">
        <f t="shared" ca="1" si="861"/>
        <v>2020 M05</v>
      </c>
      <c r="AE1596" s="2" t="b">
        <f t="shared" ca="1" si="862"/>
        <v>1</v>
      </c>
      <c r="AF1596" s="2" t="b">
        <f t="shared" ca="1" si="863"/>
        <v>1</v>
      </c>
      <c r="AG1596" s="2" t="str">
        <f t="shared" si="864"/>
        <v>2020</v>
      </c>
      <c r="AH1596" s="2" t="str">
        <f t="shared" si="865"/>
        <v>2</v>
      </c>
      <c r="AI1596" t="str">
        <f t="shared" si="866"/>
        <v>05</v>
      </c>
      <c r="AJ1596" s="2" t="str">
        <f t="shared" si="867"/>
        <v>2020 Q2</v>
      </c>
    </row>
    <row r="1597" spans="1:36" x14ac:dyDescent="0.25">
      <c r="A1597" s="1">
        <v>43965</v>
      </c>
      <c r="B1597" s="2">
        <f t="shared" si="875"/>
        <v>2020</v>
      </c>
      <c r="C1597" s="2">
        <f t="shared" si="876"/>
        <v>2</v>
      </c>
      <c r="D1597" s="2">
        <f t="shared" si="842"/>
        <v>20202</v>
      </c>
      <c r="E1597">
        <f t="shared" si="843"/>
        <v>5</v>
      </c>
      <c r="F1597">
        <f t="shared" si="844"/>
        <v>202005</v>
      </c>
      <c r="G1597">
        <f t="shared" si="845"/>
        <v>135</v>
      </c>
      <c r="H1597">
        <f t="shared" si="846"/>
        <v>134</v>
      </c>
      <c r="I1597">
        <f t="shared" si="847"/>
        <v>44</v>
      </c>
      <c r="J1597">
        <f t="shared" si="848"/>
        <v>48</v>
      </c>
      <c r="K1597" s="1">
        <f t="shared" si="849"/>
        <v>43965</v>
      </c>
      <c r="L1597" s="1">
        <f t="shared" si="850"/>
        <v>43952</v>
      </c>
      <c r="M1597" s="1">
        <f t="shared" si="868"/>
        <v>43982</v>
      </c>
      <c r="N1597" s="1">
        <f t="shared" si="851"/>
        <v>43922</v>
      </c>
      <c r="O1597" s="1">
        <f t="shared" si="869"/>
        <v>44012</v>
      </c>
      <c r="P1597" s="2">
        <f t="shared" si="870"/>
        <v>53</v>
      </c>
      <c r="Q1597" s="2">
        <f t="shared" si="871"/>
        <v>18</v>
      </c>
      <c r="R1597" s="2">
        <f t="shared" ca="1" si="872"/>
        <v>2018</v>
      </c>
      <c r="S1597" s="2">
        <f t="shared" ca="1" si="873"/>
        <v>4</v>
      </c>
      <c r="T1597" s="2">
        <f t="shared" ca="1" si="874"/>
        <v>12</v>
      </c>
      <c r="U1597" s="2">
        <f t="shared" ca="1" si="852"/>
        <v>344</v>
      </c>
      <c r="V1597" s="2">
        <f t="shared" ca="1" si="853"/>
        <v>344</v>
      </c>
      <c r="W1597" s="2">
        <f t="shared" ca="1" si="854"/>
        <v>71</v>
      </c>
      <c r="X1597" s="2">
        <f t="shared" ca="1" si="855"/>
        <v>12</v>
      </c>
      <c r="Y1597" s="2">
        <f t="shared" ca="1" si="856"/>
        <v>36</v>
      </c>
      <c r="Z1597" s="2">
        <f t="shared" ca="1" si="857"/>
        <v>2</v>
      </c>
      <c r="AA1597" s="2">
        <f t="shared" ca="1" si="858"/>
        <v>6</v>
      </c>
      <c r="AB1597" s="2">
        <f t="shared" ca="1" si="859"/>
        <v>17</v>
      </c>
      <c r="AC1597" s="2" t="str">
        <f t="shared" ca="1" si="860"/>
        <v>2020 Q2</v>
      </c>
      <c r="AD1597" s="2" t="str">
        <f t="shared" ca="1" si="861"/>
        <v>2020 M05</v>
      </c>
      <c r="AE1597" s="2" t="b">
        <f t="shared" ca="1" si="862"/>
        <v>1</v>
      </c>
      <c r="AF1597" s="2" t="b">
        <f t="shared" ca="1" si="863"/>
        <v>1</v>
      </c>
      <c r="AG1597" s="2" t="str">
        <f t="shared" si="864"/>
        <v>2020</v>
      </c>
      <c r="AH1597" s="2" t="str">
        <f t="shared" si="865"/>
        <v>2</v>
      </c>
      <c r="AI1597" t="str">
        <f t="shared" si="866"/>
        <v>05</v>
      </c>
      <c r="AJ1597" s="2" t="str">
        <f t="shared" si="867"/>
        <v>2020 Q2</v>
      </c>
    </row>
    <row r="1598" spans="1:36" x14ac:dyDescent="0.25">
      <c r="A1598" s="1">
        <v>43966</v>
      </c>
      <c r="B1598" s="2">
        <f t="shared" si="875"/>
        <v>2020</v>
      </c>
      <c r="C1598" s="2">
        <f t="shared" si="876"/>
        <v>2</v>
      </c>
      <c r="D1598" s="2">
        <f t="shared" si="842"/>
        <v>20202</v>
      </c>
      <c r="E1598">
        <f t="shared" si="843"/>
        <v>5</v>
      </c>
      <c r="F1598">
        <f t="shared" si="844"/>
        <v>202005</v>
      </c>
      <c r="G1598">
        <f t="shared" si="845"/>
        <v>136</v>
      </c>
      <c r="H1598">
        <f t="shared" si="846"/>
        <v>135</v>
      </c>
      <c r="I1598">
        <f t="shared" si="847"/>
        <v>45</v>
      </c>
      <c r="J1598">
        <f t="shared" si="848"/>
        <v>47</v>
      </c>
      <c r="K1598" s="1">
        <f t="shared" si="849"/>
        <v>43966</v>
      </c>
      <c r="L1598" s="1">
        <f t="shared" si="850"/>
        <v>43952</v>
      </c>
      <c r="M1598" s="1">
        <f t="shared" si="868"/>
        <v>43982</v>
      </c>
      <c r="N1598" s="1">
        <f t="shared" si="851"/>
        <v>43922</v>
      </c>
      <c r="O1598" s="1">
        <f t="shared" si="869"/>
        <v>44012</v>
      </c>
      <c r="P1598" s="2">
        <f t="shared" si="870"/>
        <v>53</v>
      </c>
      <c r="Q1598" s="2">
        <f t="shared" si="871"/>
        <v>18</v>
      </c>
      <c r="R1598" s="2">
        <f t="shared" ca="1" si="872"/>
        <v>2018</v>
      </c>
      <c r="S1598" s="2">
        <f t="shared" ca="1" si="873"/>
        <v>4</v>
      </c>
      <c r="T1598" s="2">
        <f t="shared" ca="1" si="874"/>
        <v>12</v>
      </c>
      <c r="U1598" s="2">
        <f t="shared" ca="1" si="852"/>
        <v>344</v>
      </c>
      <c r="V1598" s="2">
        <f t="shared" ca="1" si="853"/>
        <v>344</v>
      </c>
      <c r="W1598" s="2">
        <f t="shared" ca="1" si="854"/>
        <v>71</v>
      </c>
      <c r="X1598" s="2">
        <f t="shared" ca="1" si="855"/>
        <v>12</v>
      </c>
      <c r="Y1598" s="2">
        <f t="shared" ca="1" si="856"/>
        <v>36</v>
      </c>
      <c r="Z1598" s="2">
        <f t="shared" ca="1" si="857"/>
        <v>2</v>
      </c>
      <c r="AA1598" s="2">
        <f t="shared" ca="1" si="858"/>
        <v>6</v>
      </c>
      <c r="AB1598" s="2">
        <f t="shared" ca="1" si="859"/>
        <v>17</v>
      </c>
      <c r="AC1598" s="2" t="str">
        <f t="shared" ca="1" si="860"/>
        <v>2020 Q2</v>
      </c>
      <c r="AD1598" s="2" t="str">
        <f t="shared" ca="1" si="861"/>
        <v>2020 M05</v>
      </c>
      <c r="AE1598" s="2" t="b">
        <f t="shared" ca="1" si="862"/>
        <v>1</v>
      </c>
      <c r="AF1598" s="2" t="b">
        <f t="shared" ca="1" si="863"/>
        <v>1</v>
      </c>
      <c r="AG1598" s="2" t="str">
        <f t="shared" si="864"/>
        <v>2020</v>
      </c>
      <c r="AH1598" s="2" t="str">
        <f t="shared" si="865"/>
        <v>2</v>
      </c>
      <c r="AI1598" t="str">
        <f t="shared" si="866"/>
        <v>05</v>
      </c>
      <c r="AJ1598" s="2" t="str">
        <f t="shared" si="867"/>
        <v>2020 Q2</v>
      </c>
    </row>
    <row r="1599" spans="1:36" x14ac:dyDescent="0.25">
      <c r="A1599" s="1">
        <v>43967</v>
      </c>
      <c r="B1599" s="2">
        <f t="shared" si="875"/>
        <v>2020</v>
      </c>
      <c r="C1599" s="2">
        <f t="shared" si="876"/>
        <v>2</v>
      </c>
      <c r="D1599" s="2">
        <f t="shared" si="842"/>
        <v>20202</v>
      </c>
      <c r="E1599">
        <f t="shared" si="843"/>
        <v>5</v>
      </c>
      <c r="F1599">
        <f t="shared" si="844"/>
        <v>202005</v>
      </c>
      <c r="G1599">
        <f t="shared" si="845"/>
        <v>137</v>
      </c>
      <c r="H1599">
        <f t="shared" si="846"/>
        <v>136</v>
      </c>
      <c r="I1599">
        <f t="shared" si="847"/>
        <v>46</v>
      </c>
      <c r="J1599">
        <f t="shared" si="848"/>
        <v>46</v>
      </c>
      <c r="K1599" s="1">
        <f t="shared" si="849"/>
        <v>43967</v>
      </c>
      <c r="L1599" s="1">
        <f t="shared" si="850"/>
        <v>43952</v>
      </c>
      <c r="M1599" s="1">
        <f t="shared" si="868"/>
        <v>43982</v>
      </c>
      <c r="N1599" s="1">
        <f t="shared" si="851"/>
        <v>43922</v>
      </c>
      <c r="O1599" s="1">
        <f t="shared" si="869"/>
        <v>44012</v>
      </c>
      <c r="P1599" s="2">
        <f t="shared" si="870"/>
        <v>53</v>
      </c>
      <c r="Q1599" s="2">
        <f t="shared" si="871"/>
        <v>18</v>
      </c>
      <c r="R1599" s="2">
        <f t="shared" ca="1" si="872"/>
        <v>2018</v>
      </c>
      <c r="S1599" s="2">
        <f t="shared" ca="1" si="873"/>
        <v>4</v>
      </c>
      <c r="T1599" s="2">
        <f t="shared" ca="1" si="874"/>
        <v>12</v>
      </c>
      <c r="U1599" s="2">
        <f t="shared" ca="1" si="852"/>
        <v>344</v>
      </c>
      <c r="V1599" s="2">
        <f t="shared" ca="1" si="853"/>
        <v>344</v>
      </c>
      <c r="W1599" s="2">
        <f t="shared" ca="1" si="854"/>
        <v>71</v>
      </c>
      <c r="X1599" s="2">
        <f t="shared" ca="1" si="855"/>
        <v>12</v>
      </c>
      <c r="Y1599" s="2">
        <f t="shared" ca="1" si="856"/>
        <v>36</v>
      </c>
      <c r="Z1599" s="2">
        <f t="shared" ca="1" si="857"/>
        <v>2</v>
      </c>
      <c r="AA1599" s="2">
        <f t="shared" ca="1" si="858"/>
        <v>6</v>
      </c>
      <c r="AB1599" s="2">
        <f t="shared" ca="1" si="859"/>
        <v>17</v>
      </c>
      <c r="AC1599" s="2" t="str">
        <f t="shared" ca="1" si="860"/>
        <v>2020 Q2</v>
      </c>
      <c r="AD1599" s="2" t="str">
        <f t="shared" ca="1" si="861"/>
        <v>2020 M05</v>
      </c>
      <c r="AE1599" s="2" t="b">
        <f t="shared" ca="1" si="862"/>
        <v>1</v>
      </c>
      <c r="AF1599" s="2" t="b">
        <f t="shared" ca="1" si="863"/>
        <v>1</v>
      </c>
      <c r="AG1599" s="2" t="str">
        <f t="shared" si="864"/>
        <v>2020</v>
      </c>
      <c r="AH1599" s="2" t="str">
        <f t="shared" si="865"/>
        <v>2</v>
      </c>
      <c r="AI1599" t="str">
        <f t="shared" si="866"/>
        <v>05</v>
      </c>
      <c r="AJ1599" s="2" t="str">
        <f t="shared" si="867"/>
        <v>2020 Q2</v>
      </c>
    </row>
    <row r="1600" spans="1:36" x14ac:dyDescent="0.25">
      <c r="A1600" s="1">
        <v>43968</v>
      </c>
      <c r="B1600" s="2">
        <f t="shared" si="875"/>
        <v>2020</v>
      </c>
      <c r="C1600" s="2">
        <f t="shared" si="876"/>
        <v>2</v>
      </c>
      <c r="D1600" s="2">
        <f t="shared" si="842"/>
        <v>20202</v>
      </c>
      <c r="E1600">
        <f t="shared" si="843"/>
        <v>5</v>
      </c>
      <c r="F1600">
        <f t="shared" si="844"/>
        <v>202005</v>
      </c>
      <c r="G1600">
        <f t="shared" si="845"/>
        <v>138</v>
      </c>
      <c r="H1600">
        <f t="shared" si="846"/>
        <v>137</v>
      </c>
      <c r="I1600">
        <f t="shared" si="847"/>
        <v>47</v>
      </c>
      <c r="J1600">
        <f t="shared" si="848"/>
        <v>45</v>
      </c>
      <c r="K1600" s="1">
        <f t="shared" si="849"/>
        <v>43968</v>
      </c>
      <c r="L1600" s="1">
        <f t="shared" si="850"/>
        <v>43952</v>
      </c>
      <c r="M1600" s="1">
        <f t="shared" si="868"/>
        <v>43982</v>
      </c>
      <c r="N1600" s="1">
        <f t="shared" si="851"/>
        <v>43922</v>
      </c>
      <c r="O1600" s="1">
        <f t="shared" si="869"/>
        <v>44012</v>
      </c>
      <c r="P1600" s="2">
        <f t="shared" si="870"/>
        <v>53</v>
      </c>
      <c r="Q1600" s="2">
        <f t="shared" si="871"/>
        <v>18</v>
      </c>
      <c r="R1600" s="2">
        <f t="shared" ca="1" si="872"/>
        <v>2018</v>
      </c>
      <c r="S1600" s="2">
        <f t="shared" ca="1" si="873"/>
        <v>4</v>
      </c>
      <c r="T1600" s="2">
        <f t="shared" ca="1" si="874"/>
        <v>12</v>
      </c>
      <c r="U1600" s="2">
        <f t="shared" ca="1" si="852"/>
        <v>344</v>
      </c>
      <c r="V1600" s="2">
        <f t="shared" ca="1" si="853"/>
        <v>344</v>
      </c>
      <c r="W1600" s="2">
        <f t="shared" ca="1" si="854"/>
        <v>71</v>
      </c>
      <c r="X1600" s="2">
        <f t="shared" ca="1" si="855"/>
        <v>12</v>
      </c>
      <c r="Y1600" s="2">
        <f t="shared" ca="1" si="856"/>
        <v>36</v>
      </c>
      <c r="Z1600" s="2">
        <f t="shared" ca="1" si="857"/>
        <v>2</v>
      </c>
      <c r="AA1600" s="2">
        <f t="shared" ca="1" si="858"/>
        <v>6</v>
      </c>
      <c r="AB1600" s="2">
        <f t="shared" ca="1" si="859"/>
        <v>17</v>
      </c>
      <c r="AC1600" s="2" t="str">
        <f t="shared" ca="1" si="860"/>
        <v>2020 Q2</v>
      </c>
      <c r="AD1600" s="2" t="str">
        <f t="shared" ca="1" si="861"/>
        <v>2020 M05</v>
      </c>
      <c r="AE1600" s="2" t="b">
        <f t="shared" ca="1" si="862"/>
        <v>1</v>
      </c>
      <c r="AF1600" s="2" t="b">
        <f t="shared" ca="1" si="863"/>
        <v>1</v>
      </c>
      <c r="AG1600" s="2" t="str">
        <f t="shared" si="864"/>
        <v>2020</v>
      </c>
      <c r="AH1600" s="2" t="str">
        <f t="shared" si="865"/>
        <v>2</v>
      </c>
      <c r="AI1600" t="str">
        <f t="shared" si="866"/>
        <v>05</v>
      </c>
      <c r="AJ1600" s="2" t="str">
        <f t="shared" si="867"/>
        <v>2020 Q2</v>
      </c>
    </row>
    <row r="1601" spans="1:36" x14ac:dyDescent="0.25">
      <c r="A1601" s="1">
        <v>43969</v>
      </c>
      <c r="B1601" s="2">
        <f t="shared" si="875"/>
        <v>2020</v>
      </c>
      <c r="C1601" s="2">
        <f t="shared" si="876"/>
        <v>2</v>
      </c>
      <c r="D1601" s="2">
        <f t="shared" si="842"/>
        <v>20202</v>
      </c>
      <c r="E1601">
        <f t="shared" si="843"/>
        <v>5</v>
      </c>
      <c r="F1601">
        <f t="shared" si="844"/>
        <v>202005</v>
      </c>
      <c r="G1601">
        <f t="shared" si="845"/>
        <v>139</v>
      </c>
      <c r="H1601">
        <f t="shared" si="846"/>
        <v>138</v>
      </c>
      <c r="I1601">
        <f t="shared" si="847"/>
        <v>48</v>
      </c>
      <c r="J1601">
        <f t="shared" si="848"/>
        <v>44</v>
      </c>
      <c r="K1601" s="1">
        <f t="shared" si="849"/>
        <v>43969</v>
      </c>
      <c r="L1601" s="1">
        <f t="shared" si="850"/>
        <v>43952</v>
      </c>
      <c r="M1601" s="1">
        <f t="shared" si="868"/>
        <v>43982</v>
      </c>
      <c r="N1601" s="1">
        <f t="shared" si="851"/>
        <v>43922</v>
      </c>
      <c r="O1601" s="1">
        <f t="shared" si="869"/>
        <v>44012</v>
      </c>
      <c r="P1601" s="2">
        <f t="shared" si="870"/>
        <v>53</v>
      </c>
      <c r="Q1601" s="2">
        <f t="shared" si="871"/>
        <v>18</v>
      </c>
      <c r="R1601" s="2">
        <f t="shared" ca="1" si="872"/>
        <v>2018</v>
      </c>
      <c r="S1601" s="2">
        <f t="shared" ca="1" si="873"/>
        <v>4</v>
      </c>
      <c r="T1601" s="2">
        <f t="shared" ca="1" si="874"/>
        <v>12</v>
      </c>
      <c r="U1601" s="2">
        <f t="shared" ca="1" si="852"/>
        <v>344</v>
      </c>
      <c r="V1601" s="2">
        <f t="shared" ca="1" si="853"/>
        <v>344</v>
      </c>
      <c r="W1601" s="2">
        <f t="shared" ca="1" si="854"/>
        <v>71</v>
      </c>
      <c r="X1601" s="2">
        <f t="shared" ca="1" si="855"/>
        <v>12</v>
      </c>
      <c r="Y1601" s="2">
        <f t="shared" ca="1" si="856"/>
        <v>36</v>
      </c>
      <c r="Z1601" s="2">
        <f t="shared" ca="1" si="857"/>
        <v>2</v>
      </c>
      <c r="AA1601" s="2">
        <f t="shared" ca="1" si="858"/>
        <v>6</v>
      </c>
      <c r="AB1601" s="2">
        <f t="shared" ca="1" si="859"/>
        <v>17</v>
      </c>
      <c r="AC1601" s="2" t="str">
        <f t="shared" ca="1" si="860"/>
        <v>2020 Q2</v>
      </c>
      <c r="AD1601" s="2" t="str">
        <f t="shared" ca="1" si="861"/>
        <v>2020 M05</v>
      </c>
      <c r="AE1601" s="2" t="b">
        <f t="shared" ca="1" si="862"/>
        <v>1</v>
      </c>
      <c r="AF1601" s="2" t="b">
        <f t="shared" ca="1" si="863"/>
        <v>1</v>
      </c>
      <c r="AG1601" s="2" t="str">
        <f t="shared" si="864"/>
        <v>2020</v>
      </c>
      <c r="AH1601" s="2" t="str">
        <f t="shared" si="865"/>
        <v>2</v>
      </c>
      <c r="AI1601" t="str">
        <f t="shared" si="866"/>
        <v>05</v>
      </c>
      <c r="AJ1601" s="2" t="str">
        <f t="shared" si="867"/>
        <v>2020 Q2</v>
      </c>
    </row>
    <row r="1602" spans="1:36" x14ac:dyDescent="0.25">
      <c r="A1602" s="1">
        <v>43970</v>
      </c>
      <c r="B1602" s="2">
        <f t="shared" si="875"/>
        <v>2020</v>
      </c>
      <c r="C1602" s="2">
        <f t="shared" si="876"/>
        <v>2</v>
      </c>
      <c r="D1602" s="2">
        <f t="shared" ref="D1602:D1665" si="877">B1602*10 + C1602</f>
        <v>20202</v>
      </c>
      <c r="E1602">
        <f t="shared" ref="E1602:E1665" si="878">MONTH(A1602)</f>
        <v>5</v>
      </c>
      <c r="F1602">
        <f t="shared" ref="F1602:F1665" si="879">B1602*100 + E1602</f>
        <v>202005</v>
      </c>
      <c r="G1602">
        <f t="shared" ref="G1602:G1665" si="880">A1602-DATE(YEAR(A1602), 1, 0)</f>
        <v>140</v>
      </c>
      <c r="H1602">
        <f t="shared" ref="H1602:H1665" si="881">IF(MOD(B1602, 4) = 0, IF(G1602&gt;59, G1602-1, G1602), G1602)</f>
        <v>139</v>
      </c>
      <c r="I1602">
        <f t="shared" ref="I1602:I1665" si="882">A1602-N1602 + 1</f>
        <v>49</v>
      </c>
      <c r="J1602">
        <f t="shared" ref="J1602:J1665" si="883">O1602-A1602+1</f>
        <v>43</v>
      </c>
      <c r="K1602" s="1">
        <f t="shared" ref="K1602:K1665" si="884">A1602</f>
        <v>43970</v>
      </c>
      <c r="L1602" s="1">
        <f t="shared" ref="L1602:L1665" si="885">VLOOKUP(F1602, $F$2:$K$1828, 6,  FALSE)</f>
        <v>43952</v>
      </c>
      <c r="M1602" s="1">
        <f t="shared" si="868"/>
        <v>43982</v>
      </c>
      <c r="N1602" s="1">
        <f t="shared" ref="N1602:N1665" si="886">VLOOKUP(D1602, $D$2:$K$1828, 8, FALSE)</f>
        <v>43922</v>
      </c>
      <c r="O1602" s="1">
        <f t="shared" si="869"/>
        <v>44012</v>
      </c>
      <c r="P1602" s="2">
        <f t="shared" si="870"/>
        <v>53</v>
      </c>
      <c r="Q1602" s="2">
        <f t="shared" si="871"/>
        <v>18</v>
      </c>
      <c r="R1602" s="2">
        <f t="shared" ca="1" si="872"/>
        <v>2018</v>
      </c>
      <c r="S1602" s="2">
        <f t="shared" ca="1" si="873"/>
        <v>4</v>
      </c>
      <c r="T1602" s="2">
        <f t="shared" ca="1" si="874"/>
        <v>12</v>
      </c>
      <c r="U1602" s="2">
        <f t="shared" ref="U1602:U1665" ca="1" si="887">VLOOKUP(TODAY(), $A$2:$G$1828, 7, FALSE)</f>
        <v>344</v>
      </c>
      <c r="V1602" s="2">
        <f t="shared" ref="V1602:V1665" ca="1" si="888">VLOOKUP(TODAY(), $A$2:$H$1828, 8, FALSE)</f>
        <v>344</v>
      </c>
      <c r="W1602" s="2">
        <f t="shared" ref="W1602:W1665" ca="1" si="889">VLOOKUP(TODAY(), $A$2:$I$1828, 9, FALSE)</f>
        <v>71</v>
      </c>
      <c r="X1602" s="2">
        <f t="shared" ref="X1602:X1665" ca="1" si="890">VLOOKUP(TODAY(), $A$2:$Q$1828, 17, FALSE)</f>
        <v>12</v>
      </c>
      <c r="Y1602" s="2">
        <f t="shared" ref="Y1602:Y1665" ca="1" si="891">VLOOKUP(TODAY(), $A$2:$P$1828, 16, FALSE)</f>
        <v>36</v>
      </c>
      <c r="Z1602" s="2">
        <f t="shared" ref="Z1602:Z1665" ca="1" si="892">B1602 - R1602</f>
        <v>2</v>
      </c>
      <c r="AA1602" s="2">
        <f t="shared" ref="AA1602:AA1665" ca="1" si="893">Q1602 - X1602</f>
        <v>6</v>
      </c>
      <c r="AB1602" s="2">
        <f t="shared" ref="AB1602:AB1665" ca="1" si="894">P1602 - Y1602</f>
        <v>17</v>
      </c>
      <c r="AC1602" s="2" t="str">
        <f t="shared" ref="AC1602:AC1665" ca="1" si="895">IF(Z1602&gt;0,AG1602&amp;" Q"&amp;AH1602,IF(Z1602 &lt; 0," "&amp;AG1602&amp;" Q"&amp;AH1602, " Current Quarter"))</f>
        <v>2020 Q2</v>
      </c>
      <c r="AD1602" s="2" t="str">
        <f t="shared" ref="AD1602:AD1665" ca="1" si="896">IF(Z1602&gt;0,AG1602&amp;" M"&amp;AI1602,IF(Z1602 &lt; 0," "&amp;AG1602&amp;" M"&amp;AI1602, " Current Month"))</f>
        <v>2020 M05</v>
      </c>
      <c r="AE1602" s="2" t="b">
        <f t="shared" ref="AE1602:AE1665" ca="1" si="897">IF(H1602 &lt;= V1602, TRUE(), FALSE())</f>
        <v>1</v>
      </c>
      <c r="AF1602" s="2" t="b">
        <f t="shared" ref="AF1602:AF1665" ca="1" si="898">IF(I1602 &lt;= W1602, TRUE(), FALSE())</f>
        <v>1</v>
      </c>
      <c r="AG1602" s="2" t="str">
        <f t="shared" ref="AG1602:AG1665" si="899">TEXT(B1602, "0")</f>
        <v>2020</v>
      </c>
      <c r="AH1602" s="2" t="str">
        <f t="shared" ref="AH1602:AH1665" si="900">TEXT(C1602, "0")</f>
        <v>2</v>
      </c>
      <c r="AI1602" t="str">
        <f t="shared" ref="AI1602:AI1665" si="901">IF(LEN(TEXT(E1602, "0")) = 1, "0" &amp; TEXT(E1602, "0"), TEXT(E1602,"0"))</f>
        <v>05</v>
      </c>
      <c r="AJ1602" s="2" t="str">
        <f t="shared" ref="AJ1602:AJ1665" si="902">AG1602 &amp; " Q" &amp; AH1602</f>
        <v>2020 Q2</v>
      </c>
    </row>
    <row r="1603" spans="1:36" x14ac:dyDescent="0.25">
      <c r="A1603" s="1">
        <v>43971</v>
      </c>
      <c r="B1603" s="2">
        <f t="shared" si="875"/>
        <v>2020</v>
      </c>
      <c r="C1603" s="2">
        <f t="shared" si="876"/>
        <v>2</v>
      </c>
      <c r="D1603" s="2">
        <f t="shared" si="877"/>
        <v>20202</v>
      </c>
      <c r="E1603">
        <f t="shared" si="878"/>
        <v>5</v>
      </c>
      <c r="F1603">
        <f t="shared" si="879"/>
        <v>202005</v>
      </c>
      <c r="G1603">
        <f t="shared" si="880"/>
        <v>141</v>
      </c>
      <c r="H1603">
        <f t="shared" si="881"/>
        <v>140</v>
      </c>
      <c r="I1603">
        <f t="shared" si="882"/>
        <v>50</v>
      </c>
      <c r="J1603">
        <f t="shared" si="883"/>
        <v>42</v>
      </c>
      <c r="K1603" s="1">
        <f t="shared" si="884"/>
        <v>43971</v>
      </c>
      <c r="L1603" s="1">
        <f t="shared" si="885"/>
        <v>43952</v>
      </c>
      <c r="M1603" s="1">
        <f t="shared" ref="M1603:M1666" si="903">LOOKUP(2, 1/($F$2:$K$1828=F1603),$A$2:$A$1828)</f>
        <v>43982</v>
      </c>
      <c r="N1603" s="1">
        <f t="shared" si="886"/>
        <v>43922</v>
      </c>
      <c r="O1603" s="1">
        <f t="shared" ref="O1603:O1666" si="904">LOOKUP(2, 1/($D$2:$D$1828=D1603),$A$2:$A$1828)</f>
        <v>44012</v>
      </c>
      <c r="P1603" s="2">
        <f t="shared" ref="P1603:P1666" si="905">SUMPRODUCT( (FREQUENCY($F$2:$F$1828, $F$2:$F$1828) &gt; 0) * (F1603 &gt;= $F$2:$F$1829) )</f>
        <v>53</v>
      </c>
      <c r="Q1603" s="2">
        <f t="shared" ref="Q1603:Q1666" si="906">SUMPRODUCT( (FREQUENCY($D$2:$D$1828, $D$2:$D$1828) &gt; 0) * (D1603 &gt;= $D$2:$D$1829) )</f>
        <v>18</v>
      </c>
      <c r="R1603" s="2">
        <f t="shared" ref="R1603:R1666" ca="1" si="907">VLOOKUP(TODAY(), $A$2:$B$1828, 2, FALSE)</f>
        <v>2018</v>
      </c>
      <c r="S1603" s="2">
        <f t="shared" ref="S1603:S1666" ca="1" si="908">VLOOKUP(TODAY(), $A$2:$C$1828, 3, FALSE)</f>
        <v>4</v>
      </c>
      <c r="T1603" s="2">
        <f t="shared" ref="T1603:T1666" ca="1" si="909">VLOOKUP(TODAY(), $A$2:$E$1828, 5, FALSE)</f>
        <v>12</v>
      </c>
      <c r="U1603" s="2">
        <f t="shared" ca="1" si="887"/>
        <v>344</v>
      </c>
      <c r="V1603" s="2">
        <f t="shared" ca="1" si="888"/>
        <v>344</v>
      </c>
      <c r="W1603" s="2">
        <f t="shared" ca="1" si="889"/>
        <v>71</v>
      </c>
      <c r="X1603" s="2">
        <f t="shared" ca="1" si="890"/>
        <v>12</v>
      </c>
      <c r="Y1603" s="2">
        <f t="shared" ca="1" si="891"/>
        <v>36</v>
      </c>
      <c r="Z1603" s="2">
        <f t="shared" ca="1" si="892"/>
        <v>2</v>
      </c>
      <c r="AA1603" s="2">
        <f t="shared" ca="1" si="893"/>
        <v>6</v>
      </c>
      <c r="AB1603" s="2">
        <f t="shared" ca="1" si="894"/>
        <v>17</v>
      </c>
      <c r="AC1603" s="2" t="str">
        <f t="shared" ca="1" si="895"/>
        <v>2020 Q2</v>
      </c>
      <c r="AD1603" s="2" t="str">
        <f t="shared" ca="1" si="896"/>
        <v>2020 M05</v>
      </c>
      <c r="AE1603" s="2" t="b">
        <f t="shared" ca="1" si="897"/>
        <v>1</v>
      </c>
      <c r="AF1603" s="2" t="b">
        <f t="shared" ca="1" si="898"/>
        <v>1</v>
      </c>
      <c r="AG1603" s="2" t="str">
        <f t="shared" si="899"/>
        <v>2020</v>
      </c>
      <c r="AH1603" s="2" t="str">
        <f t="shared" si="900"/>
        <v>2</v>
      </c>
      <c r="AI1603" t="str">
        <f t="shared" si="901"/>
        <v>05</v>
      </c>
      <c r="AJ1603" s="2" t="str">
        <f t="shared" si="902"/>
        <v>2020 Q2</v>
      </c>
    </row>
    <row r="1604" spans="1:36" x14ac:dyDescent="0.25">
      <c r="A1604" s="1">
        <v>43972</v>
      </c>
      <c r="B1604" s="2">
        <f t="shared" si="875"/>
        <v>2020</v>
      </c>
      <c r="C1604" s="2">
        <f t="shared" si="876"/>
        <v>2</v>
      </c>
      <c r="D1604" s="2">
        <f t="shared" si="877"/>
        <v>20202</v>
      </c>
      <c r="E1604">
        <f t="shared" si="878"/>
        <v>5</v>
      </c>
      <c r="F1604">
        <f t="shared" si="879"/>
        <v>202005</v>
      </c>
      <c r="G1604">
        <f t="shared" si="880"/>
        <v>142</v>
      </c>
      <c r="H1604">
        <f t="shared" si="881"/>
        <v>141</v>
      </c>
      <c r="I1604">
        <f t="shared" si="882"/>
        <v>51</v>
      </c>
      <c r="J1604">
        <f t="shared" si="883"/>
        <v>41</v>
      </c>
      <c r="K1604" s="1">
        <f t="shared" si="884"/>
        <v>43972</v>
      </c>
      <c r="L1604" s="1">
        <f t="shared" si="885"/>
        <v>43952</v>
      </c>
      <c r="M1604" s="1">
        <f t="shared" si="903"/>
        <v>43982</v>
      </c>
      <c r="N1604" s="1">
        <f t="shared" si="886"/>
        <v>43922</v>
      </c>
      <c r="O1604" s="1">
        <f t="shared" si="904"/>
        <v>44012</v>
      </c>
      <c r="P1604" s="2">
        <f t="shared" si="905"/>
        <v>53</v>
      </c>
      <c r="Q1604" s="2">
        <f t="shared" si="906"/>
        <v>18</v>
      </c>
      <c r="R1604" s="2">
        <f t="shared" ca="1" si="907"/>
        <v>2018</v>
      </c>
      <c r="S1604" s="2">
        <f t="shared" ca="1" si="908"/>
        <v>4</v>
      </c>
      <c r="T1604" s="2">
        <f t="shared" ca="1" si="909"/>
        <v>12</v>
      </c>
      <c r="U1604" s="2">
        <f t="shared" ca="1" si="887"/>
        <v>344</v>
      </c>
      <c r="V1604" s="2">
        <f t="shared" ca="1" si="888"/>
        <v>344</v>
      </c>
      <c r="W1604" s="2">
        <f t="shared" ca="1" si="889"/>
        <v>71</v>
      </c>
      <c r="X1604" s="2">
        <f t="shared" ca="1" si="890"/>
        <v>12</v>
      </c>
      <c r="Y1604" s="2">
        <f t="shared" ca="1" si="891"/>
        <v>36</v>
      </c>
      <c r="Z1604" s="2">
        <f t="shared" ca="1" si="892"/>
        <v>2</v>
      </c>
      <c r="AA1604" s="2">
        <f t="shared" ca="1" si="893"/>
        <v>6</v>
      </c>
      <c r="AB1604" s="2">
        <f t="shared" ca="1" si="894"/>
        <v>17</v>
      </c>
      <c r="AC1604" s="2" t="str">
        <f t="shared" ca="1" si="895"/>
        <v>2020 Q2</v>
      </c>
      <c r="AD1604" s="2" t="str">
        <f t="shared" ca="1" si="896"/>
        <v>2020 M05</v>
      </c>
      <c r="AE1604" s="2" t="b">
        <f t="shared" ca="1" si="897"/>
        <v>1</v>
      </c>
      <c r="AF1604" s="2" t="b">
        <f t="shared" ca="1" si="898"/>
        <v>1</v>
      </c>
      <c r="AG1604" s="2" t="str">
        <f t="shared" si="899"/>
        <v>2020</v>
      </c>
      <c r="AH1604" s="2" t="str">
        <f t="shared" si="900"/>
        <v>2</v>
      </c>
      <c r="AI1604" t="str">
        <f t="shared" si="901"/>
        <v>05</v>
      </c>
      <c r="AJ1604" s="2" t="str">
        <f t="shared" si="902"/>
        <v>2020 Q2</v>
      </c>
    </row>
    <row r="1605" spans="1:36" x14ac:dyDescent="0.25">
      <c r="A1605" s="1">
        <v>43973</v>
      </c>
      <c r="B1605" s="2">
        <f t="shared" si="875"/>
        <v>2020</v>
      </c>
      <c r="C1605" s="2">
        <f t="shared" si="876"/>
        <v>2</v>
      </c>
      <c r="D1605" s="2">
        <f t="shared" si="877"/>
        <v>20202</v>
      </c>
      <c r="E1605">
        <f t="shared" si="878"/>
        <v>5</v>
      </c>
      <c r="F1605">
        <f t="shared" si="879"/>
        <v>202005</v>
      </c>
      <c r="G1605">
        <f t="shared" si="880"/>
        <v>143</v>
      </c>
      <c r="H1605">
        <f t="shared" si="881"/>
        <v>142</v>
      </c>
      <c r="I1605">
        <f t="shared" si="882"/>
        <v>52</v>
      </c>
      <c r="J1605">
        <f t="shared" si="883"/>
        <v>40</v>
      </c>
      <c r="K1605" s="1">
        <f t="shared" si="884"/>
        <v>43973</v>
      </c>
      <c r="L1605" s="1">
        <f t="shared" si="885"/>
        <v>43952</v>
      </c>
      <c r="M1605" s="1">
        <f t="shared" si="903"/>
        <v>43982</v>
      </c>
      <c r="N1605" s="1">
        <f t="shared" si="886"/>
        <v>43922</v>
      </c>
      <c r="O1605" s="1">
        <f t="shared" si="904"/>
        <v>44012</v>
      </c>
      <c r="P1605" s="2">
        <f t="shared" si="905"/>
        <v>53</v>
      </c>
      <c r="Q1605" s="2">
        <f t="shared" si="906"/>
        <v>18</v>
      </c>
      <c r="R1605" s="2">
        <f t="shared" ca="1" si="907"/>
        <v>2018</v>
      </c>
      <c r="S1605" s="2">
        <f t="shared" ca="1" si="908"/>
        <v>4</v>
      </c>
      <c r="T1605" s="2">
        <f t="shared" ca="1" si="909"/>
        <v>12</v>
      </c>
      <c r="U1605" s="2">
        <f t="shared" ca="1" si="887"/>
        <v>344</v>
      </c>
      <c r="V1605" s="2">
        <f t="shared" ca="1" si="888"/>
        <v>344</v>
      </c>
      <c r="W1605" s="2">
        <f t="shared" ca="1" si="889"/>
        <v>71</v>
      </c>
      <c r="X1605" s="2">
        <f t="shared" ca="1" si="890"/>
        <v>12</v>
      </c>
      <c r="Y1605" s="2">
        <f t="shared" ca="1" si="891"/>
        <v>36</v>
      </c>
      <c r="Z1605" s="2">
        <f t="shared" ca="1" si="892"/>
        <v>2</v>
      </c>
      <c r="AA1605" s="2">
        <f t="shared" ca="1" si="893"/>
        <v>6</v>
      </c>
      <c r="AB1605" s="2">
        <f t="shared" ca="1" si="894"/>
        <v>17</v>
      </c>
      <c r="AC1605" s="2" t="str">
        <f t="shared" ca="1" si="895"/>
        <v>2020 Q2</v>
      </c>
      <c r="AD1605" s="2" t="str">
        <f t="shared" ca="1" si="896"/>
        <v>2020 M05</v>
      </c>
      <c r="AE1605" s="2" t="b">
        <f t="shared" ca="1" si="897"/>
        <v>1</v>
      </c>
      <c r="AF1605" s="2" t="b">
        <f t="shared" ca="1" si="898"/>
        <v>1</v>
      </c>
      <c r="AG1605" s="2" t="str">
        <f t="shared" si="899"/>
        <v>2020</v>
      </c>
      <c r="AH1605" s="2" t="str">
        <f t="shared" si="900"/>
        <v>2</v>
      </c>
      <c r="AI1605" t="str">
        <f t="shared" si="901"/>
        <v>05</v>
      </c>
      <c r="AJ1605" s="2" t="str">
        <f t="shared" si="902"/>
        <v>2020 Q2</v>
      </c>
    </row>
    <row r="1606" spans="1:36" x14ac:dyDescent="0.25">
      <c r="A1606" s="1">
        <v>43974</v>
      </c>
      <c r="B1606" s="2">
        <f t="shared" si="875"/>
        <v>2020</v>
      </c>
      <c r="C1606" s="2">
        <f t="shared" si="876"/>
        <v>2</v>
      </c>
      <c r="D1606" s="2">
        <f t="shared" si="877"/>
        <v>20202</v>
      </c>
      <c r="E1606">
        <f t="shared" si="878"/>
        <v>5</v>
      </c>
      <c r="F1606">
        <f t="shared" si="879"/>
        <v>202005</v>
      </c>
      <c r="G1606">
        <f t="shared" si="880"/>
        <v>144</v>
      </c>
      <c r="H1606">
        <f t="shared" si="881"/>
        <v>143</v>
      </c>
      <c r="I1606">
        <f t="shared" si="882"/>
        <v>53</v>
      </c>
      <c r="J1606">
        <f t="shared" si="883"/>
        <v>39</v>
      </c>
      <c r="K1606" s="1">
        <f t="shared" si="884"/>
        <v>43974</v>
      </c>
      <c r="L1606" s="1">
        <f t="shared" si="885"/>
        <v>43952</v>
      </c>
      <c r="M1606" s="1">
        <f t="shared" si="903"/>
        <v>43982</v>
      </c>
      <c r="N1606" s="1">
        <f t="shared" si="886"/>
        <v>43922</v>
      </c>
      <c r="O1606" s="1">
        <f t="shared" si="904"/>
        <v>44012</v>
      </c>
      <c r="P1606" s="2">
        <f t="shared" si="905"/>
        <v>53</v>
      </c>
      <c r="Q1606" s="2">
        <f t="shared" si="906"/>
        <v>18</v>
      </c>
      <c r="R1606" s="2">
        <f t="shared" ca="1" si="907"/>
        <v>2018</v>
      </c>
      <c r="S1606" s="2">
        <f t="shared" ca="1" si="908"/>
        <v>4</v>
      </c>
      <c r="T1606" s="2">
        <f t="shared" ca="1" si="909"/>
        <v>12</v>
      </c>
      <c r="U1606" s="2">
        <f t="shared" ca="1" si="887"/>
        <v>344</v>
      </c>
      <c r="V1606" s="2">
        <f t="shared" ca="1" si="888"/>
        <v>344</v>
      </c>
      <c r="W1606" s="2">
        <f t="shared" ca="1" si="889"/>
        <v>71</v>
      </c>
      <c r="X1606" s="2">
        <f t="shared" ca="1" si="890"/>
        <v>12</v>
      </c>
      <c r="Y1606" s="2">
        <f t="shared" ca="1" si="891"/>
        <v>36</v>
      </c>
      <c r="Z1606" s="2">
        <f t="shared" ca="1" si="892"/>
        <v>2</v>
      </c>
      <c r="AA1606" s="2">
        <f t="shared" ca="1" si="893"/>
        <v>6</v>
      </c>
      <c r="AB1606" s="2">
        <f t="shared" ca="1" si="894"/>
        <v>17</v>
      </c>
      <c r="AC1606" s="2" t="str">
        <f t="shared" ca="1" si="895"/>
        <v>2020 Q2</v>
      </c>
      <c r="AD1606" s="2" t="str">
        <f t="shared" ca="1" si="896"/>
        <v>2020 M05</v>
      </c>
      <c r="AE1606" s="2" t="b">
        <f t="shared" ca="1" si="897"/>
        <v>1</v>
      </c>
      <c r="AF1606" s="2" t="b">
        <f t="shared" ca="1" si="898"/>
        <v>1</v>
      </c>
      <c r="AG1606" s="2" t="str">
        <f t="shared" si="899"/>
        <v>2020</v>
      </c>
      <c r="AH1606" s="2" t="str">
        <f t="shared" si="900"/>
        <v>2</v>
      </c>
      <c r="AI1606" t="str">
        <f t="shared" si="901"/>
        <v>05</v>
      </c>
      <c r="AJ1606" s="2" t="str">
        <f t="shared" si="902"/>
        <v>2020 Q2</v>
      </c>
    </row>
    <row r="1607" spans="1:36" x14ac:dyDescent="0.25">
      <c r="A1607" s="1">
        <v>43975</v>
      </c>
      <c r="B1607" s="2">
        <f t="shared" si="875"/>
        <v>2020</v>
      </c>
      <c r="C1607" s="2">
        <f t="shared" si="876"/>
        <v>2</v>
      </c>
      <c r="D1607" s="2">
        <f t="shared" si="877"/>
        <v>20202</v>
      </c>
      <c r="E1607">
        <f t="shared" si="878"/>
        <v>5</v>
      </c>
      <c r="F1607">
        <f t="shared" si="879"/>
        <v>202005</v>
      </c>
      <c r="G1607">
        <f t="shared" si="880"/>
        <v>145</v>
      </c>
      <c r="H1607">
        <f t="shared" si="881"/>
        <v>144</v>
      </c>
      <c r="I1607">
        <f t="shared" si="882"/>
        <v>54</v>
      </c>
      <c r="J1607">
        <f t="shared" si="883"/>
        <v>38</v>
      </c>
      <c r="K1607" s="1">
        <f t="shared" si="884"/>
        <v>43975</v>
      </c>
      <c r="L1607" s="1">
        <f t="shared" si="885"/>
        <v>43952</v>
      </c>
      <c r="M1607" s="1">
        <f t="shared" si="903"/>
        <v>43982</v>
      </c>
      <c r="N1607" s="1">
        <f t="shared" si="886"/>
        <v>43922</v>
      </c>
      <c r="O1607" s="1">
        <f t="shared" si="904"/>
        <v>44012</v>
      </c>
      <c r="P1607" s="2">
        <f t="shared" si="905"/>
        <v>53</v>
      </c>
      <c r="Q1607" s="2">
        <f t="shared" si="906"/>
        <v>18</v>
      </c>
      <c r="R1607" s="2">
        <f t="shared" ca="1" si="907"/>
        <v>2018</v>
      </c>
      <c r="S1607" s="2">
        <f t="shared" ca="1" si="908"/>
        <v>4</v>
      </c>
      <c r="T1607" s="2">
        <f t="shared" ca="1" si="909"/>
        <v>12</v>
      </c>
      <c r="U1607" s="2">
        <f t="shared" ca="1" si="887"/>
        <v>344</v>
      </c>
      <c r="V1607" s="2">
        <f t="shared" ca="1" si="888"/>
        <v>344</v>
      </c>
      <c r="W1607" s="2">
        <f t="shared" ca="1" si="889"/>
        <v>71</v>
      </c>
      <c r="X1607" s="2">
        <f t="shared" ca="1" si="890"/>
        <v>12</v>
      </c>
      <c r="Y1607" s="2">
        <f t="shared" ca="1" si="891"/>
        <v>36</v>
      </c>
      <c r="Z1607" s="2">
        <f t="shared" ca="1" si="892"/>
        <v>2</v>
      </c>
      <c r="AA1607" s="2">
        <f t="shared" ca="1" si="893"/>
        <v>6</v>
      </c>
      <c r="AB1607" s="2">
        <f t="shared" ca="1" si="894"/>
        <v>17</v>
      </c>
      <c r="AC1607" s="2" t="str">
        <f t="shared" ca="1" si="895"/>
        <v>2020 Q2</v>
      </c>
      <c r="AD1607" s="2" t="str">
        <f t="shared" ca="1" si="896"/>
        <v>2020 M05</v>
      </c>
      <c r="AE1607" s="2" t="b">
        <f t="shared" ca="1" si="897"/>
        <v>1</v>
      </c>
      <c r="AF1607" s="2" t="b">
        <f t="shared" ca="1" si="898"/>
        <v>1</v>
      </c>
      <c r="AG1607" s="2" t="str">
        <f t="shared" si="899"/>
        <v>2020</v>
      </c>
      <c r="AH1607" s="2" t="str">
        <f t="shared" si="900"/>
        <v>2</v>
      </c>
      <c r="AI1607" t="str">
        <f t="shared" si="901"/>
        <v>05</v>
      </c>
      <c r="AJ1607" s="2" t="str">
        <f t="shared" si="902"/>
        <v>2020 Q2</v>
      </c>
    </row>
    <row r="1608" spans="1:36" x14ac:dyDescent="0.25">
      <c r="A1608" s="1">
        <v>43976</v>
      </c>
      <c r="B1608" s="2">
        <f t="shared" si="875"/>
        <v>2020</v>
      </c>
      <c r="C1608" s="2">
        <f t="shared" si="876"/>
        <v>2</v>
      </c>
      <c r="D1608" s="2">
        <f t="shared" si="877"/>
        <v>20202</v>
      </c>
      <c r="E1608">
        <f t="shared" si="878"/>
        <v>5</v>
      </c>
      <c r="F1608">
        <f t="shared" si="879"/>
        <v>202005</v>
      </c>
      <c r="G1608">
        <f t="shared" si="880"/>
        <v>146</v>
      </c>
      <c r="H1608">
        <f t="shared" si="881"/>
        <v>145</v>
      </c>
      <c r="I1608">
        <f t="shared" si="882"/>
        <v>55</v>
      </c>
      <c r="J1608">
        <f t="shared" si="883"/>
        <v>37</v>
      </c>
      <c r="K1608" s="1">
        <f t="shared" si="884"/>
        <v>43976</v>
      </c>
      <c r="L1608" s="1">
        <f t="shared" si="885"/>
        <v>43952</v>
      </c>
      <c r="M1608" s="1">
        <f t="shared" si="903"/>
        <v>43982</v>
      </c>
      <c r="N1608" s="1">
        <f t="shared" si="886"/>
        <v>43922</v>
      </c>
      <c r="O1608" s="1">
        <f t="shared" si="904"/>
        <v>44012</v>
      </c>
      <c r="P1608" s="2">
        <f t="shared" si="905"/>
        <v>53</v>
      </c>
      <c r="Q1608" s="2">
        <f t="shared" si="906"/>
        <v>18</v>
      </c>
      <c r="R1608" s="2">
        <f t="shared" ca="1" si="907"/>
        <v>2018</v>
      </c>
      <c r="S1608" s="2">
        <f t="shared" ca="1" si="908"/>
        <v>4</v>
      </c>
      <c r="T1608" s="2">
        <f t="shared" ca="1" si="909"/>
        <v>12</v>
      </c>
      <c r="U1608" s="2">
        <f t="shared" ca="1" si="887"/>
        <v>344</v>
      </c>
      <c r="V1608" s="2">
        <f t="shared" ca="1" si="888"/>
        <v>344</v>
      </c>
      <c r="W1608" s="2">
        <f t="shared" ca="1" si="889"/>
        <v>71</v>
      </c>
      <c r="X1608" s="2">
        <f t="shared" ca="1" si="890"/>
        <v>12</v>
      </c>
      <c r="Y1608" s="2">
        <f t="shared" ca="1" si="891"/>
        <v>36</v>
      </c>
      <c r="Z1608" s="2">
        <f t="shared" ca="1" si="892"/>
        <v>2</v>
      </c>
      <c r="AA1608" s="2">
        <f t="shared" ca="1" si="893"/>
        <v>6</v>
      </c>
      <c r="AB1608" s="2">
        <f t="shared" ca="1" si="894"/>
        <v>17</v>
      </c>
      <c r="AC1608" s="2" t="str">
        <f t="shared" ca="1" si="895"/>
        <v>2020 Q2</v>
      </c>
      <c r="AD1608" s="2" t="str">
        <f t="shared" ca="1" si="896"/>
        <v>2020 M05</v>
      </c>
      <c r="AE1608" s="2" t="b">
        <f t="shared" ca="1" si="897"/>
        <v>1</v>
      </c>
      <c r="AF1608" s="2" t="b">
        <f t="shared" ca="1" si="898"/>
        <v>1</v>
      </c>
      <c r="AG1608" s="2" t="str">
        <f t="shared" si="899"/>
        <v>2020</v>
      </c>
      <c r="AH1608" s="2" t="str">
        <f t="shared" si="900"/>
        <v>2</v>
      </c>
      <c r="AI1608" t="str">
        <f t="shared" si="901"/>
        <v>05</v>
      </c>
      <c r="AJ1608" s="2" t="str">
        <f t="shared" si="902"/>
        <v>2020 Q2</v>
      </c>
    </row>
    <row r="1609" spans="1:36" x14ac:dyDescent="0.25">
      <c r="A1609" s="1">
        <v>43977</v>
      </c>
      <c r="B1609" s="2">
        <f t="shared" si="875"/>
        <v>2020</v>
      </c>
      <c r="C1609" s="2">
        <f t="shared" si="876"/>
        <v>2</v>
      </c>
      <c r="D1609" s="2">
        <f t="shared" si="877"/>
        <v>20202</v>
      </c>
      <c r="E1609">
        <f t="shared" si="878"/>
        <v>5</v>
      </c>
      <c r="F1609">
        <f t="shared" si="879"/>
        <v>202005</v>
      </c>
      <c r="G1609">
        <f t="shared" si="880"/>
        <v>147</v>
      </c>
      <c r="H1609">
        <f t="shared" si="881"/>
        <v>146</v>
      </c>
      <c r="I1609">
        <f t="shared" si="882"/>
        <v>56</v>
      </c>
      <c r="J1609">
        <f t="shared" si="883"/>
        <v>36</v>
      </c>
      <c r="K1609" s="1">
        <f t="shared" si="884"/>
        <v>43977</v>
      </c>
      <c r="L1609" s="1">
        <f t="shared" si="885"/>
        <v>43952</v>
      </c>
      <c r="M1609" s="1">
        <f t="shared" si="903"/>
        <v>43982</v>
      </c>
      <c r="N1609" s="1">
        <f t="shared" si="886"/>
        <v>43922</v>
      </c>
      <c r="O1609" s="1">
        <f t="shared" si="904"/>
        <v>44012</v>
      </c>
      <c r="P1609" s="2">
        <f t="shared" si="905"/>
        <v>53</v>
      </c>
      <c r="Q1609" s="2">
        <f t="shared" si="906"/>
        <v>18</v>
      </c>
      <c r="R1609" s="2">
        <f t="shared" ca="1" si="907"/>
        <v>2018</v>
      </c>
      <c r="S1609" s="2">
        <f t="shared" ca="1" si="908"/>
        <v>4</v>
      </c>
      <c r="T1609" s="2">
        <f t="shared" ca="1" si="909"/>
        <v>12</v>
      </c>
      <c r="U1609" s="2">
        <f t="shared" ca="1" si="887"/>
        <v>344</v>
      </c>
      <c r="V1609" s="2">
        <f t="shared" ca="1" si="888"/>
        <v>344</v>
      </c>
      <c r="W1609" s="2">
        <f t="shared" ca="1" si="889"/>
        <v>71</v>
      </c>
      <c r="X1609" s="2">
        <f t="shared" ca="1" si="890"/>
        <v>12</v>
      </c>
      <c r="Y1609" s="2">
        <f t="shared" ca="1" si="891"/>
        <v>36</v>
      </c>
      <c r="Z1609" s="2">
        <f t="shared" ca="1" si="892"/>
        <v>2</v>
      </c>
      <c r="AA1609" s="2">
        <f t="shared" ca="1" si="893"/>
        <v>6</v>
      </c>
      <c r="AB1609" s="2">
        <f t="shared" ca="1" si="894"/>
        <v>17</v>
      </c>
      <c r="AC1609" s="2" t="str">
        <f t="shared" ca="1" si="895"/>
        <v>2020 Q2</v>
      </c>
      <c r="AD1609" s="2" t="str">
        <f t="shared" ca="1" si="896"/>
        <v>2020 M05</v>
      </c>
      <c r="AE1609" s="2" t="b">
        <f t="shared" ca="1" si="897"/>
        <v>1</v>
      </c>
      <c r="AF1609" s="2" t="b">
        <f t="shared" ca="1" si="898"/>
        <v>1</v>
      </c>
      <c r="AG1609" s="2" t="str">
        <f t="shared" si="899"/>
        <v>2020</v>
      </c>
      <c r="AH1609" s="2" t="str">
        <f t="shared" si="900"/>
        <v>2</v>
      </c>
      <c r="AI1609" t="str">
        <f t="shared" si="901"/>
        <v>05</v>
      </c>
      <c r="AJ1609" s="2" t="str">
        <f t="shared" si="902"/>
        <v>2020 Q2</v>
      </c>
    </row>
    <row r="1610" spans="1:36" x14ac:dyDescent="0.25">
      <c r="A1610" s="1">
        <v>43978</v>
      </c>
      <c r="B1610" s="2">
        <f t="shared" si="875"/>
        <v>2020</v>
      </c>
      <c r="C1610" s="2">
        <f t="shared" si="876"/>
        <v>2</v>
      </c>
      <c r="D1610" s="2">
        <f t="shared" si="877"/>
        <v>20202</v>
      </c>
      <c r="E1610">
        <f t="shared" si="878"/>
        <v>5</v>
      </c>
      <c r="F1610">
        <f t="shared" si="879"/>
        <v>202005</v>
      </c>
      <c r="G1610">
        <f t="shared" si="880"/>
        <v>148</v>
      </c>
      <c r="H1610">
        <f t="shared" si="881"/>
        <v>147</v>
      </c>
      <c r="I1610">
        <f t="shared" si="882"/>
        <v>57</v>
      </c>
      <c r="J1610">
        <f t="shared" si="883"/>
        <v>35</v>
      </c>
      <c r="K1610" s="1">
        <f t="shared" si="884"/>
        <v>43978</v>
      </c>
      <c r="L1610" s="1">
        <f t="shared" si="885"/>
        <v>43952</v>
      </c>
      <c r="M1610" s="1">
        <f t="shared" si="903"/>
        <v>43982</v>
      </c>
      <c r="N1610" s="1">
        <f t="shared" si="886"/>
        <v>43922</v>
      </c>
      <c r="O1610" s="1">
        <f t="shared" si="904"/>
        <v>44012</v>
      </c>
      <c r="P1610" s="2">
        <f t="shared" si="905"/>
        <v>53</v>
      </c>
      <c r="Q1610" s="2">
        <f t="shared" si="906"/>
        <v>18</v>
      </c>
      <c r="R1610" s="2">
        <f t="shared" ca="1" si="907"/>
        <v>2018</v>
      </c>
      <c r="S1610" s="2">
        <f t="shared" ca="1" si="908"/>
        <v>4</v>
      </c>
      <c r="T1610" s="2">
        <f t="shared" ca="1" si="909"/>
        <v>12</v>
      </c>
      <c r="U1610" s="2">
        <f t="shared" ca="1" si="887"/>
        <v>344</v>
      </c>
      <c r="V1610" s="2">
        <f t="shared" ca="1" si="888"/>
        <v>344</v>
      </c>
      <c r="W1610" s="2">
        <f t="shared" ca="1" si="889"/>
        <v>71</v>
      </c>
      <c r="X1610" s="2">
        <f t="shared" ca="1" si="890"/>
        <v>12</v>
      </c>
      <c r="Y1610" s="2">
        <f t="shared" ca="1" si="891"/>
        <v>36</v>
      </c>
      <c r="Z1610" s="2">
        <f t="shared" ca="1" si="892"/>
        <v>2</v>
      </c>
      <c r="AA1610" s="2">
        <f t="shared" ca="1" si="893"/>
        <v>6</v>
      </c>
      <c r="AB1610" s="2">
        <f t="shared" ca="1" si="894"/>
        <v>17</v>
      </c>
      <c r="AC1610" s="2" t="str">
        <f t="shared" ca="1" si="895"/>
        <v>2020 Q2</v>
      </c>
      <c r="AD1610" s="2" t="str">
        <f t="shared" ca="1" si="896"/>
        <v>2020 M05</v>
      </c>
      <c r="AE1610" s="2" t="b">
        <f t="shared" ca="1" si="897"/>
        <v>1</v>
      </c>
      <c r="AF1610" s="2" t="b">
        <f t="shared" ca="1" si="898"/>
        <v>1</v>
      </c>
      <c r="AG1610" s="2" t="str">
        <f t="shared" si="899"/>
        <v>2020</v>
      </c>
      <c r="AH1610" s="2" t="str">
        <f t="shared" si="900"/>
        <v>2</v>
      </c>
      <c r="AI1610" t="str">
        <f t="shared" si="901"/>
        <v>05</v>
      </c>
      <c r="AJ1610" s="2" t="str">
        <f t="shared" si="902"/>
        <v>2020 Q2</v>
      </c>
    </row>
    <row r="1611" spans="1:36" x14ac:dyDescent="0.25">
      <c r="A1611" s="1">
        <v>43979</v>
      </c>
      <c r="B1611" s="2">
        <f t="shared" si="875"/>
        <v>2020</v>
      </c>
      <c r="C1611" s="2">
        <f t="shared" si="876"/>
        <v>2</v>
      </c>
      <c r="D1611" s="2">
        <f t="shared" si="877"/>
        <v>20202</v>
      </c>
      <c r="E1611">
        <f t="shared" si="878"/>
        <v>5</v>
      </c>
      <c r="F1611">
        <f t="shared" si="879"/>
        <v>202005</v>
      </c>
      <c r="G1611">
        <f t="shared" si="880"/>
        <v>149</v>
      </c>
      <c r="H1611">
        <f t="shared" si="881"/>
        <v>148</v>
      </c>
      <c r="I1611">
        <f t="shared" si="882"/>
        <v>58</v>
      </c>
      <c r="J1611">
        <f t="shared" si="883"/>
        <v>34</v>
      </c>
      <c r="K1611" s="1">
        <f t="shared" si="884"/>
        <v>43979</v>
      </c>
      <c r="L1611" s="1">
        <f t="shared" si="885"/>
        <v>43952</v>
      </c>
      <c r="M1611" s="1">
        <f t="shared" si="903"/>
        <v>43982</v>
      </c>
      <c r="N1611" s="1">
        <f t="shared" si="886"/>
        <v>43922</v>
      </c>
      <c r="O1611" s="1">
        <f t="shared" si="904"/>
        <v>44012</v>
      </c>
      <c r="P1611" s="2">
        <f t="shared" si="905"/>
        <v>53</v>
      </c>
      <c r="Q1611" s="2">
        <f t="shared" si="906"/>
        <v>18</v>
      </c>
      <c r="R1611" s="2">
        <f t="shared" ca="1" si="907"/>
        <v>2018</v>
      </c>
      <c r="S1611" s="2">
        <f t="shared" ca="1" si="908"/>
        <v>4</v>
      </c>
      <c r="T1611" s="2">
        <f t="shared" ca="1" si="909"/>
        <v>12</v>
      </c>
      <c r="U1611" s="2">
        <f t="shared" ca="1" si="887"/>
        <v>344</v>
      </c>
      <c r="V1611" s="2">
        <f t="shared" ca="1" si="888"/>
        <v>344</v>
      </c>
      <c r="W1611" s="2">
        <f t="shared" ca="1" si="889"/>
        <v>71</v>
      </c>
      <c r="X1611" s="2">
        <f t="shared" ca="1" si="890"/>
        <v>12</v>
      </c>
      <c r="Y1611" s="2">
        <f t="shared" ca="1" si="891"/>
        <v>36</v>
      </c>
      <c r="Z1611" s="2">
        <f t="shared" ca="1" si="892"/>
        <v>2</v>
      </c>
      <c r="AA1611" s="2">
        <f t="shared" ca="1" si="893"/>
        <v>6</v>
      </c>
      <c r="AB1611" s="2">
        <f t="shared" ca="1" si="894"/>
        <v>17</v>
      </c>
      <c r="AC1611" s="2" t="str">
        <f t="shared" ca="1" si="895"/>
        <v>2020 Q2</v>
      </c>
      <c r="AD1611" s="2" t="str">
        <f t="shared" ca="1" si="896"/>
        <v>2020 M05</v>
      </c>
      <c r="AE1611" s="2" t="b">
        <f t="shared" ca="1" si="897"/>
        <v>1</v>
      </c>
      <c r="AF1611" s="2" t="b">
        <f t="shared" ca="1" si="898"/>
        <v>1</v>
      </c>
      <c r="AG1611" s="2" t="str">
        <f t="shared" si="899"/>
        <v>2020</v>
      </c>
      <c r="AH1611" s="2" t="str">
        <f t="shared" si="900"/>
        <v>2</v>
      </c>
      <c r="AI1611" t="str">
        <f t="shared" si="901"/>
        <v>05</v>
      </c>
      <c r="AJ1611" s="2" t="str">
        <f t="shared" si="902"/>
        <v>2020 Q2</v>
      </c>
    </row>
    <row r="1612" spans="1:36" x14ac:dyDescent="0.25">
      <c r="A1612" s="1">
        <v>43980</v>
      </c>
      <c r="B1612" s="2">
        <f t="shared" si="875"/>
        <v>2020</v>
      </c>
      <c r="C1612" s="2">
        <f t="shared" si="876"/>
        <v>2</v>
      </c>
      <c r="D1612" s="2">
        <f t="shared" si="877"/>
        <v>20202</v>
      </c>
      <c r="E1612">
        <f t="shared" si="878"/>
        <v>5</v>
      </c>
      <c r="F1612">
        <f t="shared" si="879"/>
        <v>202005</v>
      </c>
      <c r="G1612">
        <f t="shared" si="880"/>
        <v>150</v>
      </c>
      <c r="H1612">
        <f t="shared" si="881"/>
        <v>149</v>
      </c>
      <c r="I1612">
        <f t="shared" si="882"/>
        <v>59</v>
      </c>
      <c r="J1612">
        <f t="shared" si="883"/>
        <v>33</v>
      </c>
      <c r="K1612" s="1">
        <f t="shared" si="884"/>
        <v>43980</v>
      </c>
      <c r="L1612" s="1">
        <f t="shared" si="885"/>
        <v>43952</v>
      </c>
      <c r="M1612" s="1">
        <f t="shared" si="903"/>
        <v>43982</v>
      </c>
      <c r="N1612" s="1">
        <f t="shared" si="886"/>
        <v>43922</v>
      </c>
      <c r="O1612" s="1">
        <f t="shared" si="904"/>
        <v>44012</v>
      </c>
      <c r="P1612" s="2">
        <f t="shared" si="905"/>
        <v>53</v>
      </c>
      <c r="Q1612" s="2">
        <f t="shared" si="906"/>
        <v>18</v>
      </c>
      <c r="R1612" s="2">
        <f t="shared" ca="1" si="907"/>
        <v>2018</v>
      </c>
      <c r="S1612" s="2">
        <f t="shared" ca="1" si="908"/>
        <v>4</v>
      </c>
      <c r="T1612" s="2">
        <f t="shared" ca="1" si="909"/>
        <v>12</v>
      </c>
      <c r="U1612" s="2">
        <f t="shared" ca="1" si="887"/>
        <v>344</v>
      </c>
      <c r="V1612" s="2">
        <f t="shared" ca="1" si="888"/>
        <v>344</v>
      </c>
      <c r="W1612" s="2">
        <f t="shared" ca="1" si="889"/>
        <v>71</v>
      </c>
      <c r="X1612" s="2">
        <f t="shared" ca="1" si="890"/>
        <v>12</v>
      </c>
      <c r="Y1612" s="2">
        <f t="shared" ca="1" si="891"/>
        <v>36</v>
      </c>
      <c r="Z1612" s="2">
        <f t="shared" ca="1" si="892"/>
        <v>2</v>
      </c>
      <c r="AA1612" s="2">
        <f t="shared" ca="1" si="893"/>
        <v>6</v>
      </c>
      <c r="AB1612" s="2">
        <f t="shared" ca="1" si="894"/>
        <v>17</v>
      </c>
      <c r="AC1612" s="2" t="str">
        <f t="shared" ca="1" si="895"/>
        <v>2020 Q2</v>
      </c>
      <c r="AD1612" s="2" t="str">
        <f t="shared" ca="1" si="896"/>
        <v>2020 M05</v>
      </c>
      <c r="AE1612" s="2" t="b">
        <f t="shared" ca="1" si="897"/>
        <v>1</v>
      </c>
      <c r="AF1612" s="2" t="b">
        <f t="shared" ca="1" si="898"/>
        <v>1</v>
      </c>
      <c r="AG1612" s="2" t="str">
        <f t="shared" si="899"/>
        <v>2020</v>
      </c>
      <c r="AH1612" s="2" t="str">
        <f t="shared" si="900"/>
        <v>2</v>
      </c>
      <c r="AI1612" t="str">
        <f t="shared" si="901"/>
        <v>05</v>
      </c>
      <c r="AJ1612" s="2" t="str">
        <f t="shared" si="902"/>
        <v>2020 Q2</v>
      </c>
    </row>
    <row r="1613" spans="1:36" x14ac:dyDescent="0.25">
      <c r="A1613" s="1">
        <v>43981</v>
      </c>
      <c r="B1613" s="2">
        <f t="shared" si="875"/>
        <v>2020</v>
      </c>
      <c r="C1613" s="2">
        <f t="shared" si="876"/>
        <v>2</v>
      </c>
      <c r="D1613" s="2">
        <f t="shared" si="877"/>
        <v>20202</v>
      </c>
      <c r="E1613">
        <f t="shared" si="878"/>
        <v>5</v>
      </c>
      <c r="F1613">
        <f t="shared" si="879"/>
        <v>202005</v>
      </c>
      <c r="G1613">
        <f t="shared" si="880"/>
        <v>151</v>
      </c>
      <c r="H1613">
        <f t="shared" si="881"/>
        <v>150</v>
      </c>
      <c r="I1613">
        <f t="shared" si="882"/>
        <v>60</v>
      </c>
      <c r="J1613">
        <f t="shared" si="883"/>
        <v>32</v>
      </c>
      <c r="K1613" s="1">
        <f t="shared" si="884"/>
        <v>43981</v>
      </c>
      <c r="L1613" s="1">
        <f t="shared" si="885"/>
        <v>43952</v>
      </c>
      <c r="M1613" s="1">
        <f t="shared" si="903"/>
        <v>43982</v>
      </c>
      <c r="N1613" s="1">
        <f t="shared" si="886"/>
        <v>43922</v>
      </c>
      <c r="O1613" s="1">
        <f t="shared" si="904"/>
        <v>44012</v>
      </c>
      <c r="P1613" s="2">
        <f t="shared" si="905"/>
        <v>53</v>
      </c>
      <c r="Q1613" s="2">
        <f t="shared" si="906"/>
        <v>18</v>
      </c>
      <c r="R1613" s="2">
        <f t="shared" ca="1" si="907"/>
        <v>2018</v>
      </c>
      <c r="S1613" s="2">
        <f t="shared" ca="1" si="908"/>
        <v>4</v>
      </c>
      <c r="T1613" s="2">
        <f t="shared" ca="1" si="909"/>
        <v>12</v>
      </c>
      <c r="U1613" s="2">
        <f t="shared" ca="1" si="887"/>
        <v>344</v>
      </c>
      <c r="V1613" s="2">
        <f t="shared" ca="1" si="888"/>
        <v>344</v>
      </c>
      <c r="W1613" s="2">
        <f t="shared" ca="1" si="889"/>
        <v>71</v>
      </c>
      <c r="X1613" s="2">
        <f t="shared" ca="1" si="890"/>
        <v>12</v>
      </c>
      <c r="Y1613" s="2">
        <f t="shared" ca="1" si="891"/>
        <v>36</v>
      </c>
      <c r="Z1613" s="2">
        <f t="shared" ca="1" si="892"/>
        <v>2</v>
      </c>
      <c r="AA1613" s="2">
        <f t="shared" ca="1" si="893"/>
        <v>6</v>
      </c>
      <c r="AB1613" s="2">
        <f t="shared" ca="1" si="894"/>
        <v>17</v>
      </c>
      <c r="AC1613" s="2" t="str">
        <f t="shared" ca="1" si="895"/>
        <v>2020 Q2</v>
      </c>
      <c r="AD1613" s="2" t="str">
        <f t="shared" ca="1" si="896"/>
        <v>2020 M05</v>
      </c>
      <c r="AE1613" s="2" t="b">
        <f t="shared" ca="1" si="897"/>
        <v>1</v>
      </c>
      <c r="AF1613" s="2" t="b">
        <f t="shared" ca="1" si="898"/>
        <v>1</v>
      </c>
      <c r="AG1613" s="2" t="str">
        <f t="shared" si="899"/>
        <v>2020</v>
      </c>
      <c r="AH1613" s="2" t="str">
        <f t="shared" si="900"/>
        <v>2</v>
      </c>
      <c r="AI1613" t="str">
        <f t="shared" si="901"/>
        <v>05</v>
      </c>
      <c r="AJ1613" s="2" t="str">
        <f t="shared" si="902"/>
        <v>2020 Q2</v>
      </c>
    </row>
    <row r="1614" spans="1:36" x14ac:dyDescent="0.25">
      <c r="A1614" s="1">
        <v>43982</v>
      </c>
      <c r="B1614" s="2">
        <f t="shared" si="875"/>
        <v>2020</v>
      </c>
      <c r="C1614" s="2">
        <f t="shared" si="876"/>
        <v>2</v>
      </c>
      <c r="D1614" s="2">
        <f t="shared" si="877"/>
        <v>20202</v>
      </c>
      <c r="E1614">
        <f t="shared" si="878"/>
        <v>5</v>
      </c>
      <c r="F1614">
        <f t="shared" si="879"/>
        <v>202005</v>
      </c>
      <c r="G1614">
        <f t="shared" si="880"/>
        <v>152</v>
      </c>
      <c r="H1614">
        <f t="shared" si="881"/>
        <v>151</v>
      </c>
      <c r="I1614">
        <f t="shared" si="882"/>
        <v>61</v>
      </c>
      <c r="J1614">
        <f t="shared" si="883"/>
        <v>31</v>
      </c>
      <c r="K1614" s="1">
        <f t="shared" si="884"/>
        <v>43982</v>
      </c>
      <c r="L1614" s="1">
        <f t="shared" si="885"/>
        <v>43952</v>
      </c>
      <c r="M1614" s="1">
        <f t="shared" si="903"/>
        <v>43982</v>
      </c>
      <c r="N1614" s="1">
        <f t="shared" si="886"/>
        <v>43922</v>
      </c>
      <c r="O1614" s="1">
        <f t="shared" si="904"/>
        <v>44012</v>
      </c>
      <c r="P1614" s="2">
        <f t="shared" si="905"/>
        <v>53</v>
      </c>
      <c r="Q1614" s="2">
        <f t="shared" si="906"/>
        <v>18</v>
      </c>
      <c r="R1614" s="2">
        <f t="shared" ca="1" si="907"/>
        <v>2018</v>
      </c>
      <c r="S1614" s="2">
        <f t="shared" ca="1" si="908"/>
        <v>4</v>
      </c>
      <c r="T1614" s="2">
        <f t="shared" ca="1" si="909"/>
        <v>12</v>
      </c>
      <c r="U1614" s="2">
        <f t="shared" ca="1" si="887"/>
        <v>344</v>
      </c>
      <c r="V1614" s="2">
        <f t="shared" ca="1" si="888"/>
        <v>344</v>
      </c>
      <c r="W1614" s="2">
        <f t="shared" ca="1" si="889"/>
        <v>71</v>
      </c>
      <c r="X1614" s="2">
        <f t="shared" ca="1" si="890"/>
        <v>12</v>
      </c>
      <c r="Y1614" s="2">
        <f t="shared" ca="1" si="891"/>
        <v>36</v>
      </c>
      <c r="Z1614" s="2">
        <f t="shared" ca="1" si="892"/>
        <v>2</v>
      </c>
      <c r="AA1614" s="2">
        <f t="shared" ca="1" si="893"/>
        <v>6</v>
      </c>
      <c r="AB1614" s="2">
        <f t="shared" ca="1" si="894"/>
        <v>17</v>
      </c>
      <c r="AC1614" s="2" t="str">
        <f t="shared" ca="1" si="895"/>
        <v>2020 Q2</v>
      </c>
      <c r="AD1614" s="2" t="str">
        <f t="shared" ca="1" si="896"/>
        <v>2020 M05</v>
      </c>
      <c r="AE1614" s="2" t="b">
        <f t="shared" ca="1" si="897"/>
        <v>1</v>
      </c>
      <c r="AF1614" s="2" t="b">
        <f t="shared" ca="1" si="898"/>
        <v>1</v>
      </c>
      <c r="AG1614" s="2" t="str">
        <f t="shared" si="899"/>
        <v>2020</v>
      </c>
      <c r="AH1614" s="2" t="str">
        <f t="shared" si="900"/>
        <v>2</v>
      </c>
      <c r="AI1614" t="str">
        <f t="shared" si="901"/>
        <v>05</v>
      </c>
      <c r="AJ1614" s="2" t="str">
        <f t="shared" si="902"/>
        <v>2020 Q2</v>
      </c>
    </row>
    <row r="1615" spans="1:36" x14ac:dyDescent="0.25">
      <c r="A1615" s="1">
        <v>43983</v>
      </c>
      <c r="B1615" s="2">
        <f t="shared" si="875"/>
        <v>2020</v>
      </c>
      <c r="C1615" s="2">
        <f t="shared" si="876"/>
        <v>2</v>
      </c>
      <c r="D1615" s="2">
        <f t="shared" si="877"/>
        <v>20202</v>
      </c>
      <c r="E1615">
        <f t="shared" si="878"/>
        <v>6</v>
      </c>
      <c r="F1615">
        <f t="shared" si="879"/>
        <v>202006</v>
      </c>
      <c r="G1615">
        <f t="shared" si="880"/>
        <v>153</v>
      </c>
      <c r="H1615">
        <f t="shared" si="881"/>
        <v>152</v>
      </c>
      <c r="I1615">
        <f t="shared" si="882"/>
        <v>62</v>
      </c>
      <c r="J1615">
        <f t="shared" si="883"/>
        <v>30</v>
      </c>
      <c r="K1615" s="1">
        <f t="shared" si="884"/>
        <v>43983</v>
      </c>
      <c r="L1615" s="1">
        <f t="shared" si="885"/>
        <v>43983</v>
      </c>
      <c r="M1615" s="1">
        <f t="shared" si="903"/>
        <v>44012</v>
      </c>
      <c r="N1615" s="1">
        <f t="shared" si="886"/>
        <v>43922</v>
      </c>
      <c r="O1615" s="1">
        <f t="shared" si="904"/>
        <v>44012</v>
      </c>
      <c r="P1615" s="2">
        <f t="shared" si="905"/>
        <v>54</v>
      </c>
      <c r="Q1615" s="2">
        <f t="shared" si="906"/>
        <v>18</v>
      </c>
      <c r="R1615" s="2">
        <f t="shared" ca="1" si="907"/>
        <v>2018</v>
      </c>
      <c r="S1615" s="2">
        <f t="shared" ca="1" si="908"/>
        <v>4</v>
      </c>
      <c r="T1615" s="2">
        <f t="shared" ca="1" si="909"/>
        <v>12</v>
      </c>
      <c r="U1615" s="2">
        <f t="shared" ca="1" si="887"/>
        <v>344</v>
      </c>
      <c r="V1615" s="2">
        <f t="shared" ca="1" si="888"/>
        <v>344</v>
      </c>
      <c r="W1615" s="2">
        <f t="shared" ca="1" si="889"/>
        <v>71</v>
      </c>
      <c r="X1615" s="2">
        <f t="shared" ca="1" si="890"/>
        <v>12</v>
      </c>
      <c r="Y1615" s="2">
        <f t="shared" ca="1" si="891"/>
        <v>36</v>
      </c>
      <c r="Z1615" s="2">
        <f t="shared" ca="1" si="892"/>
        <v>2</v>
      </c>
      <c r="AA1615" s="2">
        <f t="shared" ca="1" si="893"/>
        <v>6</v>
      </c>
      <c r="AB1615" s="2">
        <f t="shared" ca="1" si="894"/>
        <v>18</v>
      </c>
      <c r="AC1615" s="2" t="str">
        <f t="shared" ca="1" si="895"/>
        <v>2020 Q2</v>
      </c>
      <c r="AD1615" s="2" t="str">
        <f t="shared" ca="1" si="896"/>
        <v>2020 M06</v>
      </c>
      <c r="AE1615" s="2" t="b">
        <f t="shared" ca="1" si="897"/>
        <v>1</v>
      </c>
      <c r="AF1615" s="2" t="b">
        <f t="shared" ca="1" si="898"/>
        <v>1</v>
      </c>
      <c r="AG1615" s="2" t="str">
        <f t="shared" si="899"/>
        <v>2020</v>
      </c>
      <c r="AH1615" s="2" t="str">
        <f t="shared" si="900"/>
        <v>2</v>
      </c>
      <c r="AI1615" t="str">
        <f t="shared" si="901"/>
        <v>06</v>
      </c>
      <c r="AJ1615" s="2" t="str">
        <f t="shared" si="902"/>
        <v>2020 Q2</v>
      </c>
    </row>
    <row r="1616" spans="1:36" x14ac:dyDescent="0.25">
      <c r="A1616" s="1">
        <v>43984</v>
      </c>
      <c r="B1616" s="2">
        <f t="shared" si="875"/>
        <v>2020</v>
      </c>
      <c r="C1616" s="2">
        <f t="shared" si="876"/>
        <v>2</v>
      </c>
      <c r="D1616" s="2">
        <f t="shared" si="877"/>
        <v>20202</v>
      </c>
      <c r="E1616">
        <f t="shared" si="878"/>
        <v>6</v>
      </c>
      <c r="F1616">
        <f t="shared" si="879"/>
        <v>202006</v>
      </c>
      <c r="G1616">
        <f t="shared" si="880"/>
        <v>154</v>
      </c>
      <c r="H1616">
        <f t="shared" si="881"/>
        <v>153</v>
      </c>
      <c r="I1616">
        <f t="shared" si="882"/>
        <v>63</v>
      </c>
      <c r="J1616">
        <f t="shared" si="883"/>
        <v>29</v>
      </c>
      <c r="K1616" s="1">
        <f t="shared" si="884"/>
        <v>43984</v>
      </c>
      <c r="L1616" s="1">
        <f t="shared" si="885"/>
        <v>43983</v>
      </c>
      <c r="M1616" s="1">
        <f t="shared" si="903"/>
        <v>44012</v>
      </c>
      <c r="N1616" s="1">
        <f t="shared" si="886"/>
        <v>43922</v>
      </c>
      <c r="O1616" s="1">
        <f t="shared" si="904"/>
        <v>44012</v>
      </c>
      <c r="P1616" s="2">
        <f t="shared" si="905"/>
        <v>54</v>
      </c>
      <c r="Q1616" s="2">
        <f t="shared" si="906"/>
        <v>18</v>
      </c>
      <c r="R1616" s="2">
        <f t="shared" ca="1" si="907"/>
        <v>2018</v>
      </c>
      <c r="S1616" s="2">
        <f t="shared" ca="1" si="908"/>
        <v>4</v>
      </c>
      <c r="T1616" s="2">
        <f t="shared" ca="1" si="909"/>
        <v>12</v>
      </c>
      <c r="U1616" s="2">
        <f t="shared" ca="1" si="887"/>
        <v>344</v>
      </c>
      <c r="V1616" s="2">
        <f t="shared" ca="1" si="888"/>
        <v>344</v>
      </c>
      <c r="W1616" s="2">
        <f t="shared" ca="1" si="889"/>
        <v>71</v>
      </c>
      <c r="X1616" s="2">
        <f t="shared" ca="1" si="890"/>
        <v>12</v>
      </c>
      <c r="Y1616" s="2">
        <f t="shared" ca="1" si="891"/>
        <v>36</v>
      </c>
      <c r="Z1616" s="2">
        <f t="shared" ca="1" si="892"/>
        <v>2</v>
      </c>
      <c r="AA1616" s="2">
        <f t="shared" ca="1" si="893"/>
        <v>6</v>
      </c>
      <c r="AB1616" s="2">
        <f t="shared" ca="1" si="894"/>
        <v>18</v>
      </c>
      <c r="AC1616" s="2" t="str">
        <f t="shared" ca="1" si="895"/>
        <v>2020 Q2</v>
      </c>
      <c r="AD1616" s="2" t="str">
        <f t="shared" ca="1" si="896"/>
        <v>2020 M06</v>
      </c>
      <c r="AE1616" s="2" t="b">
        <f t="shared" ca="1" si="897"/>
        <v>1</v>
      </c>
      <c r="AF1616" s="2" t="b">
        <f t="shared" ca="1" si="898"/>
        <v>1</v>
      </c>
      <c r="AG1616" s="2" t="str">
        <f t="shared" si="899"/>
        <v>2020</v>
      </c>
      <c r="AH1616" s="2" t="str">
        <f t="shared" si="900"/>
        <v>2</v>
      </c>
      <c r="AI1616" t="str">
        <f t="shared" si="901"/>
        <v>06</v>
      </c>
      <c r="AJ1616" s="2" t="str">
        <f t="shared" si="902"/>
        <v>2020 Q2</v>
      </c>
    </row>
    <row r="1617" spans="1:36" x14ac:dyDescent="0.25">
      <c r="A1617" s="1">
        <v>43985</v>
      </c>
      <c r="B1617" s="2">
        <f t="shared" si="875"/>
        <v>2020</v>
      </c>
      <c r="C1617" s="2">
        <f t="shared" si="876"/>
        <v>2</v>
      </c>
      <c r="D1617" s="2">
        <f t="shared" si="877"/>
        <v>20202</v>
      </c>
      <c r="E1617">
        <f t="shared" si="878"/>
        <v>6</v>
      </c>
      <c r="F1617">
        <f t="shared" si="879"/>
        <v>202006</v>
      </c>
      <c r="G1617">
        <f t="shared" si="880"/>
        <v>155</v>
      </c>
      <c r="H1617">
        <f t="shared" si="881"/>
        <v>154</v>
      </c>
      <c r="I1617">
        <f t="shared" si="882"/>
        <v>64</v>
      </c>
      <c r="J1617">
        <f t="shared" si="883"/>
        <v>28</v>
      </c>
      <c r="K1617" s="1">
        <f t="shared" si="884"/>
        <v>43985</v>
      </c>
      <c r="L1617" s="1">
        <f t="shared" si="885"/>
        <v>43983</v>
      </c>
      <c r="M1617" s="1">
        <f t="shared" si="903"/>
        <v>44012</v>
      </c>
      <c r="N1617" s="1">
        <f t="shared" si="886"/>
        <v>43922</v>
      </c>
      <c r="O1617" s="1">
        <f t="shared" si="904"/>
        <v>44012</v>
      </c>
      <c r="P1617" s="2">
        <f t="shared" si="905"/>
        <v>54</v>
      </c>
      <c r="Q1617" s="2">
        <f t="shared" si="906"/>
        <v>18</v>
      </c>
      <c r="R1617" s="2">
        <f t="shared" ca="1" si="907"/>
        <v>2018</v>
      </c>
      <c r="S1617" s="2">
        <f t="shared" ca="1" si="908"/>
        <v>4</v>
      </c>
      <c r="T1617" s="2">
        <f t="shared" ca="1" si="909"/>
        <v>12</v>
      </c>
      <c r="U1617" s="2">
        <f t="shared" ca="1" si="887"/>
        <v>344</v>
      </c>
      <c r="V1617" s="2">
        <f t="shared" ca="1" si="888"/>
        <v>344</v>
      </c>
      <c r="W1617" s="2">
        <f t="shared" ca="1" si="889"/>
        <v>71</v>
      </c>
      <c r="X1617" s="2">
        <f t="shared" ca="1" si="890"/>
        <v>12</v>
      </c>
      <c r="Y1617" s="2">
        <f t="shared" ca="1" si="891"/>
        <v>36</v>
      </c>
      <c r="Z1617" s="2">
        <f t="shared" ca="1" si="892"/>
        <v>2</v>
      </c>
      <c r="AA1617" s="2">
        <f t="shared" ca="1" si="893"/>
        <v>6</v>
      </c>
      <c r="AB1617" s="2">
        <f t="shared" ca="1" si="894"/>
        <v>18</v>
      </c>
      <c r="AC1617" s="2" t="str">
        <f t="shared" ca="1" si="895"/>
        <v>2020 Q2</v>
      </c>
      <c r="AD1617" s="2" t="str">
        <f t="shared" ca="1" si="896"/>
        <v>2020 M06</v>
      </c>
      <c r="AE1617" s="2" t="b">
        <f t="shared" ca="1" si="897"/>
        <v>1</v>
      </c>
      <c r="AF1617" s="2" t="b">
        <f t="shared" ca="1" si="898"/>
        <v>1</v>
      </c>
      <c r="AG1617" s="2" t="str">
        <f t="shared" si="899"/>
        <v>2020</v>
      </c>
      <c r="AH1617" s="2" t="str">
        <f t="shared" si="900"/>
        <v>2</v>
      </c>
      <c r="AI1617" t="str">
        <f t="shared" si="901"/>
        <v>06</v>
      </c>
      <c r="AJ1617" s="2" t="str">
        <f t="shared" si="902"/>
        <v>2020 Q2</v>
      </c>
    </row>
    <row r="1618" spans="1:36" x14ac:dyDescent="0.25">
      <c r="A1618" s="1">
        <v>43986</v>
      </c>
      <c r="B1618" s="2">
        <f t="shared" si="875"/>
        <v>2020</v>
      </c>
      <c r="C1618" s="2">
        <f t="shared" si="876"/>
        <v>2</v>
      </c>
      <c r="D1618" s="2">
        <f t="shared" si="877"/>
        <v>20202</v>
      </c>
      <c r="E1618">
        <f t="shared" si="878"/>
        <v>6</v>
      </c>
      <c r="F1618">
        <f t="shared" si="879"/>
        <v>202006</v>
      </c>
      <c r="G1618">
        <f t="shared" si="880"/>
        <v>156</v>
      </c>
      <c r="H1618">
        <f t="shared" si="881"/>
        <v>155</v>
      </c>
      <c r="I1618">
        <f t="shared" si="882"/>
        <v>65</v>
      </c>
      <c r="J1618">
        <f t="shared" si="883"/>
        <v>27</v>
      </c>
      <c r="K1618" s="1">
        <f t="shared" si="884"/>
        <v>43986</v>
      </c>
      <c r="L1618" s="1">
        <f t="shared" si="885"/>
        <v>43983</v>
      </c>
      <c r="M1618" s="1">
        <f t="shared" si="903"/>
        <v>44012</v>
      </c>
      <c r="N1618" s="1">
        <f t="shared" si="886"/>
        <v>43922</v>
      </c>
      <c r="O1618" s="1">
        <f t="shared" si="904"/>
        <v>44012</v>
      </c>
      <c r="P1618" s="2">
        <f t="shared" si="905"/>
        <v>54</v>
      </c>
      <c r="Q1618" s="2">
        <f t="shared" si="906"/>
        <v>18</v>
      </c>
      <c r="R1618" s="2">
        <f t="shared" ca="1" si="907"/>
        <v>2018</v>
      </c>
      <c r="S1618" s="2">
        <f t="shared" ca="1" si="908"/>
        <v>4</v>
      </c>
      <c r="T1618" s="2">
        <f t="shared" ca="1" si="909"/>
        <v>12</v>
      </c>
      <c r="U1618" s="2">
        <f t="shared" ca="1" si="887"/>
        <v>344</v>
      </c>
      <c r="V1618" s="2">
        <f t="shared" ca="1" si="888"/>
        <v>344</v>
      </c>
      <c r="W1618" s="2">
        <f t="shared" ca="1" si="889"/>
        <v>71</v>
      </c>
      <c r="X1618" s="2">
        <f t="shared" ca="1" si="890"/>
        <v>12</v>
      </c>
      <c r="Y1618" s="2">
        <f t="shared" ca="1" si="891"/>
        <v>36</v>
      </c>
      <c r="Z1618" s="2">
        <f t="shared" ca="1" si="892"/>
        <v>2</v>
      </c>
      <c r="AA1618" s="2">
        <f t="shared" ca="1" si="893"/>
        <v>6</v>
      </c>
      <c r="AB1618" s="2">
        <f t="shared" ca="1" si="894"/>
        <v>18</v>
      </c>
      <c r="AC1618" s="2" t="str">
        <f t="shared" ca="1" si="895"/>
        <v>2020 Q2</v>
      </c>
      <c r="AD1618" s="2" t="str">
        <f t="shared" ca="1" si="896"/>
        <v>2020 M06</v>
      </c>
      <c r="AE1618" s="2" t="b">
        <f t="shared" ca="1" si="897"/>
        <v>1</v>
      </c>
      <c r="AF1618" s="2" t="b">
        <f t="shared" ca="1" si="898"/>
        <v>1</v>
      </c>
      <c r="AG1618" s="2" t="str">
        <f t="shared" si="899"/>
        <v>2020</v>
      </c>
      <c r="AH1618" s="2" t="str">
        <f t="shared" si="900"/>
        <v>2</v>
      </c>
      <c r="AI1618" t="str">
        <f t="shared" si="901"/>
        <v>06</v>
      </c>
      <c r="AJ1618" s="2" t="str">
        <f t="shared" si="902"/>
        <v>2020 Q2</v>
      </c>
    </row>
    <row r="1619" spans="1:36" x14ac:dyDescent="0.25">
      <c r="A1619" s="1">
        <v>43987</v>
      </c>
      <c r="B1619" s="2">
        <f t="shared" si="875"/>
        <v>2020</v>
      </c>
      <c r="C1619" s="2">
        <f t="shared" si="876"/>
        <v>2</v>
      </c>
      <c r="D1619" s="2">
        <f t="shared" si="877"/>
        <v>20202</v>
      </c>
      <c r="E1619">
        <f t="shared" si="878"/>
        <v>6</v>
      </c>
      <c r="F1619">
        <f t="shared" si="879"/>
        <v>202006</v>
      </c>
      <c r="G1619">
        <f t="shared" si="880"/>
        <v>157</v>
      </c>
      <c r="H1619">
        <f t="shared" si="881"/>
        <v>156</v>
      </c>
      <c r="I1619">
        <f t="shared" si="882"/>
        <v>66</v>
      </c>
      <c r="J1619">
        <f t="shared" si="883"/>
        <v>26</v>
      </c>
      <c r="K1619" s="1">
        <f t="shared" si="884"/>
        <v>43987</v>
      </c>
      <c r="L1619" s="1">
        <f t="shared" si="885"/>
        <v>43983</v>
      </c>
      <c r="M1619" s="1">
        <f t="shared" si="903"/>
        <v>44012</v>
      </c>
      <c r="N1619" s="1">
        <f t="shared" si="886"/>
        <v>43922</v>
      </c>
      <c r="O1619" s="1">
        <f t="shared" si="904"/>
        <v>44012</v>
      </c>
      <c r="P1619" s="2">
        <f t="shared" si="905"/>
        <v>54</v>
      </c>
      <c r="Q1619" s="2">
        <f t="shared" si="906"/>
        <v>18</v>
      </c>
      <c r="R1619" s="2">
        <f t="shared" ca="1" si="907"/>
        <v>2018</v>
      </c>
      <c r="S1619" s="2">
        <f t="shared" ca="1" si="908"/>
        <v>4</v>
      </c>
      <c r="T1619" s="2">
        <f t="shared" ca="1" si="909"/>
        <v>12</v>
      </c>
      <c r="U1619" s="2">
        <f t="shared" ca="1" si="887"/>
        <v>344</v>
      </c>
      <c r="V1619" s="2">
        <f t="shared" ca="1" si="888"/>
        <v>344</v>
      </c>
      <c r="W1619" s="2">
        <f t="shared" ca="1" si="889"/>
        <v>71</v>
      </c>
      <c r="X1619" s="2">
        <f t="shared" ca="1" si="890"/>
        <v>12</v>
      </c>
      <c r="Y1619" s="2">
        <f t="shared" ca="1" si="891"/>
        <v>36</v>
      </c>
      <c r="Z1619" s="2">
        <f t="shared" ca="1" si="892"/>
        <v>2</v>
      </c>
      <c r="AA1619" s="2">
        <f t="shared" ca="1" si="893"/>
        <v>6</v>
      </c>
      <c r="AB1619" s="2">
        <f t="shared" ca="1" si="894"/>
        <v>18</v>
      </c>
      <c r="AC1619" s="2" t="str">
        <f t="shared" ca="1" si="895"/>
        <v>2020 Q2</v>
      </c>
      <c r="AD1619" s="2" t="str">
        <f t="shared" ca="1" si="896"/>
        <v>2020 M06</v>
      </c>
      <c r="AE1619" s="2" t="b">
        <f t="shared" ca="1" si="897"/>
        <v>1</v>
      </c>
      <c r="AF1619" s="2" t="b">
        <f t="shared" ca="1" si="898"/>
        <v>1</v>
      </c>
      <c r="AG1619" s="2" t="str">
        <f t="shared" si="899"/>
        <v>2020</v>
      </c>
      <c r="AH1619" s="2" t="str">
        <f t="shared" si="900"/>
        <v>2</v>
      </c>
      <c r="AI1619" t="str">
        <f t="shared" si="901"/>
        <v>06</v>
      </c>
      <c r="AJ1619" s="2" t="str">
        <f t="shared" si="902"/>
        <v>2020 Q2</v>
      </c>
    </row>
    <row r="1620" spans="1:36" x14ac:dyDescent="0.25">
      <c r="A1620" s="1">
        <v>43988</v>
      </c>
      <c r="B1620" s="2">
        <f t="shared" si="875"/>
        <v>2020</v>
      </c>
      <c r="C1620" s="2">
        <f t="shared" si="876"/>
        <v>2</v>
      </c>
      <c r="D1620" s="2">
        <f t="shared" si="877"/>
        <v>20202</v>
      </c>
      <c r="E1620">
        <f t="shared" si="878"/>
        <v>6</v>
      </c>
      <c r="F1620">
        <f t="shared" si="879"/>
        <v>202006</v>
      </c>
      <c r="G1620">
        <f t="shared" si="880"/>
        <v>158</v>
      </c>
      <c r="H1620">
        <f t="shared" si="881"/>
        <v>157</v>
      </c>
      <c r="I1620">
        <f t="shared" si="882"/>
        <v>67</v>
      </c>
      <c r="J1620">
        <f t="shared" si="883"/>
        <v>25</v>
      </c>
      <c r="K1620" s="1">
        <f t="shared" si="884"/>
        <v>43988</v>
      </c>
      <c r="L1620" s="1">
        <f t="shared" si="885"/>
        <v>43983</v>
      </c>
      <c r="M1620" s="1">
        <f t="shared" si="903"/>
        <v>44012</v>
      </c>
      <c r="N1620" s="1">
        <f t="shared" si="886"/>
        <v>43922</v>
      </c>
      <c r="O1620" s="1">
        <f t="shared" si="904"/>
        <v>44012</v>
      </c>
      <c r="P1620" s="2">
        <f t="shared" si="905"/>
        <v>54</v>
      </c>
      <c r="Q1620" s="2">
        <f t="shared" si="906"/>
        <v>18</v>
      </c>
      <c r="R1620" s="2">
        <f t="shared" ca="1" si="907"/>
        <v>2018</v>
      </c>
      <c r="S1620" s="2">
        <f t="shared" ca="1" si="908"/>
        <v>4</v>
      </c>
      <c r="T1620" s="2">
        <f t="shared" ca="1" si="909"/>
        <v>12</v>
      </c>
      <c r="U1620" s="2">
        <f t="shared" ca="1" si="887"/>
        <v>344</v>
      </c>
      <c r="V1620" s="2">
        <f t="shared" ca="1" si="888"/>
        <v>344</v>
      </c>
      <c r="W1620" s="2">
        <f t="shared" ca="1" si="889"/>
        <v>71</v>
      </c>
      <c r="X1620" s="2">
        <f t="shared" ca="1" si="890"/>
        <v>12</v>
      </c>
      <c r="Y1620" s="2">
        <f t="shared" ca="1" si="891"/>
        <v>36</v>
      </c>
      <c r="Z1620" s="2">
        <f t="shared" ca="1" si="892"/>
        <v>2</v>
      </c>
      <c r="AA1620" s="2">
        <f t="shared" ca="1" si="893"/>
        <v>6</v>
      </c>
      <c r="AB1620" s="2">
        <f t="shared" ca="1" si="894"/>
        <v>18</v>
      </c>
      <c r="AC1620" s="2" t="str">
        <f t="shared" ca="1" si="895"/>
        <v>2020 Q2</v>
      </c>
      <c r="AD1620" s="2" t="str">
        <f t="shared" ca="1" si="896"/>
        <v>2020 M06</v>
      </c>
      <c r="AE1620" s="2" t="b">
        <f t="shared" ca="1" si="897"/>
        <v>1</v>
      </c>
      <c r="AF1620" s="2" t="b">
        <f t="shared" ca="1" si="898"/>
        <v>1</v>
      </c>
      <c r="AG1620" s="2" t="str">
        <f t="shared" si="899"/>
        <v>2020</v>
      </c>
      <c r="AH1620" s="2" t="str">
        <f t="shared" si="900"/>
        <v>2</v>
      </c>
      <c r="AI1620" t="str">
        <f t="shared" si="901"/>
        <v>06</v>
      </c>
      <c r="AJ1620" s="2" t="str">
        <f t="shared" si="902"/>
        <v>2020 Q2</v>
      </c>
    </row>
    <row r="1621" spans="1:36" x14ac:dyDescent="0.25">
      <c r="A1621" s="1">
        <v>43989</v>
      </c>
      <c r="B1621" s="2">
        <f t="shared" si="875"/>
        <v>2020</v>
      </c>
      <c r="C1621" s="2">
        <f t="shared" si="876"/>
        <v>2</v>
      </c>
      <c r="D1621" s="2">
        <f t="shared" si="877"/>
        <v>20202</v>
      </c>
      <c r="E1621">
        <f t="shared" si="878"/>
        <v>6</v>
      </c>
      <c r="F1621">
        <f t="shared" si="879"/>
        <v>202006</v>
      </c>
      <c r="G1621">
        <f t="shared" si="880"/>
        <v>159</v>
      </c>
      <c r="H1621">
        <f t="shared" si="881"/>
        <v>158</v>
      </c>
      <c r="I1621">
        <f t="shared" si="882"/>
        <v>68</v>
      </c>
      <c r="J1621">
        <f t="shared" si="883"/>
        <v>24</v>
      </c>
      <c r="K1621" s="1">
        <f t="shared" si="884"/>
        <v>43989</v>
      </c>
      <c r="L1621" s="1">
        <f t="shared" si="885"/>
        <v>43983</v>
      </c>
      <c r="M1621" s="1">
        <f t="shared" si="903"/>
        <v>44012</v>
      </c>
      <c r="N1621" s="1">
        <f t="shared" si="886"/>
        <v>43922</v>
      </c>
      <c r="O1621" s="1">
        <f t="shared" si="904"/>
        <v>44012</v>
      </c>
      <c r="P1621" s="2">
        <f t="shared" si="905"/>
        <v>54</v>
      </c>
      <c r="Q1621" s="2">
        <f t="shared" si="906"/>
        <v>18</v>
      </c>
      <c r="R1621" s="2">
        <f t="shared" ca="1" si="907"/>
        <v>2018</v>
      </c>
      <c r="S1621" s="2">
        <f t="shared" ca="1" si="908"/>
        <v>4</v>
      </c>
      <c r="T1621" s="2">
        <f t="shared" ca="1" si="909"/>
        <v>12</v>
      </c>
      <c r="U1621" s="2">
        <f t="shared" ca="1" si="887"/>
        <v>344</v>
      </c>
      <c r="V1621" s="2">
        <f t="shared" ca="1" si="888"/>
        <v>344</v>
      </c>
      <c r="W1621" s="2">
        <f t="shared" ca="1" si="889"/>
        <v>71</v>
      </c>
      <c r="X1621" s="2">
        <f t="shared" ca="1" si="890"/>
        <v>12</v>
      </c>
      <c r="Y1621" s="2">
        <f t="shared" ca="1" si="891"/>
        <v>36</v>
      </c>
      <c r="Z1621" s="2">
        <f t="shared" ca="1" si="892"/>
        <v>2</v>
      </c>
      <c r="AA1621" s="2">
        <f t="shared" ca="1" si="893"/>
        <v>6</v>
      </c>
      <c r="AB1621" s="2">
        <f t="shared" ca="1" si="894"/>
        <v>18</v>
      </c>
      <c r="AC1621" s="2" t="str">
        <f t="shared" ca="1" si="895"/>
        <v>2020 Q2</v>
      </c>
      <c r="AD1621" s="2" t="str">
        <f t="shared" ca="1" si="896"/>
        <v>2020 M06</v>
      </c>
      <c r="AE1621" s="2" t="b">
        <f t="shared" ca="1" si="897"/>
        <v>1</v>
      </c>
      <c r="AF1621" s="2" t="b">
        <f t="shared" ca="1" si="898"/>
        <v>1</v>
      </c>
      <c r="AG1621" s="2" t="str">
        <f t="shared" si="899"/>
        <v>2020</v>
      </c>
      <c r="AH1621" s="2" t="str">
        <f t="shared" si="900"/>
        <v>2</v>
      </c>
      <c r="AI1621" t="str">
        <f t="shared" si="901"/>
        <v>06</v>
      </c>
      <c r="AJ1621" s="2" t="str">
        <f t="shared" si="902"/>
        <v>2020 Q2</v>
      </c>
    </row>
    <row r="1622" spans="1:36" x14ac:dyDescent="0.25">
      <c r="A1622" s="1">
        <v>43990</v>
      </c>
      <c r="B1622" s="2">
        <f t="shared" si="875"/>
        <v>2020</v>
      </c>
      <c r="C1622" s="2">
        <f t="shared" si="876"/>
        <v>2</v>
      </c>
      <c r="D1622" s="2">
        <f t="shared" si="877"/>
        <v>20202</v>
      </c>
      <c r="E1622">
        <f t="shared" si="878"/>
        <v>6</v>
      </c>
      <c r="F1622">
        <f t="shared" si="879"/>
        <v>202006</v>
      </c>
      <c r="G1622">
        <f t="shared" si="880"/>
        <v>160</v>
      </c>
      <c r="H1622">
        <f t="shared" si="881"/>
        <v>159</v>
      </c>
      <c r="I1622">
        <f t="shared" si="882"/>
        <v>69</v>
      </c>
      <c r="J1622">
        <f t="shared" si="883"/>
        <v>23</v>
      </c>
      <c r="K1622" s="1">
        <f t="shared" si="884"/>
        <v>43990</v>
      </c>
      <c r="L1622" s="1">
        <f t="shared" si="885"/>
        <v>43983</v>
      </c>
      <c r="M1622" s="1">
        <f t="shared" si="903"/>
        <v>44012</v>
      </c>
      <c r="N1622" s="1">
        <f t="shared" si="886"/>
        <v>43922</v>
      </c>
      <c r="O1622" s="1">
        <f t="shared" si="904"/>
        <v>44012</v>
      </c>
      <c r="P1622" s="2">
        <f t="shared" si="905"/>
        <v>54</v>
      </c>
      <c r="Q1622" s="2">
        <f t="shared" si="906"/>
        <v>18</v>
      </c>
      <c r="R1622" s="2">
        <f t="shared" ca="1" si="907"/>
        <v>2018</v>
      </c>
      <c r="S1622" s="2">
        <f t="shared" ca="1" si="908"/>
        <v>4</v>
      </c>
      <c r="T1622" s="2">
        <f t="shared" ca="1" si="909"/>
        <v>12</v>
      </c>
      <c r="U1622" s="2">
        <f t="shared" ca="1" si="887"/>
        <v>344</v>
      </c>
      <c r="V1622" s="2">
        <f t="shared" ca="1" si="888"/>
        <v>344</v>
      </c>
      <c r="W1622" s="2">
        <f t="shared" ca="1" si="889"/>
        <v>71</v>
      </c>
      <c r="X1622" s="2">
        <f t="shared" ca="1" si="890"/>
        <v>12</v>
      </c>
      <c r="Y1622" s="2">
        <f t="shared" ca="1" si="891"/>
        <v>36</v>
      </c>
      <c r="Z1622" s="2">
        <f t="shared" ca="1" si="892"/>
        <v>2</v>
      </c>
      <c r="AA1622" s="2">
        <f t="shared" ca="1" si="893"/>
        <v>6</v>
      </c>
      <c r="AB1622" s="2">
        <f t="shared" ca="1" si="894"/>
        <v>18</v>
      </c>
      <c r="AC1622" s="2" t="str">
        <f t="shared" ca="1" si="895"/>
        <v>2020 Q2</v>
      </c>
      <c r="AD1622" s="2" t="str">
        <f t="shared" ca="1" si="896"/>
        <v>2020 M06</v>
      </c>
      <c r="AE1622" s="2" t="b">
        <f t="shared" ca="1" si="897"/>
        <v>1</v>
      </c>
      <c r="AF1622" s="2" t="b">
        <f t="shared" ca="1" si="898"/>
        <v>1</v>
      </c>
      <c r="AG1622" s="2" t="str">
        <f t="shared" si="899"/>
        <v>2020</v>
      </c>
      <c r="AH1622" s="2" t="str">
        <f t="shared" si="900"/>
        <v>2</v>
      </c>
      <c r="AI1622" t="str">
        <f t="shared" si="901"/>
        <v>06</v>
      </c>
      <c r="AJ1622" s="2" t="str">
        <f t="shared" si="902"/>
        <v>2020 Q2</v>
      </c>
    </row>
    <row r="1623" spans="1:36" x14ac:dyDescent="0.25">
      <c r="A1623" s="1">
        <v>43991</v>
      </c>
      <c r="B1623" s="2">
        <f t="shared" si="875"/>
        <v>2020</v>
      </c>
      <c r="C1623" s="2">
        <f t="shared" si="876"/>
        <v>2</v>
      </c>
      <c r="D1623" s="2">
        <f t="shared" si="877"/>
        <v>20202</v>
      </c>
      <c r="E1623">
        <f t="shared" si="878"/>
        <v>6</v>
      </c>
      <c r="F1623">
        <f t="shared" si="879"/>
        <v>202006</v>
      </c>
      <c r="G1623">
        <f t="shared" si="880"/>
        <v>161</v>
      </c>
      <c r="H1623">
        <f t="shared" si="881"/>
        <v>160</v>
      </c>
      <c r="I1623">
        <f t="shared" si="882"/>
        <v>70</v>
      </c>
      <c r="J1623">
        <f t="shared" si="883"/>
        <v>22</v>
      </c>
      <c r="K1623" s="1">
        <f t="shared" si="884"/>
        <v>43991</v>
      </c>
      <c r="L1623" s="1">
        <f t="shared" si="885"/>
        <v>43983</v>
      </c>
      <c r="M1623" s="1">
        <f t="shared" si="903"/>
        <v>44012</v>
      </c>
      <c r="N1623" s="1">
        <f t="shared" si="886"/>
        <v>43922</v>
      </c>
      <c r="O1623" s="1">
        <f t="shared" si="904"/>
        <v>44012</v>
      </c>
      <c r="P1623" s="2">
        <f t="shared" si="905"/>
        <v>54</v>
      </c>
      <c r="Q1623" s="2">
        <f t="shared" si="906"/>
        <v>18</v>
      </c>
      <c r="R1623" s="2">
        <f t="shared" ca="1" si="907"/>
        <v>2018</v>
      </c>
      <c r="S1623" s="2">
        <f t="shared" ca="1" si="908"/>
        <v>4</v>
      </c>
      <c r="T1623" s="2">
        <f t="shared" ca="1" si="909"/>
        <v>12</v>
      </c>
      <c r="U1623" s="2">
        <f t="shared" ca="1" si="887"/>
        <v>344</v>
      </c>
      <c r="V1623" s="2">
        <f t="shared" ca="1" si="888"/>
        <v>344</v>
      </c>
      <c r="W1623" s="2">
        <f t="shared" ca="1" si="889"/>
        <v>71</v>
      </c>
      <c r="X1623" s="2">
        <f t="shared" ca="1" si="890"/>
        <v>12</v>
      </c>
      <c r="Y1623" s="2">
        <f t="shared" ca="1" si="891"/>
        <v>36</v>
      </c>
      <c r="Z1623" s="2">
        <f t="shared" ca="1" si="892"/>
        <v>2</v>
      </c>
      <c r="AA1623" s="2">
        <f t="shared" ca="1" si="893"/>
        <v>6</v>
      </c>
      <c r="AB1623" s="2">
        <f t="shared" ca="1" si="894"/>
        <v>18</v>
      </c>
      <c r="AC1623" s="2" t="str">
        <f t="shared" ca="1" si="895"/>
        <v>2020 Q2</v>
      </c>
      <c r="AD1623" s="2" t="str">
        <f t="shared" ca="1" si="896"/>
        <v>2020 M06</v>
      </c>
      <c r="AE1623" s="2" t="b">
        <f t="shared" ca="1" si="897"/>
        <v>1</v>
      </c>
      <c r="AF1623" s="2" t="b">
        <f t="shared" ca="1" si="898"/>
        <v>1</v>
      </c>
      <c r="AG1623" s="2" t="str">
        <f t="shared" si="899"/>
        <v>2020</v>
      </c>
      <c r="AH1623" s="2" t="str">
        <f t="shared" si="900"/>
        <v>2</v>
      </c>
      <c r="AI1623" t="str">
        <f t="shared" si="901"/>
        <v>06</v>
      </c>
      <c r="AJ1623" s="2" t="str">
        <f t="shared" si="902"/>
        <v>2020 Q2</v>
      </c>
    </row>
    <row r="1624" spans="1:36" x14ac:dyDescent="0.25">
      <c r="A1624" s="1">
        <v>43992</v>
      </c>
      <c r="B1624" s="2">
        <f t="shared" si="875"/>
        <v>2020</v>
      </c>
      <c r="C1624" s="2">
        <f t="shared" si="876"/>
        <v>2</v>
      </c>
      <c r="D1624" s="2">
        <f t="shared" si="877"/>
        <v>20202</v>
      </c>
      <c r="E1624">
        <f t="shared" si="878"/>
        <v>6</v>
      </c>
      <c r="F1624">
        <f t="shared" si="879"/>
        <v>202006</v>
      </c>
      <c r="G1624">
        <f t="shared" si="880"/>
        <v>162</v>
      </c>
      <c r="H1624">
        <f t="shared" si="881"/>
        <v>161</v>
      </c>
      <c r="I1624">
        <f t="shared" si="882"/>
        <v>71</v>
      </c>
      <c r="J1624">
        <f t="shared" si="883"/>
        <v>21</v>
      </c>
      <c r="K1624" s="1">
        <f t="shared" si="884"/>
        <v>43992</v>
      </c>
      <c r="L1624" s="1">
        <f t="shared" si="885"/>
        <v>43983</v>
      </c>
      <c r="M1624" s="1">
        <f t="shared" si="903"/>
        <v>44012</v>
      </c>
      <c r="N1624" s="1">
        <f t="shared" si="886"/>
        <v>43922</v>
      </c>
      <c r="O1624" s="1">
        <f t="shared" si="904"/>
        <v>44012</v>
      </c>
      <c r="P1624" s="2">
        <f t="shared" si="905"/>
        <v>54</v>
      </c>
      <c r="Q1624" s="2">
        <f t="shared" si="906"/>
        <v>18</v>
      </c>
      <c r="R1624" s="2">
        <f t="shared" ca="1" si="907"/>
        <v>2018</v>
      </c>
      <c r="S1624" s="2">
        <f t="shared" ca="1" si="908"/>
        <v>4</v>
      </c>
      <c r="T1624" s="2">
        <f t="shared" ca="1" si="909"/>
        <v>12</v>
      </c>
      <c r="U1624" s="2">
        <f t="shared" ca="1" si="887"/>
        <v>344</v>
      </c>
      <c r="V1624" s="2">
        <f t="shared" ca="1" si="888"/>
        <v>344</v>
      </c>
      <c r="W1624" s="2">
        <f t="shared" ca="1" si="889"/>
        <v>71</v>
      </c>
      <c r="X1624" s="2">
        <f t="shared" ca="1" si="890"/>
        <v>12</v>
      </c>
      <c r="Y1624" s="2">
        <f t="shared" ca="1" si="891"/>
        <v>36</v>
      </c>
      <c r="Z1624" s="2">
        <f t="shared" ca="1" si="892"/>
        <v>2</v>
      </c>
      <c r="AA1624" s="2">
        <f t="shared" ca="1" si="893"/>
        <v>6</v>
      </c>
      <c r="AB1624" s="2">
        <f t="shared" ca="1" si="894"/>
        <v>18</v>
      </c>
      <c r="AC1624" s="2" t="str">
        <f t="shared" ca="1" si="895"/>
        <v>2020 Q2</v>
      </c>
      <c r="AD1624" s="2" t="str">
        <f t="shared" ca="1" si="896"/>
        <v>2020 M06</v>
      </c>
      <c r="AE1624" s="2" t="b">
        <f t="shared" ca="1" si="897"/>
        <v>1</v>
      </c>
      <c r="AF1624" s="2" t="b">
        <f t="shared" ca="1" si="898"/>
        <v>1</v>
      </c>
      <c r="AG1624" s="2" t="str">
        <f t="shared" si="899"/>
        <v>2020</v>
      </c>
      <c r="AH1624" s="2" t="str">
        <f t="shared" si="900"/>
        <v>2</v>
      </c>
      <c r="AI1624" t="str">
        <f t="shared" si="901"/>
        <v>06</v>
      </c>
      <c r="AJ1624" s="2" t="str">
        <f t="shared" si="902"/>
        <v>2020 Q2</v>
      </c>
    </row>
    <row r="1625" spans="1:36" x14ac:dyDescent="0.25">
      <c r="A1625" s="1">
        <v>43993</v>
      </c>
      <c r="B1625" s="2">
        <f t="shared" si="875"/>
        <v>2020</v>
      </c>
      <c r="C1625" s="2">
        <f t="shared" si="876"/>
        <v>2</v>
      </c>
      <c r="D1625" s="2">
        <f t="shared" si="877"/>
        <v>20202</v>
      </c>
      <c r="E1625">
        <f t="shared" si="878"/>
        <v>6</v>
      </c>
      <c r="F1625">
        <f t="shared" si="879"/>
        <v>202006</v>
      </c>
      <c r="G1625">
        <f t="shared" si="880"/>
        <v>163</v>
      </c>
      <c r="H1625">
        <f t="shared" si="881"/>
        <v>162</v>
      </c>
      <c r="I1625">
        <f t="shared" si="882"/>
        <v>72</v>
      </c>
      <c r="J1625">
        <f t="shared" si="883"/>
        <v>20</v>
      </c>
      <c r="K1625" s="1">
        <f t="shared" si="884"/>
        <v>43993</v>
      </c>
      <c r="L1625" s="1">
        <f t="shared" si="885"/>
        <v>43983</v>
      </c>
      <c r="M1625" s="1">
        <f t="shared" si="903"/>
        <v>44012</v>
      </c>
      <c r="N1625" s="1">
        <f t="shared" si="886"/>
        <v>43922</v>
      </c>
      <c r="O1625" s="1">
        <f t="shared" si="904"/>
        <v>44012</v>
      </c>
      <c r="P1625" s="2">
        <f t="shared" si="905"/>
        <v>54</v>
      </c>
      <c r="Q1625" s="2">
        <f t="shared" si="906"/>
        <v>18</v>
      </c>
      <c r="R1625" s="2">
        <f t="shared" ca="1" si="907"/>
        <v>2018</v>
      </c>
      <c r="S1625" s="2">
        <f t="shared" ca="1" si="908"/>
        <v>4</v>
      </c>
      <c r="T1625" s="2">
        <f t="shared" ca="1" si="909"/>
        <v>12</v>
      </c>
      <c r="U1625" s="2">
        <f t="shared" ca="1" si="887"/>
        <v>344</v>
      </c>
      <c r="V1625" s="2">
        <f t="shared" ca="1" si="888"/>
        <v>344</v>
      </c>
      <c r="W1625" s="2">
        <f t="shared" ca="1" si="889"/>
        <v>71</v>
      </c>
      <c r="X1625" s="2">
        <f t="shared" ca="1" si="890"/>
        <v>12</v>
      </c>
      <c r="Y1625" s="2">
        <f t="shared" ca="1" si="891"/>
        <v>36</v>
      </c>
      <c r="Z1625" s="2">
        <f t="shared" ca="1" si="892"/>
        <v>2</v>
      </c>
      <c r="AA1625" s="2">
        <f t="shared" ca="1" si="893"/>
        <v>6</v>
      </c>
      <c r="AB1625" s="2">
        <f t="shared" ca="1" si="894"/>
        <v>18</v>
      </c>
      <c r="AC1625" s="2" t="str">
        <f t="shared" ca="1" si="895"/>
        <v>2020 Q2</v>
      </c>
      <c r="AD1625" s="2" t="str">
        <f t="shared" ca="1" si="896"/>
        <v>2020 M06</v>
      </c>
      <c r="AE1625" s="2" t="b">
        <f t="shared" ca="1" si="897"/>
        <v>1</v>
      </c>
      <c r="AF1625" s="2" t="b">
        <f t="shared" ca="1" si="898"/>
        <v>0</v>
      </c>
      <c r="AG1625" s="2" t="str">
        <f t="shared" si="899"/>
        <v>2020</v>
      </c>
      <c r="AH1625" s="2" t="str">
        <f t="shared" si="900"/>
        <v>2</v>
      </c>
      <c r="AI1625" t="str">
        <f t="shared" si="901"/>
        <v>06</v>
      </c>
      <c r="AJ1625" s="2" t="str">
        <f t="shared" si="902"/>
        <v>2020 Q2</v>
      </c>
    </row>
    <row r="1626" spans="1:36" x14ac:dyDescent="0.25">
      <c r="A1626" s="1">
        <v>43994</v>
      </c>
      <c r="B1626" s="2">
        <f t="shared" si="875"/>
        <v>2020</v>
      </c>
      <c r="C1626" s="2">
        <f t="shared" si="876"/>
        <v>2</v>
      </c>
      <c r="D1626" s="2">
        <f t="shared" si="877"/>
        <v>20202</v>
      </c>
      <c r="E1626">
        <f t="shared" si="878"/>
        <v>6</v>
      </c>
      <c r="F1626">
        <f t="shared" si="879"/>
        <v>202006</v>
      </c>
      <c r="G1626">
        <f t="shared" si="880"/>
        <v>164</v>
      </c>
      <c r="H1626">
        <f t="shared" si="881"/>
        <v>163</v>
      </c>
      <c r="I1626">
        <f t="shared" si="882"/>
        <v>73</v>
      </c>
      <c r="J1626">
        <f t="shared" si="883"/>
        <v>19</v>
      </c>
      <c r="K1626" s="1">
        <f t="shared" si="884"/>
        <v>43994</v>
      </c>
      <c r="L1626" s="1">
        <f t="shared" si="885"/>
        <v>43983</v>
      </c>
      <c r="M1626" s="1">
        <f t="shared" si="903"/>
        <v>44012</v>
      </c>
      <c r="N1626" s="1">
        <f t="shared" si="886"/>
        <v>43922</v>
      </c>
      <c r="O1626" s="1">
        <f t="shared" si="904"/>
        <v>44012</v>
      </c>
      <c r="P1626" s="2">
        <f t="shared" si="905"/>
        <v>54</v>
      </c>
      <c r="Q1626" s="2">
        <f t="shared" si="906"/>
        <v>18</v>
      </c>
      <c r="R1626" s="2">
        <f t="shared" ca="1" si="907"/>
        <v>2018</v>
      </c>
      <c r="S1626" s="2">
        <f t="shared" ca="1" si="908"/>
        <v>4</v>
      </c>
      <c r="T1626" s="2">
        <f t="shared" ca="1" si="909"/>
        <v>12</v>
      </c>
      <c r="U1626" s="2">
        <f t="shared" ca="1" si="887"/>
        <v>344</v>
      </c>
      <c r="V1626" s="2">
        <f t="shared" ca="1" si="888"/>
        <v>344</v>
      </c>
      <c r="W1626" s="2">
        <f t="shared" ca="1" si="889"/>
        <v>71</v>
      </c>
      <c r="X1626" s="2">
        <f t="shared" ca="1" si="890"/>
        <v>12</v>
      </c>
      <c r="Y1626" s="2">
        <f t="shared" ca="1" si="891"/>
        <v>36</v>
      </c>
      <c r="Z1626" s="2">
        <f t="shared" ca="1" si="892"/>
        <v>2</v>
      </c>
      <c r="AA1626" s="2">
        <f t="shared" ca="1" si="893"/>
        <v>6</v>
      </c>
      <c r="AB1626" s="2">
        <f t="shared" ca="1" si="894"/>
        <v>18</v>
      </c>
      <c r="AC1626" s="2" t="str">
        <f t="shared" ca="1" si="895"/>
        <v>2020 Q2</v>
      </c>
      <c r="AD1626" s="2" t="str">
        <f t="shared" ca="1" si="896"/>
        <v>2020 M06</v>
      </c>
      <c r="AE1626" s="2" t="b">
        <f t="shared" ca="1" si="897"/>
        <v>1</v>
      </c>
      <c r="AF1626" s="2" t="b">
        <f t="shared" ca="1" si="898"/>
        <v>0</v>
      </c>
      <c r="AG1626" s="2" t="str">
        <f t="shared" si="899"/>
        <v>2020</v>
      </c>
      <c r="AH1626" s="2" t="str">
        <f t="shared" si="900"/>
        <v>2</v>
      </c>
      <c r="AI1626" t="str">
        <f t="shared" si="901"/>
        <v>06</v>
      </c>
      <c r="AJ1626" s="2" t="str">
        <f t="shared" si="902"/>
        <v>2020 Q2</v>
      </c>
    </row>
    <row r="1627" spans="1:36" x14ac:dyDescent="0.25">
      <c r="A1627" s="1">
        <v>43995</v>
      </c>
      <c r="B1627" s="2">
        <f t="shared" si="875"/>
        <v>2020</v>
      </c>
      <c r="C1627" s="2">
        <f t="shared" si="876"/>
        <v>2</v>
      </c>
      <c r="D1627" s="2">
        <f t="shared" si="877"/>
        <v>20202</v>
      </c>
      <c r="E1627">
        <f t="shared" si="878"/>
        <v>6</v>
      </c>
      <c r="F1627">
        <f t="shared" si="879"/>
        <v>202006</v>
      </c>
      <c r="G1627">
        <f t="shared" si="880"/>
        <v>165</v>
      </c>
      <c r="H1627">
        <f t="shared" si="881"/>
        <v>164</v>
      </c>
      <c r="I1627">
        <f t="shared" si="882"/>
        <v>74</v>
      </c>
      <c r="J1627">
        <f t="shared" si="883"/>
        <v>18</v>
      </c>
      <c r="K1627" s="1">
        <f t="shared" si="884"/>
        <v>43995</v>
      </c>
      <c r="L1627" s="1">
        <f t="shared" si="885"/>
        <v>43983</v>
      </c>
      <c r="M1627" s="1">
        <f t="shared" si="903"/>
        <v>44012</v>
      </c>
      <c r="N1627" s="1">
        <f t="shared" si="886"/>
        <v>43922</v>
      </c>
      <c r="O1627" s="1">
        <f t="shared" si="904"/>
        <v>44012</v>
      </c>
      <c r="P1627" s="2">
        <f t="shared" si="905"/>
        <v>54</v>
      </c>
      <c r="Q1627" s="2">
        <f t="shared" si="906"/>
        <v>18</v>
      </c>
      <c r="R1627" s="2">
        <f t="shared" ca="1" si="907"/>
        <v>2018</v>
      </c>
      <c r="S1627" s="2">
        <f t="shared" ca="1" si="908"/>
        <v>4</v>
      </c>
      <c r="T1627" s="2">
        <f t="shared" ca="1" si="909"/>
        <v>12</v>
      </c>
      <c r="U1627" s="2">
        <f t="shared" ca="1" si="887"/>
        <v>344</v>
      </c>
      <c r="V1627" s="2">
        <f t="shared" ca="1" si="888"/>
        <v>344</v>
      </c>
      <c r="W1627" s="2">
        <f t="shared" ca="1" si="889"/>
        <v>71</v>
      </c>
      <c r="X1627" s="2">
        <f t="shared" ca="1" si="890"/>
        <v>12</v>
      </c>
      <c r="Y1627" s="2">
        <f t="shared" ca="1" si="891"/>
        <v>36</v>
      </c>
      <c r="Z1627" s="2">
        <f t="shared" ca="1" si="892"/>
        <v>2</v>
      </c>
      <c r="AA1627" s="2">
        <f t="shared" ca="1" si="893"/>
        <v>6</v>
      </c>
      <c r="AB1627" s="2">
        <f t="shared" ca="1" si="894"/>
        <v>18</v>
      </c>
      <c r="AC1627" s="2" t="str">
        <f t="shared" ca="1" si="895"/>
        <v>2020 Q2</v>
      </c>
      <c r="AD1627" s="2" t="str">
        <f t="shared" ca="1" si="896"/>
        <v>2020 M06</v>
      </c>
      <c r="AE1627" s="2" t="b">
        <f t="shared" ca="1" si="897"/>
        <v>1</v>
      </c>
      <c r="AF1627" s="2" t="b">
        <f t="shared" ca="1" si="898"/>
        <v>0</v>
      </c>
      <c r="AG1627" s="2" t="str">
        <f t="shared" si="899"/>
        <v>2020</v>
      </c>
      <c r="AH1627" s="2" t="str">
        <f t="shared" si="900"/>
        <v>2</v>
      </c>
      <c r="AI1627" t="str">
        <f t="shared" si="901"/>
        <v>06</v>
      </c>
      <c r="AJ1627" s="2" t="str">
        <f t="shared" si="902"/>
        <v>2020 Q2</v>
      </c>
    </row>
    <row r="1628" spans="1:36" x14ac:dyDescent="0.25">
      <c r="A1628" s="1">
        <v>43996</v>
      </c>
      <c r="B1628" s="2">
        <f t="shared" si="875"/>
        <v>2020</v>
      </c>
      <c r="C1628" s="2">
        <f t="shared" si="876"/>
        <v>2</v>
      </c>
      <c r="D1628" s="2">
        <f t="shared" si="877"/>
        <v>20202</v>
      </c>
      <c r="E1628">
        <f t="shared" si="878"/>
        <v>6</v>
      </c>
      <c r="F1628">
        <f t="shared" si="879"/>
        <v>202006</v>
      </c>
      <c r="G1628">
        <f t="shared" si="880"/>
        <v>166</v>
      </c>
      <c r="H1628">
        <f t="shared" si="881"/>
        <v>165</v>
      </c>
      <c r="I1628">
        <f t="shared" si="882"/>
        <v>75</v>
      </c>
      <c r="J1628">
        <f t="shared" si="883"/>
        <v>17</v>
      </c>
      <c r="K1628" s="1">
        <f t="shared" si="884"/>
        <v>43996</v>
      </c>
      <c r="L1628" s="1">
        <f t="shared" si="885"/>
        <v>43983</v>
      </c>
      <c r="M1628" s="1">
        <f t="shared" si="903"/>
        <v>44012</v>
      </c>
      <c r="N1628" s="1">
        <f t="shared" si="886"/>
        <v>43922</v>
      </c>
      <c r="O1628" s="1">
        <f t="shared" si="904"/>
        <v>44012</v>
      </c>
      <c r="P1628" s="2">
        <f t="shared" si="905"/>
        <v>54</v>
      </c>
      <c r="Q1628" s="2">
        <f t="shared" si="906"/>
        <v>18</v>
      </c>
      <c r="R1628" s="2">
        <f t="shared" ca="1" si="907"/>
        <v>2018</v>
      </c>
      <c r="S1628" s="2">
        <f t="shared" ca="1" si="908"/>
        <v>4</v>
      </c>
      <c r="T1628" s="2">
        <f t="shared" ca="1" si="909"/>
        <v>12</v>
      </c>
      <c r="U1628" s="2">
        <f t="shared" ca="1" si="887"/>
        <v>344</v>
      </c>
      <c r="V1628" s="2">
        <f t="shared" ca="1" si="888"/>
        <v>344</v>
      </c>
      <c r="W1628" s="2">
        <f t="shared" ca="1" si="889"/>
        <v>71</v>
      </c>
      <c r="X1628" s="2">
        <f t="shared" ca="1" si="890"/>
        <v>12</v>
      </c>
      <c r="Y1628" s="2">
        <f t="shared" ca="1" si="891"/>
        <v>36</v>
      </c>
      <c r="Z1628" s="2">
        <f t="shared" ca="1" si="892"/>
        <v>2</v>
      </c>
      <c r="AA1628" s="2">
        <f t="shared" ca="1" si="893"/>
        <v>6</v>
      </c>
      <c r="AB1628" s="2">
        <f t="shared" ca="1" si="894"/>
        <v>18</v>
      </c>
      <c r="AC1628" s="2" t="str">
        <f t="shared" ca="1" si="895"/>
        <v>2020 Q2</v>
      </c>
      <c r="AD1628" s="2" t="str">
        <f t="shared" ca="1" si="896"/>
        <v>2020 M06</v>
      </c>
      <c r="AE1628" s="2" t="b">
        <f t="shared" ca="1" si="897"/>
        <v>1</v>
      </c>
      <c r="AF1628" s="2" t="b">
        <f t="shared" ca="1" si="898"/>
        <v>0</v>
      </c>
      <c r="AG1628" s="2" t="str">
        <f t="shared" si="899"/>
        <v>2020</v>
      </c>
      <c r="AH1628" s="2" t="str">
        <f t="shared" si="900"/>
        <v>2</v>
      </c>
      <c r="AI1628" t="str">
        <f t="shared" si="901"/>
        <v>06</v>
      </c>
      <c r="AJ1628" s="2" t="str">
        <f t="shared" si="902"/>
        <v>2020 Q2</v>
      </c>
    </row>
    <row r="1629" spans="1:36" x14ac:dyDescent="0.25">
      <c r="A1629" s="1">
        <v>43997</v>
      </c>
      <c r="B1629" s="2">
        <f t="shared" si="875"/>
        <v>2020</v>
      </c>
      <c r="C1629" s="2">
        <f t="shared" si="876"/>
        <v>2</v>
      </c>
      <c r="D1629" s="2">
        <f t="shared" si="877"/>
        <v>20202</v>
      </c>
      <c r="E1629">
        <f t="shared" si="878"/>
        <v>6</v>
      </c>
      <c r="F1629">
        <f t="shared" si="879"/>
        <v>202006</v>
      </c>
      <c r="G1629">
        <f t="shared" si="880"/>
        <v>167</v>
      </c>
      <c r="H1629">
        <f t="shared" si="881"/>
        <v>166</v>
      </c>
      <c r="I1629">
        <f t="shared" si="882"/>
        <v>76</v>
      </c>
      <c r="J1629">
        <f t="shared" si="883"/>
        <v>16</v>
      </c>
      <c r="K1629" s="1">
        <f t="shared" si="884"/>
        <v>43997</v>
      </c>
      <c r="L1629" s="1">
        <f t="shared" si="885"/>
        <v>43983</v>
      </c>
      <c r="M1629" s="1">
        <f t="shared" si="903"/>
        <v>44012</v>
      </c>
      <c r="N1629" s="1">
        <f t="shared" si="886"/>
        <v>43922</v>
      </c>
      <c r="O1629" s="1">
        <f t="shared" si="904"/>
        <v>44012</v>
      </c>
      <c r="P1629" s="2">
        <f t="shared" si="905"/>
        <v>54</v>
      </c>
      <c r="Q1629" s="2">
        <f t="shared" si="906"/>
        <v>18</v>
      </c>
      <c r="R1629" s="2">
        <f t="shared" ca="1" si="907"/>
        <v>2018</v>
      </c>
      <c r="S1629" s="2">
        <f t="shared" ca="1" si="908"/>
        <v>4</v>
      </c>
      <c r="T1629" s="2">
        <f t="shared" ca="1" si="909"/>
        <v>12</v>
      </c>
      <c r="U1629" s="2">
        <f t="shared" ca="1" si="887"/>
        <v>344</v>
      </c>
      <c r="V1629" s="2">
        <f t="shared" ca="1" si="888"/>
        <v>344</v>
      </c>
      <c r="W1629" s="2">
        <f t="shared" ca="1" si="889"/>
        <v>71</v>
      </c>
      <c r="X1629" s="2">
        <f t="shared" ca="1" si="890"/>
        <v>12</v>
      </c>
      <c r="Y1629" s="2">
        <f t="shared" ca="1" si="891"/>
        <v>36</v>
      </c>
      <c r="Z1629" s="2">
        <f t="shared" ca="1" si="892"/>
        <v>2</v>
      </c>
      <c r="AA1629" s="2">
        <f t="shared" ca="1" si="893"/>
        <v>6</v>
      </c>
      <c r="AB1629" s="2">
        <f t="shared" ca="1" si="894"/>
        <v>18</v>
      </c>
      <c r="AC1629" s="2" t="str">
        <f t="shared" ca="1" si="895"/>
        <v>2020 Q2</v>
      </c>
      <c r="AD1629" s="2" t="str">
        <f t="shared" ca="1" si="896"/>
        <v>2020 M06</v>
      </c>
      <c r="AE1629" s="2" t="b">
        <f t="shared" ca="1" si="897"/>
        <v>1</v>
      </c>
      <c r="AF1629" s="2" t="b">
        <f t="shared" ca="1" si="898"/>
        <v>0</v>
      </c>
      <c r="AG1629" s="2" t="str">
        <f t="shared" si="899"/>
        <v>2020</v>
      </c>
      <c r="AH1629" s="2" t="str">
        <f t="shared" si="900"/>
        <v>2</v>
      </c>
      <c r="AI1629" t="str">
        <f t="shared" si="901"/>
        <v>06</v>
      </c>
      <c r="AJ1629" s="2" t="str">
        <f t="shared" si="902"/>
        <v>2020 Q2</v>
      </c>
    </row>
    <row r="1630" spans="1:36" x14ac:dyDescent="0.25">
      <c r="A1630" s="1">
        <v>43998</v>
      </c>
      <c r="B1630" s="2">
        <f t="shared" si="875"/>
        <v>2020</v>
      </c>
      <c r="C1630" s="2">
        <f t="shared" si="876"/>
        <v>2</v>
      </c>
      <c r="D1630" s="2">
        <f t="shared" si="877"/>
        <v>20202</v>
      </c>
      <c r="E1630">
        <f t="shared" si="878"/>
        <v>6</v>
      </c>
      <c r="F1630">
        <f t="shared" si="879"/>
        <v>202006</v>
      </c>
      <c r="G1630">
        <f t="shared" si="880"/>
        <v>168</v>
      </c>
      <c r="H1630">
        <f t="shared" si="881"/>
        <v>167</v>
      </c>
      <c r="I1630">
        <f t="shared" si="882"/>
        <v>77</v>
      </c>
      <c r="J1630">
        <f t="shared" si="883"/>
        <v>15</v>
      </c>
      <c r="K1630" s="1">
        <f t="shared" si="884"/>
        <v>43998</v>
      </c>
      <c r="L1630" s="1">
        <f t="shared" si="885"/>
        <v>43983</v>
      </c>
      <c r="M1630" s="1">
        <f t="shared" si="903"/>
        <v>44012</v>
      </c>
      <c r="N1630" s="1">
        <f t="shared" si="886"/>
        <v>43922</v>
      </c>
      <c r="O1630" s="1">
        <f t="shared" si="904"/>
        <v>44012</v>
      </c>
      <c r="P1630" s="2">
        <f t="shared" si="905"/>
        <v>54</v>
      </c>
      <c r="Q1630" s="2">
        <f t="shared" si="906"/>
        <v>18</v>
      </c>
      <c r="R1630" s="2">
        <f t="shared" ca="1" si="907"/>
        <v>2018</v>
      </c>
      <c r="S1630" s="2">
        <f t="shared" ca="1" si="908"/>
        <v>4</v>
      </c>
      <c r="T1630" s="2">
        <f t="shared" ca="1" si="909"/>
        <v>12</v>
      </c>
      <c r="U1630" s="2">
        <f t="shared" ca="1" si="887"/>
        <v>344</v>
      </c>
      <c r="V1630" s="2">
        <f t="shared" ca="1" si="888"/>
        <v>344</v>
      </c>
      <c r="W1630" s="2">
        <f t="shared" ca="1" si="889"/>
        <v>71</v>
      </c>
      <c r="X1630" s="2">
        <f t="shared" ca="1" si="890"/>
        <v>12</v>
      </c>
      <c r="Y1630" s="2">
        <f t="shared" ca="1" si="891"/>
        <v>36</v>
      </c>
      <c r="Z1630" s="2">
        <f t="shared" ca="1" si="892"/>
        <v>2</v>
      </c>
      <c r="AA1630" s="2">
        <f t="shared" ca="1" si="893"/>
        <v>6</v>
      </c>
      <c r="AB1630" s="2">
        <f t="shared" ca="1" si="894"/>
        <v>18</v>
      </c>
      <c r="AC1630" s="2" t="str">
        <f t="shared" ca="1" si="895"/>
        <v>2020 Q2</v>
      </c>
      <c r="AD1630" s="2" t="str">
        <f t="shared" ca="1" si="896"/>
        <v>2020 M06</v>
      </c>
      <c r="AE1630" s="2" t="b">
        <f t="shared" ca="1" si="897"/>
        <v>1</v>
      </c>
      <c r="AF1630" s="2" t="b">
        <f t="shared" ca="1" si="898"/>
        <v>0</v>
      </c>
      <c r="AG1630" s="2" t="str">
        <f t="shared" si="899"/>
        <v>2020</v>
      </c>
      <c r="AH1630" s="2" t="str">
        <f t="shared" si="900"/>
        <v>2</v>
      </c>
      <c r="AI1630" t="str">
        <f t="shared" si="901"/>
        <v>06</v>
      </c>
      <c r="AJ1630" s="2" t="str">
        <f t="shared" si="902"/>
        <v>2020 Q2</v>
      </c>
    </row>
    <row r="1631" spans="1:36" x14ac:dyDescent="0.25">
      <c r="A1631" s="1">
        <v>43999</v>
      </c>
      <c r="B1631" s="2">
        <f t="shared" si="875"/>
        <v>2020</v>
      </c>
      <c r="C1631" s="2">
        <f t="shared" si="876"/>
        <v>2</v>
      </c>
      <c r="D1631" s="2">
        <f t="shared" si="877"/>
        <v>20202</v>
      </c>
      <c r="E1631">
        <f t="shared" si="878"/>
        <v>6</v>
      </c>
      <c r="F1631">
        <f t="shared" si="879"/>
        <v>202006</v>
      </c>
      <c r="G1631">
        <f t="shared" si="880"/>
        <v>169</v>
      </c>
      <c r="H1631">
        <f t="shared" si="881"/>
        <v>168</v>
      </c>
      <c r="I1631">
        <f t="shared" si="882"/>
        <v>78</v>
      </c>
      <c r="J1631">
        <f t="shared" si="883"/>
        <v>14</v>
      </c>
      <c r="K1631" s="1">
        <f t="shared" si="884"/>
        <v>43999</v>
      </c>
      <c r="L1631" s="1">
        <f t="shared" si="885"/>
        <v>43983</v>
      </c>
      <c r="M1631" s="1">
        <f t="shared" si="903"/>
        <v>44012</v>
      </c>
      <c r="N1631" s="1">
        <f t="shared" si="886"/>
        <v>43922</v>
      </c>
      <c r="O1631" s="1">
        <f t="shared" si="904"/>
        <v>44012</v>
      </c>
      <c r="P1631" s="2">
        <f t="shared" si="905"/>
        <v>54</v>
      </c>
      <c r="Q1631" s="2">
        <f t="shared" si="906"/>
        <v>18</v>
      </c>
      <c r="R1631" s="2">
        <f t="shared" ca="1" si="907"/>
        <v>2018</v>
      </c>
      <c r="S1631" s="2">
        <f t="shared" ca="1" si="908"/>
        <v>4</v>
      </c>
      <c r="T1631" s="2">
        <f t="shared" ca="1" si="909"/>
        <v>12</v>
      </c>
      <c r="U1631" s="2">
        <f t="shared" ca="1" si="887"/>
        <v>344</v>
      </c>
      <c r="V1631" s="2">
        <f t="shared" ca="1" si="888"/>
        <v>344</v>
      </c>
      <c r="W1631" s="2">
        <f t="shared" ca="1" si="889"/>
        <v>71</v>
      </c>
      <c r="X1631" s="2">
        <f t="shared" ca="1" si="890"/>
        <v>12</v>
      </c>
      <c r="Y1631" s="2">
        <f t="shared" ca="1" si="891"/>
        <v>36</v>
      </c>
      <c r="Z1631" s="2">
        <f t="shared" ca="1" si="892"/>
        <v>2</v>
      </c>
      <c r="AA1631" s="2">
        <f t="shared" ca="1" si="893"/>
        <v>6</v>
      </c>
      <c r="AB1631" s="2">
        <f t="shared" ca="1" si="894"/>
        <v>18</v>
      </c>
      <c r="AC1631" s="2" t="str">
        <f t="shared" ca="1" si="895"/>
        <v>2020 Q2</v>
      </c>
      <c r="AD1631" s="2" t="str">
        <f t="shared" ca="1" si="896"/>
        <v>2020 M06</v>
      </c>
      <c r="AE1631" s="2" t="b">
        <f t="shared" ca="1" si="897"/>
        <v>1</v>
      </c>
      <c r="AF1631" s="2" t="b">
        <f t="shared" ca="1" si="898"/>
        <v>0</v>
      </c>
      <c r="AG1631" s="2" t="str">
        <f t="shared" si="899"/>
        <v>2020</v>
      </c>
      <c r="AH1631" s="2" t="str">
        <f t="shared" si="900"/>
        <v>2</v>
      </c>
      <c r="AI1631" t="str">
        <f t="shared" si="901"/>
        <v>06</v>
      </c>
      <c r="AJ1631" s="2" t="str">
        <f t="shared" si="902"/>
        <v>2020 Q2</v>
      </c>
    </row>
    <row r="1632" spans="1:36" x14ac:dyDescent="0.25">
      <c r="A1632" s="1">
        <v>44000</v>
      </c>
      <c r="B1632" s="2">
        <f t="shared" si="875"/>
        <v>2020</v>
      </c>
      <c r="C1632" s="2">
        <f t="shared" si="876"/>
        <v>2</v>
      </c>
      <c r="D1632" s="2">
        <f t="shared" si="877"/>
        <v>20202</v>
      </c>
      <c r="E1632">
        <f t="shared" si="878"/>
        <v>6</v>
      </c>
      <c r="F1632">
        <f t="shared" si="879"/>
        <v>202006</v>
      </c>
      <c r="G1632">
        <f t="shared" si="880"/>
        <v>170</v>
      </c>
      <c r="H1632">
        <f t="shared" si="881"/>
        <v>169</v>
      </c>
      <c r="I1632">
        <f t="shared" si="882"/>
        <v>79</v>
      </c>
      <c r="J1632">
        <f t="shared" si="883"/>
        <v>13</v>
      </c>
      <c r="K1632" s="1">
        <f t="shared" si="884"/>
        <v>44000</v>
      </c>
      <c r="L1632" s="1">
        <f t="shared" si="885"/>
        <v>43983</v>
      </c>
      <c r="M1632" s="1">
        <f t="shared" si="903"/>
        <v>44012</v>
      </c>
      <c r="N1632" s="1">
        <f t="shared" si="886"/>
        <v>43922</v>
      </c>
      <c r="O1632" s="1">
        <f t="shared" si="904"/>
        <v>44012</v>
      </c>
      <c r="P1632" s="2">
        <f t="shared" si="905"/>
        <v>54</v>
      </c>
      <c r="Q1632" s="2">
        <f t="shared" si="906"/>
        <v>18</v>
      </c>
      <c r="R1632" s="2">
        <f t="shared" ca="1" si="907"/>
        <v>2018</v>
      </c>
      <c r="S1632" s="2">
        <f t="shared" ca="1" si="908"/>
        <v>4</v>
      </c>
      <c r="T1632" s="2">
        <f t="shared" ca="1" si="909"/>
        <v>12</v>
      </c>
      <c r="U1632" s="2">
        <f t="shared" ca="1" si="887"/>
        <v>344</v>
      </c>
      <c r="V1632" s="2">
        <f t="shared" ca="1" si="888"/>
        <v>344</v>
      </c>
      <c r="W1632" s="2">
        <f t="shared" ca="1" si="889"/>
        <v>71</v>
      </c>
      <c r="X1632" s="2">
        <f t="shared" ca="1" si="890"/>
        <v>12</v>
      </c>
      <c r="Y1632" s="2">
        <f t="shared" ca="1" si="891"/>
        <v>36</v>
      </c>
      <c r="Z1632" s="2">
        <f t="shared" ca="1" si="892"/>
        <v>2</v>
      </c>
      <c r="AA1632" s="2">
        <f t="shared" ca="1" si="893"/>
        <v>6</v>
      </c>
      <c r="AB1632" s="2">
        <f t="shared" ca="1" si="894"/>
        <v>18</v>
      </c>
      <c r="AC1632" s="2" t="str">
        <f t="shared" ca="1" si="895"/>
        <v>2020 Q2</v>
      </c>
      <c r="AD1632" s="2" t="str">
        <f t="shared" ca="1" si="896"/>
        <v>2020 M06</v>
      </c>
      <c r="AE1632" s="2" t="b">
        <f t="shared" ca="1" si="897"/>
        <v>1</v>
      </c>
      <c r="AF1632" s="2" t="b">
        <f t="shared" ca="1" si="898"/>
        <v>0</v>
      </c>
      <c r="AG1632" s="2" t="str">
        <f t="shared" si="899"/>
        <v>2020</v>
      </c>
      <c r="AH1632" s="2" t="str">
        <f t="shared" si="900"/>
        <v>2</v>
      </c>
      <c r="AI1632" t="str">
        <f t="shared" si="901"/>
        <v>06</v>
      </c>
      <c r="AJ1632" s="2" t="str">
        <f t="shared" si="902"/>
        <v>2020 Q2</v>
      </c>
    </row>
    <row r="1633" spans="1:36" x14ac:dyDescent="0.25">
      <c r="A1633" s="1">
        <v>44001</v>
      </c>
      <c r="B1633" s="2">
        <f t="shared" si="875"/>
        <v>2020</v>
      </c>
      <c r="C1633" s="2">
        <f t="shared" si="876"/>
        <v>2</v>
      </c>
      <c r="D1633" s="2">
        <f t="shared" si="877"/>
        <v>20202</v>
      </c>
      <c r="E1633">
        <f t="shared" si="878"/>
        <v>6</v>
      </c>
      <c r="F1633">
        <f t="shared" si="879"/>
        <v>202006</v>
      </c>
      <c r="G1633">
        <f t="shared" si="880"/>
        <v>171</v>
      </c>
      <c r="H1633">
        <f t="shared" si="881"/>
        <v>170</v>
      </c>
      <c r="I1633">
        <f t="shared" si="882"/>
        <v>80</v>
      </c>
      <c r="J1633">
        <f t="shared" si="883"/>
        <v>12</v>
      </c>
      <c r="K1633" s="1">
        <f t="shared" si="884"/>
        <v>44001</v>
      </c>
      <c r="L1633" s="1">
        <f t="shared" si="885"/>
        <v>43983</v>
      </c>
      <c r="M1633" s="1">
        <f t="shared" si="903"/>
        <v>44012</v>
      </c>
      <c r="N1633" s="1">
        <f t="shared" si="886"/>
        <v>43922</v>
      </c>
      <c r="O1633" s="1">
        <f t="shared" si="904"/>
        <v>44012</v>
      </c>
      <c r="P1633" s="2">
        <f t="shared" si="905"/>
        <v>54</v>
      </c>
      <c r="Q1633" s="2">
        <f t="shared" si="906"/>
        <v>18</v>
      </c>
      <c r="R1633" s="2">
        <f t="shared" ca="1" si="907"/>
        <v>2018</v>
      </c>
      <c r="S1633" s="2">
        <f t="shared" ca="1" si="908"/>
        <v>4</v>
      </c>
      <c r="T1633" s="2">
        <f t="shared" ca="1" si="909"/>
        <v>12</v>
      </c>
      <c r="U1633" s="2">
        <f t="shared" ca="1" si="887"/>
        <v>344</v>
      </c>
      <c r="V1633" s="2">
        <f t="shared" ca="1" si="888"/>
        <v>344</v>
      </c>
      <c r="W1633" s="2">
        <f t="shared" ca="1" si="889"/>
        <v>71</v>
      </c>
      <c r="X1633" s="2">
        <f t="shared" ca="1" si="890"/>
        <v>12</v>
      </c>
      <c r="Y1633" s="2">
        <f t="shared" ca="1" si="891"/>
        <v>36</v>
      </c>
      <c r="Z1633" s="2">
        <f t="shared" ca="1" si="892"/>
        <v>2</v>
      </c>
      <c r="AA1633" s="2">
        <f t="shared" ca="1" si="893"/>
        <v>6</v>
      </c>
      <c r="AB1633" s="2">
        <f t="shared" ca="1" si="894"/>
        <v>18</v>
      </c>
      <c r="AC1633" s="2" t="str">
        <f t="shared" ca="1" si="895"/>
        <v>2020 Q2</v>
      </c>
      <c r="AD1633" s="2" t="str">
        <f t="shared" ca="1" si="896"/>
        <v>2020 M06</v>
      </c>
      <c r="AE1633" s="2" t="b">
        <f t="shared" ca="1" si="897"/>
        <v>1</v>
      </c>
      <c r="AF1633" s="2" t="b">
        <f t="shared" ca="1" si="898"/>
        <v>0</v>
      </c>
      <c r="AG1633" s="2" t="str">
        <f t="shared" si="899"/>
        <v>2020</v>
      </c>
      <c r="AH1633" s="2" t="str">
        <f t="shared" si="900"/>
        <v>2</v>
      </c>
      <c r="AI1633" t="str">
        <f t="shared" si="901"/>
        <v>06</v>
      </c>
      <c r="AJ1633" s="2" t="str">
        <f t="shared" si="902"/>
        <v>2020 Q2</v>
      </c>
    </row>
    <row r="1634" spans="1:36" x14ac:dyDescent="0.25">
      <c r="A1634" s="1">
        <v>44002</v>
      </c>
      <c r="B1634" s="2">
        <f t="shared" si="875"/>
        <v>2020</v>
      </c>
      <c r="C1634" s="2">
        <f t="shared" si="876"/>
        <v>2</v>
      </c>
      <c r="D1634" s="2">
        <f t="shared" si="877"/>
        <v>20202</v>
      </c>
      <c r="E1634">
        <f t="shared" si="878"/>
        <v>6</v>
      </c>
      <c r="F1634">
        <f t="shared" si="879"/>
        <v>202006</v>
      </c>
      <c r="G1634">
        <f t="shared" si="880"/>
        <v>172</v>
      </c>
      <c r="H1634">
        <f t="shared" si="881"/>
        <v>171</v>
      </c>
      <c r="I1634">
        <f t="shared" si="882"/>
        <v>81</v>
      </c>
      <c r="J1634">
        <f t="shared" si="883"/>
        <v>11</v>
      </c>
      <c r="K1634" s="1">
        <f t="shared" si="884"/>
        <v>44002</v>
      </c>
      <c r="L1634" s="1">
        <f t="shared" si="885"/>
        <v>43983</v>
      </c>
      <c r="M1634" s="1">
        <f t="shared" si="903"/>
        <v>44012</v>
      </c>
      <c r="N1634" s="1">
        <f t="shared" si="886"/>
        <v>43922</v>
      </c>
      <c r="O1634" s="1">
        <f t="shared" si="904"/>
        <v>44012</v>
      </c>
      <c r="P1634" s="2">
        <f t="shared" si="905"/>
        <v>54</v>
      </c>
      <c r="Q1634" s="2">
        <f t="shared" si="906"/>
        <v>18</v>
      </c>
      <c r="R1634" s="2">
        <f t="shared" ca="1" si="907"/>
        <v>2018</v>
      </c>
      <c r="S1634" s="2">
        <f t="shared" ca="1" si="908"/>
        <v>4</v>
      </c>
      <c r="T1634" s="2">
        <f t="shared" ca="1" si="909"/>
        <v>12</v>
      </c>
      <c r="U1634" s="2">
        <f t="shared" ca="1" si="887"/>
        <v>344</v>
      </c>
      <c r="V1634" s="2">
        <f t="shared" ca="1" si="888"/>
        <v>344</v>
      </c>
      <c r="W1634" s="2">
        <f t="shared" ca="1" si="889"/>
        <v>71</v>
      </c>
      <c r="X1634" s="2">
        <f t="shared" ca="1" si="890"/>
        <v>12</v>
      </c>
      <c r="Y1634" s="2">
        <f t="shared" ca="1" si="891"/>
        <v>36</v>
      </c>
      <c r="Z1634" s="2">
        <f t="shared" ca="1" si="892"/>
        <v>2</v>
      </c>
      <c r="AA1634" s="2">
        <f t="shared" ca="1" si="893"/>
        <v>6</v>
      </c>
      <c r="AB1634" s="2">
        <f t="shared" ca="1" si="894"/>
        <v>18</v>
      </c>
      <c r="AC1634" s="2" t="str">
        <f t="shared" ca="1" si="895"/>
        <v>2020 Q2</v>
      </c>
      <c r="AD1634" s="2" t="str">
        <f t="shared" ca="1" si="896"/>
        <v>2020 M06</v>
      </c>
      <c r="AE1634" s="2" t="b">
        <f t="shared" ca="1" si="897"/>
        <v>1</v>
      </c>
      <c r="AF1634" s="2" t="b">
        <f t="shared" ca="1" si="898"/>
        <v>0</v>
      </c>
      <c r="AG1634" s="2" t="str">
        <f t="shared" si="899"/>
        <v>2020</v>
      </c>
      <c r="AH1634" s="2" t="str">
        <f t="shared" si="900"/>
        <v>2</v>
      </c>
      <c r="AI1634" t="str">
        <f t="shared" si="901"/>
        <v>06</v>
      </c>
      <c r="AJ1634" s="2" t="str">
        <f t="shared" si="902"/>
        <v>2020 Q2</v>
      </c>
    </row>
    <row r="1635" spans="1:36" x14ac:dyDescent="0.25">
      <c r="A1635" s="1">
        <v>44003</v>
      </c>
      <c r="B1635" s="2">
        <f t="shared" si="875"/>
        <v>2020</v>
      </c>
      <c r="C1635" s="2">
        <f t="shared" si="876"/>
        <v>2</v>
      </c>
      <c r="D1635" s="2">
        <f t="shared" si="877"/>
        <v>20202</v>
      </c>
      <c r="E1635">
        <f t="shared" si="878"/>
        <v>6</v>
      </c>
      <c r="F1635">
        <f t="shared" si="879"/>
        <v>202006</v>
      </c>
      <c r="G1635">
        <f t="shared" si="880"/>
        <v>173</v>
      </c>
      <c r="H1635">
        <f t="shared" si="881"/>
        <v>172</v>
      </c>
      <c r="I1635">
        <f t="shared" si="882"/>
        <v>82</v>
      </c>
      <c r="J1635">
        <f t="shared" si="883"/>
        <v>10</v>
      </c>
      <c r="K1635" s="1">
        <f t="shared" si="884"/>
        <v>44003</v>
      </c>
      <c r="L1635" s="1">
        <f t="shared" si="885"/>
        <v>43983</v>
      </c>
      <c r="M1635" s="1">
        <f t="shared" si="903"/>
        <v>44012</v>
      </c>
      <c r="N1635" s="1">
        <f t="shared" si="886"/>
        <v>43922</v>
      </c>
      <c r="O1635" s="1">
        <f t="shared" si="904"/>
        <v>44012</v>
      </c>
      <c r="P1635" s="2">
        <f t="shared" si="905"/>
        <v>54</v>
      </c>
      <c r="Q1635" s="2">
        <f t="shared" si="906"/>
        <v>18</v>
      </c>
      <c r="R1635" s="2">
        <f t="shared" ca="1" si="907"/>
        <v>2018</v>
      </c>
      <c r="S1635" s="2">
        <f t="shared" ca="1" si="908"/>
        <v>4</v>
      </c>
      <c r="T1635" s="2">
        <f t="shared" ca="1" si="909"/>
        <v>12</v>
      </c>
      <c r="U1635" s="2">
        <f t="shared" ca="1" si="887"/>
        <v>344</v>
      </c>
      <c r="V1635" s="2">
        <f t="shared" ca="1" si="888"/>
        <v>344</v>
      </c>
      <c r="W1635" s="2">
        <f t="shared" ca="1" si="889"/>
        <v>71</v>
      </c>
      <c r="X1635" s="2">
        <f t="shared" ca="1" si="890"/>
        <v>12</v>
      </c>
      <c r="Y1635" s="2">
        <f t="shared" ca="1" si="891"/>
        <v>36</v>
      </c>
      <c r="Z1635" s="2">
        <f t="shared" ca="1" si="892"/>
        <v>2</v>
      </c>
      <c r="AA1635" s="2">
        <f t="shared" ca="1" si="893"/>
        <v>6</v>
      </c>
      <c r="AB1635" s="2">
        <f t="shared" ca="1" si="894"/>
        <v>18</v>
      </c>
      <c r="AC1635" s="2" t="str">
        <f t="shared" ca="1" si="895"/>
        <v>2020 Q2</v>
      </c>
      <c r="AD1635" s="2" t="str">
        <f t="shared" ca="1" si="896"/>
        <v>2020 M06</v>
      </c>
      <c r="AE1635" s="2" t="b">
        <f t="shared" ca="1" si="897"/>
        <v>1</v>
      </c>
      <c r="AF1635" s="2" t="b">
        <f t="shared" ca="1" si="898"/>
        <v>0</v>
      </c>
      <c r="AG1635" s="2" t="str">
        <f t="shared" si="899"/>
        <v>2020</v>
      </c>
      <c r="AH1635" s="2" t="str">
        <f t="shared" si="900"/>
        <v>2</v>
      </c>
      <c r="AI1635" t="str">
        <f t="shared" si="901"/>
        <v>06</v>
      </c>
      <c r="AJ1635" s="2" t="str">
        <f t="shared" si="902"/>
        <v>2020 Q2</v>
      </c>
    </row>
    <row r="1636" spans="1:36" x14ac:dyDescent="0.25">
      <c r="A1636" s="1">
        <v>44004</v>
      </c>
      <c r="B1636" s="2">
        <f t="shared" si="875"/>
        <v>2020</v>
      </c>
      <c r="C1636" s="2">
        <f t="shared" si="876"/>
        <v>2</v>
      </c>
      <c r="D1636" s="2">
        <f t="shared" si="877"/>
        <v>20202</v>
      </c>
      <c r="E1636">
        <f t="shared" si="878"/>
        <v>6</v>
      </c>
      <c r="F1636">
        <f t="shared" si="879"/>
        <v>202006</v>
      </c>
      <c r="G1636">
        <f t="shared" si="880"/>
        <v>174</v>
      </c>
      <c r="H1636">
        <f t="shared" si="881"/>
        <v>173</v>
      </c>
      <c r="I1636">
        <f t="shared" si="882"/>
        <v>83</v>
      </c>
      <c r="J1636">
        <f t="shared" si="883"/>
        <v>9</v>
      </c>
      <c r="K1636" s="1">
        <f t="shared" si="884"/>
        <v>44004</v>
      </c>
      <c r="L1636" s="1">
        <f t="shared" si="885"/>
        <v>43983</v>
      </c>
      <c r="M1636" s="1">
        <f t="shared" si="903"/>
        <v>44012</v>
      </c>
      <c r="N1636" s="1">
        <f t="shared" si="886"/>
        <v>43922</v>
      </c>
      <c r="O1636" s="1">
        <f t="shared" si="904"/>
        <v>44012</v>
      </c>
      <c r="P1636" s="2">
        <f t="shared" si="905"/>
        <v>54</v>
      </c>
      <c r="Q1636" s="2">
        <f t="shared" si="906"/>
        <v>18</v>
      </c>
      <c r="R1636" s="2">
        <f t="shared" ca="1" si="907"/>
        <v>2018</v>
      </c>
      <c r="S1636" s="2">
        <f t="shared" ca="1" si="908"/>
        <v>4</v>
      </c>
      <c r="T1636" s="2">
        <f t="shared" ca="1" si="909"/>
        <v>12</v>
      </c>
      <c r="U1636" s="2">
        <f t="shared" ca="1" si="887"/>
        <v>344</v>
      </c>
      <c r="V1636" s="2">
        <f t="shared" ca="1" si="888"/>
        <v>344</v>
      </c>
      <c r="W1636" s="2">
        <f t="shared" ca="1" si="889"/>
        <v>71</v>
      </c>
      <c r="X1636" s="2">
        <f t="shared" ca="1" si="890"/>
        <v>12</v>
      </c>
      <c r="Y1636" s="2">
        <f t="shared" ca="1" si="891"/>
        <v>36</v>
      </c>
      <c r="Z1636" s="2">
        <f t="shared" ca="1" si="892"/>
        <v>2</v>
      </c>
      <c r="AA1636" s="2">
        <f t="shared" ca="1" si="893"/>
        <v>6</v>
      </c>
      <c r="AB1636" s="2">
        <f t="shared" ca="1" si="894"/>
        <v>18</v>
      </c>
      <c r="AC1636" s="2" t="str">
        <f t="shared" ca="1" si="895"/>
        <v>2020 Q2</v>
      </c>
      <c r="AD1636" s="2" t="str">
        <f t="shared" ca="1" si="896"/>
        <v>2020 M06</v>
      </c>
      <c r="AE1636" s="2" t="b">
        <f t="shared" ca="1" si="897"/>
        <v>1</v>
      </c>
      <c r="AF1636" s="2" t="b">
        <f t="shared" ca="1" si="898"/>
        <v>0</v>
      </c>
      <c r="AG1636" s="2" t="str">
        <f t="shared" si="899"/>
        <v>2020</v>
      </c>
      <c r="AH1636" s="2" t="str">
        <f t="shared" si="900"/>
        <v>2</v>
      </c>
      <c r="AI1636" t="str">
        <f t="shared" si="901"/>
        <v>06</v>
      </c>
      <c r="AJ1636" s="2" t="str">
        <f t="shared" si="902"/>
        <v>2020 Q2</v>
      </c>
    </row>
    <row r="1637" spans="1:36" x14ac:dyDescent="0.25">
      <c r="A1637" s="1">
        <v>44005</v>
      </c>
      <c r="B1637" s="2">
        <f t="shared" si="875"/>
        <v>2020</v>
      </c>
      <c r="C1637" s="2">
        <f t="shared" si="876"/>
        <v>2</v>
      </c>
      <c r="D1637" s="2">
        <f t="shared" si="877"/>
        <v>20202</v>
      </c>
      <c r="E1637">
        <f t="shared" si="878"/>
        <v>6</v>
      </c>
      <c r="F1637">
        <f t="shared" si="879"/>
        <v>202006</v>
      </c>
      <c r="G1637">
        <f t="shared" si="880"/>
        <v>175</v>
      </c>
      <c r="H1637">
        <f t="shared" si="881"/>
        <v>174</v>
      </c>
      <c r="I1637">
        <f t="shared" si="882"/>
        <v>84</v>
      </c>
      <c r="J1637">
        <f t="shared" si="883"/>
        <v>8</v>
      </c>
      <c r="K1637" s="1">
        <f t="shared" si="884"/>
        <v>44005</v>
      </c>
      <c r="L1637" s="1">
        <f t="shared" si="885"/>
        <v>43983</v>
      </c>
      <c r="M1637" s="1">
        <f t="shared" si="903"/>
        <v>44012</v>
      </c>
      <c r="N1637" s="1">
        <f t="shared" si="886"/>
        <v>43922</v>
      </c>
      <c r="O1637" s="1">
        <f t="shared" si="904"/>
        <v>44012</v>
      </c>
      <c r="P1637" s="2">
        <f t="shared" si="905"/>
        <v>54</v>
      </c>
      <c r="Q1637" s="2">
        <f t="shared" si="906"/>
        <v>18</v>
      </c>
      <c r="R1637" s="2">
        <f t="shared" ca="1" si="907"/>
        <v>2018</v>
      </c>
      <c r="S1637" s="2">
        <f t="shared" ca="1" si="908"/>
        <v>4</v>
      </c>
      <c r="T1637" s="2">
        <f t="shared" ca="1" si="909"/>
        <v>12</v>
      </c>
      <c r="U1637" s="2">
        <f t="shared" ca="1" si="887"/>
        <v>344</v>
      </c>
      <c r="V1637" s="2">
        <f t="shared" ca="1" si="888"/>
        <v>344</v>
      </c>
      <c r="W1637" s="2">
        <f t="shared" ca="1" si="889"/>
        <v>71</v>
      </c>
      <c r="X1637" s="2">
        <f t="shared" ca="1" si="890"/>
        <v>12</v>
      </c>
      <c r="Y1637" s="2">
        <f t="shared" ca="1" si="891"/>
        <v>36</v>
      </c>
      <c r="Z1637" s="2">
        <f t="shared" ca="1" si="892"/>
        <v>2</v>
      </c>
      <c r="AA1637" s="2">
        <f t="shared" ca="1" si="893"/>
        <v>6</v>
      </c>
      <c r="AB1637" s="2">
        <f t="shared" ca="1" si="894"/>
        <v>18</v>
      </c>
      <c r="AC1637" s="2" t="str">
        <f t="shared" ca="1" si="895"/>
        <v>2020 Q2</v>
      </c>
      <c r="AD1637" s="2" t="str">
        <f t="shared" ca="1" si="896"/>
        <v>2020 M06</v>
      </c>
      <c r="AE1637" s="2" t="b">
        <f t="shared" ca="1" si="897"/>
        <v>1</v>
      </c>
      <c r="AF1637" s="2" t="b">
        <f t="shared" ca="1" si="898"/>
        <v>0</v>
      </c>
      <c r="AG1637" s="2" t="str">
        <f t="shared" si="899"/>
        <v>2020</v>
      </c>
      <c r="AH1637" s="2" t="str">
        <f t="shared" si="900"/>
        <v>2</v>
      </c>
      <c r="AI1637" t="str">
        <f t="shared" si="901"/>
        <v>06</v>
      </c>
      <c r="AJ1637" s="2" t="str">
        <f t="shared" si="902"/>
        <v>2020 Q2</v>
      </c>
    </row>
    <row r="1638" spans="1:36" x14ac:dyDescent="0.25">
      <c r="A1638" s="1">
        <v>44006</v>
      </c>
      <c r="B1638" s="2">
        <f t="shared" si="875"/>
        <v>2020</v>
      </c>
      <c r="C1638" s="2">
        <f t="shared" si="876"/>
        <v>2</v>
      </c>
      <c r="D1638" s="2">
        <f t="shared" si="877"/>
        <v>20202</v>
      </c>
      <c r="E1638">
        <f t="shared" si="878"/>
        <v>6</v>
      </c>
      <c r="F1638">
        <f t="shared" si="879"/>
        <v>202006</v>
      </c>
      <c r="G1638">
        <f t="shared" si="880"/>
        <v>176</v>
      </c>
      <c r="H1638">
        <f t="shared" si="881"/>
        <v>175</v>
      </c>
      <c r="I1638">
        <f t="shared" si="882"/>
        <v>85</v>
      </c>
      <c r="J1638">
        <f t="shared" si="883"/>
        <v>7</v>
      </c>
      <c r="K1638" s="1">
        <f t="shared" si="884"/>
        <v>44006</v>
      </c>
      <c r="L1638" s="1">
        <f t="shared" si="885"/>
        <v>43983</v>
      </c>
      <c r="M1638" s="1">
        <f t="shared" si="903"/>
        <v>44012</v>
      </c>
      <c r="N1638" s="1">
        <f t="shared" si="886"/>
        <v>43922</v>
      </c>
      <c r="O1638" s="1">
        <f t="shared" si="904"/>
        <v>44012</v>
      </c>
      <c r="P1638" s="2">
        <f t="shared" si="905"/>
        <v>54</v>
      </c>
      <c r="Q1638" s="2">
        <f t="shared" si="906"/>
        <v>18</v>
      </c>
      <c r="R1638" s="2">
        <f t="shared" ca="1" si="907"/>
        <v>2018</v>
      </c>
      <c r="S1638" s="2">
        <f t="shared" ca="1" si="908"/>
        <v>4</v>
      </c>
      <c r="T1638" s="2">
        <f t="shared" ca="1" si="909"/>
        <v>12</v>
      </c>
      <c r="U1638" s="2">
        <f t="shared" ca="1" si="887"/>
        <v>344</v>
      </c>
      <c r="V1638" s="2">
        <f t="shared" ca="1" si="888"/>
        <v>344</v>
      </c>
      <c r="W1638" s="2">
        <f t="shared" ca="1" si="889"/>
        <v>71</v>
      </c>
      <c r="X1638" s="2">
        <f t="shared" ca="1" si="890"/>
        <v>12</v>
      </c>
      <c r="Y1638" s="2">
        <f t="shared" ca="1" si="891"/>
        <v>36</v>
      </c>
      <c r="Z1638" s="2">
        <f t="shared" ca="1" si="892"/>
        <v>2</v>
      </c>
      <c r="AA1638" s="2">
        <f t="shared" ca="1" si="893"/>
        <v>6</v>
      </c>
      <c r="AB1638" s="2">
        <f t="shared" ca="1" si="894"/>
        <v>18</v>
      </c>
      <c r="AC1638" s="2" t="str">
        <f t="shared" ca="1" si="895"/>
        <v>2020 Q2</v>
      </c>
      <c r="AD1638" s="2" t="str">
        <f t="shared" ca="1" si="896"/>
        <v>2020 M06</v>
      </c>
      <c r="AE1638" s="2" t="b">
        <f t="shared" ca="1" si="897"/>
        <v>1</v>
      </c>
      <c r="AF1638" s="2" t="b">
        <f t="shared" ca="1" si="898"/>
        <v>0</v>
      </c>
      <c r="AG1638" s="2" t="str">
        <f t="shared" si="899"/>
        <v>2020</v>
      </c>
      <c r="AH1638" s="2" t="str">
        <f t="shared" si="900"/>
        <v>2</v>
      </c>
      <c r="AI1638" t="str">
        <f t="shared" si="901"/>
        <v>06</v>
      </c>
      <c r="AJ1638" s="2" t="str">
        <f t="shared" si="902"/>
        <v>2020 Q2</v>
      </c>
    </row>
    <row r="1639" spans="1:36" x14ac:dyDescent="0.25">
      <c r="A1639" s="1">
        <v>44007</v>
      </c>
      <c r="B1639" s="2">
        <f t="shared" si="875"/>
        <v>2020</v>
      </c>
      <c r="C1639" s="2">
        <f t="shared" si="876"/>
        <v>2</v>
      </c>
      <c r="D1639" s="2">
        <f t="shared" si="877"/>
        <v>20202</v>
      </c>
      <c r="E1639">
        <f t="shared" si="878"/>
        <v>6</v>
      </c>
      <c r="F1639">
        <f t="shared" si="879"/>
        <v>202006</v>
      </c>
      <c r="G1639">
        <f t="shared" si="880"/>
        <v>177</v>
      </c>
      <c r="H1639">
        <f t="shared" si="881"/>
        <v>176</v>
      </c>
      <c r="I1639">
        <f t="shared" si="882"/>
        <v>86</v>
      </c>
      <c r="J1639">
        <f t="shared" si="883"/>
        <v>6</v>
      </c>
      <c r="K1639" s="1">
        <f t="shared" si="884"/>
        <v>44007</v>
      </c>
      <c r="L1639" s="1">
        <f t="shared" si="885"/>
        <v>43983</v>
      </c>
      <c r="M1639" s="1">
        <f t="shared" si="903"/>
        <v>44012</v>
      </c>
      <c r="N1639" s="1">
        <f t="shared" si="886"/>
        <v>43922</v>
      </c>
      <c r="O1639" s="1">
        <f t="shared" si="904"/>
        <v>44012</v>
      </c>
      <c r="P1639" s="2">
        <f t="shared" si="905"/>
        <v>54</v>
      </c>
      <c r="Q1639" s="2">
        <f t="shared" si="906"/>
        <v>18</v>
      </c>
      <c r="R1639" s="2">
        <f t="shared" ca="1" si="907"/>
        <v>2018</v>
      </c>
      <c r="S1639" s="2">
        <f t="shared" ca="1" si="908"/>
        <v>4</v>
      </c>
      <c r="T1639" s="2">
        <f t="shared" ca="1" si="909"/>
        <v>12</v>
      </c>
      <c r="U1639" s="2">
        <f t="shared" ca="1" si="887"/>
        <v>344</v>
      </c>
      <c r="V1639" s="2">
        <f t="shared" ca="1" si="888"/>
        <v>344</v>
      </c>
      <c r="W1639" s="2">
        <f t="shared" ca="1" si="889"/>
        <v>71</v>
      </c>
      <c r="X1639" s="2">
        <f t="shared" ca="1" si="890"/>
        <v>12</v>
      </c>
      <c r="Y1639" s="2">
        <f t="shared" ca="1" si="891"/>
        <v>36</v>
      </c>
      <c r="Z1639" s="2">
        <f t="shared" ca="1" si="892"/>
        <v>2</v>
      </c>
      <c r="AA1639" s="2">
        <f t="shared" ca="1" si="893"/>
        <v>6</v>
      </c>
      <c r="AB1639" s="2">
        <f t="shared" ca="1" si="894"/>
        <v>18</v>
      </c>
      <c r="AC1639" s="2" t="str">
        <f t="shared" ca="1" si="895"/>
        <v>2020 Q2</v>
      </c>
      <c r="AD1639" s="2" t="str">
        <f t="shared" ca="1" si="896"/>
        <v>2020 M06</v>
      </c>
      <c r="AE1639" s="2" t="b">
        <f t="shared" ca="1" si="897"/>
        <v>1</v>
      </c>
      <c r="AF1639" s="2" t="b">
        <f t="shared" ca="1" si="898"/>
        <v>0</v>
      </c>
      <c r="AG1639" s="2" t="str">
        <f t="shared" si="899"/>
        <v>2020</v>
      </c>
      <c r="AH1639" s="2" t="str">
        <f t="shared" si="900"/>
        <v>2</v>
      </c>
      <c r="AI1639" t="str">
        <f t="shared" si="901"/>
        <v>06</v>
      </c>
      <c r="AJ1639" s="2" t="str">
        <f t="shared" si="902"/>
        <v>2020 Q2</v>
      </c>
    </row>
    <row r="1640" spans="1:36" x14ac:dyDescent="0.25">
      <c r="A1640" s="1">
        <v>44008</v>
      </c>
      <c r="B1640" s="2">
        <f t="shared" si="875"/>
        <v>2020</v>
      </c>
      <c r="C1640" s="2">
        <f t="shared" si="876"/>
        <v>2</v>
      </c>
      <c r="D1640" s="2">
        <f t="shared" si="877"/>
        <v>20202</v>
      </c>
      <c r="E1640">
        <f t="shared" si="878"/>
        <v>6</v>
      </c>
      <c r="F1640">
        <f t="shared" si="879"/>
        <v>202006</v>
      </c>
      <c r="G1640">
        <f t="shared" si="880"/>
        <v>178</v>
      </c>
      <c r="H1640">
        <f t="shared" si="881"/>
        <v>177</v>
      </c>
      <c r="I1640">
        <f t="shared" si="882"/>
        <v>87</v>
      </c>
      <c r="J1640">
        <f t="shared" si="883"/>
        <v>5</v>
      </c>
      <c r="K1640" s="1">
        <f t="shared" si="884"/>
        <v>44008</v>
      </c>
      <c r="L1640" s="1">
        <f t="shared" si="885"/>
        <v>43983</v>
      </c>
      <c r="M1640" s="1">
        <f t="shared" si="903"/>
        <v>44012</v>
      </c>
      <c r="N1640" s="1">
        <f t="shared" si="886"/>
        <v>43922</v>
      </c>
      <c r="O1640" s="1">
        <f t="shared" si="904"/>
        <v>44012</v>
      </c>
      <c r="P1640" s="2">
        <f t="shared" si="905"/>
        <v>54</v>
      </c>
      <c r="Q1640" s="2">
        <f t="shared" si="906"/>
        <v>18</v>
      </c>
      <c r="R1640" s="2">
        <f t="shared" ca="1" si="907"/>
        <v>2018</v>
      </c>
      <c r="S1640" s="2">
        <f t="shared" ca="1" si="908"/>
        <v>4</v>
      </c>
      <c r="T1640" s="2">
        <f t="shared" ca="1" si="909"/>
        <v>12</v>
      </c>
      <c r="U1640" s="2">
        <f t="shared" ca="1" si="887"/>
        <v>344</v>
      </c>
      <c r="V1640" s="2">
        <f t="shared" ca="1" si="888"/>
        <v>344</v>
      </c>
      <c r="W1640" s="2">
        <f t="shared" ca="1" si="889"/>
        <v>71</v>
      </c>
      <c r="X1640" s="2">
        <f t="shared" ca="1" si="890"/>
        <v>12</v>
      </c>
      <c r="Y1640" s="2">
        <f t="shared" ca="1" si="891"/>
        <v>36</v>
      </c>
      <c r="Z1640" s="2">
        <f t="shared" ca="1" si="892"/>
        <v>2</v>
      </c>
      <c r="AA1640" s="2">
        <f t="shared" ca="1" si="893"/>
        <v>6</v>
      </c>
      <c r="AB1640" s="2">
        <f t="shared" ca="1" si="894"/>
        <v>18</v>
      </c>
      <c r="AC1640" s="2" t="str">
        <f t="shared" ca="1" si="895"/>
        <v>2020 Q2</v>
      </c>
      <c r="AD1640" s="2" t="str">
        <f t="shared" ca="1" si="896"/>
        <v>2020 M06</v>
      </c>
      <c r="AE1640" s="2" t="b">
        <f t="shared" ca="1" si="897"/>
        <v>1</v>
      </c>
      <c r="AF1640" s="2" t="b">
        <f t="shared" ca="1" si="898"/>
        <v>0</v>
      </c>
      <c r="AG1640" s="2" t="str">
        <f t="shared" si="899"/>
        <v>2020</v>
      </c>
      <c r="AH1640" s="2" t="str">
        <f t="shared" si="900"/>
        <v>2</v>
      </c>
      <c r="AI1640" t="str">
        <f t="shared" si="901"/>
        <v>06</v>
      </c>
      <c r="AJ1640" s="2" t="str">
        <f t="shared" si="902"/>
        <v>2020 Q2</v>
      </c>
    </row>
    <row r="1641" spans="1:36" x14ac:dyDescent="0.25">
      <c r="A1641" s="1">
        <v>44009</v>
      </c>
      <c r="B1641" s="2">
        <f t="shared" si="875"/>
        <v>2020</v>
      </c>
      <c r="C1641" s="2">
        <f t="shared" si="876"/>
        <v>2</v>
      </c>
      <c r="D1641" s="2">
        <f t="shared" si="877"/>
        <v>20202</v>
      </c>
      <c r="E1641">
        <f t="shared" si="878"/>
        <v>6</v>
      </c>
      <c r="F1641">
        <f t="shared" si="879"/>
        <v>202006</v>
      </c>
      <c r="G1641">
        <f t="shared" si="880"/>
        <v>179</v>
      </c>
      <c r="H1641">
        <f t="shared" si="881"/>
        <v>178</v>
      </c>
      <c r="I1641">
        <f t="shared" si="882"/>
        <v>88</v>
      </c>
      <c r="J1641">
        <f t="shared" si="883"/>
        <v>4</v>
      </c>
      <c r="K1641" s="1">
        <f t="shared" si="884"/>
        <v>44009</v>
      </c>
      <c r="L1641" s="1">
        <f t="shared" si="885"/>
        <v>43983</v>
      </c>
      <c r="M1641" s="1">
        <f t="shared" si="903"/>
        <v>44012</v>
      </c>
      <c r="N1641" s="1">
        <f t="shared" si="886"/>
        <v>43922</v>
      </c>
      <c r="O1641" s="1">
        <f t="shared" si="904"/>
        <v>44012</v>
      </c>
      <c r="P1641" s="2">
        <f t="shared" si="905"/>
        <v>54</v>
      </c>
      <c r="Q1641" s="2">
        <f t="shared" si="906"/>
        <v>18</v>
      </c>
      <c r="R1641" s="2">
        <f t="shared" ca="1" si="907"/>
        <v>2018</v>
      </c>
      <c r="S1641" s="2">
        <f t="shared" ca="1" si="908"/>
        <v>4</v>
      </c>
      <c r="T1641" s="2">
        <f t="shared" ca="1" si="909"/>
        <v>12</v>
      </c>
      <c r="U1641" s="2">
        <f t="shared" ca="1" si="887"/>
        <v>344</v>
      </c>
      <c r="V1641" s="2">
        <f t="shared" ca="1" si="888"/>
        <v>344</v>
      </c>
      <c r="W1641" s="2">
        <f t="shared" ca="1" si="889"/>
        <v>71</v>
      </c>
      <c r="X1641" s="2">
        <f t="shared" ca="1" si="890"/>
        <v>12</v>
      </c>
      <c r="Y1641" s="2">
        <f t="shared" ca="1" si="891"/>
        <v>36</v>
      </c>
      <c r="Z1641" s="2">
        <f t="shared" ca="1" si="892"/>
        <v>2</v>
      </c>
      <c r="AA1641" s="2">
        <f t="shared" ca="1" si="893"/>
        <v>6</v>
      </c>
      <c r="AB1641" s="2">
        <f t="shared" ca="1" si="894"/>
        <v>18</v>
      </c>
      <c r="AC1641" s="2" t="str">
        <f t="shared" ca="1" si="895"/>
        <v>2020 Q2</v>
      </c>
      <c r="AD1641" s="2" t="str">
        <f t="shared" ca="1" si="896"/>
        <v>2020 M06</v>
      </c>
      <c r="AE1641" s="2" t="b">
        <f t="shared" ca="1" si="897"/>
        <v>1</v>
      </c>
      <c r="AF1641" s="2" t="b">
        <f t="shared" ca="1" si="898"/>
        <v>0</v>
      </c>
      <c r="AG1641" s="2" t="str">
        <f t="shared" si="899"/>
        <v>2020</v>
      </c>
      <c r="AH1641" s="2" t="str">
        <f t="shared" si="900"/>
        <v>2</v>
      </c>
      <c r="AI1641" t="str">
        <f t="shared" si="901"/>
        <v>06</v>
      </c>
      <c r="AJ1641" s="2" t="str">
        <f t="shared" si="902"/>
        <v>2020 Q2</v>
      </c>
    </row>
    <row r="1642" spans="1:36" x14ac:dyDescent="0.25">
      <c r="A1642" s="1">
        <v>44010</v>
      </c>
      <c r="B1642" s="2">
        <f t="shared" ref="B1642:B1705" si="910">YEAR(A1642)</f>
        <v>2020</v>
      </c>
      <c r="C1642" s="2">
        <f t="shared" ref="C1642:C1705" si="911">ROUNDUP(E1642/3, 0)</f>
        <v>2</v>
      </c>
      <c r="D1642" s="2">
        <f t="shared" si="877"/>
        <v>20202</v>
      </c>
      <c r="E1642">
        <f t="shared" si="878"/>
        <v>6</v>
      </c>
      <c r="F1642">
        <f t="shared" si="879"/>
        <v>202006</v>
      </c>
      <c r="G1642">
        <f t="shared" si="880"/>
        <v>180</v>
      </c>
      <c r="H1642">
        <f t="shared" si="881"/>
        <v>179</v>
      </c>
      <c r="I1642">
        <f t="shared" si="882"/>
        <v>89</v>
      </c>
      <c r="J1642">
        <f t="shared" si="883"/>
        <v>3</v>
      </c>
      <c r="K1642" s="1">
        <f t="shared" si="884"/>
        <v>44010</v>
      </c>
      <c r="L1642" s="1">
        <f t="shared" si="885"/>
        <v>43983</v>
      </c>
      <c r="M1642" s="1">
        <f t="shared" si="903"/>
        <v>44012</v>
      </c>
      <c r="N1642" s="1">
        <f t="shared" si="886"/>
        <v>43922</v>
      </c>
      <c r="O1642" s="1">
        <f t="shared" si="904"/>
        <v>44012</v>
      </c>
      <c r="P1642" s="2">
        <f t="shared" si="905"/>
        <v>54</v>
      </c>
      <c r="Q1642" s="2">
        <f t="shared" si="906"/>
        <v>18</v>
      </c>
      <c r="R1642" s="2">
        <f t="shared" ca="1" si="907"/>
        <v>2018</v>
      </c>
      <c r="S1642" s="2">
        <f t="shared" ca="1" si="908"/>
        <v>4</v>
      </c>
      <c r="T1642" s="2">
        <f t="shared" ca="1" si="909"/>
        <v>12</v>
      </c>
      <c r="U1642" s="2">
        <f t="shared" ca="1" si="887"/>
        <v>344</v>
      </c>
      <c r="V1642" s="2">
        <f t="shared" ca="1" si="888"/>
        <v>344</v>
      </c>
      <c r="W1642" s="2">
        <f t="shared" ca="1" si="889"/>
        <v>71</v>
      </c>
      <c r="X1642" s="2">
        <f t="shared" ca="1" si="890"/>
        <v>12</v>
      </c>
      <c r="Y1642" s="2">
        <f t="shared" ca="1" si="891"/>
        <v>36</v>
      </c>
      <c r="Z1642" s="2">
        <f t="shared" ca="1" si="892"/>
        <v>2</v>
      </c>
      <c r="AA1642" s="2">
        <f t="shared" ca="1" si="893"/>
        <v>6</v>
      </c>
      <c r="AB1642" s="2">
        <f t="shared" ca="1" si="894"/>
        <v>18</v>
      </c>
      <c r="AC1642" s="2" t="str">
        <f t="shared" ca="1" si="895"/>
        <v>2020 Q2</v>
      </c>
      <c r="AD1642" s="2" t="str">
        <f t="shared" ca="1" si="896"/>
        <v>2020 M06</v>
      </c>
      <c r="AE1642" s="2" t="b">
        <f t="shared" ca="1" si="897"/>
        <v>1</v>
      </c>
      <c r="AF1642" s="2" t="b">
        <f t="shared" ca="1" si="898"/>
        <v>0</v>
      </c>
      <c r="AG1642" s="2" t="str">
        <f t="shared" si="899"/>
        <v>2020</v>
      </c>
      <c r="AH1642" s="2" t="str">
        <f t="shared" si="900"/>
        <v>2</v>
      </c>
      <c r="AI1642" t="str">
        <f t="shared" si="901"/>
        <v>06</v>
      </c>
      <c r="AJ1642" s="2" t="str">
        <f t="shared" si="902"/>
        <v>2020 Q2</v>
      </c>
    </row>
    <row r="1643" spans="1:36" x14ac:dyDescent="0.25">
      <c r="A1643" s="1">
        <v>44011</v>
      </c>
      <c r="B1643" s="2">
        <f t="shared" si="910"/>
        <v>2020</v>
      </c>
      <c r="C1643" s="2">
        <f t="shared" si="911"/>
        <v>2</v>
      </c>
      <c r="D1643" s="2">
        <f t="shared" si="877"/>
        <v>20202</v>
      </c>
      <c r="E1643">
        <f t="shared" si="878"/>
        <v>6</v>
      </c>
      <c r="F1643">
        <f t="shared" si="879"/>
        <v>202006</v>
      </c>
      <c r="G1643">
        <f t="shared" si="880"/>
        <v>181</v>
      </c>
      <c r="H1643">
        <f t="shared" si="881"/>
        <v>180</v>
      </c>
      <c r="I1643">
        <f t="shared" si="882"/>
        <v>90</v>
      </c>
      <c r="J1643">
        <f t="shared" si="883"/>
        <v>2</v>
      </c>
      <c r="K1643" s="1">
        <f t="shared" si="884"/>
        <v>44011</v>
      </c>
      <c r="L1643" s="1">
        <f t="shared" si="885"/>
        <v>43983</v>
      </c>
      <c r="M1643" s="1">
        <f t="shared" si="903"/>
        <v>44012</v>
      </c>
      <c r="N1643" s="1">
        <f t="shared" si="886"/>
        <v>43922</v>
      </c>
      <c r="O1643" s="1">
        <f t="shared" si="904"/>
        <v>44012</v>
      </c>
      <c r="P1643" s="2">
        <f t="shared" si="905"/>
        <v>54</v>
      </c>
      <c r="Q1643" s="2">
        <f t="shared" si="906"/>
        <v>18</v>
      </c>
      <c r="R1643" s="2">
        <f t="shared" ca="1" si="907"/>
        <v>2018</v>
      </c>
      <c r="S1643" s="2">
        <f t="shared" ca="1" si="908"/>
        <v>4</v>
      </c>
      <c r="T1643" s="2">
        <f t="shared" ca="1" si="909"/>
        <v>12</v>
      </c>
      <c r="U1643" s="2">
        <f t="shared" ca="1" si="887"/>
        <v>344</v>
      </c>
      <c r="V1643" s="2">
        <f t="shared" ca="1" si="888"/>
        <v>344</v>
      </c>
      <c r="W1643" s="2">
        <f t="shared" ca="1" si="889"/>
        <v>71</v>
      </c>
      <c r="X1643" s="2">
        <f t="shared" ca="1" si="890"/>
        <v>12</v>
      </c>
      <c r="Y1643" s="2">
        <f t="shared" ca="1" si="891"/>
        <v>36</v>
      </c>
      <c r="Z1643" s="2">
        <f t="shared" ca="1" si="892"/>
        <v>2</v>
      </c>
      <c r="AA1643" s="2">
        <f t="shared" ca="1" si="893"/>
        <v>6</v>
      </c>
      <c r="AB1643" s="2">
        <f t="shared" ca="1" si="894"/>
        <v>18</v>
      </c>
      <c r="AC1643" s="2" t="str">
        <f t="shared" ca="1" si="895"/>
        <v>2020 Q2</v>
      </c>
      <c r="AD1643" s="2" t="str">
        <f t="shared" ca="1" si="896"/>
        <v>2020 M06</v>
      </c>
      <c r="AE1643" s="2" t="b">
        <f t="shared" ca="1" si="897"/>
        <v>1</v>
      </c>
      <c r="AF1643" s="2" t="b">
        <f t="shared" ca="1" si="898"/>
        <v>0</v>
      </c>
      <c r="AG1643" s="2" t="str">
        <f t="shared" si="899"/>
        <v>2020</v>
      </c>
      <c r="AH1643" s="2" t="str">
        <f t="shared" si="900"/>
        <v>2</v>
      </c>
      <c r="AI1643" t="str">
        <f t="shared" si="901"/>
        <v>06</v>
      </c>
      <c r="AJ1643" s="2" t="str">
        <f t="shared" si="902"/>
        <v>2020 Q2</v>
      </c>
    </row>
    <row r="1644" spans="1:36" x14ac:dyDescent="0.25">
      <c r="A1644" s="1">
        <v>44012</v>
      </c>
      <c r="B1644" s="2">
        <f t="shared" si="910"/>
        <v>2020</v>
      </c>
      <c r="C1644" s="2">
        <f t="shared" si="911"/>
        <v>2</v>
      </c>
      <c r="D1644" s="2">
        <f t="shared" si="877"/>
        <v>20202</v>
      </c>
      <c r="E1644">
        <f t="shared" si="878"/>
        <v>6</v>
      </c>
      <c r="F1644">
        <f t="shared" si="879"/>
        <v>202006</v>
      </c>
      <c r="G1644">
        <f t="shared" si="880"/>
        <v>182</v>
      </c>
      <c r="H1644">
        <f t="shared" si="881"/>
        <v>181</v>
      </c>
      <c r="I1644">
        <f t="shared" si="882"/>
        <v>91</v>
      </c>
      <c r="J1644">
        <f t="shared" si="883"/>
        <v>1</v>
      </c>
      <c r="K1644" s="1">
        <f t="shared" si="884"/>
        <v>44012</v>
      </c>
      <c r="L1644" s="1">
        <f t="shared" si="885"/>
        <v>43983</v>
      </c>
      <c r="M1644" s="1">
        <f t="shared" si="903"/>
        <v>44012</v>
      </c>
      <c r="N1644" s="1">
        <f t="shared" si="886"/>
        <v>43922</v>
      </c>
      <c r="O1644" s="1">
        <f t="shared" si="904"/>
        <v>44012</v>
      </c>
      <c r="P1644" s="2">
        <f t="shared" si="905"/>
        <v>54</v>
      </c>
      <c r="Q1644" s="2">
        <f t="shared" si="906"/>
        <v>18</v>
      </c>
      <c r="R1644" s="2">
        <f t="shared" ca="1" si="907"/>
        <v>2018</v>
      </c>
      <c r="S1644" s="2">
        <f t="shared" ca="1" si="908"/>
        <v>4</v>
      </c>
      <c r="T1644" s="2">
        <f t="shared" ca="1" si="909"/>
        <v>12</v>
      </c>
      <c r="U1644" s="2">
        <f t="shared" ca="1" si="887"/>
        <v>344</v>
      </c>
      <c r="V1644" s="2">
        <f t="shared" ca="1" si="888"/>
        <v>344</v>
      </c>
      <c r="W1644" s="2">
        <f t="shared" ca="1" si="889"/>
        <v>71</v>
      </c>
      <c r="X1644" s="2">
        <f t="shared" ca="1" si="890"/>
        <v>12</v>
      </c>
      <c r="Y1644" s="2">
        <f t="shared" ca="1" si="891"/>
        <v>36</v>
      </c>
      <c r="Z1644" s="2">
        <f t="shared" ca="1" si="892"/>
        <v>2</v>
      </c>
      <c r="AA1644" s="2">
        <f t="shared" ca="1" si="893"/>
        <v>6</v>
      </c>
      <c r="AB1644" s="2">
        <f t="shared" ca="1" si="894"/>
        <v>18</v>
      </c>
      <c r="AC1644" s="2" t="str">
        <f t="shared" ca="1" si="895"/>
        <v>2020 Q2</v>
      </c>
      <c r="AD1644" s="2" t="str">
        <f t="shared" ca="1" si="896"/>
        <v>2020 M06</v>
      </c>
      <c r="AE1644" s="2" t="b">
        <f t="shared" ca="1" si="897"/>
        <v>1</v>
      </c>
      <c r="AF1644" s="2" t="b">
        <f t="shared" ca="1" si="898"/>
        <v>0</v>
      </c>
      <c r="AG1644" s="2" t="str">
        <f t="shared" si="899"/>
        <v>2020</v>
      </c>
      <c r="AH1644" s="2" t="str">
        <f t="shared" si="900"/>
        <v>2</v>
      </c>
      <c r="AI1644" t="str">
        <f t="shared" si="901"/>
        <v>06</v>
      </c>
      <c r="AJ1644" s="2" t="str">
        <f t="shared" si="902"/>
        <v>2020 Q2</v>
      </c>
    </row>
    <row r="1645" spans="1:36" x14ac:dyDescent="0.25">
      <c r="A1645" s="1">
        <v>44013</v>
      </c>
      <c r="B1645" s="2">
        <f t="shared" si="910"/>
        <v>2020</v>
      </c>
      <c r="C1645" s="2">
        <f t="shared" si="911"/>
        <v>3</v>
      </c>
      <c r="D1645" s="2">
        <f t="shared" si="877"/>
        <v>20203</v>
      </c>
      <c r="E1645">
        <f t="shared" si="878"/>
        <v>7</v>
      </c>
      <c r="F1645">
        <f t="shared" si="879"/>
        <v>202007</v>
      </c>
      <c r="G1645">
        <f t="shared" si="880"/>
        <v>183</v>
      </c>
      <c r="H1645">
        <f t="shared" si="881"/>
        <v>182</v>
      </c>
      <c r="I1645">
        <f t="shared" si="882"/>
        <v>1</v>
      </c>
      <c r="J1645">
        <f t="shared" si="883"/>
        <v>92</v>
      </c>
      <c r="K1645" s="1">
        <f t="shared" si="884"/>
        <v>44013</v>
      </c>
      <c r="L1645" s="1">
        <f t="shared" si="885"/>
        <v>44013</v>
      </c>
      <c r="M1645" s="1">
        <f t="shared" si="903"/>
        <v>44043</v>
      </c>
      <c r="N1645" s="1">
        <f t="shared" si="886"/>
        <v>44013</v>
      </c>
      <c r="O1645" s="1">
        <f t="shared" si="904"/>
        <v>44104</v>
      </c>
      <c r="P1645" s="2">
        <f t="shared" si="905"/>
        <v>55</v>
      </c>
      <c r="Q1645" s="2">
        <f t="shared" si="906"/>
        <v>19</v>
      </c>
      <c r="R1645" s="2">
        <f t="shared" ca="1" si="907"/>
        <v>2018</v>
      </c>
      <c r="S1645" s="2">
        <f t="shared" ca="1" si="908"/>
        <v>4</v>
      </c>
      <c r="T1645" s="2">
        <f t="shared" ca="1" si="909"/>
        <v>12</v>
      </c>
      <c r="U1645" s="2">
        <f t="shared" ca="1" si="887"/>
        <v>344</v>
      </c>
      <c r="V1645" s="2">
        <f t="shared" ca="1" si="888"/>
        <v>344</v>
      </c>
      <c r="W1645" s="2">
        <f t="shared" ca="1" si="889"/>
        <v>71</v>
      </c>
      <c r="X1645" s="2">
        <f t="shared" ca="1" si="890"/>
        <v>12</v>
      </c>
      <c r="Y1645" s="2">
        <f t="shared" ca="1" si="891"/>
        <v>36</v>
      </c>
      <c r="Z1645" s="2">
        <f t="shared" ca="1" si="892"/>
        <v>2</v>
      </c>
      <c r="AA1645" s="2">
        <f t="shared" ca="1" si="893"/>
        <v>7</v>
      </c>
      <c r="AB1645" s="2">
        <f t="shared" ca="1" si="894"/>
        <v>19</v>
      </c>
      <c r="AC1645" s="2" t="str">
        <f t="shared" ca="1" si="895"/>
        <v>2020 Q3</v>
      </c>
      <c r="AD1645" s="2" t="str">
        <f t="shared" ca="1" si="896"/>
        <v>2020 M07</v>
      </c>
      <c r="AE1645" s="2" t="b">
        <f t="shared" ca="1" si="897"/>
        <v>1</v>
      </c>
      <c r="AF1645" s="2" t="b">
        <f t="shared" ca="1" si="898"/>
        <v>1</v>
      </c>
      <c r="AG1645" s="2" t="str">
        <f t="shared" si="899"/>
        <v>2020</v>
      </c>
      <c r="AH1645" s="2" t="str">
        <f t="shared" si="900"/>
        <v>3</v>
      </c>
      <c r="AI1645" t="str">
        <f t="shared" si="901"/>
        <v>07</v>
      </c>
      <c r="AJ1645" s="2" t="str">
        <f t="shared" si="902"/>
        <v>2020 Q3</v>
      </c>
    </row>
    <row r="1646" spans="1:36" x14ac:dyDescent="0.25">
      <c r="A1646" s="1">
        <v>44014</v>
      </c>
      <c r="B1646" s="2">
        <f t="shared" si="910"/>
        <v>2020</v>
      </c>
      <c r="C1646" s="2">
        <f t="shared" si="911"/>
        <v>3</v>
      </c>
      <c r="D1646" s="2">
        <f t="shared" si="877"/>
        <v>20203</v>
      </c>
      <c r="E1646">
        <f t="shared" si="878"/>
        <v>7</v>
      </c>
      <c r="F1646">
        <f t="shared" si="879"/>
        <v>202007</v>
      </c>
      <c r="G1646">
        <f t="shared" si="880"/>
        <v>184</v>
      </c>
      <c r="H1646">
        <f t="shared" si="881"/>
        <v>183</v>
      </c>
      <c r="I1646">
        <f t="shared" si="882"/>
        <v>2</v>
      </c>
      <c r="J1646">
        <f t="shared" si="883"/>
        <v>91</v>
      </c>
      <c r="K1646" s="1">
        <f t="shared" si="884"/>
        <v>44014</v>
      </c>
      <c r="L1646" s="1">
        <f t="shared" si="885"/>
        <v>44013</v>
      </c>
      <c r="M1646" s="1">
        <f t="shared" si="903"/>
        <v>44043</v>
      </c>
      <c r="N1646" s="1">
        <f t="shared" si="886"/>
        <v>44013</v>
      </c>
      <c r="O1646" s="1">
        <f t="shared" si="904"/>
        <v>44104</v>
      </c>
      <c r="P1646" s="2">
        <f t="shared" si="905"/>
        <v>55</v>
      </c>
      <c r="Q1646" s="2">
        <f t="shared" si="906"/>
        <v>19</v>
      </c>
      <c r="R1646" s="2">
        <f t="shared" ca="1" si="907"/>
        <v>2018</v>
      </c>
      <c r="S1646" s="2">
        <f t="shared" ca="1" si="908"/>
        <v>4</v>
      </c>
      <c r="T1646" s="2">
        <f t="shared" ca="1" si="909"/>
        <v>12</v>
      </c>
      <c r="U1646" s="2">
        <f t="shared" ca="1" si="887"/>
        <v>344</v>
      </c>
      <c r="V1646" s="2">
        <f t="shared" ca="1" si="888"/>
        <v>344</v>
      </c>
      <c r="W1646" s="2">
        <f t="shared" ca="1" si="889"/>
        <v>71</v>
      </c>
      <c r="X1646" s="2">
        <f t="shared" ca="1" si="890"/>
        <v>12</v>
      </c>
      <c r="Y1646" s="2">
        <f t="shared" ca="1" si="891"/>
        <v>36</v>
      </c>
      <c r="Z1646" s="2">
        <f t="shared" ca="1" si="892"/>
        <v>2</v>
      </c>
      <c r="AA1646" s="2">
        <f t="shared" ca="1" si="893"/>
        <v>7</v>
      </c>
      <c r="AB1646" s="2">
        <f t="shared" ca="1" si="894"/>
        <v>19</v>
      </c>
      <c r="AC1646" s="2" t="str">
        <f t="shared" ca="1" si="895"/>
        <v>2020 Q3</v>
      </c>
      <c r="AD1646" s="2" t="str">
        <f t="shared" ca="1" si="896"/>
        <v>2020 M07</v>
      </c>
      <c r="AE1646" s="2" t="b">
        <f t="shared" ca="1" si="897"/>
        <v>1</v>
      </c>
      <c r="AF1646" s="2" t="b">
        <f t="shared" ca="1" si="898"/>
        <v>1</v>
      </c>
      <c r="AG1646" s="2" t="str">
        <f t="shared" si="899"/>
        <v>2020</v>
      </c>
      <c r="AH1646" s="2" t="str">
        <f t="shared" si="900"/>
        <v>3</v>
      </c>
      <c r="AI1646" t="str">
        <f t="shared" si="901"/>
        <v>07</v>
      </c>
      <c r="AJ1646" s="2" t="str">
        <f t="shared" si="902"/>
        <v>2020 Q3</v>
      </c>
    </row>
    <row r="1647" spans="1:36" x14ac:dyDescent="0.25">
      <c r="A1647" s="1">
        <v>44015</v>
      </c>
      <c r="B1647" s="2">
        <f t="shared" si="910"/>
        <v>2020</v>
      </c>
      <c r="C1647" s="2">
        <f t="shared" si="911"/>
        <v>3</v>
      </c>
      <c r="D1647" s="2">
        <f t="shared" si="877"/>
        <v>20203</v>
      </c>
      <c r="E1647">
        <f t="shared" si="878"/>
        <v>7</v>
      </c>
      <c r="F1647">
        <f t="shared" si="879"/>
        <v>202007</v>
      </c>
      <c r="G1647">
        <f t="shared" si="880"/>
        <v>185</v>
      </c>
      <c r="H1647">
        <f t="shared" si="881"/>
        <v>184</v>
      </c>
      <c r="I1647">
        <f t="shared" si="882"/>
        <v>3</v>
      </c>
      <c r="J1647">
        <f t="shared" si="883"/>
        <v>90</v>
      </c>
      <c r="K1647" s="1">
        <f t="shared" si="884"/>
        <v>44015</v>
      </c>
      <c r="L1647" s="1">
        <f t="shared" si="885"/>
        <v>44013</v>
      </c>
      <c r="M1647" s="1">
        <f t="shared" si="903"/>
        <v>44043</v>
      </c>
      <c r="N1647" s="1">
        <f t="shared" si="886"/>
        <v>44013</v>
      </c>
      <c r="O1647" s="1">
        <f t="shared" si="904"/>
        <v>44104</v>
      </c>
      <c r="P1647" s="2">
        <f t="shared" si="905"/>
        <v>55</v>
      </c>
      <c r="Q1647" s="2">
        <f t="shared" si="906"/>
        <v>19</v>
      </c>
      <c r="R1647" s="2">
        <f t="shared" ca="1" si="907"/>
        <v>2018</v>
      </c>
      <c r="S1647" s="2">
        <f t="shared" ca="1" si="908"/>
        <v>4</v>
      </c>
      <c r="T1647" s="2">
        <f t="shared" ca="1" si="909"/>
        <v>12</v>
      </c>
      <c r="U1647" s="2">
        <f t="shared" ca="1" si="887"/>
        <v>344</v>
      </c>
      <c r="V1647" s="2">
        <f t="shared" ca="1" si="888"/>
        <v>344</v>
      </c>
      <c r="W1647" s="2">
        <f t="shared" ca="1" si="889"/>
        <v>71</v>
      </c>
      <c r="X1647" s="2">
        <f t="shared" ca="1" si="890"/>
        <v>12</v>
      </c>
      <c r="Y1647" s="2">
        <f t="shared" ca="1" si="891"/>
        <v>36</v>
      </c>
      <c r="Z1647" s="2">
        <f t="shared" ca="1" si="892"/>
        <v>2</v>
      </c>
      <c r="AA1647" s="2">
        <f t="shared" ca="1" si="893"/>
        <v>7</v>
      </c>
      <c r="AB1647" s="2">
        <f t="shared" ca="1" si="894"/>
        <v>19</v>
      </c>
      <c r="AC1647" s="2" t="str">
        <f t="shared" ca="1" si="895"/>
        <v>2020 Q3</v>
      </c>
      <c r="AD1647" s="2" t="str">
        <f t="shared" ca="1" si="896"/>
        <v>2020 M07</v>
      </c>
      <c r="AE1647" s="2" t="b">
        <f t="shared" ca="1" si="897"/>
        <v>1</v>
      </c>
      <c r="AF1647" s="2" t="b">
        <f t="shared" ca="1" si="898"/>
        <v>1</v>
      </c>
      <c r="AG1647" s="2" t="str">
        <f t="shared" si="899"/>
        <v>2020</v>
      </c>
      <c r="AH1647" s="2" t="str">
        <f t="shared" si="900"/>
        <v>3</v>
      </c>
      <c r="AI1647" t="str">
        <f t="shared" si="901"/>
        <v>07</v>
      </c>
      <c r="AJ1647" s="2" t="str">
        <f t="shared" si="902"/>
        <v>2020 Q3</v>
      </c>
    </row>
    <row r="1648" spans="1:36" x14ac:dyDescent="0.25">
      <c r="A1648" s="1">
        <v>44016</v>
      </c>
      <c r="B1648" s="2">
        <f t="shared" si="910"/>
        <v>2020</v>
      </c>
      <c r="C1648" s="2">
        <f t="shared" si="911"/>
        <v>3</v>
      </c>
      <c r="D1648" s="2">
        <f t="shared" si="877"/>
        <v>20203</v>
      </c>
      <c r="E1648">
        <f t="shared" si="878"/>
        <v>7</v>
      </c>
      <c r="F1648">
        <f t="shared" si="879"/>
        <v>202007</v>
      </c>
      <c r="G1648">
        <f t="shared" si="880"/>
        <v>186</v>
      </c>
      <c r="H1648">
        <f t="shared" si="881"/>
        <v>185</v>
      </c>
      <c r="I1648">
        <f t="shared" si="882"/>
        <v>4</v>
      </c>
      <c r="J1648">
        <f t="shared" si="883"/>
        <v>89</v>
      </c>
      <c r="K1648" s="1">
        <f t="shared" si="884"/>
        <v>44016</v>
      </c>
      <c r="L1648" s="1">
        <f t="shared" si="885"/>
        <v>44013</v>
      </c>
      <c r="M1648" s="1">
        <f t="shared" si="903"/>
        <v>44043</v>
      </c>
      <c r="N1648" s="1">
        <f t="shared" si="886"/>
        <v>44013</v>
      </c>
      <c r="O1648" s="1">
        <f t="shared" si="904"/>
        <v>44104</v>
      </c>
      <c r="P1648" s="2">
        <f t="shared" si="905"/>
        <v>55</v>
      </c>
      <c r="Q1648" s="2">
        <f t="shared" si="906"/>
        <v>19</v>
      </c>
      <c r="R1648" s="2">
        <f t="shared" ca="1" si="907"/>
        <v>2018</v>
      </c>
      <c r="S1648" s="2">
        <f t="shared" ca="1" si="908"/>
        <v>4</v>
      </c>
      <c r="T1648" s="2">
        <f t="shared" ca="1" si="909"/>
        <v>12</v>
      </c>
      <c r="U1648" s="2">
        <f t="shared" ca="1" si="887"/>
        <v>344</v>
      </c>
      <c r="V1648" s="2">
        <f t="shared" ca="1" si="888"/>
        <v>344</v>
      </c>
      <c r="W1648" s="2">
        <f t="shared" ca="1" si="889"/>
        <v>71</v>
      </c>
      <c r="X1648" s="2">
        <f t="shared" ca="1" si="890"/>
        <v>12</v>
      </c>
      <c r="Y1648" s="2">
        <f t="shared" ca="1" si="891"/>
        <v>36</v>
      </c>
      <c r="Z1648" s="2">
        <f t="shared" ca="1" si="892"/>
        <v>2</v>
      </c>
      <c r="AA1648" s="2">
        <f t="shared" ca="1" si="893"/>
        <v>7</v>
      </c>
      <c r="AB1648" s="2">
        <f t="shared" ca="1" si="894"/>
        <v>19</v>
      </c>
      <c r="AC1648" s="2" t="str">
        <f t="shared" ca="1" si="895"/>
        <v>2020 Q3</v>
      </c>
      <c r="AD1648" s="2" t="str">
        <f t="shared" ca="1" si="896"/>
        <v>2020 M07</v>
      </c>
      <c r="AE1648" s="2" t="b">
        <f t="shared" ca="1" si="897"/>
        <v>1</v>
      </c>
      <c r="AF1648" s="2" t="b">
        <f t="shared" ca="1" si="898"/>
        <v>1</v>
      </c>
      <c r="AG1648" s="2" t="str">
        <f t="shared" si="899"/>
        <v>2020</v>
      </c>
      <c r="AH1648" s="2" t="str">
        <f t="shared" si="900"/>
        <v>3</v>
      </c>
      <c r="AI1648" t="str">
        <f t="shared" si="901"/>
        <v>07</v>
      </c>
      <c r="AJ1648" s="2" t="str">
        <f t="shared" si="902"/>
        <v>2020 Q3</v>
      </c>
    </row>
    <row r="1649" spans="1:36" x14ac:dyDescent="0.25">
      <c r="A1649" s="1">
        <v>44017</v>
      </c>
      <c r="B1649" s="2">
        <f t="shared" si="910"/>
        <v>2020</v>
      </c>
      <c r="C1649" s="2">
        <f t="shared" si="911"/>
        <v>3</v>
      </c>
      <c r="D1649" s="2">
        <f t="shared" si="877"/>
        <v>20203</v>
      </c>
      <c r="E1649">
        <f t="shared" si="878"/>
        <v>7</v>
      </c>
      <c r="F1649">
        <f t="shared" si="879"/>
        <v>202007</v>
      </c>
      <c r="G1649">
        <f t="shared" si="880"/>
        <v>187</v>
      </c>
      <c r="H1649">
        <f t="shared" si="881"/>
        <v>186</v>
      </c>
      <c r="I1649">
        <f t="shared" si="882"/>
        <v>5</v>
      </c>
      <c r="J1649">
        <f t="shared" si="883"/>
        <v>88</v>
      </c>
      <c r="K1649" s="1">
        <f t="shared" si="884"/>
        <v>44017</v>
      </c>
      <c r="L1649" s="1">
        <f t="shared" si="885"/>
        <v>44013</v>
      </c>
      <c r="M1649" s="1">
        <f t="shared" si="903"/>
        <v>44043</v>
      </c>
      <c r="N1649" s="1">
        <f t="shared" si="886"/>
        <v>44013</v>
      </c>
      <c r="O1649" s="1">
        <f t="shared" si="904"/>
        <v>44104</v>
      </c>
      <c r="P1649" s="2">
        <f t="shared" si="905"/>
        <v>55</v>
      </c>
      <c r="Q1649" s="2">
        <f t="shared" si="906"/>
        <v>19</v>
      </c>
      <c r="R1649" s="2">
        <f t="shared" ca="1" si="907"/>
        <v>2018</v>
      </c>
      <c r="S1649" s="2">
        <f t="shared" ca="1" si="908"/>
        <v>4</v>
      </c>
      <c r="T1649" s="2">
        <f t="shared" ca="1" si="909"/>
        <v>12</v>
      </c>
      <c r="U1649" s="2">
        <f t="shared" ca="1" si="887"/>
        <v>344</v>
      </c>
      <c r="V1649" s="2">
        <f t="shared" ca="1" si="888"/>
        <v>344</v>
      </c>
      <c r="W1649" s="2">
        <f t="shared" ca="1" si="889"/>
        <v>71</v>
      </c>
      <c r="X1649" s="2">
        <f t="shared" ca="1" si="890"/>
        <v>12</v>
      </c>
      <c r="Y1649" s="2">
        <f t="shared" ca="1" si="891"/>
        <v>36</v>
      </c>
      <c r="Z1649" s="2">
        <f t="shared" ca="1" si="892"/>
        <v>2</v>
      </c>
      <c r="AA1649" s="2">
        <f t="shared" ca="1" si="893"/>
        <v>7</v>
      </c>
      <c r="AB1649" s="2">
        <f t="shared" ca="1" si="894"/>
        <v>19</v>
      </c>
      <c r="AC1649" s="2" t="str">
        <f t="shared" ca="1" si="895"/>
        <v>2020 Q3</v>
      </c>
      <c r="AD1649" s="2" t="str">
        <f t="shared" ca="1" si="896"/>
        <v>2020 M07</v>
      </c>
      <c r="AE1649" s="2" t="b">
        <f t="shared" ca="1" si="897"/>
        <v>1</v>
      </c>
      <c r="AF1649" s="2" t="b">
        <f t="shared" ca="1" si="898"/>
        <v>1</v>
      </c>
      <c r="AG1649" s="2" t="str">
        <f t="shared" si="899"/>
        <v>2020</v>
      </c>
      <c r="AH1649" s="2" t="str">
        <f t="shared" si="900"/>
        <v>3</v>
      </c>
      <c r="AI1649" t="str">
        <f t="shared" si="901"/>
        <v>07</v>
      </c>
      <c r="AJ1649" s="2" t="str">
        <f t="shared" si="902"/>
        <v>2020 Q3</v>
      </c>
    </row>
    <row r="1650" spans="1:36" x14ac:dyDescent="0.25">
      <c r="A1650" s="1">
        <v>44018</v>
      </c>
      <c r="B1650" s="2">
        <f t="shared" si="910"/>
        <v>2020</v>
      </c>
      <c r="C1650" s="2">
        <f t="shared" si="911"/>
        <v>3</v>
      </c>
      <c r="D1650" s="2">
        <f t="shared" si="877"/>
        <v>20203</v>
      </c>
      <c r="E1650">
        <f t="shared" si="878"/>
        <v>7</v>
      </c>
      <c r="F1650">
        <f t="shared" si="879"/>
        <v>202007</v>
      </c>
      <c r="G1650">
        <f t="shared" si="880"/>
        <v>188</v>
      </c>
      <c r="H1650">
        <f t="shared" si="881"/>
        <v>187</v>
      </c>
      <c r="I1650">
        <f t="shared" si="882"/>
        <v>6</v>
      </c>
      <c r="J1650">
        <f t="shared" si="883"/>
        <v>87</v>
      </c>
      <c r="K1650" s="1">
        <f t="shared" si="884"/>
        <v>44018</v>
      </c>
      <c r="L1650" s="1">
        <f t="shared" si="885"/>
        <v>44013</v>
      </c>
      <c r="M1650" s="1">
        <f t="shared" si="903"/>
        <v>44043</v>
      </c>
      <c r="N1650" s="1">
        <f t="shared" si="886"/>
        <v>44013</v>
      </c>
      <c r="O1650" s="1">
        <f t="shared" si="904"/>
        <v>44104</v>
      </c>
      <c r="P1650" s="2">
        <f t="shared" si="905"/>
        <v>55</v>
      </c>
      <c r="Q1650" s="2">
        <f t="shared" si="906"/>
        <v>19</v>
      </c>
      <c r="R1650" s="2">
        <f t="shared" ca="1" si="907"/>
        <v>2018</v>
      </c>
      <c r="S1650" s="2">
        <f t="shared" ca="1" si="908"/>
        <v>4</v>
      </c>
      <c r="T1650" s="2">
        <f t="shared" ca="1" si="909"/>
        <v>12</v>
      </c>
      <c r="U1650" s="2">
        <f t="shared" ca="1" si="887"/>
        <v>344</v>
      </c>
      <c r="V1650" s="2">
        <f t="shared" ca="1" si="888"/>
        <v>344</v>
      </c>
      <c r="W1650" s="2">
        <f t="shared" ca="1" si="889"/>
        <v>71</v>
      </c>
      <c r="X1650" s="2">
        <f t="shared" ca="1" si="890"/>
        <v>12</v>
      </c>
      <c r="Y1650" s="2">
        <f t="shared" ca="1" si="891"/>
        <v>36</v>
      </c>
      <c r="Z1650" s="2">
        <f t="shared" ca="1" si="892"/>
        <v>2</v>
      </c>
      <c r="AA1650" s="2">
        <f t="shared" ca="1" si="893"/>
        <v>7</v>
      </c>
      <c r="AB1650" s="2">
        <f t="shared" ca="1" si="894"/>
        <v>19</v>
      </c>
      <c r="AC1650" s="2" t="str">
        <f t="shared" ca="1" si="895"/>
        <v>2020 Q3</v>
      </c>
      <c r="AD1650" s="2" t="str">
        <f t="shared" ca="1" si="896"/>
        <v>2020 M07</v>
      </c>
      <c r="AE1650" s="2" t="b">
        <f t="shared" ca="1" si="897"/>
        <v>1</v>
      </c>
      <c r="AF1650" s="2" t="b">
        <f t="shared" ca="1" si="898"/>
        <v>1</v>
      </c>
      <c r="AG1650" s="2" t="str">
        <f t="shared" si="899"/>
        <v>2020</v>
      </c>
      <c r="AH1650" s="2" t="str">
        <f t="shared" si="900"/>
        <v>3</v>
      </c>
      <c r="AI1650" t="str">
        <f t="shared" si="901"/>
        <v>07</v>
      </c>
      <c r="AJ1650" s="2" t="str">
        <f t="shared" si="902"/>
        <v>2020 Q3</v>
      </c>
    </row>
    <row r="1651" spans="1:36" x14ac:dyDescent="0.25">
      <c r="A1651" s="1">
        <v>44019</v>
      </c>
      <c r="B1651" s="2">
        <f t="shared" si="910"/>
        <v>2020</v>
      </c>
      <c r="C1651" s="2">
        <f t="shared" si="911"/>
        <v>3</v>
      </c>
      <c r="D1651" s="2">
        <f t="shared" si="877"/>
        <v>20203</v>
      </c>
      <c r="E1651">
        <f t="shared" si="878"/>
        <v>7</v>
      </c>
      <c r="F1651">
        <f t="shared" si="879"/>
        <v>202007</v>
      </c>
      <c r="G1651">
        <f t="shared" si="880"/>
        <v>189</v>
      </c>
      <c r="H1651">
        <f t="shared" si="881"/>
        <v>188</v>
      </c>
      <c r="I1651">
        <f t="shared" si="882"/>
        <v>7</v>
      </c>
      <c r="J1651">
        <f t="shared" si="883"/>
        <v>86</v>
      </c>
      <c r="K1651" s="1">
        <f t="shared" si="884"/>
        <v>44019</v>
      </c>
      <c r="L1651" s="1">
        <f t="shared" si="885"/>
        <v>44013</v>
      </c>
      <c r="M1651" s="1">
        <f t="shared" si="903"/>
        <v>44043</v>
      </c>
      <c r="N1651" s="1">
        <f t="shared" si="886"/>
        <v>44013</v>
      </c>
      <c r="O1651" s="1">
        <f t="shared" si="904"/>
        <v>44104</v>
      </c>
      <c r="P1651" s="2">
        <f t="shared" si="905"/>
        <v>55</v>
      </c>
      <c r="Q1651" s="2">
        <f t="shared" si="906"/>
        <v>19</v>
      </c>
      <c r="R1651" s="2">
        <f t="shared" ca="1" si="907"/>
        <v>2018</v>
      </c>
      <c r="S1651" s="2">
        <f t="shared" ca="1" si="908"/>
        <v>4</v>
      </c>
      <c r="T1651" s="2">
        <f t="shared" ca="1" si="909"/>
        <v>12</v>
      </c>
      <c r="U1651" s="2">
        <f t="shared" ca="1" si="887"/>
        <v>344</v>
      </c>
      <c r="V1651" s="2">
        <f t="shared" ca="1" si="888"/>
        <v>344</v>
      </c>
      <c r="W1651" s="2">
        <f t="shared" ca="1" si="889"/>
        <v>71</v>
      </c>
      <c r="X1651" s="2">
        <f t="shared" ca="1" si="890"/>
        <v>12</v>
      </c>
      <c r="Y1651" s="2">
        <f t="shared" ca="1" si="891"/>
        <v>36</v>
      </c>
      <c r="Z1651" s="2">
        <f t="shared" ca="1" si="892"/>
        <v>2</v>
      </c>
      <c r="AA1651" s="2">
        <f t="shared" ca="1" si="893"/>
        <v>7</v>
      </c>
      <c r="AB1651" s="2">
        <f t="shared" ca="1" si="894"/>
        <v>19</v>
      </c>
      <c r="AC1651" s="2" t="str">
        <f t="shared" ca="1" si="895"/>
        <v>2020 Q3</v>
      </c>
      <c r="AD1651" s="2" t="str">
        <f t="shared" ca="1" si="896"/>
        <v>2020 M07</v>
      </c>
      <c r="AE1651" s="2" t="b">
        <f t="shared" ca="1" si="897"/>
        <v>1</v>
      </c>
      <c r="AF1651" s="2" t="b">
        <f t="shared" ca="1" si="898"/>
        <v>1</v>
      </c>
      <c r="AG1651" s="2" t="str">
        <f t="shared" si="899"/>
        <v>2020</v>
      </c>
      <c r="AH1651" s="2" t="str">
        <f t="shared" si="900"/>
        <v>3</v>
      </c>
      <c r="AI1651" t="str">
        <f t="shared" si="901"/>
        <v>07</v>
      </c>
      <c r="AJ1651" s="2" t="str">
        <f t="shared" si="902"/>
        <v>2020 Q3</v>
      </c>
    </row>
    <row r="1652" spans="1:36" x14ac:dyDescent="0.25">
      <c r="A1652" s="1">
        <v>44020</v>
      </c>
      <c r="B1652" s="2">
        <f t="shared" si="910"/>
        <v>2020</v>
      </c>
      <c r="C1652" s="2">
        <f t="shared" si="911"/>
        <v>3</v>
      </c>
      <c r="D1652" s="2">
        <f t="shared" si="877"/>
        <v>20203</v>
      </c>
      <c r="E1652">
        <f t="shared" si="878"/>
        <v>7</v>
      </c>
      <c r="F1652">
        <f t="shared" si="879"/>
        <v>202007</v>
      </c>
      <c r="G1652">
        <f t="shared" si="880"/>
        <v>190</v>
      </c>
      <c r="H1652">
        <f t="shared" si="881"/>
        <v>189</v>
      </c>
      <c r="I1652">
        <f t="shared" si="882"/>
        <v>8</v>
      </c>
      <c r="J1652">
        <f t="shared" si="883"/>
        <v>85</v>
      </c>
      <c r="K1652" s="1">
        <f t="shared" si="884"/>
        <v>44020</v>
      </c>
      <c r="L1652" s="1">
        <f t="shared" si="885"/>
        <v>44013</v>
      </c>
      <c r="M1652" s="1">
        <f t="shared" si="903"/>
        <v>44043</v>
      </c>
      <c r="N1652" s="1">
        <f t="shared" si="886"/>
        <v>44013</v>
      </c>
      <c r="O1652" s="1">
        <f t="shared" si="904"/>
        <v>44104</v>
      </c>
      <c r="P1652" s="2">
        <f t="shared" si="905"/>
        <v>55</v>
      </c>
      <c r="Q1652" s="2">
        <f t="shared" si="906"/>
        <v>19</v>
      </c>
      <c r="R1652" s="2">
        <f t="shared" ca="1" si="907"/>
        <v>2018</v>
      </c>
      <c r="S1652" s="2">
        <f t="shared" ca="1" si="908"/>
        <v>4</v>
      </c>
      <c r="T1652" s="2">
        <f t="shared" ca="1" si="909"/>
        <v>12</v>
      </c>
      <c r="U1652" s="2">
        <f t="shared" ca="1" si="887"/>
        <v>344</v>
      </c>
      <c r="V1652" s="2">
        <f t="shared" ca="1" si="888"/>
        <v>344</v>
      </c>
      <c r="W1652" s="2">
        <f t="shared" ca="1" si="889"/>
        <v>71</v>
      </c>
      <c r="X1652" s="2">
        <f t="shared" ca="1" si="890"/>
        <v>12</v>
      </c>
      <c r="Y1652" s="2">
        <f t="shared" ca="1" si="891"/>
        <v>36</v>
      </c>
      <c r="Z1652" s="2">
        <f t="shared" ca="1" si="892"/>
        <v>2</v>
      </c>
      <c r="AA1652" s="2">
        <f t="shared" ca="1" si="893"/>
        <v>7</v>
      </c>
      <c r="AB1652" s="2">
        <f t="shared" ca="1" si="894"/>
        <v>19</v>
      </c>
      <c r="AC1652" s="2" t="str">
        <f t="shared" ca="1" si="895"/>
        <v>2020 Q3</v>
      </c>
      <c r="AD1652" s="2" t="str">
        <f t="shared" ca="1" si="896"/>
        <v>2020 M07</v>
      </c>
      <c r="AE1652" s="2" t="b">
        <f t="shared" ca="1" si="897"/>
        <v>1</v>
      </c>
      <c r="AF1652" s="2" t="b">
        <f t="shared" ca="1" si="898"/>
        <v>1</v>
      </c>
      <c r="AG1652" s="2" t="str">
        <f t="shared" si="899"/>
        <v>2020</v>
      </c>
      <c r="AH1652" s="2" t="str">
        <f t="shared" si="900"/>
        <v>3</v>
      </c>
      <c r="AI1652" t="str">
        <f t="shared" si="901"/>
        <v>07</v>
      </c>
      <c r="AJ1652" s="2" t="str">
        <f t="shared" si="902"/>
        <v>2020 Q3</v>
      </c>
    </row>
    <row r="1653" spans="1:36" x14ac:dyDescent="0.25">
      <c r="A1653" s="1">
        <v>44021</v>
      </c>
      <c r="B1653" s="2">
        <f t="shared" si="910"/>
        <v>2020</v>
      </c>
      <c r="C1653" s="2">
        <f t="shared" si="911"/>
        <v>3</v>
      </c>
      <c r="D1653" s="2">
        <f t="shared" si="877"/>
        <v>20203</v>
      </c>
      <c r="E1653">
        <f t="shared" si="878"/>
        <v>7</v>
      </c>
      <c r="F1653">
        <f t="shared" si="879"/>
        <v>202007</v>
      </c>
      <c r="G1653">
        <f t="shared" si="880"/>
        <v>191</v>
      </c>
      <c r="H1653">
        <f t="shared" si="881"/>
        <v>190</v>
      </c>
      <c r="I1653">
        <f t="shared" si="882"/>
        <v>9</v>
      </c>
      <c r="J1653">
        <f t="shared" si="883"/>
        <v>84</v>
      </c>
      <c r="K1653" s="1">
        <f t="shared" si="884"/>
        <v>44021</v>
      </c>
      <c r="L1653" s="1">
        <f t="shared" si="885"/>
        <v>44013</v>
      </c>
      <c r="M1653" s="1">
        <f t="shared" si="903"/>
        <v>44043</v>
      </c>
      <c r="N1653" s="1">
        <f t="shared" si="886"/>
        <v>44013</v>
      </c>
      <c r="O1653" s="1">
        <f t="shared" si="904"/>
        <v>44104</v>
      </c>
      <c r="P1653" s="2">
        <f t="shared" si="905"/>
        <v>55</v>
      </c>
      <c r="Q1653" s="2">
        <f t="shared" si="906"/>
        <v>19</v>
      </c>
      <c r="R1653" s="2">
        <f t="shared" ca="1" si="907"/>
        <v>2018</v>
      </c>
      <c r="S1653" s="2">
        <f t="shared" ca="1" si="908"/>
        <v>4</v>
      </c>
      <c r="T1653" s="2">
        <f t="shared" ca="1" si="909"/>
        <v>12</v>
      </c>
      <c r="U1653" s="2">
        <f t="shared" ca="1" si="887"/>
        <v>344</v>
      </c>
      <c r="V1653" s="2">
        <f t="shared" ca="1" si="888"/>
        <v>344</v>
      </c>
      <c r="W1653" s="2">
        <f t="shared" ca="1" si="889"/>
        <v>71</v>
      </c>
      <c r="X1653" s="2">
        <f t="shared" ca="1" si="890"/>
        <v>12</v>
      </c>
      <c r="Y1653" s="2">
        <f t="shared" ca="1" si="891"/>
        <v>36</v>
      </c>
      <c r="Z1653" s="2">
        <f t="shared" ca="1" si="892"/>
        <v>2</v>
      </c>
      <c r="AA1653" s="2">
        <f t="shared" ca="1" si="893"/>
        <v>7</v>
      </c>
      <c r="AB1653" s="2">
        <f t="shared" ca="1" si="894"/>
        <v>19</v>
      </c>
      <c r="AC1653" s="2" t="str">
        <f t="shared" ca="1" si="895"/>
        <v>2020 Q3</v>
      </c>
      <c r="AD1653" s="2" t="str">
        <f t="shared" ca="1" si="896"/>
        <v>2020 M07</v>
      </c>
      <c r="AE1653" s="2" t="b">
        <f t="shared" ca="1" si="897"/>
        <v>1</v>
      </c>
      <c r="AF1653" s="2" t="b">
        <f t="shared" ca="1" si="898"/>
        <v>1</v>
      </c>
      <c r="AG1653" s="2" t="str">
        <f t="shared" si="899"/>
        <v>2020</v>
      </c>
      <c r="AH1653" s="2" t="str">
        <f t="shared" si="900"/>
        <v>3</v>
      </c>
      <c r="AI1653" t="str">
        <f t="shared" si="901"/>
        <v>07</v>
      </c>
      <c r="AJ1653" s="2" t="str">
        <f t="shared" si="902"/>
        <v>2020 Q3</v>
      </c>
    </row>
    <row r="1654" spans="1:36" x14ac:dyDescent="0.25">
      <c r="A1654" s="1">
        <v>44022</v>
      </c>
      <c r="B1654" s="2">
        <f t="shared" si="910"/>
        <v>2020</v>
      </c>
      <c r="C1654" s="2">
        <f t="shared" si="911"/>
        <v>3</v>
      </c>
      <c r="D1654" s="2">
        <f t="shared" si="877"/>
        <v>20203</v>
      </c>
      <c r="E1654">
        <f t="shared" si="878"/>
        <v>7</v>
      </c>
      <c r="F1654">
        <f t="shared" si="879"/>
        <v>202007</v>
      </c>
      <c r="G1654">
        <f t="shared" si="880"/>
        <v>192</v>
      </c>
      <c r="H1654">
        <f t="shared" si="881"/>
        <v>191</v>
      </c>
      <c r="I1654">
        <f t="shared" si="882"/>
        <v>10</v>
      </c>
      <c r="J1654">
        <f t="shared" si="883"/>
        <v>83</v>
      </c>
      <c r="K1654" s="1">
        <f t="shared" si="884"/>
        <v>44022</v>
      </c>
      <c r="L1654" s="1">
        <f t="shared" si="885"/>
        <v>44013</v>
      </c>
      <c r="M1654" s="1">
        <f t="shared" si="903"/>
        <v>44043</v>
      </c>
      <c r="N1654" s="1">
        <f t="shared" si="886"/>
        <v>44013</v>
      </c>
      <c r="O1654" s="1">
        <f t="shared" si="904"/>
        <v>44104</v>
      </c>
      <c r="P1654" s="2">
        <f t="shared" si="905"/>
        <v>55</v>
      </c>
      <c r="Q1654" s="2">
        <f t="shared" si="906"/>
        <v>19</v>
      </c>
      <c r="R1654" s="2">
        <f t="shared" ca="1" si="907"/>
        <v>2018</v>
      </c>
      <c r="S1654" s="2">
        <f t="shared" ca="1" si="908"/>
        <v>4</v>
      </c>
      <c r="T1654" s="2">
        <f t="shared" ca="1" si="909"/>
        <v>12</v>
      </c>
      <c r="U1654" s="2">
        <f t="shared" ca="1" si="887"/>
        <v>344</v>
      </c>
      <c r="V1654" s="2">
        <f t="shared" ca="1" si="888"/>
        <v>344</v>
      </c>
      <c r="W1654" s="2">
        <f t="shared" ca="1" si="889"/>
        <v>71</v>
      </c>
      <c r="X1654" s="2">
        <f t="shared" ca="1" si="890"/>
        <v>12</v>
      </c>
      <c r="Y1654" s="2">
        <f t="shared" ca="1" si="891"/>
        <v>36</v>
      </c>
      <c r="Z1654" s="2">
        <f t="shared" ca="1" si="892"/>
        <v>2</v>
      </c>
      <c r="AA1654" s="2">
        <f t="shared" ca="1" si="893"/>
        <v>7</v>
      </c>
      <c r="AB1654" s="2">
        <f t="shared" ca="1" si="894"/>
        <v>19</v>
      </c>
      <c r="AC1654" s="2" t="str">
        <f t="shared" ca="1" si="895"/>
        <v>2020 Q3</v>
      </c>
      <c r="AD1654" s="2" t="str">
        <f t="shared" ca="1" si="896"/>
        <v>2020 M07</v>
      </c>
      <c r="AE1654" s="2" t="b">
        <f t="shared" ca="1" si="897"/>
        <v>1</v>
      </c>
      <c r="AF1654" s="2" t="b">
        <f t="shared" ca="1" si="898"/>
        <v>1</v>
      </c>
      <c r="AG1654" s="2" t="str">
        <f t="shared" si="899"/>
        <v>2020</v>
      </c>
      <c r="AH1654" s="2" t="str">
        <f t="shared" si="900"/>
        <v>3</v>
      </c>
      <c r="AI1654" t="str">
        <f t="shared" si="901"/>
        <v>07</v>
      </c>
      <c r="AJ1654" s="2" t="str">
        <f t="shared" si="902"/>
        <v>2020 Q3</v>
      </c>
    </row>
    <row r="1655" spans="1:36" x14ac:dyDescent="0.25">
      <c r="A1655" s="1">
        <v>44023</v>
      </c>
      <c r="B1655" s="2">
        <f t="shared" si="910"/>
        <v>2020</v>
      </c>
      <c r="C1655" s="2">
        <f t="shared" si="911"/>
        <v>3</v>
      </c>
      <c r="D1655" s="2">
        <f t="shared" si="877"/>
        <v>20203</v>
      </c>
      <c r="E1655">
        <f t="shared" si="878"/>
        <v>7</v>
      </c>
      <c r="F1655">
        <f t="shared" si="879"/>
        <v>202007</v>
      </c>
      <c r="G1655">
        <f t="shared" si="880"/>
        <v>193</v>
      </c>
      <c r="H1655">
        <f t="shared" si="881"/>
        <v>192</v>
      </c>
      <c r="I1655">
        <f t="shared" si="882"/>
        <v>11</v>
      </c>
      <c r="J1655">
        <f t="shared" si="883"/>
        <v>82</v>
      </c>
      <c r="K1655" s="1">
        <f t="shared" si="884"/>
        <v>44023</v>
      </c>
      <c r="L1655" s="1">
        <f t="shared" si="885"/>
        <v>44013</v>
      </c>
      <c r="M1655" s="1">
        <f t="shared" si="903"/>
        <v>44043</v>
      </c>
      <c r="N1655" s="1">
        <f t="shared" si="886"/>
        <v>44013</v>
      </c>
      <c r="O1655" s="1">
        <f t="shared" si="904"/>
        <v>44104</v>
      </c>
      <c r="P1655" s="2">
        <f t="shared" si="905"/>
        <v>55</v>
      </c>
      <c r="Q1655" s="2">
        <f t="shared" si="906"/>
        <v>19</v>
      </c>
      <c r="R1655" s="2">
        <f t="shared" ca="1" si="907"/>
        <v>2018</v>
      </c>
      <c r="S1655" s="2">
        <f t="shared" ca="1" si="908"/>
        <v>4</v>
      </c>
      <c r="T1655" s="2">
        <f t="shared" ca="1" si="909"/>
        <v>12</v>
      </c>
      <c r="U1655" s="2">
        <f t="shared" ca="1" si="887"/>
        <v>344</v>
      </c>
      <c r="V1655" s="2">
        <f t="shared" ca="1" si="888"/>
        <v>344</v>
      </c>
      <c r="W1655" s="2">
        <f t="shared" ca="1" si="889"/>
        <v>71</v>
      </c>
      <c r="X1655" s="2">
        <f t="shared" ca="1" si="890"/>
        <v>12</v>
      </c>
      <c r="Y1655" s="2">
        <f t="shared" ca="1" si="891"/>
        <v>36</v>
      </c>
      <c r="Z1655" s="2">
        <f t="shared" ca="1" si="892"/>
        <v>2</v>
      </c>
      <c r="AA1655" s="2">
        <f t="shared" ca="1" si="893"/>
        <v>7</v>
      </c>
      <c r="AB1655" s="2">
        <f t="shared" ca="1" si="894"/>
        <v>19</v>
      </c>
      <c r="AC1655" s="2" t="str">
        <f t="shared" ca="1" si="895"/>
        <v>2020 Q3</v>
      </c>
      <c r="AD1655" s="2" t="str">
        <f t="shared" ca="1" si="896"/>
        <v>2020 M07</v>
      </c>
      <c r="AE1655" s="2" t="b">
        <f t="shared" ca="1" si="897"/>
        <v>1</v>
      </c>
      <c r="AF1655" s="2" t="b">
        <f t="shared" ca="1" si="898"/>
        <v>1</v>
      </c>
      <c r="AG1655" s="2" t="str">
        <f t="shared" si="899"/>
        <v>2020</v>
      </c>
      <c r="AH1655" s="2" t="str">
        <f t="shared" si="900"/>
        <v>3</v>
      </c>
      <c r="AI1655" t="str">
        <f t="shared" si="901"/>
        <v>07</v>
      </c>
      <c r="AJ1655" s="2" t="str">
        <f t="shared" si="902"/>
        <v>2020 Q3</v>
      </c>
    </row>
    <row r="1656" spans="1:36" x14ac:dyDescent="0.25">
      <c r="A1656" s="1">
        <v>44024</v>
      </c>
      <c r="B1656" s="2">
        <f t="shared" si="910"/>
        <v>2020</v>
      </c>
      <c r="C1656" s="2">
        <f t="shared" si="911"/>
        <v>3</v>
      </c>
      <c r="D1656" s="2">
        <f t="shared" si="877"/>
        <v>20203</v>
      </c>
      <c r="E1656">
        <f t="shared" si="878"/>
        <v>7</v>
      </c>
      <c r="F1656">
        <f t="shared" si="879"/>
        <v>202007</v>
      </c>
      <c r="G1656">
        <f t="shared" si="880"/>
        <v>194</v>
      </c>
      <c r="H1656">
        <f t="shared" si="881"/>
        <v>193</v>
      </c>
      <c r="I1656">
        <f t="shared" si="882"/>
        <v>12</v>
      </c>
      <c r="J1656">
        <f t="shared" si="883"/>
        <v>81</v>
      </c>
      <c r="K1656" s="1">
        <f t="shared" si="884"/>
        <v>44024</v>
      </c>
      <c r="L1656" s="1">
        <f t="shared" si="885"/>
        <v>44013</v>
      </c>
      <c r="M1656" s="1">
        <f t="shared" si="903"/>
        <v>44043</v>
      </c>
      <c r="N1656" s="1">
        <f t="shared" si="886"/>
        <v>44013</v>
      </c>
      <c r="O1656" s="1">
        <f t="shared" si="904"/>
        <v>44104</v>
      </c>
      <c r="P1656" s="2">
        <f t="shared" si="905"/>
        <v>55</v>
      </c>
      <c r="Q1656" s="2">
        <f t="shared" si="906"/>
        <v>19</v>
      </c>
      <c r="R1656" s="2">
        <f t="shared" ca="1" si="907"/>
        <v>2018</v>
      </c>
      <c r="S1656" s="2">
        <f t="shared" ca="1" si="908"/>
        <v>4</v>
      </c>
      <c r="T1656" s="2">
        <f t="shared" ca="1" si="909"/>
        <v>12</v>
      </c>
      <c r="U1656" s="2">
        <f t="shared" ca="1" si="887"/>
        <v>344</v>
      </c>
      <c r="V1656" s="2">
        <f t="shared" ca="1" si="888"/>
        <v>344</v>
      </c>
      <c r="W1656" s="2">
        <f t="shared" ca="1" si="889"/>
        <v>71</v>
      </c>
      <c r="X1656" s="2">
        <f t="shared" ca="1" si="890"/>
        <v>12</v>
      </c>
      <c r="Y1656" s="2">
        <f t="shared" ca="1" si="891"/>
        <v>36</v>
      </c>
      <c r="Z1656" s="2">
        <f t="shared" ca="1" si="892"/>
        <v>2</v>
      </c>
      <c r="AA1656" s="2">
        <f t="shared" ca="1" si="893"/>
        <v>7</v>
      </c>
      <c r="AB1656" s="2">
        <f t="shared" ca="1" si="894"/>
        <v>19</v>
      </c>
      <c r="AC1656" s="2" t="str">
        <f t="shared" ca="1" si="895"/>
        <v>2020 Q3</v>
      </c>
      <c r="AD1656" s="2" t="str">
        <f t="shared" ca="1" si="896"/>
        <v>2020 M07</v>
      </c>
      <c r="AE1656" s="2" t="b">
        <f t="shared" ca="1" si="897"/>
        <v>1</v>
      </c>
      <c r="AF1656" s="2" t="b">
        <f t="shared" ca="1" si="898"/>
        <v>1</v>
      </c>
      <c r="AG1656" s="2" t="str">
        <f t="shared" si="899"/>
        <v>2020</v>
      </c>
      <c r="AH1656" s="2" t="str">
        <f t="shared" si="900"/>
        <v>3</v>
      </c>
      <c r="AI1656" t="str">
        <f t="shared" si="901"/>
        <v>07</v>
      </c>
      <c r="AJ1656" s="2" t="str">
        <f t="shared" si="902"/>
        <v>2020 Q3</v>
      </c>
    </row>
    <row r="1657" spans="1:36" x14ac:dyDescent="0.25">
      <c r="A1657" s="1">
        <v>44025</v>
      </c>
      <c r="B1657" s="2">
        <f t="shared" si="910"/>
        <v>2020</v>
      </c>
      <c r="C1657" s="2">
        <f t="shared" si="911"/>
        <v>3</v>
      </c>
      <c r="D1657" s="2">
        <f t="shared" si="877"/>
        <v>20203</v>
      </c>
      <c r="E1657">
        <f t="shared" si="878"/>
        <v>7</v>
      </c>
      <c r="F1657">
        <f t="shared" si="879"/>
        <v>202007</v>
      </c>
      <c r="G1657">
        <f t="shared" si="880"/>
        <v>195</v>
      </c>
      <c r="H1657">
        <f t="shared" si="881"/>
        <v>194</v>
      </c>
      <c r="I1657">
        <f t="shared" si="882"/>
        <v>13</v>
      </c>
      <c r="J1657">
        <f t="shared" si="883"/>
        <v>80</v>
      </c>
      <c r="K1657" s="1">
        <f t="shared" si="884"/>
        <v>44025</v>
      </c>
      <c r="L1657" s="1">
        <f t="shared" si="885"/>
        <v>44013</v>
      </c>
      <c r="M1657" s="1">
        <f t="shared" si="903"/>
        <v>44043</v>
      </c>
      <c r="N1657" s="1">
        <f t="shared" si="886"/>
        <v>44013</v>
      </c>
      <c r="O1657" s="1">
        <f t="shared" si="904"/>
        <v>44104</v>
      </c>
      <c r="P1657" s="2">
        <f t="shared" si="905"/>
        <v>55</v>
      </c>
      <c r="Q1657" s="2">
        <f t="shared" si="906"/>
        <v>19</v>
      </c>
      <c r="R1657" s="2">
        <f t="shared" ca="1" si="907"/>
        <v>2018</v>
      </c>
      <c r="S1657" s="2">
        <f t="shared" ca="1" si="908"/>
        <v>4</v>
      </c>
      <c r="T1657" s="2">
        <f t="shared" ca="1" si="909"/>
        <v>12</v>
      </c>
      <c r="U1657" s="2">
        <f t="shared" ca="1" si="887"/>
        <v>344</v>
      </c>
      <c r="V1657" s="2">
        <f t="shared" ca="1" si="888"/>
        <v>344</v>
      </c>
      <c r="W1657" s="2">
        <f t="shared" ca="1" si="889"/>
        <v>71</v>
      </c>
      <c r="X1657" s="2">
        <f t="shared" ca="1" si="890"/>
        <v>12</v>
      </c>
      <c r="Y1657" s="2">
        <f t="shared" ca="1" si="891"/>
        <v>36</v>
      </c>
      <c r="Z1657" s="2">
        <f t="shared" ca="1" si="892"/>
        <v>2</v>
      </c>
      <c r="AA1657" s="2">
        <f t="shared" ca="1" si="893"/>
        <v>7</v>
      </c>
      <c r="AB1657" s="2">
        <f t="shared" ca="1" si="894"/>
        <v>19</v>
      </c>
      <c r="AC1657" s="2" t="str">
        <f t="shared" ca="1" si="895"/>
        <v>2020 Q3</v>
      </c>
      <c r="AD1657" s="2" t="str">
        <f t="shared" ca="1" si="896"/>
        <v>2020 M07</v>
      </c>
      <c r="AE1657" s="2" t="b">
        <f t="shared" ca="1" si="897"/>
        <v>1</v>
      </c>
      <c r="AF1657" s="2" t="b">
        <f t="shared" ca="1" si="898"/>
        <v>1</v>
      </c>
      <c r="AG1657" s="2" t="str">
        <f t="shared" si="899"/>
        <v>2020</v>
      </c>
      <c r="AH1657" s="2" t="str">
        <f t="shared" si="900"/>
        <v>3</v>
      </c>
      <c r="AI1657" t="str">
        <f t="shared" si="901"/>
        <v>07</v>
      </c>
      <c r="AJ1657" s="2" t="str">
        <f t="shared" si="902"/>
        <v>2020 Q3</v>
      </c>
    </row>
    <row r="1658" spans="1:36" x14ac:dyDescent="0.25">
      <c r="A1658" s="1">
        <v>44026</v>
      </c>
      <c r="B1658" s="2">
        <f t="shared" si="910"/>
        <v>2020</v>
      </c>
      <c r="C1658" s="2">
        <f t="shared" si="911"/>
        <v>3</v>
      </c>
      <c r="D1658" s="2">
        <f t="shared" si="877"/>
        <v>20203</v>
      </c>
      <c r="E1658">
        <f t="shared" si="878"/>
        <v>7</v>
      </c>
      <c r="F1658">
        <f t="shared" si="879"/>
        <v>202007</v>
      </c>
      <c r="G1658">
        <f t="shared" si="880"/>
        <v>196</v>
      </c>
      <c r="H1658">
        <f t="shared" si="881"/>
        <v>195</v>
      </c>
      <c r="I1658">
        <f t="shared" si="882"/>
        <v>14</v>
      </c>
      <c r="J1658">
        <f t="shared" si="883"/>
        <v>79</v>
      </c>
      <c r="K1658" s="1">
        <f t="shared" si="884"/>
        <v>44026</v>
      </c>
      <c r="L1658" s="1">
        <f t="shared" si="885"/>
        <v>44013</v>
      </c>
      <c r="M1658" s="1">
        <f t="shared" si="903"/>
        <v>44043</v>
      </c>
      <c r="N1658" s="1">
        <f t="shared" si="886"/>
        <v>44013</v>
      </c>
      <c r="O1658" s="1">
        <f t="shared" si="904"/>
        <v>44104</v>
      </c>
      <c r="P1658" s="2">
        <f t="shared" si="905"/>
        <v>55</v>
      </c>
      <c r="Q1658" s="2">
        <f t="shared" si="906"/>
        <v>19</v>
      </c>
      <c r="R1658" s="2">
        <f t="shared" ca="1" si="907"/>
        <v>2018</v>
      </c>
      <c r="S1658" s="2">
        <f t="shared" ca="1" si="908"/>
        <v>4</v>
      </c>
      <c r="T1658" s="2">
        <f t="shared" ca="1" si="909"/>
        <v>12</v>
      </c>
      <c r="U1658" s="2">
        <f t="shared" ca="1" si="887"/>
        <v>344</v>
      </c>
      <c r="V1658" s="2">
        <f t="shared" ca="1" si="888"/>
        <v>344</v>
      </c>
      <c r="W1658" s="2">
        <f t="shared" ca="1" si="889"/>
        <v>71</v>
      </c>
      <c r="X1658" s="2">
        <f t="shared" ca="1" si="890"/>
        <v>12</v>
      </c>
      <c r="Y1658" s="2">
        <f t="shared" ca="1" si="891"/>
        <v>36</v>
      </c>
      <c r="Z1658" s="2">
        <f t="shared" ca="1" si="892"/>
        <v>2</v>
      </c>
      <c r="AA1658" s="2">
        <f t="shared" ca="1" si="893"/>
        <v>7</v>
      </c>
      <c r="AB1658" s="2">
        <f t="shared" ca="1" si="894"/>
        <v>19</v>
      </c>
      <c r="AC1658" s="2" t="str">
        <f t="shared" ca="1" si="895"/>
        <v>2020 Q3</v>
      </c>
      <c r="AD1658" s="2" t="str">
        <f t="shared" ca="1" si="896"/>
        <v>2020 M07</v>
      </c>
      <c r="AE1658" s="2" t="b">
        <f t="shared" ca="1" si="897"/>
        <v>1</v>
      </c>
      <c r="AF1658" s="2" t="b">
        <f t="shared" ca="1" si="898"/>
        <v>1</v>
      </c>
      <c r="AG1658" s="2" t="str">
        <f t="shared" si="899"/>
        <v>2020</v>
      </c>
      <c r="AH1658" s="2" t="str">
        <f t="shared" si="900"/>
        <v>3</v>
      </c>
      <c r="AI1658" t="str">
        <f t="shared" si="901"/>
        <v>07</v>
      </c>
      <c r="AJ1658" s="2" t="str">
        <f t="shared" si="902"/>
        <v>2020 Q3</v>
      </c>
    </row>
    <row r="1659" spans="1:36" x14ac:dyDescent="0.25">
      <c r="A1659" s="1">
        <v>44027</v>
      </c>
      <c r="B1659" s="2">
        <f t="shared" si="910"/>
        <v>2020</v>
      </c>
      <c r="C1659" s="2">
        <f t="shared" si="911"/>
        <v>3</v>
      </c>
      <c r="D1659" s="2">
        <f t="shared" si="877"/>
        <v>20203</v>
      </c>
      <c r="E1659">
        <f t="shared" si="878"/>
        <v>7</v>
      </c>
      <c r="F1659">
        <f t="shared" si="879"/>
        <v>202007</v>
      </c>
      <c r="G1659">
        <f t="shared" si="880"/>
        <v>197</v>
      </c>
      <c r="H1659">
        <f t="shared" si="881"/>
        <v>196</v>
      </c>
      <c r="I1659">
        <f t="shared" si="882"/>
        <v>15</v>
      </c>
      <c r="J1659">
        <f t="shared" si="883"/>
        <v>78</v>
      </c>
      <c r="K1659" s="1">
        <f t="shared" si="884"/>
        <v>44027</v>
      </c>
      <c r="L1659" s="1">
        <f t="shared" si="885"/>
        <v>44013</v>
      </c>
      <c r="M1659" s="1">
        <f t="shared" si="903"/>
        <v>44043</v>
      </c>
      <c r="N1659" s="1">
        <f t="shared" si="886"/>
        <v>44013</v>
      </c>
      <c r="O1659" s="1">
        <f t="shared" si="904"/>
        <v>44104</v>
      </c>
      <c r="P1659" s="2">
        <f t="shared" si="905"/>
        <v>55</v>
      </c>
      <c r="Q1659" s="2">
        <f t="shared" si="906"/>
        <v>19</v>
      </c>
      <c r="R1659" s="2">
        <f t="shared" ca="1" si="907"/>
        <v>2018</v>
      </c>
      <c r="S1659" s="2">
        <f t="shared" ca="1" si="908"/>
        <v>4</v>
      </c>
      <c r="T1659" s="2">
        <f t="shared" ca="1" si="909"/>
        <v>12</v>
      </c>
      <c r="U1659" s="2">
        <f t="shared" ca="1" si="887"/>
        <v>344</v>
      </c>
      <c r="V1659" s="2">
        <f t="shared" ca="1" si="888"/>
        <v>344</v>
      </c>
      <c r="W1659" s="2">
        <f t="shared" ca="1" si="889"/>
        <v>71</v>
      </c>
      <c r="X1659" s="2">
        <f t="shared" ca="1" si="890"/>
        <v>12</v>
      </c>
      <c r="Y1659" s="2">
        <f t="shared" ca="1" si="891"/>
        <v>36</v>
      </c>
      <c r="Z1659" s="2">
        <f t="shared" ca="1" si="892"/>
        <v>2</v>
      </c>
      <c r="AA1659" s="2">
        <f t="shared" ca="1" si="893"/>
        <v>7</v>
      </c>
      <c r="AB1659" s="2">
        <f t="shared" ca="1" si="894"/>
        <v>19</v>
      </c>
      <c r="AC1659" s="2" t="str">
        <f t="shared" ca="1" si="895"/>
        <v>2020 Q3</v>
      </c>
      <c r="AD1659" s="2" t="str">
        <f t="shared" ca="1" si="896"/>
        <v>2020 M07</v>
      </c>
      <c r="AE1659" s="2" t="b">
        <f t="shared" ca="1" si="897"/>
        <v>1</v>
      </c>
      <c r="AF1659" s="2" t="b">
        <f t="shared" ca="1" si="898"/>
        <v>1</v>
      </c>
      <c r="AG1659" s="2" t="str">
        <f t="shared" si="899"/>
        <v>2020</v>
      </c>
      <c r="AH1659" s="2" t="str">
        <f t="shared" si="900"/>
        <v>3</v>
      </c>
      <c r="AI1659" t="str">
        <f t="shared" si="901"/>
        <v>07</v>
      </c>
      <c r="AJ1659" s="2" t="str">
        <f t="shared" si="902"/>
        <v>2020 Q3</v>
      </c>
    </row>
    <row r="1660" spans="1:36" x14ac:dyDescent="0.25">
      <c r="A1660" s="1">
        <v>44028</v>
      </c>
      <c r="B1660" s="2">
        <f t="shared" si="910"/>
        <v>2020</v>
      </c>
      <c r="C1660" s="2">
        <f t="shared" si="911"/>
        <v>3</v>
      </c>
      <c r="D1660" s="2">
        <f t="shared" si="877"/>
        <v>20203</v>
      </c>
      <c r="E1660">
        <f t="shared" si="878"/>
        <v>7</v>
      </c>
      <c r="F1660">
        <f t="shared" si="879"/>
        <v>202007</v>
      </c>
      <c r="G1660">
        <f t="shared" si="880"/>
        <v>198</v>
      </c>
      <c r="H1660">
        <f t="shared" si="881"/>
        <v>197</v>
      </c>
      <c r="I1660">
        <f t="shared" si="882"/>
        <v>16</v>
      </c>
      <c r="J1660">
        <f t="shared" si="883"/>
        <v>77</v>
      </c>
      <c r="K1660" s="1">
        <f t="shared" si="884"/>
        <v>44028</v>
      </c>
      <c r="L1660" s="1">
        <f t="shared" si="885"/>
        <v>44013</v>
      </c>
      <c r="M1660" s="1">
        <f t="shared" si="903"/>
        <v>44043</v>
      </c>
      <c r="N1660" s="1">
        <f t="shared" si="886"/>
        <v>44013</v>
      </c>
      <c r="O1660" s="1">
        <f t="shared" si="904"/>
        <v>44104</v>
      </c>
      <c r="P1660" s="2">
        <f t="shared" si="905"/>
        <v>55</v>
      </c>
      <c r="Q1660" s="2">
        <f t="shared" si="906"/>
        <v>19</v>
      </c>
      <c r="R1660" s="2">
        <f t="shared" ca="1" si="907"/>
        <v>2018</v>
      </c>
      <c r="S1660" s="2">
        <f t="shared" ca="1" si="908"/>
        <v>4</v>
      </c>
      <c r="T1660" s="2">
        <f t="shared" ca="1" si="909"/>
        <v>12</v>
      </c>
      <c r="U1660" s="2">
        <f t="shared" ca="1" si="887"/>
        <v>344</v>
      </c>
      <c r="V1660" s="2">
        <f t="shared" ca="1" si="888"/>
        <v>344</v>
      </c>
      <c r="W1660" s="2">
        <f t="shared" ca="1" si="889"/>
        <v>71</v>
      </c>
      <c r="X1660" s="2">
        <f t="shared" ca="1" si="890"/>
        <v>12</v>
      </c>
      <c r="Y1660" s="2">
        <f t="shared" ca="1" si="891"/>
        <v>36</v>
      </c>
      <c r="Z1660" s="2">
        <f t="shared" ca="1" si="892"/>
        <v>2</v>
      </c>
      <c r="AA1660" s="2">
        <f t="shared" ca="1" si="893"/>
        <v>7</v>
      </c>
      <c r="AB1660" s="2">
        <f t="shared" ca="1" si="894"/>
        <v>19</v>
      </c>
      <c r="AC1660" s="2" t="str">
        <f t="shared" ca="1" si="895"/>
        <v>2020 Q3</v>
      </c>
      <c r="AD1660" s="2" t="str">
        <f t="shared" ca="1" si="896"/>
        <v>2020 M07</v>
      </c>
      <c r="AE1660" s="2" t="b">
        <f t="shared" ca="1" si="897"/>
        <v>1</v>
      </c>
      <c r="AF1660" s="2" t="b">
        <f t="shared" ca="1" si="898"/>
        <v>1</v>
      </c>
      <c r="AG1660" s="2" t="str">
        <f t="shared" si="899"/>
        <v>2020</v>
      </c>
      <c r="AH1660" s="2" t="str">
        <f t="shared" si="900"/>
        <v>3</v>
      </c>
      <c r="AI1660" t="str">
        <f t="shared" si="901"/>
        <v>07</v>
      </c>
      <c r="AJ1660" s="2" t="str">
        <f t="shared" si="902"/>
        <v>2020 Q3</v>
      </c>
    </row>
    <row r="1661" spans="1:36" x14ac:dyDescent="0.25">
      <c r="A1661" s="1">
        <v>44029</v>
      </c>
      <c r="B1661" s="2">
        <f t="shared" si="910"/>
        <v>2020</v>
      </c>
      <c r="C1661" s="2">
        <f t="shared" si="911"/>
        <v>3</v>
      </c>
      <c r="D1661" s="2">
        <f t="shared" si="877"/>
        <v>20203</v>
      </c>
      <c r="E1661">
        <f t="shared" si="878"/>
        <v>7</v>
      </c>
      <c r="F1661">
        <f t="shared" si="879"/>
        <v>202007</v>
      </c>
      <c r="G1661">
        <f t="shared" si="880"/>
        <v>199</v>
      </c>
      <c r="H1661">
        <f t="shared" si="881"/>
        <v>198</v>
      </c>
      <c r="I1661">
        <f t="shared" si="882"/>
        <v>17</v>
      </c>
      <c r="J1661">
        <f t="shared" si="883"/>
        <v>76</v>
      </c>
      <c r="K1661" s="1">
        <f t="shared" si="884"/>
        <v>44029</v>
      </c>
      <c r="L1661" s="1">
        <f t="shared" si="885"/>
        <v>44013</v>
      </c>
      <c r="M1661" s="1">
        <f t="shared" si="903"/>
        <v>44043</v>
      </c>
      <c r="N1661" s="1">
        <f t="shared" si="886"/>
        <v>44013</v>
      </c>
      <c r="O1661" s="1">
        <f t="shared" si="904"/>
        <v>44104</v>
      </c>
      <c r="P1661" s="2">
        <f t="shared" si="905"/>
        <v>55</v>
      </c>
      <c r="Q1661" s="2">
        <f t="shared" si="906"/>
        <v>19</v>
      </c>
      <c r="R1661" s="2">
        <f t="shared" ca="1" si="907"/>
        <v>2018</v>
      </c>
      <c r="S1661" s="2">
        <f t="shared" ca="1" si="908"/>
        <v>4</v>
      </c>
      <c r="T1661" s="2">
        <f t="shared" ca="1" si="909"/>
        <v>12</v>
      </c>
      <c r="U1661" s="2">
        <f t="shared" ca="1" si="887"/>
        <v>344</v>
      </c>
      <c r="V1661" s="2">
        <f t="shared" ca="1" si="888"/>
        <v>344</v>
      </c>
      <c r="W1661" s="2">
        <f t="shared" ca="1" si="889"/>
        <v>71</v>
      </c>
      <c r="X1661" s="2">
        <f t="shared" ca="1" si="890"/>
        <v>12</v>
      </c>
      <c r="Y1661" s="2">
        <f t="shared" ca="1" si="891"/>
        <v>36</v>
      </c>
      <c r="Z1661" s="2">
        <f t="shared" ca="1" si="892"/>
        <v>2</v>
      </c>
      <c r="AA1661" s="2">
        <f t="shared" ca="1" si="893"/>
        <v>7</v>
      </c>
      <c r="AB1661" s="2">
        <f t="shared" ca="1" si="894"/>
        <v>19</v>
      </c>
      <c r="AC1661" s="2" t="str">
        <f t="shared" ca="1" si="895"/>
        <v>2020 Q3</v>
      </c>
      <c r="AD1661" s="2" t="str">
        <f t="shared" ca="1" si="896"/>
        <v>2020 M07</v>
      </c>
      <c r="AE1661" s="2" t="b">
        <f t="shared" ca="1" si="897"/>
        <v>1</v>
      </c>
      <c r="AF1661" s="2" t="b">
        <f t="shared" ca="1" si="898"/>
        <v>1</v>
      </c>
      <c r="AG1661" s="2" t="str">
        <f t="shared" si="899"/>
        <v>2020</v>
      </c>
      <c r="AH1661" s="2" t="str">
        <f t="shared" si="900"/>
        <v>3</v>
      </c>
      <c r="AI1661" t="str">
        <f t="shared" si="901"/>
        <v>07</v>
      </c>
      <c r="AJ1661" s="2" t="str">
        <f t="shared" si="902"/>
        <v>2020 Q3</v>
      </c>
    </row>
    <row r="1662" spans="1:36" x14ac:dyDescent="0.25">
      <c r="A1662" s="1">
        <v>44030</v>
      </c>
      <c r="B1662" s="2">
        <f t="shared" si="910"/>
        <v>2020</v>
      </c>
      <c r="C1662" s="2">
        <f t="shared" si="911"/>
        <v>3</v>
      </c>
      <c r="D1662" s="2">
        <f t="shared" si="877"/>
        <v>20203</v>
      </c>
      <c r="E1662">
        <f t="shared" si="878"/>
        <v>7</v>
      </c>
      <c r="F1662">
        <f t="shared" si="879"/>
        <v>202007</v>
      </c>
      <c r="G1662">
        <f t="shared" si="880"/>
        <v>200</v>
      </c>
      <c r="H1662">
        <f t="shared" si="881"/>
        <v>199</v>
      </c>
      <c r="I1662">
        <f t="shared" si="882"/>
        <v>18</v>
      </c>
      <c r="J1662">
        <f t="shared" si="883"/>
        <v>75</v>
      </c>
      <c r="K1662" s="1">
        <f t="shared" si="884"/>
        <v>44030</v>
      </c>
      <c r="L1662" s="1">
        <f t="shared" si="885"/>
        <v>44013</v>
      </c>
      <c r="M1662" s="1">
        <f t="shared" si="903"/>
        <v>44043</v>
      </c>
      <c r="N1662" s="1">
        <f t="shared" si="886"/>
        <v>44013</v>
      </c>
      <c r="O1662" s="1">
        <f t="shared" si="904"/>
        <v>44104</v>
      </c>
      <c r="P1662" s="2">
        <f t="shared" si="905"/>
        <v>55</v>
      </c>
      <c r="Q1662" s="2">
        <f t="shared" si="906"/>
        <v>19</v>
      </c>
      <c r="R1662" s="2">
        <f t="shared" ca="1" si="907"/>
        <v>2018</v>
      </c>
      <c r="S1662" s="2">
        <f t="shared" ca="1" si="908"/>
        <v>4</v>
      </c>
      <c r="T1662" s="2">
        <f t="shared" ca="1" si="909"/>
        <v>12</v>
      </c>
      <c r="U1662" s="2">
        <f t="shared" ca="1" si="887"/>
        <v>344</v>
      </c>
      <c r="V1662" s="2">
        <f t="shared" ca="1" si="888"/>
        <v>344</v>
      </c>
      <c r="W1662" s="2">
        <f t="shared" ca="1" si="889"/>
        <v>71</v>
      </c>
      <c r="X1662" s="2">
        <f t="shared" ca="1" si="890"/>
        <v>12</v>
      </c>
      <c r="Y1662" s="2">
        <f t="shared" ca="1" si="891"/>
        <v>36</v>
      </c>
      <c r="Z1662" s="2">
        <f t="shared" ca="1" si="892"/>
        <v>2</v>
      </c>
      <c r="AA1662" s="2">
        <f t="shared" ca="1" si="893"/>
        <v>7</v>
      </c>
      <c r="AB1662" s="2">
        <f t="shared" ca="1" si="894"/>
        <v>19</v>
      </c>
      <c r="AC1662" s="2" t="str">
        <f t="shared" ca="1" si="895"/>
        <v>2020 Q3</v>
      </c>
      <c r="AD1662" s="2" t="str">
        <f t="shared" ca="1" si="896"/>
        <v>2020 M07</v>
      </c>
      <c r="AE1662" s="2" t="b">
        <f t="shared" ca="1" si="897"/>
        <v>1</v>
      </c>
      <c r="AF1662" s="2" t="b">
        <f t="shared" ca="1" si="898"/>
        <v>1</v>
      </c>
      <c r="AG1662" s="2" t="str">
        <f t="shared" si="899"/>
        <v>2020</v>
      </c>
      <c r="AH1662" s="2" t="str">
        <f t="shared" si="900"/>
        <v>3</v>
      </c>
      <c r="AI1662" t="str">
        <f t="shared" si="901"/>
        <v>07</v>
      </c>
      <c r="AJ1662" s="2" t="str">
        <f t="shared" si="902"/>
        <v>2020 Q3</v>
      </c>
    </row>
    <row r="1663" spans="1:36" x14ac:dyDescent="0.25">
      <c r="A1663" s="1">
        <v>44031</v>
      </c>
      <c r="B1663" s="2">
        <f t="shared" si="910"/>
        <v>2020</v>
      </c>
      <c r="C1663" s="2">
        <f t="shared" si="911"/>
        <v>3</v>
      </c>
      <c r="D1663" s="2">
        <f t="shared" si="877"/>
        <v>20203</v>
      </c>
      <c r="E1663">
        <f t="shared" si="878"/>
        <v>7</v>
      </c>
      <c r="F1663">
        <f t="shared" si="879"/>
        <v>202007</v>
      </c>
      <c r="G1663">
        <f t="shared" si="880"/>
        <v>201</v>
      </c>
      <c r="H1663">
        <f t="shared" si="881"/>
        <v>200</v>
      </c>
      <c r="I1663">
        <f t="shared" si="882"/>
        <v>19</v>
      </c>
      <c r="J1663">
        <f t="shared" si="883"/>
        <v>74</v>
      </c>
      <c r="K1663" s="1">
        <f t="shared" si="884"/>
        <v>44031</v>
      </c>
      <c r="L1663" s="1">
        <f t="shared" si="885"/>
        <v>44013</v>
      </c>
      <c r="M1663" s="1">
        <f t="shared" si="903"/>
        <v>44043</v>
      </c>
      <c r="N1663" s="1">
        <f t="shared" si="886"/>
        <v>44013</v>
      </c>
      <c r="O1663" s="1">
        <f t="shared" si="904"/>
        <v>44104</v>
      </c>
      <c r="P1663" s="2">
        <f t="shared" si="905"/>
        <v>55</v>
      </c>
      <c r="Q1663" s="2">
        <f t="shared" si="906"/>
        <v>19</v>
      </c>
      <c r="R1663" s="2">
        <f t="shared" ca="1" si="907"/>
        <v>2018</v>
      </c>
      <c r="S1663" s="2">
        <f t="shared" ca="1" si="908"/>
        <v>4</v>
      </c>
      <c r="T1663" s="2">
        <f t="shared" ca="1" si="909"/>
        <v>12</v>
      </c>
      <c r="U1663" s="2">
        <f t="shared" ca="1" si="887"/>
        <v>344</v>
      </c>
      <c r="V1663" s="2">
        <f t="shared" ca="1" si="888"/>
        <v>344</v>
      </c>
      <c r="W1663" s="2">
        <f t="shared" ca="1" si="889"/>
        <v>71</v>
      </c>
      <c r="X1663" s="2">
        <f t="shared" ca="1" si="890"/>
        <v>12</v>
      </c>
      <c r="Y1663" s="2">
        <f t="shared" ca="1" si="891"/>
        <v>36</v>
      </c>
      <c r="Z1663" s="2">
        <f t="shared" ca="1" si="892"/>
        <v>2</v>
      </c>
      <c r="AA1663" s="2">
        <f t="shared" ca="1" si="893"/>
        <v>7</v>
      </c>
      <c r="AB1663" s="2">
        <f t="shared" ca="1" si="894"/>
        <v>19</v>
      </c>
      <c r="AC1663" s="2" t="str">
        <f t="shared" ca="1" si="895"/>
        <v>2020 Q3</v>
      </c>
      <c r="AD1663" s="2" t="str">
        <f t="shared" ca="1" si="896"/>
        <v>2020 M07</v>
      </c>
      <c r="AE1663" s="2" t="b">
        <f t="shared" ca="1" si="897"/>
        <v>1</v>
      </c>
      <c r="AF1663" s="2" t="b">
        <f t="shared" ca="1" si="898"/>
        <v>1</v>
      </c>
      <c r="AG1663" s="2" t="str">
        <f t="shared" si="899"/>
        <v>2020</v>
      </c>
      <c r="AH1663" s="2" t="str">
        <f t="shared" si="900"/>
        <v>3</v>
      </c>
      <c r="AI1663" t="str">
        <f t="shared" si="901"/>
        <v>07</v>
      </c>
      <c r="AJ1663" s="2" t="str">
        <f t="shared" si="902"/>
        <v>2020 Q3</v>
      </c>
    </row>
    <row r="1664" spans="1:36" x14ac:dyDescent="0.25">
      <c r="A1664" s="1">
        <v>44032</v>
      </c>
      <c r="B1664" s="2">
        <f t="shared" si="910"/>
        <v>2020</v>
      </c>
      <c r="C1664" s="2">
        <f t="shared" si="911"/>
        <v>3</v>
      </c>
      <c r="D1664" s="2">
        <f t="shared" si="877"/>
        <v>20203</v>
      </c>
      <c r="E1664">
        <f t="shared" si="878"/>
        <v>7</v>
      </c>
      <c r="F1664">
        <f t="shared" si="879"/>
        <v>202007</v>
      </c>
      <c r="G1664">
        <f t="shared" si="880"/>
        <v>202</v>
      </c>
      <c r="H1664">
        <f t="shared" si="881"/>
        <v>201</v>
      </c>
      <c r="I1664">
        <f t="shared" si="882"/>
        <v>20</v>
      </c>
      <c r="J1664">
        <f t="shared" si="883"/>
        <v>73</v>
      </c>
      <c r="K1664" s="1">
        <f t="shared" si="884"/>
        <v>44032</v>
      </c>
      <c r="L1664" s="1">
        <f t="shared" si="885"/>
        <v>44013</v>
      </c>
      <c r="M1664" s="1">
        <f t="shared" si="903"/>
        <v>44043</v>
      </c>
      <c r="N1664" s="1">
        <f t="shared" si="886"/>
        <v>44013</v>
      </c>
      <c r="O1664" s="1">
        <f t="shared" si="904"/>
        <v>44104</v>
      </c>
      <c r="P1664" s="2">
        <f t="shared" si="905"/>
        <v>55</v>
      </c>
      <c r="Q1664" s="2">
        <f t="shared" si="906"/>
        <v>19</v>
      </c>
      <c r="R1664" s="2">
        <f t="shared" ca="1" si="907"/>
        <v>2018</v>
      </c>
      <c r="S1664" s="2">
        <f t="shared" ca="1" si="908"/>
        <v>4</v>
      </c>
      <c r="T1664" s="2">
        <f t="shared" ca="1" si="909"/>
        <v>12</v>
      </c>
      <c r="U1664" s="2">
        <f t="shared" ca="1" si="887"/>
        <v>344</v>
      </c>
      <c r="V1664" s="2">
        <f t="shared" ca="1" si="888"/>
        <v>344</v>
      </c>
      <c r="W1664" s="2">
        <f t="shared" ca="1" si="889"/>
        <v>71</v>
      </c>
      <c r="X1664" s="2">
        <f t="shared" ca="1" si="890"/>
        <v>12</v>
      </c>
      <c r="Y1664" s="2">
        <f t="shared" ca="1" si="891"/>
        <v>36</v>
      </c>
      <c r="Z1664" s="2">
        <f t="shared" ca="1" si="892"/>
        <v>2</v>
      </c>
      <c r="AA1664" s="2">
        <f t="shared" ca="1" si="893"/>
        <v>7</v>
      </c>
      <c r="AB1664" s="2">
        <f t="shared" ca="1" si="894"/>
        <v>19</v>
      </c>
      <c r="AC1664" s="2" t="str">
        <f t="shared" ca="1" si="895"/>
        <v>2020 Q3</v>
      </c>
      <c r="AD1664" s="2" t="str">
        <f t="shared" ca="1" si="896"/>
        <v>2020 M07</v>
      </c>
      <c r="AE1664" s="2" t="b">
        <f t="shared" ca="1" si="897"/>
        <v>1</v>
      </c>
      <c r="AF1664" s="2" t="b">
        <f t="shared" ca="1" si="898"/>
        <v>1</v>
      </c>
      <c r="AG1664" s="2" t="str">
        <f t="shared" si="899"/>
        <v>2020</v>
      </c>
      <c r="AH1664" s="2" t="str">
        <f t="shared" si="900"/>
        <v>3</v>
      </c>
      <c r="AI1664" t="str">
        <f t="shared" si="901"/>
        <v>07</v>
      </c>
      <c r="AJ1664" s="2" t="str">
        <f t="shared" si="902"/>
        <v>2020 Q3</v>
      </c>
    </row>
    <row r="1665" spans="1:36" x14ac:dyDescent="0.25">
      <c r="A1665" s="1">
        <v>44033</v>
      </c>
      <c r="B1665" s="2">
        <f t="shared" si="910"/>
        <v>2020</v>
      </c>
      <c r="C1665" s="2">
        <f t="shared" si="911"/>
        <v>3</v>
      </c>
      <c r="D1665" s="2">
        <f t="shared" si="877"/>
        <v>20203</v>
      </c>
      <c r="E1665">
        <f t="shared" si="878"/>
        <v>7</v>
      </c>
      <c r="F1665">
        <f t="shared" si="879"/>
        <v>202007</v>
      </c>
      <c r="G1665">
        <f t="shared" si="880"/>
        <v>203</v>
      </c>
      <c r="H1665">
        <f t="shared" si="881"/>
        <v>202</v>
      </c>
      <c r="I1665">
        <f t="shared" si="882"/>
        <v>21</v>
      </c>
      <c r="J1665">
        <f t="shared" si="883"/>
        <v>72</v>
      </c>
      <c r="K1665" s="1">
        <f t="shared" si="884"/>
        <v>44033</v>
      </c>
      <c r="L1665" s="1">
        <f t="shared" si="885"/>
        <v>44013</v>
      </c>
      <c r="M1665" s="1">
        <f t="shared" si="903"/>
        <v>44043</v>
      </c>
      <c r="N1665" s="1">
        <f t="shared" si="886"/>
        <v>44013</v>
      </c>
      <c r="O1665" s="1">
        <f t="shared" si="904"/>
        <v>44104</v>
      </c>
      <c r="P1665" s="2">
        <f t="shared" si="905"/>
        <v>55</v>
      </c>
      <c r="Q1665" s="2">
        <f t="shared" si="906"/>
        <v>19</v>
      </c>
      <c r="R1665" s="2">
        <f t="shared" ca="1" si="907"/>
        <v>2018</v>
      </c>
      <c r="S1665" s="2">
        <f t="shared" ca="1" si="908"/>
        <v>4</v>
      </c>
      <c r="T1665" s="2">
        <f t="shared" ca="1" si="909"/>
        <v>12</v>
      </c>
      <c r="U1665" s="2">
        <f t="shared" ca="1" si="887"/>
        <v>344</v>
      </c>
      <c r="V1665" s="2">
        <f t="shared" ca="1" si="888"/>
        <v>344</v>
      </c>
      <c r="W1665" s="2">
        <f t="shared" ca="1" si="889"/>
        <v>71</v>
      </c>
      <c r="X1665" s="2">
        <f t="shared" ca="1" si="890"/>
        <v>12</v>
      </c>
      <c r="Y1665" s="2">
        <f t="shared" ca="1" si="891"/>
        <v>36</v>
      </c>
      <c r="Z1665" s="2">
        <f t="shared" ca="1" si="892"/>
        <v>2</v>
      </c>
      <c r="AA1665" s="2">
        <f t="shared" ca="1" si="893"/>
        <v>7</v>
      </c>
      <c r="AB1665" s="2">
        <f t="shared" ca="1" si="894"/>
        <v>19</v>
      </c>
      <c r="AC1665" s="2" t="str">
        <f t="shared" ca="1" si="895"/>
        <v>2020 Q3</v>
      </c>
      <c r="AD1665" s="2" t="str">
        <f t="shared" ca="1" si="896"/>
        <v>2020 M07</v>
      </c>
      <c r="AE1665" s="2" t="b">
        <f t="shared" ca="1" si="897"/>
        <v>1</v>
      </c>
      <c r="AF1665" s="2" t="b">
        <f t="shared" ca="1" si="898"/>
        <v>1</v>
      </c>
      <c r="AG1665" s="2" t="str">
        <f t="shared" si="899"/>
        <v>2020</v>
      </c>
      <c r="AH1665" s="2" t="str">
        <f t="shared" si="900"/>
        <v>3</v>
      </c>
      <c r="AI1665" t="str">
        <f t="shared" si="901"/>
        <v>07</v>
      </c>
      <c r="AJ1665" s="2" t="str">
        <f t="shared" si="902"/>
        <v>2020 Q3</v>
      </c>
    </row>
    <row r="1666" spans="1:36" x14ac:dyDescent="0.25">
      <c r="A1666" s="1">
        <v>44034</v>
      </c>
      <c r="B1666" s="2">
        <f t="shared" si="910"/>
        <v>2020</v>
      </c>
      <c r="C1666" s="2">
        <f t="shared" si="911"/>
        <v>3</v>
      </c>
      <c r="D1666" s="2">
        <f t="shared" ref="D1666:D1729" si="912">B1666*10 + C1666</f>
        <v>20203</v>
      </c>
      <c r="E1666">
        <f t="shared" ref="E1666:E1729" si="913">MONTH(A1666)</f>
        <v>7</v>
      </c>
      <c r="F1666">
        <f t="shared" ref="F1666:F1729" si="914">B1666*100 + E1666</f>
        <v>202007</v>
      </c>
      <c r="G1666">
        <f t="shared" ref="G1666:G1729" si="915">A1666-DATE(YEAR(A1666), 1, 0)</f>
        <v>204</v>
      </c>
      <c r="H1666">
        <f t="shared" ref="H1666:H1729" si="916">IF(MOD(B1666, 4) = 0, IF(G1666&gt;59, G1666-1, G1666), G1666)</f>
        <v>203</v>
      </c>
      <c r="I1666">
        <f t="shared" ref="I1666:I1729" si="917">A1666-N1666 + 1</f>
        <v>22</v>
      </c>
      <c r="J1666">
        <f t="shared" ref="J1666:J1729" si="918">O1666-A1666+1</f>
        <v>71</v>
      </c>
      <c r="K1666" s="1">
        <f t="shared" ref="K1666:K1729" si="919">A1666</f>
        <v>44034</v>
      </c>
      <c r="L1666" s="1">
        <f t="shared" ref="L1666:L1729" si="920">VLOOKUP(F1666, $F$2:$K$1828, 6,  FALSE)</f>
        <v>44013</v>
      </c>
      <c r="M1666" s="1">
        <f t="shared" si="903"/>
        <v>44043</v>
      </c>
      <c r="N1666" s="1">
        <f t="shared" ref="N1666:N1729" si="921">VLOOKUP(D1666, $D$2:$K$1828, 8, FALSE)</f>
        <v>44013</v>
      </c>
      <c r="O1666" s="1">
        <f t="shared" si="904"/>
        <v>44104</v>
      </c>
      <c r="P1666" s="2">
        <f t="shared" si="905"/>
        <v>55</v>
      </c>
      <c r="Q1666" s="2">
        <f t="shared" si="906"/>
        <v>19</v>
      </c>
      <c r="R1666" s="2">
        <f t="shared" ca="1" si="907"/>
        <v>2018</v>
      </c>
      <c r="S1666" s="2">
        <f t="shared" ca="1" si="908"/>
        <v>4</v>
      </c>
      <c r="T1666" s="2">
        <f t="shared" ca="1" si="909"/>
        <v>12</v>
      </c>
      <c r="U1666" s="2">
        <f t="shared" ref="U1666:U1729" ca="1" si="922">VLOOKUP(TODAY(), $A$2:$G$1828, 7, FALSE)</f>
        <v>344</v>
      </c>
      <c r="V1666" s="2">
        <f t="shared" ref="V1666:V1729" ca="1" si="923">VLOOKUP(TODAY(), $A$2:$H$1828, 8, FALSE)</f>
        <v>344</v>
      </c>
      <c r="W1666" s="2">
        <f t="shared" ref="W1666:W1729" ca="1" si="924">VLOOKUP(TODAY(), $A$2:$I$1828, 9, FALSE)</f>
        <v>71</v>
      </c>
      <c r="X1666" s="2">
        <f t="shared" ref="X1666:X1729" ca="1" si="925">VLOOKUP(TODAY(), $A$2:$Q$1828, 17, FALSE)</f>
        <v>12</v>
      </c>
      <c r="Y1666" s="2">
        <f t="shared" ref="Y1666:Y1729" ca="1" si="926">VLOOKUP(TODAY(), $A$2:$P$1828, 16, FALSE)</f>
        <v>36</v>
      </c>
      <c r="Z1666" s="2">
        <f t="shared" ref="Z1666:Z1729" ca="1" si="927">B1666 - R1666</f>
        <v>2</v>
      </c>
      <c r="AA1666" s="2">
        <f t="shared" ref="AA1666:AA1729" ca="1" si="928">Q1666 - X1666</f>
        <v>7</v>
      </c>
      <c r="AB1666" s="2">
        <f t="shared" ref="AB1666:AB1729" ca="1" si="929">P1666 - Y1666</f>
        <v>19</v>
      </c>
      <c r="AC1666" s="2" t="str">
        <f t="shared" ref="AC1666:AC1729" ca="1" si="930">IF(Z1666&gt;0,AG1666&amp;" Q"&amp;AH1666,IF(Z1666 &lt; 0," "&amp;AG1666&amp;" Q"&amp;AH1666, " Current Quarter"))</f>
        <v>2020 Q3</v>
      </c>
      <c r="AD1666" s="2" t="str">
        <f t="shared" ref="AD1666:AD1729" ca="1" si="931">IF(Z1666&gt;0,AG1666&amp;" M"&amp;AI1666,IF(Z1666 &lt; 0," "&amp;AG1666&amp;" M"&amp;AI1666, " Current Month"))</f>
        <v>2020 M07</v>
      </c>
      <c r="AE1666" s="2" t="b">
        <f t="shared" ref="AE1666:AE1729" ca="1" si="932">IF(H1666 &lt;= V1666, TRUE(), FALSE())</f>
        <v>1</v>
      </c>
      <c r="AF1666" s="2" t="b">
        <f t="shared" ref="AF1666:AF1729" ca="1" si="933">IF(I1666 &lt;= W1666, TRUE(), FALSE())</f>
        <v>1</v>
      </c>
      <c r="AG1666" s="2" t="str">
        <f t="shared" ref="AG1666:AG1729" si="934">TEXT(B1666, "0")</f>
        <v>2020</v>
      </c>
      <c r="AH1666" s="2" t="str">
        <f t="shared" ref="AH1666:AH1729" si="935">TEXT(C1666, "0")</f>
        <v>3</v>
      </c>
      <c r="AI1666" t="str">
        <f t="shared" ref="AI1666:AI1729" si="936">IF(LEN(TEXT(E1666, "0")) = 1, "0" &amp; TEXT(E1666, "0"), TEXT(E1666,"0"))</f>
        <v>07</v>
      </c>
      <c r="AJ1666" s="2" t="str">
        <f t="shared" ref="AJ1666:AJ1729" si="937">AG1666 &amp; " Q" &amp; AH1666</f>
        <v>2020 Q3</v>
      </c>
    </row>
    <row r="1667" spans="1:36" x14ac:dyDescent="0.25">
      <c r="A1667" s="1">
        <v>44035</v>
      </c>
      <c r="B1667" s="2">
        <f t="shared" si="910"/>
        <v>2020</v>
      </c>
      <c r="C1667" s="2">
        <f t="shared" si="911"/>
        <v>3</v>
      </c>
      <c r="D1667" s="2">
        <f t="shared" si="912"/>
        <v>20203</v>
      </c>
      <c r="E1667">
        <f t="shared" si="913"/>
        <v>7</v>
      </c>
      <c r="F1667">
        <f t="shared" si="914"/>
        <v>202007</v>
      </c>
      <c r="G1667">
        <f t="shared" si="915"/>
        <v>205</v>
      </c>
      <c r="H1667">
        <f t="shared" si="916"/>
        <v>204</v>
      </c>
      <c r="I1667">
        <f t="shared" si="917"/>
        <v>23</v>
      </c>
      <c r="J1667">
        <f t="shared" si="918"/>
        <v>70</v>
      </c>
      <c r="K1667" s="1">
        <f t="shared" si="919"/>
        <v>44035</v>
      </c>
      <c r="L1667" s="1">
        <f t="shared" si="920"/>
        <v>44013</v>
      </c>
      <c r="M1667" s="1">
        <f t="shared" ref="M1667:M1730" si="938">LOOKUP(2, 1/($F$2:$K$1828=F1667),$A$2:$A$1828)</f>
        <v>44043</v>
      </c>
      <c r="N1667" s="1">
        <f t="shared" si="921"/>
        <v>44013</v>
      </c>
      <c r="O1667" s="1">
        <f t="shared" ref="O1667:O1730" si="939">LOOKUP(2, 1/($D$2:$D$1828=D1667),$A$2:$A$1828)</f>
        <v>44104</v>
      </c>
      <c r="P1667" s="2">
        <f t="shared" ref="P1667:P1730" si="940">SUMPRODUCT( (FREQUENCY($F$2:$F$1828, $F$2:$F$1828) &gt; 0) * (F1667 &gt;= $F$2:$F$1829) )</f>
        <v>55</v>
      </c>
      <c r="Q1667" s="2">
        <f t="shared" ref="Q1667:Q1730" si="941">SUMPRODUCT( (FREQUENCY($D$2:$D$1828, $D$2:$D$1828) &gt; 0) * (D1667 &gt;= $D$2:$D$1829) )</f>
        <v>19</v>
      </c>
      <c r="R1667" s="2">
        <f t="shared" ref="R1667:R1730" ca="1" si="942">VLOOKUP(TODAY(), $A$2:$B$1828, 2, FALSE)</f>
        <v>2018</v>
      </c>
      <c r="S1667" s="2">
        <f t="shared" ref="S1667:S1730" ca="1" si="943">VLOOKUP(TODAY(), $A$2:$C$1828, 3, FALSE)</f>
        <v>4</v>
      </c>
      <c r="T1667" s="2">
        <f t="shared" ref="T1667:T1730" ca="1" si="944">VLOOKUP(TODAY(), $A$2:$E$1828, 5, FALSE)</f>
        <v>12</v>
      </c>
      <c r="U1667" s="2">
        <f t="shared" ca="1" si="922"/>
        <v>344</v>
      </c>
      <c r="V1667" s="2">
        <f t="shared" ca="1" si="923"/>
        <v>344</v>
      </c>
      <c r="W1667" s="2">
        <f t="shared" ca="1" si="924"/>
        <v>71</v>
      </c>
      <c r="X1667" s="2">
        <f t="shared" ca="1" si="925"/>
        <v>12</v>
      </c>
      <c r="Y1667" s="2">
        <f t="shared" ca="1" si="926"/>
        <v>36</v>
      </c>
      <c r="Z1667" s="2">
        <f t="shared" ca="1" si="927"/>
        <v>2</v>
      </c>
      <c r="AA1667" s="2">
        <f t="shared" ca="1" si="928"/>
        <v>7</v>
      </c>
      <c r="AB1667" s="2">
        <f t="shared" ca="1" si="929"/>
        <v>19</v>
      </c>
      <c r="AC1667" s="2" t="str">
        <f t="shared" ca="1" si="930"/>
        <v>2020 Q3</v>
      </c>
      <c r="AD1667" s="2" t="str">
        <f t="shared" ca="1" si="931"/>
        <v>2020 M07</v>
      </c>
      <c r="AE1667" s="2" t="b">
        <f t="shared" ca="1" si="932"/>
        <v>1</v>
      </c>
      <c r="AF1667" s="2" t="b">
        <f t="shared" ca="1" si="933"/>
        <v>1</v>
      </c>
      <c r="AG1667" s="2" t="str">
        <f t="shared" si="934"/>
        <v>2020</v>
      </c>
      <c r="AH1667" s="2" t="str">
        <f t="shared" si="935"/>
        <v>3</v>
      </c>
      <c r="AI1667" t="str">
        <f t="shared" si="936"/>
        <v>07</v>
      </c>
      <c r="AJ1667" s="2" t="str">
        <f t="shared" si="937"/>
        <v>2020 Q3</v>
      </c>
    </row>
    <row r="1668" spans="1:36" x14ac:dyDescent="0.25">
      <c r="A1668" s="1">
        <v>44036</v>
      </c>
      <c r="B1668" s="2">
        <f t="shared" si="910"/>
        <v>2020</v>
      </c>
      <c r="C1668" s="2">
        <f t="shared" si="911"/>
        <v>3</v>
      </c>
      <c r="D1668" s="2">
        <f t="shared" si="912"/>
        <v>20203</v>
      </c>
      <c r="E1668">
        <f t="shared" si="913"/>
        <v>7</v>
      </c>
      <c r="F1668">
        <f t="shared" si="914"/>
        <v>202007</v>
      </c>
      <c r="G1668">
        <f t="shared" si="915"/>
        <v>206</v>
      </c>
      <c r="H1668">
        <f t="shared" si="916"/>
        <v>205</v>
      </c>
      <c r="I1668">
        <f t="shared" si="917"/>
        <v>24</v>
      </c>
      <c r="J1668">
        <f t="shared" si="918"/>
        <v>69</v>
      </c>
      <c r="K1668" s="1">
        <f t="shared" si="919"/>
        <v>44036</v>
      </c>
      <c r="L1668" s="1">
        <f t="shared" si="920"/>
        <v>44013</v>
      </c>
      <c r="M1668" s="1">
        <f t="shared" si="938"/>
        <v>44043</v>
      </c>
      <c r="N1668" s="1">
        <f t="shared" si="921"/>
        <v>44013</v>
      </c>
      <c r="O1668" s="1">
        <f t="shared" si="939"/>
        <v>44104</v>
      </c>
      <c r="P1668" s="2">
        <f t="shared" si="940"/>
        <v>55</v>
      </c>
      <c r="Q1668" s="2">
        <f t="shared" si="941"/>
        <v>19</v>
      </c>
      <c r="R1668" s="2">
        <f t="shared" ca="1" si="942"/>
        <v>2018</v>
      </c>
      <c r="S1668" s="2">
        <f t="shared" ca="1" si="943"/>
        <v>4</v>
      </c>
      <c r="T1668" s="2">
        <f t="shared" ca="1" si="944"/>
        <v>12</v>
      </c>
      <c r="U1668" s="2">
        <f t="shared" ca="1" si="922"/>
        <v>344</v>
      </c>
      <c r="V1668" s="2">
        <f t="shared" ca="1" si="923"/>
        <v>344</v>
      </c>
      <c r="W1668" s="2">
        <f t="shared" ca="1" si="924"/>
        <v>71</v>
      </c>
      <c r="X1668" s="2">
        <f t="shared" ca="1" si="925"/>
        <v>12</v>
      </c>
      <c r="Y1668" s="2">
        <f t="shared" ca="1" si="926"/>
        <v>36</v>
      </c>
      <c r="Z1668" s="2">
        <f t="shared" ca="1" si="927"/>
        <v>2</v>
      </c>
      <c r="AA1668" s="2">
        <f t="shared" ca="1" si="928"/>
        <v>7</v>
      </c>
      <c r="AB1668" s="2">
        <f t="shared" ca="1" si="929"/>
        <v>19</v>
      </c>
      <c r="AC1668" s="2" t="str">
        <f t="shared" ca="1" si="930"/>
        <v>2020 Q3</v>
      </c>
      <c r="AD1668" s="2" t="str">
        <f t="shared" ca="1" si="931"/>
        <v>2020 M07</v>
      </c>
      <c r="AE1668" s="2" t="b">
        <f t="shared" ca="1" si="932"/>
        <v>1</v>
      </c>
      <c r="AF1668" s="2" t="b">
        <f t="shared" ca="1" si="933"/>
        <v>1</v>
      </c>
      <c r="AG1668" s="2" t="str">
        <f t="shared" si="934"/>
        <v>2020</v>
      </c>
      <c r="AH1668" s="2" t="str">
        <f t="shared" si="935"/>
        <v>3</v>
      </c>
      <c r="AI1668" t="str">
        <f t="shared" si="936"/>
        <v>07</v>
      </c>
      <c r="AJ1668" s="2" t="str">
        <f t="shared" si="937"/>
        <v>2020 Q3</v>
      </c>
    </row>
    <row r="1669" spans="1:36" x14ac:dyDescent="0.25">
      <c r="A1669" s="1">
        <v>44037</v>
      </c>
      <c r="B1669" s="2">
        <f t="shared" si="910"/>
        <v>2020</v>
      </c>
      <c r="C1669" s="2">
        <f t="shared" si="911"/>
        <v>3</v>
      </c>
      <c r="D1669" s="2">
        <f t="shared" si="912"/>
        <v>20203</v>
      </c>
      <c r="E1669">
        <f t="shared" si="913"/>
        <v>7</v>
      </c>
      <c r="F1669">
        <f t="shared" si="914"/>
        <v>202007</v>
      </c>
      <c r="G1669">
        <f t="shared" si="915"/>
        <v>207</v>
      </c>
      <c r="H1669">
        <f t="shared" si="916"/>
        <v>206</v>
      </c>
      <c r="I1669">
        <f t="shared" si="917"/>
        <v>25</v>
      </c>
      <c r="J1669">
        <f t="shared" si="918"/>
        <v>68</v>
      </c>
      <c r="K1669" s="1">
        <f t="shared" si="919"/>
        <v>44037</v>
      </c>
      <c r="L1669" s="1">
        <f t="shared" si="920"/>
        <v>44013</v>
      </c>
      <c r="M1669" s="1">
        <f t="shared" si="938"/>
        <v>44043</v>
      </c>
      <c r="N1669" s="1">
        <f t="shared" si="921"/>
        <v>44013</v>
      </c>
      <c r="O1669" s="1">
        <f t="shared" si="939"/>
        <v>44104</v>
      </c>
      <c r="P1669" s="2">
        <f t="shared" si="940"/>
        <v>55</v>
      </c>
      <c r="Q1669" s="2">
        <f t="shared" si="941"/>
        <v>19</v>
      </c>
      <c r="R1669" s="2">
        <f t="shared" ca="1" si="942"/>
        <v>2018</v>
      </c>
      <c r="S1669" s="2">
        <f t="shared" ca="1" si="943"/>
        <v>4</v>
      </c>
      <c r="T1669" s="2">
        <f t="shared" ca="1" si="944"/>
        <v>12</v>
      </c>
      <c r="U1669" s="2">
        <f t="shared" ca="1" si="922"/>
        <v>344</v>
      </c>
      <c r="V1669" s="2">
        <f t="shared" ca="1" si="923"/>
        <v>344</v>
      </c>
      <c r="W1669" s="2">
        <f t="shared" ca="1" si="924"/>
        <v>71</v>
      </c>
      <c r="X1669" s="2">
        <f t="shared" ca="1" si="925"/>
        <v>12</v>
      </c>
      <c r="Y1669" s="2">
        <f t="shared" ca="1" si="926"/>
        <v>36</v>
      </c>
      <c r="Z1669" s="2">
        <f t="shared" ca="1" si="927"/>
        <v>2</v>
      </c>
      <c r="AA1669" s="2">
        <f t="shared" ca="1" si="928"/>
        <v>7</v>
      </c>
      <c r="AB1669" s="2">
        <f t="shared" ca="1" si="929"/>
        <v>19</v>
      </c>
      <c r="AC1669" s="2" t="str">
        <f t="shared" ca="1" si="930"/>
        <v>2020 Q3</v>
      </c>
      <c r="AD1669" s="2" t="str">
        <f t="shared" ca="1" si="931"/>
        <v>2020 M07</v>
      </c>
      <c r="AE1669" s="2" t="b">
        <f t="shared" ca="1" si="932"/>
        <v>1</v>
      </c>
      <c r="AF1669" s="2" t="b">
        <f t="shared" ca="1" si="933"/>
        <v>1</v>
      </c>
      <c r="AG1669" s="2" t="str">
        <f t="shared" si="934"/>
        <v>2020</v>
      </c>
      <c r="AH1669" s="2" t="str">
        <f t="shared" si="935"/>
        <v>3</v>
      </c>
      <c r="AI1669" t="str">
        <f t="shared" si="936"/>
        <v>07</v>
      </c>
      <c r="AJ1669" s="2" t="str">
        <f t="shared" si="937"/>
        <v>2020 Q3</v>
      </c>
    </row>
    <row r="1670" spans="1:36" x14ac:dyDescent="0.25">
      <c r="A1670" s="1">
        <v>44038</v>
      </c>
      <c r="B1670" s="2">
        <f t="shared" si="910"/>
        <v>2020</v>
      </c>
      <c r="C1670" s="2">
        <f t="shared" si="911"/>
        <v>3</v>
      </c>
      <c r="D1670" s="2">
        <f t="shared" si="912"/>
        <v>20203</v>
      </c>
      <c r="E1670">
        <f t="shared" si="913"/>
        <v>7</v>
      </c>
      <c r="F1670">
        <f t="shared" si="914"/>
        <v>202007</v>
      </c>
      <c r="G1670">
        <f t="shared" si="915"/>
        <v>208</v>
      </c>
      <c r="H1670">
        <f t="shared" si="916"/>
        <v>207</v>
      </c>
      <c r="I1670">
        <f t="shared" si="917"/>
        <v>26</v>
      </c>
      <c r="J1670">
        <f t="shared" si="918"/>
        <v>67</v>
      </c>
      <c r="K1670" s="1">
        <f t="shared" si="919"/>
        <v>44038</v>
      </c>
      <c r="L1670" s="1">
        <f t="shared" si="920"/>
        <v>44013</v>
      </c>
      <c r="M1670" s="1">
        <f t="shared" si="938"/>
        <v>44043</v>
      </c>
      <c r="N1670" s="1">
        <f t="shared" si="921"/>
        <v>44013</v>
      </c>
      <c r="O1670" s="1">
        <f t="shared" si="939"/>
        <v>44104</v>
      </c>
      <c r="P1670" s="2">
        <f t="shared" si="940"/>
        <v>55</v>
      </c>
      <c r="Q1670" s="2">
        <f t="shared" si="941"/>
        <v>19</v>
      </c>
      <c r="R1670" s="2">
        <f t="shared" ca="1" si="942"/>
        <v>2018</v>
      </c>
      <c r="S1670" s="2">
        <f t="shared" ca="1" si="943"/>
        <v>4</v>
      </c>
      <c r="T1670" s="2">
        <f t="shared" ca="1" si="944"/>
        <v>12</v>
      </c>
      <c r="U1670" s="2">
        <f t="shared" ca="1" si="922"/>
        <v>344</v>
      </c>
      <c r="V1670" s="2">
        <f t="shared" ca="1" si="923"/>
        <v>344</v>
      </c>
      <c r="W1670" s="2">
        <f t="shared" ca="1" si="924"/>
        <v>71</v>
      </c>
      <c r="X1670" s="2">
        <f t="shared" ca="1" si="925"/>
        <v>12</v>
      </c>
      <c r="Y1670" s="2">
        <f t="shared" ca="1" si="926"/>
        <v>36</v>
      </c>
      <c r="Z1670" s="2">
        <f t="shared" ca="1" si="927"/>
        <v>2</v>
      </c>
      <c r="AA1670" s="2">
        <f t="shared" ca="1" si="928"/>
        <v>7</v>
      </c>
      <c r="AB1670" s="2">
        <f t="shared" ca="1" si="929"/>
        <v>19</v>
      </c>
      <c r="AC1670" s="2" t="str">
        <f t="shared" ca="1" si="930"/>
        <v>2020 Q3</v>
      </c>
      <c r="AD1670" s="2" t="str">
        <f t="shared" ca="1" si="931"/>
        <v>2020 M07</v>
      </c>
      <c r="AE1670" s="2" t="b">
        <f t="shared" ca="1" si="932"/>
        <v>1</v>
      </c>
      <c r="AF1670" s="2" t="b">
        <f t="shared" ca="1" si="933"/>
        <v>1</v>
      </c>
      <c r="AG1670" s="2" t="str">
        <f t="shared" si="934"/>
        <v>2020</v>
      </c>
      <c r="AH1670" s="2" t="str">
        <f t="shared" si="935"/>
        <v>3</v>
      </c>
      <c r="AI1670" t="str">
        <f t="shared" si="936"/>
        <v>07</v>
      </c>
      <c r="AJ1670" s="2" t="str">
        <f t="shared" si="937"/>
        <v>2020 Q3</v>
      </c>
    </row>
    <row r="1671" spans="1:36" x14ac:dyDescent="0.25">
      <c r="A1671" s="1">
        <v>44039</v>
      </c>
      <c r="B1671" s="2">
        <f t="shared" si="910"/>
        <v>2020</v>
      </c>
      <c r="C1671" s="2">
        <f t="shared" si="911"/>
        <v>3</v>
      </c>
      <c r="D1671" s="2">
        <f t="shared" si="912"/>
        <v>20203</v>
      </c>
      <c r="E1671">
        <f t="shared" si="913"/>
        <v>7</v>
      </c>
      <c r="F1671">
        <f t="shared" si="914"/>
        <v>202007</v>
      </c>
      <c r="G1671">
        <f t="shared" si="915"/>
        <v>209</v>
      </c>
      <c r="H1671">
        <f t="shared" si="916"/>
        <v>208</v>
      </c>
      <c r="I1671">
        <f t="shared" si="917"/>
        <v>27</v>
      </c>
      <c r="J1671">
        <f t="shared" si="918"/>
        <v>66</v>
      </c>
      <c r="K1671" s="1">
        <f t="shared" si="919"/>
        <v>44039</v>
      </c>
      <c r="L1671" s="1">
        <f t="shared" si="920"/>
        <v>44013</v>
      </c>
      <c r="M1671" s="1">
        <f t="shared" si="938"/>
        <v>44043</v>
      </c>
      <c r="N1671" s="1">
        <f t="shared" si="921"/>
        <v>44013</v>
      </c>
      <c r="O1671" s="1">
        <f t="shared" si="939"/>
        <v>44104</v>
      </c>
      <c r="P1671" s="2">
        <f t="shared" si="940"/>
        <v>55</v>
      </c>
      <c r="Q1671" s="2">
        <f t="shared" si="941"/>
        <v>19</v>
      </c>
      <c r="R1671" s="2">
        <f t="shared" ca="1" si="942"/>
        <v>2018</v>
      </c>
      <c r="S1671" s="2">
        <f t="shared" ca="1" si="943"/>
        <v>4</v>
      </c>
      <c r="T1671" s="2">
        <f t="shared" ca="1" si="944"/>
        <v>12</v>
      </c>
      <c r="U1671" s="2">
        <f t="shared" ca="1" si="922"/>
        <v>344</v>
      </c>
      <c r="V1671" s="2">
        <f t="shared" ca="1" si="923"/>
        <v>344</v>
      </c>
      <c r="W1671" s="2">
        <f t="shared" ca="1" si="924"/>
        <v>71</v>
      </c>
      <c r="X1671" s="2">
        <f t="shared" ca="1" si="925"/>
        <v>12</v>
      </c>
      <c r="Y1671" s="2">
        <f t="shared" ca="1" si="926"/>
        <v>36</v>
      </c>
      <c r="Z1671" s="2">
        <f t="shared" ca="1" si="927"/>
        <v>2</v>
      </c>
      <c r="AA1671" s="2">
        <f t="shared" ca="1" si="928"/>
        <v>7</v>
      </c>
      <c r="AB1671" s="2">
        <f t="shared" ca="1" si="929"/>
        <v>19</v>
      </c>
      <c r="AC1671" s="2" t="str">
        <f t="shared" ca="1" si="930"/>
        <v>2020 Q3</v>
      </c>
      <c r="AD1671" s="2" t="str">
        <f t="shared" ca="1" si="931"/>
        <v>2020 M07</v>
      </c>
      <c r="AE1671" s="2" t="b">
        <f t="shared" ca="1" si="932"/>
        <v>1</v>
      </c>
      <c r="AF1671" s="2" t="b">
        <f t="shared" ca="1" si="933"/>
        <v>1</v>
      </c>
      <c r="AG1671" s="2" t="str">
        <f t="shared" si="934"/>
        <v>2020</v>
      </c>
      <c r="AH1671" s="2" t="str">
        <f t="shared" si="935"/>
        <v>3</v>
      </c>
      <c r="AI1671" t="str">
        <f t="shared" si="936"/>
        <v>07</v>
      </c>
      <c r="AJ1671" s="2" t="str">
        <f t="shared" si="937"/>
        <v>2020 Q3</v>
      </c>
    </row>
    <row r="1672" spans="1:36" x14ac:dyDescent="0.25">
      <c r="A1672" s="1">
        <v>44040</v>
      </c>
      <c r="B1672" s="2">
        <f t="shared" si="910"/>
        <v>2020</v>
      </c>
      <c r="C1672" s="2">
        <f t="shared" si="911"/>
        <v>3</v>
      </c>
      <c r="D1672" s="2">
        <f t="shared" si="912"/>
        <v>20203</v>
      </c>
      <c r="E1672">
        <f t="shared" si="913"/>
        <v>7</v>
      </c>
      <c r="F1672">
        <f t="shared" si="914"/>
        <v>202007</v>
      </c>
      <c r="G1672">
        <f t="shared" si="915"/>
        <v>210</v>
      </c>
      <c r="H1672">
        <f t="shared" si="916"/>
        <v>209</v>
      </c>
      <c r="I1672">
        <f t="shared" si="917"/>
        <v>28</v>
      </c>
      <c r="J1672">
        <f t="shared" si="918"/>
        <v>65</v>
      </c>
      <c r="K1672" s="1">
        <f t="shared" si="919"/>
        <v>44040</v>
      </c>
      <c r="L1672" s="1">
        <f t="shared" si="920"/>
        <v>44013</v>
      </c>
      <c r="M1672" s="1">
        <f t="shared" si="938"/>
        <v>44043</v>
      </c>
      <c r="N1672" s="1">
        <f t="shared" si="921"/>
        <v>44013</v>
      </c>
      <c r="O1672" s="1">
        <f t="shared" si="939"/>
        <v>44104</v>
      </c>
      <c r="P1672" s="2">
        <f t="shared" si="940"/>
        <v>55</v>
      </c>
      <c r="Q1672" s="2">
        <f t="shared" si="941"/>
        <v>19</v>
      </c>
      <c r="R1672" s="2">
        <f t="shared" ca="1" si="942"/>
        <v>2018</v>
      </c>
      <c r="S1672" s="2">
        <f t="shared" ca="1" si="943"/>
        <v>4</v>
      </c>
      <c r="T1672" s="2">
        <f t="shared" ca="1" si="944"/>
        <v>12</v>
      </c>
      <c r="U1672" s="2">
        <f t="shared" ca="1" si="922"/>
        <v>344</v>
      </c>
      <c r="V1672" s="2">
        <f t="shared" ca="1" si="923"/>
        <v>344</v>
      </c>
      <c r="W1672" s="2">
        <f t="shared" ca="1" si="924"/>
        <v>71</v>
      </c>
      <c r="X1672" s="2">
        <f t="shared" ca="1" si="925"/>
        <v>12</v>
      </c>
      <c r="Y1672" s="2">
        <f t="shared" ca="1" si="926"/>
        <v>36</v>
      </c>
      <c r="Z1672" s="2">
        <f t="shared" ca="1" si="927"/>
        <v>2</v>
      </c>
      <c r="AA1672" s="2">
        <f t="shared" ca="1" si="928"/>
        <v>7</v>
      </c>
      <c r="AB1672" s="2">
        <f t="shared" ca="1" si="929"/>
        <v>19</v>
      </c>
      <c r="AC1672" s="2" t="str">
        <f t="shared" ca="1" si="930"/>
        <v>2020 Q3</v>
      </c>
      <c r="AD1672" s="2" t="str">
        <f t="shared" ca="1" si="931"/>
        <v>2020 M07</v>
      </c>
      <c r="AE1672" s="2" t="b">
        <f t="shared" ca="1" si="932"/>
        <v>1</v>
      </c>
      <c r="AF1672" s="2" t="b">
        <f t="shared" ca="1" si="933"/>
        <v>1</v>
      </c>
      <c r="AG1672" s="2" t="str">
        <f t="shared" si="934"/>
        <v>2020</v>
      </c>
      <c r="AH1672" s="2" t="str">
        <f t="shared" si="935"/>
        <v>3</v>
      </c>
      <c r="AI1672" t="str">
        <f t="shared" si="936"/>
        <v>07</v>
      </c>
      <c r="AJ1672" s="2" t="str">
        <f t="shared" si="937"/>
        <v>2020 Q3</v>
      </c>
    </row>
    <row r="1673" spans="1:36" x14ac:dyDescent="0.25">
      <c r="A1673" s="1">
        <v>44041</v>
      </c>
      <c r="B1673" s="2">
        <f t="shared" si="910"/>
        <v>2020</v>
      </c>
      <c r="C1673" s="2">
        <f t="shared" si="911"/>
        <v>3</v>
      </c>
      <c r="D1673" s="2">
        <f t="shared" si="912"/>
        <v>20203</v>
      </c>
      <c r="E1673">
        <f t="shared" si="913"/>
        <v>7</v>
      </c>
      <c r="F1673">
        <f t="shared" si="914"/>
        <v>202007</v>
      </c>
      <c r="G1673">
        <f t="shared" si="915"/>
        <v>211</v>
      </c>
      <c r="H1673">
        <f t="shared" si="916"/>
        <v>210</v>
      </c>
      <c r="I1673">
        <f t="shared" si="917"/>
        <v>29</v>
      </c>
      <c r="J1673">
        <f t="shared" si="918"/>
        <v>64</v>
      </c>
      <c r="K1673" s="1">
        <f t="shared" si="919"/>
        <v>44041</v>
      </c>
      <c r="L1673" s="1">
        <f t="shared" si="920"/>
        <v>44013</v>
      </c>
      <c r="M1673" s="1">
        <f t="shared" si="938"/>
        <v>44043</v>
      </c>
      <c r="N1673" s="1">
        <f t="shared" si="921"/>
        <v>44013</v>
      </c>
      <c r="O1673" s="1">
        <f t="shared" si="939"/>
        <v>44104</v>
      </c>
      <c r="P1673" s="2">
        <f t="shared" si="940"/>
        <v>55</v>
      </c>
      <c r="Q1673" s="2">
        <f t="shared" si="941"/>
        <v>19</v>
      </c>
      <c r="R1673" s="2">
        <f t="shared" ca="1" si="942"/>
        <v>2018</v>
      </c>
      <c r="S1673" s="2">
        <f t="shared" ca="1" si="943"/>
        <v>4</v>
      </c>
      <c r="T1673" s="2">
        <f t="shared" ca="1" si="944"/>
        <v>12</v>
      </c>
      <c r="U1673" s="2">
        <f t="shared" ca="1" si="922"/>
        <v>344</v>
      </c>
      <c r="V1673" s="2">
        <f t="shared" ca="1" si="923"/>
        <v>344</v>
      </c>
      <c r="W1673" s="2">
        <f t="shared" ca="1" si="924"/>
        <v>71</v>
      </c>
      <c r="X1673" s="2">
        <f t="shared" ca="1" si="925"/>
        <v>12</v>
      </c>
      <c r="Y1673" s="2">
        <f t="shared" ca="1" si="926"/>
        <v>36</v>
      </c>
      <c r="Z1673" s="2">
        <f t="shared" ca="1" si="927"/>
        <v>2</v>
      </c>
      <c r="AA1673" s="2">
        <f t="shared" ca="1" si="928"/>
        <v>7</v>
      </c>
      <c r="AB1673" s="2">
        <f t="shared" ca="1" si="929"/>
        <v>19</v>
      </c>
      <c r="AC1673" s="2" t="str">
        <f t="shared" ca="1" si="930"/>
        <v>2020 Q3</v>
      </c>
      <c r="AD1673" s="2" t="str">
        <f t="shared" ca="1" si="931"/>
        <v>2020 M07</v>
      </c>
      <c r="AE1673" s="2" t="b">
        <f t="shared" ca="1" si="932"/>
        <v>1</v>
      </c>
      <c r="AF1673" s="2" t="b">
        <f t="shared" ca="1" si="933"/>
        <v>1</v>
      </c>
      <c r="AG1673" s="2" t="str">
        <f t="shared" si="934"/>
        <v>2020</v>
      </c>
      <c r="AH1673" s="2" t="str">
        <f t="shared" si="935"/>
        <v>3</v>
      </c>
      <c r="AI1673" t="str">
        <f t="shared" si="936"/>
        <v>07</v>
      </c>
      <c r="AJ1673" s="2" t="str">
        <f t="shared" si="937"/>
        <v>2020 Q3</v>
      </c>
    </row>
    <row r="1674" spans="1:36" x14ac:dyDescent="0.25">
      <c r="A1674" s="1">
        <v>44042</v>
      </c>
      <c r="B1674" s="2">
        <f t="shared" si="910"/>
        <v>2020</v>
      </c>
      <c r="C1674" s="2">
        <f t="shared" si="911"/>
        <v>3</v>
      </c>
      <c r="D1674" s="2">
        <f t="shared" si="912"/>
        <v>20203</v>
      </c>
      <c r="E1674">
        <f t="shared" si="913"/>
        <v>7</v>
      </c>
      <c r="F1674">
        <f t="shared" si="914"/>
        <v>202007</v>
      </c>
      <c r="G1674">
        <f t="shared" si="915"/>
        <v>212</v>
      </c>
      <c r="H1674">
        <f t="shared" si="916"/>
        <v>211</v>
      </c>
      <c r="I1674">
        <f t="shared" si="917"/>
        <v>30</v>
      </c>
      <c r="J1674">
        <f t="shared" si="918"/>
        <v>63</v>
      </c>
      <c r="K1674" s="1">
        <f t="shared" si="919"/>
        <v>44042</v>
      </c>
      <c r="L1674" s="1">
        <f t="shared" si="920"/>
        <v>44013</v>
      </c>
      <c r="M1674" s="1">
        <f t="shared" si="938"/>
        <v>44043</v>
      </c>
      <c r="N1674" s="1">
        <f t="shared" si="921"/>
        <v>44013</v>
      </c>
      <c r="O1674" s="1">
        <f t="shared" si="939"/>
        <v>44104</v>
      </c>
      <c r="P1674" s="2">
        <f t="shared" si="940"/>
        <v>55</v>
      </c>
      <c r="Q1674" s="2">
        <f t="shared" si="941"/>
        <v>19</v>
      </c>
      <c r="R1674" s="2">
        <f t="shared" ca="1" si="942"/>
        <v>2018</v>
      </c>
      <c r="S1674" s="2">
        <f t="shared" ca="1" si="943"/>
        <v>4</v>
      </c>
      <c r="T1674" s="2">
        <f t="shared" ca="1" si="944"/>
        <v>12</v>
      </c>
      <c r="U1674" s="2">
        <f t="shared" ca="1" si="922"/>
        <v>344</v>
      </c>
      <c r="V1674" s="2">
        <f t="shared" ca="1" si="923"/>
        <v>344</v>
      </c>
      <c r="W1674" s="2">
        <f t="shared" ca="1" si="924"/>
        <v>71</v>
      </c>
      <c r="X1674" s="2">
        <f t="shared" ca="1" si="925"/>
        <v>12</v>
      </c>
      <c r="Y1674" s="2">
        <f t="shared" ca="1" si="926"/>
        <v>36</v>
      </c>
      <c r="Z1674" s="2">
        <f t="shared" ca="1" si="927"/>
        <v>2</v>
      </c>
      <c r="AA1674" s="2">
        <f t="shared" ca="1" si="928"/>
        <v>7</v>
      </c>
      <c r="AB1674" s="2">
        <f t="shared" ca="1" si="929"/>
        <v>19</v>
      </c>
      <c r="AC1674" s="2" t="str">
        <f t="shared" ca="1" si="930"/>
        <v>2020 Q3</v>
      </c>
      <c r="AD1674" s="2" t="str">
        <f t="shared" ca="1" si="931"/>
        <v>2020 M07</v>
      </c>
      <c r="AE1674" s="2" t="b">
        <f t="shared" ca="1" si="932"/>
        <v>1</v>
      </c>
      <c r="AF1674" s="2" t="b">
        <f t="shared" ca="1" si="933"/>
        <v>1</v>
      </c>
      <c r="AG1674" s="2" t="str">
        <f t="shared" si="934"/>
        <v>2020</v>
      </c>
      <c r="AH1674" s="2" t="str">
        <f t="shared" si="935"/>
        <v>3</v>
      </c>
      <c r="AI1674" t="str">
        <f t="shared" si="936"/>
        <v>07</v>
      </c>
      <c r="AJ1674" s="2" t="str">
        <f t="shared" si="937"/>
        <v>2020 Q3</v>
      </c>
    </row>
    <row r="1675" spans="1:36" x14ac:dyDescent="0.25">
      <c r="A1675" s="1">
        <v>44043</v>
      </c>
      <c r="B1675" s="2">
        <f t="shared" si="910"/>
        <v>2020</v>
      </c>
      <c r="C1675" s="2">
        <f t="shared" si="911"/>
        <v>3</v>
      </c>
      <c r="D1675" s="2">
        <f t="shared" si="912"/>
        <v>20203</v>
      </c>
      <c r="E1675">
        <f t="shared" si="913"/>
        <v>7</v>
      </c>
      <c r="F1675">
        <f t="shared" si="914"/>
        <v>202007</v>
      </c>
      <c r="G1675">
        <f t="shared" si="915"/>
        <v>213</v>
      </c>
      <c r="H1675">
        <f t="shared" si="916"/>
        <v>212</v>
      </c>
      <c r="I1675">
        <f t="shared" si="917"/>
        <v>31</v>
      </c>
      <c r="J1675">
        <f t="shared" si="918"/>
        <v>62</v>
      </c>
      <c r="K1675" s="1">
        <f t="shared" si="919"/>
        <v>44043</v>
      </c>
      <c r="L1675" s="1">
        <f t="shared" si="920"/>
        <v>44013</v>
      </c>
      <c r="M1675" s="1">
        <f t="shared" si="938"/>
        <v>44043</v>
      </c>
      <c r="N1675" s="1">
        <f t="shared" si="921"/>
        <v>44013</v>
      </c>
      <c r="O1675" s="1">
        <f t="shared" si="939"/>
        <v>44104</v>
      </c>
      <c r="P1675" s="2">
        <f t="shared" si="940"/>
        <v>55</v>
      </c>
      <c r="Q1675" s="2">
        <f t="shared" si="941"/>
        <v>19</v>
      </c>
      <c r="R1675" s="2">
        <f t="shared" ca="1" si="942"/>
        <v>2018</v>
      </c>
      <c r="S1675" s="2">
        <f t="shared" ca="1" si="943"/>
        <v>4</v>
      </c>
      <c r="T1675" s="2">
        <f t="shared" ca="1" si="944"/>
        <v>12</v>
      </c>
      <c r="U1675" s="2">
        <f t="shared" ca="1" si="922"/>
        <v>344</v>
      </c>
      <c r="V1675" s="2">
        <f t="shared" ca="1" si="923"/>
        <v>344</v>
      </c>
      <c r="W1675" s="2">
        <f t="shared" ca="1" si="924"/>
        <v>71</v>
      </c>
      <c r="X1675" s="2">
        <f t="shared" ca="1" si="925"/>
        <v>12</v>
      </c>
      <c r="Y1675" s="2">
        <f t="shared" ca="1" si="926"/>
        <v>36</v>
      </c>
      <c r="Z1675" s="2">
        <f t="shared" ca="1" si="927"/>
        <v>2</v>
      </c>
      <c r="AA1675" s="2">
        <f t="shared" ca="1" si="928"/>
        <v>7</v>
      </c>
      <c r="AB1675" s="2">
        <f t="shared" ca="1" si="929"/>
        <v>19</v>
      </c>
      <c r="AC1675" s="2" t="str">
        <f t="shared" ca="1" si="930"/>
        <v>2020 Q3</v>
      </c>
      <c r="AD1675" s="2" t="str">
        <f t="shared" ca="1" si="931"/>
        <v>2020 M07</v>
      </c>
      <c r="AE1675" s="2" t="b">
        <f t="shared" ca="1" si="932"/>
        <v>1</v>
      </c>
      <c r="AF1675" s="2" t="b">
        <f t="shared" ca="1" si="933"/>
        <v>1</v>
      </c>
      <c r="AG1675" s="2" t="str">
        <f t="shared" si="934"/>
        <v>2020</v>
      </c>
      <c r="AH1675" s="2" t="str">
        <f t="shared" si="935"/>
        <v>3</v>
      </c>
      <c r="AI1675" t="str">
        <f t="shared" si="936"/>
        <v>07</v>
      </c>
      <c r="AJ1675" s="2" t="str">
        <f t="shared" si="937"/>
        <v>2020 Q3</v>
      </c>
    </row>
    <row r="1676" spans="1:36" x14ac:dyDescent="0.25">
      <c r="A1676" s="1">
        <v>44044</v>
      </c>
      <c r="B1676" s="2">
        <f t="shared" si="910"/>
        <v>2020</v>
      </c>
      <c r="C1676" s="2">
        <f t="shared" si="911"/>
        <v>3</v>
      </c>
      <c r="D1676" s="2">
        <f t="shared" si="912"/>
        <v>20203</v>
      </c>
      <c r="E1676">
        <f t="shared" si="913"/>
        <v>8</v>
      </c>
      <c r="F1676">
        <f t="shared" si="914"/>
        <v>202008</v>
      </c>
      <c r="G1676">
        <f t="shared" si="915"/>
        <v>214</v>
      </c>
      <c r="H1676">
        <f t="shared" si="916"/>
        <v>213</v>
      </c>
      <c r="I1676">
        <f t="shared" si="917"/>
        <v>32</v>
      </c>
      <c r="J1676">
        <f t="shared" si="918"/>
        <v>61</v>
      </c>
      <c r="K1676" s="1">
        <f t="shared" si="919"/>
        <v>44044</v>
      </c>
      <c r="L1676" s="1">
        <f t="shared" si="920"/>
        <v>44044</v>
      </c>
      <c r="M1676" s="1">
        <f t="shared" si="938"/>
        <v>44074</v>
      </c>
      <c r="N1676" s="1">
        <f t="shared" si="921"/>
        <v>44013</v>
      </c>
      <c r="O1676" s="1">
        <f t="shared" si="939"/>
        <v>44104</v>
      </c>
      <c r="P1676" s="2">
        <f t="shared" si="940"/>
        <v>56</v>
      </c>
      <c r="Q1676" s="2">
        <f t="shared" si="941"/>
        <v>19</v>
      </c>
      <c r="R1676" s="2">
        <f t="shared" ca="1" si="942"/>
        <v>2018</v>
      </c>
      <c r="S1676" s="2">
        <f t="shared" ca="1" si="943"/>
        <v>4</v>
      </c>
      <c r="T1676" s="2">
        <f t="shared" ca="1" si="944"/>
        <v>12</v>
      </c>
      <c r="U1676" s="2">
        <f t="shared" ca="1" si="922"/>
        <v>344</v>
      </c>
      <c r="V1676" s="2">
        <f t="shared" ca="1" si="923"/>
        <v>344</v>
      </c>
      <c r="W1676" s="2">
        <f t="shared" ca="1" si="924"/>
        <v>71</v>
      </c>
      <c r="X1676" s="2">
        <f t="shared" ca="1" si="925"/>
        <v>12</v>
      </c>
      <c r="Y1676" s="2">
        <f t="shared" ca="1" si="926"/>
        <v>36</v>
      </c>
      <c r="Z1676" s="2">
        <f t="shared" ca="1" si="927"/>
        <v>2</v>
      </c>
      <c r="AA1676" s="2">
        <f t="shared" ca="1" si="928"/>
        <v>7</v>
      </c>
      <c r="AB1676" s="2">
        <f t="shared" ca="1" si="929"/>
        <v>20</v>
      </c>
      <c r="AC1676" s="2" t="str">
        <f t="shared" ca="1" si="930"/>
        <v>2020 Q3</v>
      </c>
      <c r="AD1676" s="2" t="str">
        <f t="shared" ca="1" si="931"/>
        <v>2020 M08</v>
      </c>
      <c r="AE1676" s="2" t="b">
        <f t="shared" ca="1" si="932"/>
        <v>1</v>
      </c>
      <c r="AF1676" s="2" t="b">
        <f t="shared" ca="1" si="933"/>
        <v>1</v>
      </c>
      <c r="AG1676" s="2" t="str">
        <f t="shared" si="934"/>
        <v>2020</v>
      </c>
      <c r="AH1676" s="2" t="str">
        <f t="shared" si="935"/>
        <v>3</v>
      </c>
      <c r="AI1676" t="str">
        <f t="shared" si="936"/>
        <v>08</v>
      </c>
      <c r="AJ1676" s="2" t="str">
        <f t="shared" si="937"/>
        <v>2020 Q3</v>
      </c>
    </row>
    <row r="1677" spans="1:36" x14ac:dyDescent="0.25">
      <c r="A1677" s="1">
        <v>44045</v>
      </c>
      <c r="B1677" s="2">
        <f t="shared" si="910"/>
        <v>2020</v>
      </c>
      <c r="C1677" s="2">
        <f t="shared" si="911"/>
        <v>3</v>
      </c>
      <c r="D1677" s="2">
        <f t="shared" si="912"/>
        <v>20203</v>
      </c>
      <c r="E1677">
        <f t="shared" si="913"/>
        <v>8</v>
      </c>
      <c r="F1677">
        <f t="shared" si="914"/>
        <v>202008</v>
      </c>
      <c r="G1677">
        <f t="shared" si="915"/>
        <v>215</v>
      </c>
      <c r="H1677">
        <f t="shared" si="916"/>
        <v>214</v>
      </c>
      <c r="I1677">
        <f t="shared" si="917"/>
        <v>33</v>
      </c>
      <c r="J1677">
        <f t="shared" si="918"/>
        <v>60</v>
      </c>
      <c r="K1677" s="1">
        <f t="shared" si="919"/>
        <v>44045</v>
      </c>
      <c r="L1677" s="1">
        <f t="shared" si="920"/>
        <v>44044</v>
      </c>
      <c r="M1677" s="1">
        <f t="shared" si="938"/>
        <v>44074</v>
      </c>
      <c r="N1677" s="1">
        <f t="shared" si="921"/>
        <v>44013</v>
      </c>
      <c r="O1677" s="1">
        <f t="shared" si="939"/>
        <v>44104</v>
      </c>
      <c r="P1677" s="2">
        <f t="shared" si="940"/>
        <v>56</v>
      </c>
      <c r="Q1677" s="2">
        <f t="shared" si="941"/>
        <v>19</v>
      </c>
      <c r="R1677" s="2">
        <f t="shared" ca="1" si="942"/>
        <v>2018</v>
      </c>
      <c r="S1677" s="2">
        <f t="shared" ca="1" si="943"/>
        <v>4</v>
      </c>
      <c r="T1677" s="2">
        <f t="shared" ca="1" si="944"/>
        <v>12</v>
      </c>
      <c r="U1677" s="2">
        <f t="shared" ca="1" si="922"/>
        <v>344</v>
      </c>
      <c r="V1677" s="2">
        <f t="shared" ca="1" si="923"/>
        <v>344</v>
      </c>
      <c r="W1677" s="2">
        <f t="shared" ca="1" si="924"/>
        <v>71</v>
      </c>
      <c r="X1677" s="2">
        <f t="shared" ca="1" si="925"/>
        <v>12</v>
      </c>
      <c r="Y1677" s="2">
        <f t="shared" ca="1" si="926"/>
        <v>36</v>
      </c>
      <c r="Z1677" s="2">
        <f t="shared" ca="1" si="927"/>
        <v>2</v>
      </c>
      <c r="AA1677" s="2">
        <f t="shared" ca="1" si="928"/>
        <v>7</v>
      </c>
      <c r="AB1677" s="2">
        <f t="shared" ca="1" si="929"/>
        <v>20</v>
      </c>
      <c r="AC1677" s="2" t="str">
        <f t="shared" ca="1" si="930"/>
        <v>2020 Q3</v>
      </c>
      <c r="AD1677" s="2" t="str">
        <f t="shared" ca="1" si="931"/>
        <v>2020 M08</v>
      </c>
      <c r="AE1677" s="2" t="b">
        <f t="shared" ca="1" si="932"/>
        <v>1</v>
      </c>
      <c r="AF1677" s="2" t="b">
        <f t="shared" ca="1" si="933"/>
        <v>1</v>
      </c>
      <c r="AG1677" s="2" t="str">
        <f t="shared" si="934"/>
        <v>2020</v>
      </c>
      <c r="AH1677" s="2" t="str">
        <f t="shared" si="935"/>
        <v>3</v>
      </c>
      <c r="AI1677" t="str">
        <f t="shared" si="936"/>
        <v>08</v>
      </c>
      <c r="AJ1677" s="2" t="str">
        <f t="shared" si="937"/>
        <v>2020 Q3</v>
      </c>
    </row>
    <row r="1678" spans="1:36" x14ac:dyDescent="0.25">
      <c r="A1678" s="1">
        <v>44046</v>
      </c>
      <c r="B1678" s="2">
        <f t="shared" si="910"/>
        <v>2020</v>
      </c>
      <c r="C1678" s="2">
        <f t="shared" si="911"/>
        <v>3</v>
      </c>
      <c r="D1678" s="2">
        <f t="shared" si="912"/>
        <v>20203</v>
      </c>
      <c r="E1678">
        <f t="shared" si="913"/>
        <v>8</v>
      </c>
      <c r="F1678">
        <f t="shared" si="914"/>
        <v>202008</v>
      </c>
      <c r="G1678">
        <f t="shared" si="915"/>
        <v>216</v>
      </c>
      <c r="H1678">
        <f t="shared" si="916"/>
        <v>215</v>
      </c>
      <c r="I1678">
        <f t="shared" si="917"/>
        <v>34</v>
      </c>
      <c r="J1678">
        <f t="shared" si="918"/>
        <v>59</v>
      </c>
      <c r="K1678" s="1">
        <f t="shared" si="919"/>
        <v>44046</v>
      </c>
      <c r="L1678" s="1">
        <f t="shared" si="920"/>
        <v>44044</v>
      </c>
      <c r="M1678" s="1">
        <f t="shared" si="938"/>
        <v>44074</v>
      </c>
      <c r="N1678" s="1">
        <f t="shared" si="921"/>
        <v>44013</v>
      </c>
      <c r="O1678" s="1">
        <f t="shared" si="939"/>
        <v>44104</v>
      </c>
      <c r="P1678" s="2">
        <f t="shared" si="940"/>
        <v>56</v>
      </c>
      <c r="Q1678" s="2">
        <f t="shared" si="941"/>
        <v>19</v>
      </c>
      <c r="R1678" s="2">
        <f t="shared" ca="1" si="942"/>
        <v>2018</v>
      </c>
      <c r="S1678" s="2">
        <f t="shared" ca="1" si="943"/>
        <v>4</v>
      </c>
      <c r="T1678" s="2">
        <f t="shared" ca="1" si="944"/>
        <v>12</v>
      </c>
      <c r="U1678" s="2">
        <f t="shared" ca="1" si="922"/>
        <v>344</v>
      </c>
      <c r="V1678" s="2">
        <f t="shared" ca="1" si="923"/>
        <v>344</v>
      </c>
      <c r="W1678" s="2">
        <f t="shared" ca="1" si="924"/>
        <v>71</v>
      </c>
      <c r="X1678" s="2">
        <f t="shared" ca="1" si="925"/>
        <v>12</v>
      </c>
      <c r="Y1678" s="2">
        <f t="shared" ca="1" si="926"/>
        <v>36</v>
      </c>
      <c r="Z1678" s="2">
        <f t="shared" ca="1" si="927"/>
        <v>2</v>
      </c>
      <c r="AA1678" s="2">
        <f t="shared" ca="1" si="928"/>
        <v>7</v>
      </c>
      <c r="AB1678" s="2">
        <f t="shared" ca="1" si="929"/>
        <v>20</v>
      </c>
      <c r="AC1678" s="2" t="str">
        <f t="shared" ca="1" si="930"/>
        <v>2020 Q3</v>
      </c>
      <c r="AD1678" s="2" t="str">
        <f t="shared" ca="1" si="931"/>
        <v>2020 M08</v>
      </c>
      <c r="AE1678" s="2" t="b">
        <f t="shared" ca="1" si="932"/>
        <v>1</v>
      </c>
      <c r="AF1678" s="2" t="b">
        <f t="shared" ca="1" si="933"/>
        <v>1</v>
      </c>
      <c r="AG1678" s="2" t="str">
        <f t="shared" si="934"/>
        <v>2020</v>
      </c>
      <c r="AH1678" s="2" t="str">
        <f t="shared" si="935"/>
        <v>3</v>
      </c>
      <c r="AI1678" t="str">
        <f t="shared" si="936"/>
        <v>08</v>
      </c>
      <c r="AJ1678" s="2" t="str">
        <f t="shared" si="937"/>
        <v>2020 Q3</v>
      </c>
    </row>
    <row r="1679" spans="1:36" x14ac:dyDescent="0.25">
      <c r="A1679" s="1">
        <v>44047</v>
      </c>
      <c r="B1679" s="2">
        <f t="shared" si="910"/>
        <v>2020</v>
      </c>
      <c r="C1679" s="2">
        <f t="shared" si="911"/>
        <v>3</v>
      </c>
      <c r="D1679" s="2">
        <f t="shared" si="912"/>
        <v>20203</v>
      </c>
      <c r="E1679">
        <f t="shared" si="913"/>
        <v>8</v>
      </c>
      <c r="F1679">
        <f t="shared" si="914"/>
        <v>202008</v>
      </c>
      <c r="G1679">
        <f t="shared" si="915"/>
        <v>217</v>
      </c>
      <c r="H1679">
        <f t="shared" si="916"/>
        <v>216</v>
      </c>
      <c r="I1679">
        <f t="shared" si="917"/>
        <v>35</v>
      </c>
      <c r="J1679">
        <f t="shared" si="918"/>
        <v>58</v>
      </c>
      <c r="K1679" s="1">
        <f t="shared" si="919"/>
        <v>44047</v>
      </c>
      <c r="L1679" s="1">
        <f t="shared" si="920"/>
        <v>44044</v>
      </c>
      <c r="M1679" s="1">
        <f t="shared" si="938"/>
        <v>44074</v>
      </c>
      <c r="N1679" s="1">
        <f t="shared" si="921"/>
        <v>44013</v>
      </c>
      <c r="O1679" s="1">
        <f t="shared" si="939"/>
        <v>44104</v>
      </c>
      <c r="P1679" s="2">
        <f t="shared" si="940"/>
        <v>56</v>
      </c>
      <c r="Q1679" s="2">
        <f t="shared" si="941"/>
        <v>19</v>
      </c>
      <c r="R1679" s="2">
        <f t="shared" ca="1" si="942"/>
        <v>2018</v>
      </c>
      <c r="S1679" s="2">
        <f t="shared" ca="1" si="943"/>
        <v>4</v>
      </c>
      <c r="T1679" s="2">
        <f t="shared" ca="1" si="944"/>
        <v>12</v>
      </c>
      <c r="U1679" s="2">
        <f t="shared" ca="1" si="922"/>
        <v>344</v>
      </c>
      <c r="V1679" s="2">
        <f t="shared" ca="1" si="923"/>
        <v>344</v>
      </c>
      <c r="W1679" s="2">
        <f t="shared" ca="1" si="924"/>
        <v>71</v>
      </c>
      <c r="X1679" s="2">
        <f t="shared" ca="1" si="925"/>
        <v>12</v>
      </c>
      <c r="Y1679" s="2">
        <f t="shared" ca="1" si="926"/>
        <v>36</v>
      </c>
      <c r="Z1679" s="2">
        <f t="shared" ca="1" si="927"/>
        <v>2</v>
      </c>
      <c r="AA1679" s="2">
        <f t="shared" ca="1" si="928"/>
        <v>7</v>
      </c>
      <c r="AB1679" s="2">
        <f t="shared" ca="1" si="929"/>
        <v>20</v>
      </c>
      <c r="AC1679" s="2" t="str">
        <f t="shared" ca="1" si="930"/>
        <v>2020 Q3</v>
      </c>
      <c r="AD1679" s="2" t="str">
        <f t="shared" ca="1" si="931"/>
        <v>2020 M08</v>
      </c>
      <c r="AE1679" s="2" t="b">
        <f t="shared" ca="1" si="932"/>
        <v>1</v>
      </c>
      <c r="AF1679" s="2" t="b">
        <f t="shared" ca="1" si="933"/>
        <v>1</v>
      </c>
      <c r="AG1679" s="2" t="str">
        <f t="shared" si="934"/>
        <v>2020</v>
      </c>
      <c r="AH1679" s="2" t="str">
        <f t="shared" si="935"/>
        <v>3</v>
      </c>
      <c r="AI1679" t="str">
        <f t="shared" si="936"/>
        <v>08</v>
      </c>
      <c r="AJ1679" s="2" t="str">
        <f t="shared" si="937"/>
        <v>2020 Q3</v>
      </c>
    </row>
    <row r="1680" spans="1:36" x14ac:dyDescent="0.25">
      <c r="A1680" s="1">
        <v>44048</v>
      </c>
      <c r="B1680" s="2">
        <f t="shared" si="910"/>
        <v>2020</v>
      </c>
      <c r="C1680" s="2">
        <f t="shared" si="911"/>
        <v>3</v>
      </c>
      <c r="D1680" s="2">
        <f t="shared" si="912"/>
        <v>20203</v>
      </c>
      <c r="E1680">
        <f t="shared" si="913"/>
        <v>8</v>
      </c>
      <c r="F1680">
        <f t="shared" si="914"/>
        <v>202008</v>
      </c>
      <c r="G1680">
        <f t="shared" si="915"/>
        <v>218</v>
      </c>
      <c r="H1680">
        <f t="shared" si="916"/>
        <v>217</v>
      </c>
      <c r="I1680">
        <f t="shared" si="917"/>
        <v>36</v>
      </c>
      <c r="J1680">
        <f t="shared" si="918"/>
        <v>57</v>
      </c>
      <c r="K1680" s="1">
        <f t="shared" si="919"/>
        <v>44048</v>
      </c>
      <c r="L1680" s="1">
        <f t="shared" si="920"/>
        <v>44044</v>
      </c>
      <c r="M1680" s="1">
        <f t="shared" si="938"/>
        <v>44074</v>
      </c>
      <c r="N1680" s="1">
        <f t="shared" si="921"/>
        <v>44013</v>
      </c>
      <c r="O1680" s="1">
        <f t="shared" si="939"/>
        <v>44104</v>
      </c>
      <c r="P1680" s="2">
        <f t="shared" si="940"/>
        <v>56</v>
      </c>
      <c r="Q1680" s="2">
        <f t="shared" si="941"/>
        <v>19</v>
      </c>
      <c r="R1680" s="2">
        <f t="shared" ca="1" si="942"/>
        <v>2018</v>
      </c>
      <c r="S1680" s="2">
        <f t="shared" ca="1" si="943"/>
        <v>4</v>
      </c>
      <c r="T1680" s="2">
        <f t="shared" ca="1" si="944"/>
        <v>12</v>
      </c>
      <c r="U1680" s="2">
        <f t="shared" ca="1" si="922"/>
        <v>344</v>
      </c>
      <c r="V1680" s="2">
        <f t="shared" ca="1" si="923"/>
        <v>344</v>
      </c>
      <c r="W1680" s="2">
        <f t="shared" ca="1" si="924"/>
        <v>71</v>
      </c>
      <c r="X1680" s="2">
        <f t="shared" ca="1" si="925"/>
        <v>12</v>
      </c>
      <c r="Y1680" s="2">
        <f t="shared" ca="1" si="926"/>
        <v>36</v>
      </c>
      <c r="Z1680" s="2">
        <f t="shared" ca="1" si="927"/>
        <v>2</v>
      </c>
      <c r="AA1680" s="2">
        <f t="shared" ca="1" si="928"/>
        <v>7</v>
      </c>
      <c r="AB1680" s="2">
        <f t="shared" ca="1" si="929"/>
        <v>20</v>
      </c>
      <c r="AC1680" s="2" t="str">
        <f t="shared" ca="1" si="930"/>
        <v>2020 Q3</v>
      </c>
      <c r="AD1680" s="2" t="str">
        <f t="shared" ca="1" si="931"/>
        <v>2020 M08</v>
      </c>
      <c r="AE1680" s="2" t="b">
        <f t="shared" ca="1" si="932"/>
        <v>1</v>
      </c>
      <c r="AF1680" s="2" t="b">
        <f t="shared" ca="1" si="933"/>
        <v>1</v>
      </c>
      <c r="AG1680" s="2" t="str">
        <f t="shared" si="934"/>
        <v>2020</v>
      </c>
      <c r="AH1680" s="2" t="str">
        <f t="shared" si="935"/>
        <v>3</v>
      </c>
      <c r="AI1680" t="str">
        <f t="shared" si="936"/>
        <v>08</v>
      </c>
      <c r="AJ1680" s="2" t="str">
        <f t="shared" si="937"/>
        <v>2020 Q3</v>
      </c>
    </row>
    <row r="1681" spans="1:36" x14ac:dyDescent="0.25">
      <c r="A1681" s="1">
        <v>44049</v>
      </c>
      <c r="B1681" s="2">
        <f t="shared" si="910"/>
        <v>2020</v>
      </c>
      <c r="C1681" s="2">
        <f t="shared" si="911"/>
        <v>3</v>
      </c>
      <c r="D1681" s="2">
        <f t="shared" si="912"/>
        <v>20203</v>
      </c>
      <c r="E1681">
        <f t="shared" si="913"/>
        <v>8</v>
      </c>
      <c r="F1681">
        <f t="shared" si="914"/>
        <v>202008</v>
      </c>
      <c r="G1681">
        <f t="shared" si="915"/>
        <v>219</v>
      </c>
      <c r="H1681">
        <f t="shared" si="916"/>
        <v>218</v>
      </c>
      <c r="I1681">
        <f t="shared" si="917"/>
        <v>37</v>
      </c>
      <c r="J1681">
        <f t="shared" si="918"/>
        <v>56</v>
      </c>
      <c r="K1681" s="1">
        <f t="shared" si="919"/>
        <v>44049</v>
      </c>
      <c r="L1681" s="1">
        <f t="shared" si="920"/>
        <v>44044</v>
      </c>
      <c r="M1681" s="1">
        <f t="shared" si="938"/>
        <v>44074</v>
      </c>
      <c r="N1681" s="1">
        <f t="shared" si="921"/>
        <v>44013</v>
      </c>
      <c r="O1681" s="1">
        <f t="shared" si="939"/>
        <v>44104</v>
      </c>
      <c r="P1681" s="2">
        <f t="shared" si="940"/>
        <v>56</v>
      </c>
      <c r="Q1681" s="2">
        <f t="shared" si="941"/>
        <v>19</v>
      </c>
      <c r="R1681" s="2">
        <f t="shared" ca="1" si="942"/>
        <v>2018</v>
      </c>
      <c r="S1681" s="2">
        <f t="shared" ca="1" si="943"/>
        <v>4</v>
      </c>
      <c r="T1681" s="2">
        <f t="shared" ca="1" si="944"/>
        <v>12</v>
      </c>
      <c r="U1681" s="2">
        <f t="shared" ca="1" si="922"/>
        <v>344</v>
      </c>
      <c r="V1681" s="2">
        <f t="shared" ca="1" si="923"/>
        <v>344</v>
      </c>
      <c r="W1681" s="2">
        <f t="shared" ca="1" si="924"/>
        <v>71</v>
      </c>
      <c r="X1681" s="2">
        <f t="shared" ca="1" si="925"/>
        <v>12</v>
      </c>
      <c r="Y1681" s="2">
        <f t="shared" ca="1" si="926"/>
        <v>36</v>
      </c>
      <c r="Z1681" s="2">
        <f t="shared" ca="1" si="927"/>
        <v>2</v>
      </c>
      <c r="AA1681" s="2">
        <f t="shared" ca="1" si="928"/>
        <v>7</v>
      </c>
      <c r="AB1681" s="2">
        <f t="shared" ca="1" si="929"/>
        <v>20</v>
      </c>
      <c r="AC1681" s="2" t="str">
        <f t="shared" ca="1" si="930"/>
        <v>2020 Q3</v>
      </c>
      <c r="AD1681" s="2" t="str">
        <f t="shared" ca="1" si="931"/>
        <v>2020 M08</v>
      </c>
      <c r="AE1681" s="2" t="b">
        <f t="shared" ca="1" si="932"/>
        <v>1</v>
      </c>
      <c r="AF1681" s="2" t="b">
        <f t="shared" ca="1" si="933"/>
        <v>1</v>
      </c>
      <c r="AG1681" s="2" t="str">
        <f t="shared" si="934"/>
        <v>2020</v>
      </c>
      <c r="AH1681" s="2" t="str">
        <f t="shared" si="935"/>
        <v>3</v>
      </c>
      <c r="AI1681" t="str">
        <f t="shared" si="936"/>
        <v>08</v>
      </c>
      <c r="AJ1681" s="2" t="str">
        <f t="shared" si="937"/>
        <v>2020 Q3</v>
      </c>
    </row>
    <row r="1682" spans="1:36" x14ac:dyDescent="0.25">
      <c r="A1682" s="1">
        <v>44050</v>
      </c>
      <c r="B1682" s="2">
        <f t="shared" si="910"/>
        <v>2020</v>
      </c>
      <c r="C1682" s="2">
        <f t="shared" si="911"/>
        <v>3</v>
      </c>
      <c r="D1682" s="2">
        <f t="shared" si="912"/>
        <v>20203</v>
      </c>
      <c r="E1682">
        <f t="shared" si="913"/>
        <v>8</v>
      </c>
      <c r="F1682">
        <f t="shared" si="914"/>
        <v>202008</v>
      </c>
      <c r="G1682">
        <f t="shared" si="915"/>
        <v>220</v>
      </c>
      <c r="H1682">
        <f t="shared" si="916"/>
        <v>219</v>
      </c>
      <c r="I1682">
        <f t="shared" si="917"/>
        <v>38</v>
      </c>
      <c r="J1682">
        <f t="shared" si="918"/>
        <v>55</v>
      </c>
      <c r="K1682" s="1">
        <f t="shared" si="919"/>
        <v>44050</v>
      </c>
      <c r="L1682" s="1">
        <f t="shared" si="920"/>
        <v>44044</v>
      </c>
      <c r="M1682" s="1">
        <f t="shared" si="938"/>
        <v>44074</v>
      </c>
      <c r="N1682" s="1">
        <f t="shared" si="921"/>
        <v>44013</v>
      </c>
      <c r="O1682" s="1">
        <f t="shared" si="939"/>
        <v>44104</v>
      </c>
      <c r="P1682" s="2">
        <f t="shared" si="940"/>
        <v>56</v>
      </c>
      <c r="Q1682" s="2">
        <f t="shared" si="941"/>
        <v>19</v>
      </c>
      <c r="R1682" s="2">
        <f t="shared" ca="1" si="942"/>
        <v>2018</v>
      </c>
      <c r="S1682" s="2">
        <f t="shared" ca="1" si="943"/>
        <v>4</v>
      </c>
      <c r="T1682" s="2">
        <f t="shared" ca="1" si="944"/>
        <v>12</v>
      </c>
      <c r="U1682" s="2">
        <f t="shared" ca="1" si="922"/>
        <v>344</v>
      </c>
      <c r="V1682" s="2">
        <f t="shared" ca="1" si="923"/>
        <v>344</v>
      </c>
      <c r="W1682" s="2">
        <f t="shared" ca="1" si="924"/>
        <v>71</v>
      </c>
      <c r="X1682" s="2">
        <f t="shared" ca="1" si="925"/>
        <v>12</v>
      </c>
      <c r="Y1682" s="2">
        <f t="shared" ca="1" si="926"/>
        <v>36</v>
      </c>
      <c r="Z1682" s="2">
        <f t="shared" ca="1" si="927"/>
        <v>2</v>
      </c>
      <c r="AA1682" s="2">
        <f t="shared" ca="1" si="928"/>
        <v>7</v>
      </c>
      <c r="AB1682" s="2">
        <f t="shared" ca="1" si="929"/>
        <v>20</v>
      </c>
      <c r="AC1682" s="2" t="str">
        <f t="shared" ca="1" si="930"/>
        <v>2020 Q3</v>
      </c>
      <c r="AD1682" s="2" t="str">
        <f t="shared" ca="1" si="931"/>
        <v>2020 M08</v>
      </c>
      <c r="AE1682" s="2" t="b">
        <f t="shared" ca="1" si="932"/>
        <v>1</v>
      </c>
      <c r="AF1682" s="2" t="b">
        <f t="shared" ca="1" si="933"/>
        <v>1</v>
      </c>
      <c r="AG1682" s="2" t="str">
        <f t="shared" si="934"/>
        <v>2020</v>
      </c>
      <c r="AH1682" s="2" t="str">
        <f t="shared" si="935"/>
        <v>3</v>
      </c>
      <c r="AI1682" t="str">
        <f t="shared" si="936"/>
        <v>08</v>
      </c>
      <c r="AJ1682" s="2" t="str">
        <f t="shared" si="937"/>
        <v>2020 Q3</v>
      </c>
    </row>
    <row r="1683" spans="1:36" x14ac:dyDescent="0.25">
      <c r="A1683" s="1">
        <v>44051</v>
      </c>
      <c r="B1683" s="2">
        <f t="shared" si="910"/>
        <v>2020</v>
      </c>
      <c r="C1683" s="2">
        <f t="shared" si="911"/>
        <v>3</v>
      </c>
      <c r="D1683" s="2">
        <f t="shared" si="912"/>
        <v>20203</v>
      </c>
      <c r="E1683">
        <f t="shared" si="913"/>
        <v>8</v>
      </c>
      <c r="F1683">
        <f t="shared" si="914"/>
        <v>202008</v>
      </c>
      <c r="G1683">
        <f t="shared" si="915"/>
        <v>221</v>
      </c>
      <c r="H1683">
        <f t="shared" si="916"/>
        <v>220</v>
      </c>
      <c r="I1683">
        <f t="shared" si="917"/>
        <v>39</v>
      </c>
      <c r="J1683">
        <f t="shared" si="918"/>
        <v>54</v>
      </c>
      <c r="K1683" s="1">
        <f t="shared" si="919"/>
        <v>44051</v>
      </c>
      <c r="L1683" s="1">
        <f t="shared" si="920"/>
        <v>44044</v>
      </c>
      <c r="M1683" s="1">
        <f t="shared" si="938"/>
        <v>44074</v>
      </c>
      <c r="N1683" s="1">
        <f t="shared" si="921"/>
        <v>44013</v>
      </c>
      <c r="O1683" s="1">
        <f t="shared" si="939"/>
        <v>44104</v>
      </c>
      <c r="P1683" s="2">
        <f t="shared" si="940"/>
        <v>56</v>
      </c>
      <c r="Q1683" s="2">
        <f t="shared" si="941"/>
        <v>19</v>
      </c>
      <c r="R1683" s="2">
        <f t="shared" ca="1" si="942"/>
        <v>2018</v>
      </c>
      <c r="S1683" s="2">
        <f t="shared" ca="1" si="943"/>
        <v>4</v>
      </c>
      <c r="T1683" s="2">
        <f t="shared" ca="1" si="944"/>
        <v>12</v>
      </c>
      <c r="U1683" s="2">
        <f t="shared" ca="1" si="922"/>
        <v>344</v>
      </c>
      <c r="V1683" s="2">
        <f t="shared" ca="1" si="923"/>
        <v>344</v>
      </c>
      <c r="W1683" s="2">
        <f t="shared" ca="1" si="924"/>
        <v>71</v>
      </c>
      <c r="X1683" s="2">
        <f t="shared" ca="1" si="925"/>
        <v>12</v>
      </c>
      <c r="Y1683" s="2">
        <f t="shared" ca="1" si="926"/>
        <v>36</v>
      </c>
      <c r="Z1683" s="2">
        <f t="shared" ca="1" si="927"/>
        <v>2</v>
      </c>
      <c r="AA1683" s="2">
        <f t="shared" ca="1" si="928"/>
        <v>7</v>
      </c>
      <c r="AB1683" s="2">
        <f t="shared" ca="1" si="929"/>
        <v>20</v>
      </c>
      <c r="AC1683" s="2" t="str">
        <f t="shared" ca="1" si="930"/>
        <v>2020 Q3</v>
      </c>
      <c r="AD1683" s="2" t="str">
        <f t="shared" ca="1" si="931"/>
        <v>2020 M08</v>
      </c>
      <c r="AE1683" s="2" t="b">
        <f t="shared" ca="1" si="932"/>
        <v>1</v>
      </c>
      <c r="AF1683" s="2" t="b">
        <f t="shared" ca="1" si="933"/>
        <v>1</v>
      </c>
      <c r="AG1683" s="2" t="str">
        <f t="shared" si="934"/>
        <v>2020</v>
      </c>
      <c r="AH1683" s="2" t="str">
        <f t="shared" si="935"/>
        <v>3</v>
      </c>
      <c r="AI1683" t="str">
        <f t="shared" si="936"/>
        <v>08</v>
      </c>
      <c r="AJ1683" s="2" t="str">
        <f t="shared" si="937"/>
        <v>2020 Q3</v>
      </c>
    </row>
    <row r="1684" spans="1:36" x14ac:dyDescent="0.25">
      <c r="A1684" s="1">
        <v>44052</v>
      </c>
      <c r="B1684" s="2">
        <f t="shared" si="910"/>
        <v>2020</v>
      </c>
      <c r="C1684" s="2">
        <f t="shared" si="911"/>
        <v>3</v>
      </c>
      <c r="D1684" s="2">
        <f t="shared" si="912"/>
        <v>20203</v>
      </c>
      <c r="E1684">
        <f t="shared" si="913"/>
        <v>8</v>
      </c>
      <c r="F1684">
        <f t="shared" si="914"/>
        <v>202008</v>
      </c>
      <c r="G1684">
        <f t="shared" si="915"/>
        <v>222</v>
      </c>
      <c r="H1684">
        <f t="shared" si="916"/>
        <v>221</v>
      </c>
      <c r="I1684">
        <f t="shared" si="917"/>
        <v>40</v>
      </c>
      <c r="J1684">
        <f t="shared" si="918"/>
        <v>53</v>
      </c>
      <c r="K1684" s="1">
        <f t="shared" si="919"/>
        <v>44052</v>
      </c>
      <c r="L1684" s="1">
        <f t="shared" si="920"/>
        <v>44044</v>
      </c>
      <c r="M1684" s="1">
        <f t="shared" si="938"/>
        <v>44074</v>
      </c>
      <c r="N1684" s="1">
        <f t="shared" si="921"/>
        <v>44013</v>
      </c>
      <c r="O1684" s="1">
        <f t="shared" si="939"/>
        <v>44104</v>
      </c>
      <c r="P1684" s="2">
        <f t="shared" si="940"/>
        <v>56</v>
      </c>
      <c r="Q1684" s="2">
        <f t="shared" si="941"/>
        <v>19</v>
      </c>
      <c r="R1684" s="2">
        <f t="shared" ca="1" si="942"/>
        <v>2018</v>
      </c>
      <c r="S1684" s="2">
        <f t="shared" ca="1" si="943"/>
        <v>4</v>
      </c>
      <c r="T1684" s="2">
        <f t="shared" ca="1" si="944"/>
        <v>12</v>
      </c>
      <c r="U1684" s="2">
        <f t="shared" ca="1" si="922"/>
        <v>344</v>
      </c>
      <c r="V1684" s="2">
        <f t="shared" ca="1" si="923"/>
        <v>344</v>
      </c>
      <c r="W1684" s="2">
        <f t="shared" ca="1" si="924"/>
        <v>71</v>
      </c>
      <c r="X1684" s="2">
        <f t="shared" ca="1" si="925"/>
        <v>12</v>
      </c>
      <c r="Y1684" s="2">
        <f t="shared" ca="1" si="926"/>
        <v>36</v>
      </c>
      <c r="Z1684" s="2">
        <f t="shared" ca="1" si="927"/>
        <v>2</v>
      </c>
      <c r="AA1684" s="2">
        <f t="shared" ca="1" si="928"/>
        <v>7</v>
      </c>
      <c r="AB1684" s="2">
        <f t="shared" ca="1" si="929"/>
        <v>20</v>
      </c>
      <c r="AC1684" s="2" t="str">
        <f t="shared" ca="1" si="930"/>
        <v>2020 Q3</v>
      </c>
      <c r="AD1684" s="2" t="str">
        <f t="shared" ca="1" si="931"/>
        <v>2020 M08</v>
      </c>
      <c r="AE1684" s="2" t="b">
        <f t="shared" ca="1" si="932"/>
        <v>1</v>
      </c>
      <c r="AF1684" s="2" t="b">
        <f t="shared" ca="1" si="933"/>
        <v>1</v>
      </c>
      <c r="AG1684" s="2" t="str">
        <f t="shared" si="934"/>
        <v>2020</v>
      </c>
      <c r="AH1684" s="2" t="str">
        <f t="shared" si="935"/>
        <v>3</v>
      </c>
      <c r="AI1684" t="str">
        <f t="shared" si="936"/>
        <v>08</v>
      </c>
      <c r="AJ1684" s="2" t="str">
        <f t="shared" si="937"/>
        <v>2020 Q3</v>
      </c>
    </row>
    <row r="1685" spans="1:36" x14ac:dyDescent="0.25">
      <c r="A1685" s="1">
        <v>44053</v>
      </c>
      <c r="B1685" s="2">
        <f t="shared" si="910"/>
        <v>2020</v>
      </c>
      <c r="C1685" s="2">
        <f t="shared" si="911"/>
        <v>3</v>
      </c>
      <c r="D1685" s="2">
        <f t="shared" si="912"/>
        <v>20203</v>
      </c>
      <c r="E1685">
        <f t="shared" si="913"/>
        <v>8</v>
      </c>
      <c r="F1685">
        <f t="shared" si="914"/>
        <v>202008</v>
      </c>
      <c r="G1685">
        <f t="shared" si="915"/>
        <v>223</v>
      </c>
      <c r="H1685">
        <f t="shared" si="916"/>
        <v>222</v>
      </c>
      <c r="I1685">
        <f t="shared" si="917"/>
        <v>41</v>
      </c>
      <c r="J1685">
        <f t="shared" si="918"/>
        <v>52</v>
      </c>
      <c r="K1685" s="1">
        <f t="shared" si="919"/>
        <v>44053</v>
      </c>
      <c r="L1685" s="1">
        <f t="shared" si="920"/>
        <v>44044</v>
      </c>
      <c r="M1685" s="1">
        <f t="shared" si="938"/>
        <v>44074</v>
      </c>
      <c r="N1685" s="1">
        <f t="shared" si="921"/>
        <v>44013</v>
      </c>
      <c r="O1685" s="1">
        <f t="shared" si="939"/>
        <v>44104</v>
      </c>
      <c r="P1685" s="2">
        <f t="shared" si="940"/>
        <v>56</v>
      </c>
      <c r="Q1685" s="2">
        <f t="shared" si="941"/>
        <v>19</v>
      </c>
      <c r="R1685" s="2">
        <f t="shared" ca="1" si="942"/>
        <v>2018</v>
      </c>
      <c r="S1685" s="2">
        <f t="shared" ca="1" si="943"/>
        <v>4</v>
      </c>
      <c r="T1685" s="2">
        <f t="shared" ca="1" si="944"/>
        <v>12</v>
      </c>
      <c r="U1685" s="2">
        <f t="shared" ca="1" si="922"/>
        <v>344</v>
      </c>
      <c r="V1685" s="2">
        <f t="shared" ca="1" si="923"/>
        <v>344</v>
      </c>
      <c r="W1685" s="2">
        <f t="shared" ca="1" si="924"/>
        <v>71</v>
      </c>
      <c r="X1685" s="2">
        <f t="shared" ca="1" si="925"/>
        <v>12</v>
      </c>
      <c r="Y1685" s="2">
        <f t="shared" ca="1" si="926"/>
        <v>36</v>
      </c>
      <c r="Z1685" s="2">
        <f t="shared" ca="1" si="927"/>
        <v>2</v>
      </c>
      <c r="AA1685" s="2">
        <f t="shared" ca="1" si="928"/>
        <v>7</v>
      </c>
      <c r="AB1685" s="2">
        <f t="shared" ca="1" si="929"/>
        <v>20</v>
      </c>
      <c r="AC1685" s="2" t="str">
        <f t="shared" ca="1" si="930"/>
        <v>2020 Q3</v>
      </c>
      <c r="AD1685" s="2" t="str">
        <f t="shared" ca="1" si="931"/>
        <v>2020 M08</v>
      </c>
      <c r="AE1685" s="2" t="b">
        <f t="shared" ca="1" si="932"/>
        <v>1</v>
      </c>
      <c r="AF1685" s="2" t="b">
        <f t="shared" ca="1" si="933"/>
        <v>1</v>
      </c>
      <c r="AG1685" s="2" t="str">
        <f t="shared" si="934"/>
        <v>2020</v>
      </c>
      <c r="AH1685" s="2" t="str">
        <f t="shared" si="935"/>
        <v>3</v>
      </c>
      <c r="AI1685" t="str">
        <f t="shared" si="936"/>
        <v>08</v>
      </c>
      <c r="AJ1685" s="2" t="str">
        <f t="shared" si="937"/>
        <v>2020 Q3</v>
      </c>
    </row>
    <row r="1686" spans="1:36" x14ac:dyDescent="0.25">
      <c r="A1686" s="1">
        <v>44054</v>
      </c>
      <c r="B1686" s="2">
        <f t="shared" si="910"/>
        <v>2020</v>
      </c>
      <c r="C1686" s="2">
        <f t="shared" si="911"/>
        <v>3</v>
      </c>
      <c r="D1686" s="2">
        <f t="shared" si="912"/>
        <v>20203</v>
      </c>
      <c r="E1686">
        <f t="shared" si="913"/>
        <v>8</v>
      </c>
      <c r="F1686">
        <f t="shared" si="914"/>
        <v>202008</v>
      </c>
      <c r="G1686">
        <f t="shared" si="915"/>
        <v>224</v>
      </c>
      <c r="H1686">
        <f t="shared" si="916"/>
        <v>223</v>
      </c>
      <c r="I1686">
        <f t="shared" si="917"/>
        <v>42</v>
      </c>
      <c r="J1686">
        <f t="shared" si="918"/>
        <v>51</v>
      </c>
      <c r="K1686" s="1">
        <f t="shared" si="919"/>
        <v>44054</v>
      </c>
      <c r="L1686" s="1">
        <f t="shared" si="920"/>
        <v>44044</v>
      </c>
      <c r="M1686" s="1">
        <f t="shared" si="938"/>
        <v>44074</v>
      </c>
      <c r="N1686" s="1">
        <f t="shared" si="921"/>
        <v>44013</v>
      </c>
      <c r="O1686" s="1">
        <f t="shared" si="939"/>
        <v>44104</v>
      </c>
      <c r="P1686" s="2">
        <f t="shared" si="940"/>
        <v>56</v>
      </c>
      <c r="Q1686" s="2">
        <f t="shared" si="941"/>
        <v>19</v>
      </c>
      <c r="R1686" s="2">
        <f t="shared" ca="1" si="942"/>
        <v>2018</v>
      </c>
      <c r="S1686" s="2">
        <f t="shared" ca="1" si="943"/>
        <v>4</v>
      </c>
      <c r="T1686" s="2">
        <f t="shared" ca="1" si="944"/>
        <v>12</v>
      </c>
      <c r="U1686" s="2">
        <f t="shared" ca="1" si="922"/>
        <v>344</v>
      </c>
      <c r="V1686" s="2">
        <f t="shared" ca="1" si="923"/>
        <v>344</v>
      </c>
      <c r="W1686" s="2">
        <f t="shared" ca="1" si="924"/>
        <v>71</v>
      </c>
      <c r="X1686" s="2">
        <f t="shared" ca="1" si="925"/>
        <v>12</v>
      </c>
      <c r="Y1686" s="2">
        <f t="shared" ca="1" si="926"/>
        <v>36</v>
      </c>
      <c r="Z1686" s="2">
        <f t="shared" ca="1" si="927"/>
        <v>2</v>
      </c>
      <c r="AA1686" s="2">
        <f t="shared" ca="1" si="928"/>
        <v>7</v>
      </c>
      <c r="AB1686" s="2">
        <f t="shared" ca="1" si="929"/>
        <v>20</v>
      </c>
      <c r="AC1686" s="2" t="str">
        <f t="shared" ca="1" si="930"/>
        <v>2020 Q3</v>
      </c>
      <c r="AD1686" s="2" t="str">
        <f t="shared" ca="1" si="931"/>
        <v>2020 M08</v>
      </c>
      <c r="AE1686" s="2" t="b">
        <f t="shared" ca="1" si="932"/>
        <v>1</v>
      </c>
      <c r="AF1686" s="2" t="b">
        <f t="shared" ca="1" si="933"/>
        <v>1</v>
      </c>
      <c r="AG1686" s="2" t="str">
        <f t="shared" si="934"/>
        <v>2020</v>
      </c>
      <c r="AH1686" s="2" t="str">
        <f t="shared" si="935"/>
        <v>3</v>
      </c>
      <c r="AI1686" t="str">
        <f t="shared" si="936"/>
        <v>08</v>
      </c>
      <c r="AJ1686" s="2" t="str">
        <f t="shared" si="937"/>
        <v>2020 Q3</v>
      </c>
    </row>
    <row r="1687" spans="1:36" x14ac:dyDescent="0.25">
      <c r="A1687" s="1">
        <v>44055</v>
      </c>
      <c r="B1687" s="2">
        <f t="shared" si="910"/>
        <v>2020</v>
      </c>
      <c r="C1687" s="2">
        <f t="shared" si="911"/>
        <v>3</v>
      </c>
      <c r="D1687" s="2">
        <f t="shared" si="912"/>
        <v>20203</v>
      </c>
      <c r="E1687">
        <f t="shared" si="913"/>
        <v>8</v>
      </c>
      <c r="F1687">
        <f t="shared" si="914"/>
        <v>202008</v>
      </c>
      <c r="G1687">
        <f t="shared" si="915"/>
        <v>225</v>
      </c>
      <c r="H1687">
        <f t="shared" si="916"/>
        <v>224</v>
      </c>
      <c r="I1687">
        <f t="shared" si="917"/>
        <v>43</v>
      </c>
      <c r="J1687">
        <f t="shared" si="918"/>
        <v>50</v>
      </c>
      <c r="K1687" s="1">
        <f t="shared" si="919"/>
        <v>44055</v>
      </c>
      <c r="L1687" s="1">
        <f t="shared" si="920"/>
        <v>44044</v>
      </c>
      <c r="M1687" s="1">
        <f t="shared" si="938"/>
        <v>44074</v>
      </c>
      <c r="N1687" s="1">
        <f t="shared" si="921"/>
        <v>44013</v>
      </c>
      <c r="O1687" s="1">
        <f t="shared" si="939"/>
        <v>44104</v>
      </c>
      <c r="P1687" s="2">
        <f t="shared" si="940"/>
        <v>56</v>
      </c>
      <c r="Q1687" s="2">
        <f t="shared" si="941"/>
        <v>19</v>
      </c>
      <c r="R1687" s="2">
        <f t="shared" ca="1" si="942"/>
        <v>2018</v>
      </c>
      <c r="S1687" s="2">
        <f t="shared" ca="1" si="943"/>
        <v>4</v>
      </c>
      <c r="T1687" s="2">
        <f t="shared" ca="1" si="944"/>
        <v>12</v>
      </c>
      <c r="U1687" s="2">
        <f t="shared" ca="1" si="922"/>
        <v>344</v>
      </c>
      <c r="V1687" s="2">
        <f t="shared" ca="1" si="923"/>
        <v>344</v>
      </c>
      <c r="W1687" s="2">
        <f t="shared" ca="1" si="924"/>
        <v>71</v>
      </c>
      <c r="X1687" s="2">
        <f t="shared" ca="1" si="925"/>
        <v>12</v>
      </c>
      <c r="Y1687" s="2">
        <f t="shared" ca="1" si="926"/>
        <v>36</v>
      </c>
      <c r="Z1687" s="2">
        <f t="shared" ca="1" si="927"/>
        <v>2</v>
      </c>
      <c r="AA1687" s="2">
        <f t="shared" ca="1" si="928"/>
        <v>7</v>
      </c>
      <c r="AB1687" s="2">
        <f t="shared" ca="1" si="929"/>
        <v>20</v>
      </c>
      <c r="AC1687" s="2" t="str">
        <f t="shared" ca="1" si="930"/>
        <v>2020 Q3</v>
      </c>
      <c r="AD1687" s="2" t="str">
        <f t="shared" ca="1" si="931"/>
        <v>2020 M08</v>
      </c>
      <c r="AE1687" s="2" t="b">
        <f t="shared" ca="1" si="932"/>
        <v>1</v>
      </c>
      <c r="AF1687" s="2" t="b">
        <f t="shared" ca="1" si="933"/>
        <v>1</v>
      </c>
      <c r="AG1687" s="2" t="str">
        <f t="shared" si="934"/>
        <v>2020</v>
      </c>
      <c r="AH1687" s="2" t="str">
        <f t="shared" si="935"/>
        <v>3</v>
      </c>
      <c r="AI1687" t="str">
        <f t="shared" si="936"/>
        <v>08</v>
      </c>
      <c r="AJ1687" s="2" t="str">
        <f t="shared" si="937"/>
        <v>2020 Q3</v>
      </c>
    </row>
    <row r="1688" spans="1:36" x14ac:dyDescent="0.25">
      <c r="A1688" s="1">
        <v>44056</v>
      </c>
      <c r="B1688" s="2">
        <f t="shared" si="910"/>
        <v>2020</v>
      </c>
      <c r="C1688" s="2">
        <f t="shared" si="911"/>
        <v>3</v>
      </c>
      <c r="D1688" s="2">
        <f t="shared" si="912"/>
        <v>20203</v>
      </c>
      <c r="E1688">
        <f t="shared" si="913"/>
        <v>8</v>
      </c>
      <c r="F1688">
        <f t="shared" si="914"/>
        <v>202008</v>
      </c>
      <c r="G1688">
        <f t="shared" si="915"/>
        <v>226</v>
      </c>
      <c r="H1688">
        <f t="shared" si="916"/>
        <v>225</v>
      </c>
      <c r="I1688">
        <f t="shared" si="917"/>
        <v>44</v>
      </c>
      <c r="J1688">
        <f t="shared" si="918"/>
        <v>49</v>
      </c>
      <c r="K1688" s="1">
        <f t="shared" si="919"/>
        <v>44056</v>
      </c>
      <c r="L1688" s="1">
        <f t="shared" si="920"/>
        <v>44044</v>
      </c>
      <c r="M1688" s="1">
        <f t="shared" si="938"/>
        <v>44074</v>
      </c>
      <c r="N1688" s="1">
        <f t="shared" si="921"/>
        <v>44013</v>
      </c>
      <c r="O1688" s="1">
        <f t="shared" si="939"/>
        <v>44104</v>
      </c>
      <c r="P1688" s="2">
        <f t="shared" si="940"/>
        <v>56</v>
      </c>
      <c r="Q1688" s="2">
        <f t="shared" si="941"/>
        <v>19</v>
      </c>
      <c r="R1688" s="2">
        <f t="shared" ca="1" si="942"/>
        <v>2018</v>
      </c>
      <c r="S1688" s="2">
        <f t="shared" ca="1" si="943"/>
        <v>4</v>
      </c>
      <c r="T1688" s="2">
        <f t="shared" ca="1" si="944"/>
        <v>12</v>
      </c>
      <c r="U1688" s="2">
        <f t="shared" ca="1" si="922"/>
        <v>344</v>
      </c>
      <c r="V1688" s="2">
        <f t="shared" ca="1" si="923"/>
        <v>344</v>
      </c>
      <c r="W1688" s="2">
        <f t="shared" ca="1" si="924"/>
        <v>71</v>
      </c>
      <c r="X1688" s="2">
        <f t="shared" ca="1" si="925"/>
        <v>12</v>
      </c>
      <c r="Y1688" s="2">
        <f t="shared" ca="1" si="926"/>
        <v>36</v>
      </c>
      <c r="Z1688" s="2">
        <f t="shared" ca="1" si="927"/>
        <v>2</v>
      </c>
      <c r="AA1688" s="2">
        <f t="shared" ca="1" si="928"/>
        <v>7</v>
      </c>
      <c r="AB1688" s="2">
        <f t="shared" ca="1" si="929"/>
        <v>20</v>
      </c>
      <c r="AC1688" s="2" t="str">
        <f t="shared" ca="1" si="930"/>
        <v>2020 Q3</v>
      </c>
      <c r="AD1688" s="2" t="str">
        <f t="shared" ca="1" si="931"/>
        <v>2020 M08</v>
      </c>
      <c r="AE1688" s="2" t="b">
        <f t="shared" ca="1" si="932"/>
        <v>1</v>
      </c>
      <c r="AF1688" s="2" t="b">
        <f t="shared" ca="1" si="933"/>
        <v>1</v>
      </c>
      <c r="AG1688" s="2" t="str">
        <f t="shared" si="934"/>
        <v>2020</v>
      </c>
      <c r="AH1688" s="2" t="str">
        <f t="shared" si="935"/>
        <v>3</v>
      </c>
      <c r="AI1688" t="str">
        <f t="shared" si="936"/>
        <v>08</v>
      </c>
      <c r="AJ1688" s="2" t="str">
        <f t="shared" si="937"/>
        <v>2020 Q3</v>
      </c>
    </row>
    <row r="1689" spans="1:36" x14ac:dyDescent="0.25">
      <c r="A1689" s="1">
        <v>44057</v>
      </c>
      <c r="B1689" s="2">
        <f t="shared" si="910"/>
        <v>2020</v>
      </c>
      <c r="C1689" s="2">
        <f t="shared" si="911"/>
        <v>3</v>
      </c>
      <c r="D1689" s="2">
        <f t="shared" si="912"/>
        <v>20203</v>
      </c>
      <c r="E1689">
        <f t="shared" si="913"/>
        <v>8</v>
      </c>
      <c r="F1689">
        <f t="shared" si="914"/>
        <v>202008</v>
      </c>
      <c r="G1689">
        <f t="shared" si="915"/>
        <v>227</v>
      </c>
      <c r="H1689">
        <f t="shared" si="916"/>
        <v>226</v>
      </c>
      <c r="I1689">
        <f t="shared" si="917"/>
        <v>45</v>
      </c>
      <c r="J1689">
        <f t="shared" si="918"/>
        <v>48</v>
      </c>
      <c r="K1689" s="1">
        <f t="shared" si="919"/>
        <v>44057</v>
      </c>
      <c r="L1689" s="1">
        <f t="shared" si="920"/>
        <v>44044</v>
      </c>
      <c r="M1689" s="1">
        <f t="shared" si="938"/>
        <v>44074</v>
      </c>
      <c r="N1689" s="1">
        <f t="shared" si="921"/>
        <v>44013</v>
      </c>
      <c r="O1689" s="1">
        <f t="shared" si="939"/>
        <v>44104</v>
      </c>
      <c r="P1689" s="2">
        <f t="shared" si="940"/>
        <v>56</v>
      </c>
      <c r="Q1689" s="2">
        <f t="shared" si="941"/>
        <v>19</v>
      </c>
      <c r="R1689" s="2">
        <f t="shared" ca="1" si="942"/>
        <v>2018</v>
      </c>
      <c r="S1689" s="2">
        <f t="shared" ca="1" si="943"/>
        <v>4</v>
      </c>
      <c r="T1689" s="2">
        <f t="shared" ca="1" si="944"/>
        <v>12</v>
      </c>
      <c r="U1689" s="2">
        <f t="shared" ca="1" si="922"/>
        <v>344</v>
      </c>
      <c r="V1689" s="2">
        <f t="shared" ca="1" si="923"/>
        <v>344</v>
      </c>
      <c r="W1689" s="2">
        <f t="shared" ca="1" si="924"/>
        <v>71</v>
      </c>
      <c r="X1689" s="2">
        <f t="shared" ca="1" si="925"/>
        <v>12</v>
      </c>
      <c r="Y1689" s="2">
        <f t="shared" ca="1" si="926"/>
        <v>36</v>
      </c>
      <c r="Z1689" s="2">
        <f t="shared" ca="1" si="927"/>
        <v>2</v>
      </c>
      <c r="AA1689" s="2">
        <f t="shared" ca="1" si="928"/>
        <v>7</v>
      </c>
      <c r="AB1689" s="2">
        <f t="shared" ca="1" si="929"/>
        <v>20</v>
      </c>
      <c r="AC1689" s="2" t="str">
        <f t="shared" ca="1" si="930"/>
        <v>2020 Q3</v>
      </c>
      <c r="AD1689" s="2" t="str">
        <f t="shared" ca="1" si="931"/>
        <v>2020 M08</v>
      </c>
      <c r="AE1689" s="2" t="b">
        <f t="shared" ca="1" si="932"/>
        <v>1</v>
      </c>
      <c r="AF1689" s="2" t="b">
        <f t="shared" ca="1" si="933"/>
        <v>1</v>
      </c>
      <c r="AG1689" s="2" t="str">
        <f t="shared" si="934"/>
        <v>2020</v>
      </c>
      <c r="AH1689" s="2" t="str">
        <f t="shared" si="935"/>
        <v>3</v>
      </c>
      <c r="AI1689" t="str">
        <f t="shared" si="936"/>
        <v>08</v>
      </c>
      <c r="AJ1689" s="2" t="str">
        <f t="shared" si="937"/>
        <v>2020 Q3</v>
      </c>
    </row>
    <row r="1690" spans="1:36" x14ac:dyDescent="0.25">
      <c r="A1690" s="1">
        <v>44058</v>
      </c>
      <c r="B1690" s="2">
        <f t="shared" si="910"/>
        <v>2020</v>
      </c>
      <c r="C1690" s="2">
        <f t="shared" si="911"/>
        <v>3</v>
      </c>
      <c r="D1690" s="2">
        <f t="shared" si="912"/>
        <v>20203</v>
      </c>
      <c r="E1690">
        <f t="shared" si="913"/>
        <v>8</v>
      </c>
      <c r="F1690">
        <f t="shared" si="914"/>
        <v>202008</v>
      </c>
      <c r="G1690">
        <f t="shared" si="915"/>
        <v>228</v>
      </c>
      <c r="H1690">
        <f t="shared" si="916"/>
        <v>227</v>
      </c>
      <c r="I1690">
        <f t="shared" si="917"/>
        <v>46</v>
      </c>
      <c r="J1690">
        <f t="shared" si="918"/>
        <v>47</v>
      </c>
      <c r="K1690" s="1">
        <f t="shared" si="919"/>
        <v>44058</v>
      </c>
      <c r="L1690" s="1">
        <f t="shared" si="920"/>
        <v>44044</v>
      </c>
      <c r="M1690" s="1">
        <f t="shared" si="938"/>
        <v>44074</v>
      </c>
      <c r="N1690" s="1">
        <f t="shared" si="921"/>
        <v>44013</v>
      </c>
      <c r="O1690" s="1">
        <f t="shared" si="939"/>
        <v>44104</v>
      </c>
      <c r="P1690" s="2">
        <f t="shared" si="940"/>
        <v>56</v>
      </c>
      <c r="Q1690" s="2">
        <f t="shared" si="941"/>
        <v>19</v>
      </c>
      <c r="R1690" s="2">
        <f t="shared" ca="1" si="942"/>
        <v>2018</v>
      </c>
      <c r="S1690" s="2">
        <f t="shared" ca="1" si="943"/>
        <v>4</v>
      </c>
      <c r="T1690" s="2">
        <f t="shared" ca="1" si="944"/>
        <v>12</v>
      </c>
      <c r="U1690" s="2">
        <f t="shared" ca="1" si="922"/>
        <v>344</v>
      </c>
      <c r="V1690" s="2">
        <f t="shared" ca="1" si="923"/>
        <v>344</v>
      </c>
      <c r="W1690" s="2">
        <f t="shared" ca="1" si="924"/>
        <v>71</v>
      </c>
      <c r="X1690" s="2">
        <f t="shared" ca="1" si="925"/>
        <v>12</v>
      </c>
      <c r="Y1690" s="2">
        <f t="shared" ca="1" si="926"/>
        <v>36</v>
      </c>
      <c r="Z1690" s="2">
        <f t="shared" ca="1" si="927"/>
        <v>2</v>
      </c>
      <c r="AA1690" s="2">
        <f t="shared" ca="1" si="928"/>
        <v>7</v>
      </c>
      <c r="AB1690" s="2">
        <f t="shared" ca="1" si="929"/>
        <v>20</v>
      </c>
      <c r="AC1690" s="2" t="str">
        <f t="shared" ca="1" si="930"/>
        <v>2020 Q3</v>
      </c>
      <c r="AD1690" s="2" t="str">
        <f t="shared" ca="1" si="931"/>
        <v>2020 M08</v>
      </c>
      <c r="AE1690" s="2" t="b">
        <f t="shared" ca="1" si="932"/>
        <v>1</v>
      </c>
      <c r="AF1690" s="2" t="b">
        <f t="shared" ca="1" si="933"/>
        <v>1</v>
      </c>
      <c r="AG1690" s="2" t="str">
        <f t="shared" si="934"/>
        <v>2020</v>
      </c>
      <c r="AH1690" s="2" t="str">
        <f t="shared" si="935"/>
        <v>3</v>
      </c>
      <c r="AI1690" t="str">
        <f t="shared" si="936"/>
        <v>08</v>
      </c>
      <c r="AJ1690" s="2" t="str">
        <f t="shared" si="937"/>
        <v>2020 Q3</v>
      </c>
    </row>
    <row r="1691" spans="1:36" x14ac:dyDescent="0.25">
      <c r="A1691" s="1">
        <v>44059</v>
      </c>
      <c r="B1691" s="2">
        <f t="shared" si="910"/>
        <v>2020</v>
      </c>
      <c r="C1691" s="2">
        <f t="shared" si="911"/>
        <v>3</v>
      </c>
      <c r="D1691" s="2">
        <f t="shared" si="912"/>
        <v>20203</v>
      </c>
      <c r="E1691">
        <f t="shared" si="913"/>
        <v>8</v>
      </c>
      <c r="F1691">
        <f t="shared" si="914"/>
        <v>202008</v>
      </c>
      <c r="G1691">
        <f t="shared" si="915"/>
        <v>229</v>
      </c>
      <c r="H1691">
        <f t="shared" si="916"/>
        <v>228</v>
      </c>
      <c r="I1691">
        <f t="shared" si="917"/>
        <v>47</v>
      </c>
      <c r="J1691">
        <f t="shared" si="918"/>
        <v>46</v>
      </c>
      <c r="K1691" s="1">
        <f t="shared" si="919"/>
        <v>44059</v>
      </c>
      <c r="L1691" s="1">
        <f t="shared" si="920"/>
        <v>44044</v>
      </c>
      <c r="M1691" s="1">
        <f t="shared" si="938"/>
        <v>44074</v>
      </c>
      <c r="N1691" s="1">
        <f t="shared" si="921"/>
        <v>44013</v>
      </c>
      <c r="O1691" s="1">
        <f t="shared" si="939"/>
        <v>44104</v>
      </c>
      <c r="P1691" s="2">
        <f t="shared" si="940"/>
        <v>56</v>
      </c>
      <c r="Q1691" s="2">
        <f t="shared" si="941"/>
        <v>19</v>
      </c>
      <c r="R1691" s="2">
        <f t="shared" ca="1" si="942"/>
        <v>2018</v>
      </c>
      <c r="S1691" s="2">
        <f t="shared" ca="1" si="943"/>
        <v>4</v>
      </c>
      <c r="T1691" s="2">
        <f t="shared" ca="1" si="944"/>
        <v>12</v>
      </c>
      <c r="U1691" s="2">
        <f t="shared" ca="1" si="922"/>
        <v>344</v>
      </c>
      <c r="V1691" s="2">
        <f t="shared" ca="1" si="923"/>
        <v>344</v>
      </c>
      <c r="W1691" s="2">
        <f t="shared" ca="1" si="924"/>
        <v>71</v>
      </c>
      <c r="X1691" s="2">
        <f t="shared" ca="1" si="925"/>
        <v>12</v>
      </c>
      <c r="Y1691" s="2">
        <f t="shared" ca="1" si="926"/>
        <v>36</v>
      </c>
      <c r="Z1691" s="2">
        <f t="shared" ca="1" si="927"/>
        <v>2</v>
      </c>
      <c r="AA1691" s="2">
        <f t="shared" ca="1" si="928"/>
        <v>7</v>
      </c>
      <c r="AB1691" s="2">
        <f t="shared" ca="1" si="929"/>
        <v>20</v>
      </c>
      <c r="AC1691" s="2" t="str">
        <f t="shared" ca="1" si="930"/>
        <v>2020 Q3</v>
      </c>
      <c r="AD1691" s="2" t="str">
        <f t="shared" ca="1" si="931"/>
        <v>2020 M08</v>
      </c>
      <c r="AE1691" s="2" t="b">
        <f t="shared" ca="1" si="932"/>
        <v>1</v>
      </c>
      <c r="AF1691" s="2" t="b">
        <f t="shared" ca="1" si="933"/>
        <v>1</v>
      </c>
      <c r="AG1691" s="2" t="str">
        <f t="shared" si="934"/>
        <v>2020</v>
      </c>
      <c r="AH1691" s="2" t="str">
        <f t="shared" si="935"/>
        <v>3</v>
      </c>
      <c r="AI1691" t="str">
        <f t="shared" si="936"/>
        <v>08</v>
      </c>
      <c r="AJ1691" s="2" t="str">
        <f t="shared" si="937"/>
        <v>2020 Q3</v>
      </c>
    </row>
    <row r="1692" spans="1:36" x14ac:dyDescent="0.25">
      <c r="A1692" s="1">
        <v>44060</v>
      </c>
      <c r="B1692" s="2">
        <f t="shared" si="910"/>
        <v>2020</v>
      </c>
      <c r="C1692" s="2">
        <f t="shared" si="911"/>
        <v>3</v>
      </c>
      <c r="D1692" s="2">
        <f t="shared" si="912"/>
        <v>20203</v>
      </c>
      <c r="E1692">
        <f t="shared" si="913"/>
        <v>8</v>
      </c>
      <c r="F1692">
        <f t="shared" si="914"/>
        <v>202008</v>
      </c>
      <c r="G1692">
        <f t="shared" si="915"/>
        <v>230</v>
      </c>
      <c r="H1692">
        <f t="shared" si="916"/>
        <v>229</v>
      </c>
      <c r="I1692">
        <f t="shared" si="917"/>
        <v>48</v>
      </c>
      <c r="J1692">
        <f t="shared" si="918"/>
        <v>45</v>
      </c>
      <c r="K1692" s="1">
        <f t="shared" si="919"/>
        <v>44060</v>
      </c>
      <c r="L1692" s="1">
        <f t="shared" si="920"/>
        <v>44044</v>
      </c>
      <c r="M1692" s="1">
        <f t="shared" si="938"/>
        <v>44074</v>
      </c>
      <c r="N1692" s="1">
        <f t="shared" si="921"/>
        <v>44013</v>
      </c>
      <c r="O1692" s="1">
        <f t="shared" si="939"/>
        <v>44104</v>
      </c>
      <c r="P1692" s="2">
        <f t="shared" si="940"/>
        <v>56</v>
      </c>
      <c r="Q1692" s="2">
        <f t="shared" si="941"/>
        <v>19</v>
      </c>
      <c r="R1692" s="2">
        <f t="shared" ca="1" si="942"/>
        <v>2018</v>
      </c>
      <c r="S1692" s="2">
        <f t="shared" ca="1" si="943"/>
        <v>4</v>
      </c>
      <c r="T1692" s="2">
        <f t="shared" ca="1" si="944"/>
        <v>12</v>
      </c>
      <c r="U1692" s="2">
        <f t="shared" ca="1" si="922"/>
        <v>344</v>
      </c>
      <c r="V1692" s="2">
        <f t="shared" ca="1" si="923"/>
        <v>344</v>
      </c>
      <c r="W1692" s="2">
        <f t="shared" ca="1" si="924"/>
        <v>71</v>
      </c>
      <c r="X1692" s="2">
        <f t="shared" ca="1" si="925"/>
        <v>12</v>
      </c>
      <c r="Y1692" s="2">
        <f t="shared" ca="1" si="926"/>
        <v>36</v>
      </c>
      <c r="Z1692" s="2">
        <f t="shared" ca="1" si="927"/>
        <v>2</v>
      </c>
      <c r="AA1692" s="2">
        <f t="shared" ca="1" si="928"/>
        <v>7</v>
      </c>
      <c r="AB1692" s="2">
        <f t="shared" ca="1" si="929"/>
        <v>20</v>
      </c>
      <c r="AC1692" s="2" t="str">
        <f t="shared" ca="1" si="930"/>
        <v>2020 Q3</v>
      </c>
      <c r="AD1692" s="2" t="str">
        <f t="shared" ca="1" si="931"/>
        <v>2020 M08</v>
      </c>
      <c r="AE1692" s="2" t="b">
        <f t="shared" ca="1" si="932"/>
        <v>1</v>
      </c>
      <c r="AF1692" s="2" t="b">
        <f t="shared" ca="1" si="933"/>
        <v>1</v>
      </c>
      <c r="AG1692" s="2" t="str">
        <f t="shared" si="934"/>
        <v>2020</v>
      </c>
      <c r="AH1692" s="2" t="str">
        <f t="shared" si="935"/>
        <v>3</v>
      </c>
      <c r="AI1692" t="str">
        <f t="shared" si="936"/>
        <v>08</v>
      </c>
      <c r="AJ1692" s="2" t="str">
        <f t="shared" si="937"/>
        <v>2020 Q3</v>
      </c>
    </row>
    <row r="1693" spans="1:36" x14ac:dyDescent="0.25">
      <c r="A1693" s="1">
        <v>44061</v>
      </c>
      <c r="B1693" s="2">
        <f t="shared" si="910"/>
        <v>2020</v>
      </c>
      <c r="C1693" s="2">
        <f t="shared" si="911"/>
        <v>3</v>
      </c>
      <c r="D1693" s="2">
        <f t="shared" si="912"/>
        <v>20203</v>
      </c>
      <c r="E1693">
        <f t="shared" si="913"/>
        <v>8</v>
      </c>
      <c r="F1693">
        <f t="shared" si="914"/>
        <v>202008</v>
      </c>
      <c r="G1693">
        <f t="shared" si="915"/>
        <v>231</v>
      </c>
      <c r="H1693">
        <f t="shared" si="916"/>
        <v>230</v>
      </c>
      <c r="I1693">
        <f t="shared" si="917"/>
        <v>49</v>
      </c>
      <c r="J1693">
        <f t="shared" si="918"/>
        <v>44</v>
      </c>
      <c r="K1693" s="1">
        <f t="shared" si="919"/>
        <v>44061</v>
      </c>
      <c r="L1693" s="1">
        <f t="shared" si="920"/>
        <v>44044</v>
      </c>
      <c r="M1693" s="1">
        <f t="shared" si="938"/>
        <v>44074</v>
      </c>
      <c r="N1693" s="1">
        <f t="shared" si="921"/>
        <v>44013</v>
      </c>
      <c r="O1693" s="1">
        <f t="shared" si="939"/>
        <v>44104</v>
      </c>
      <c r="P1693" s="2">
        <f t="shared" si="940"/>
        <v>56</v>
      </c>
      <c r="Q1693" s="2">
        <f t="shared" si="941"/>
        <v>19</v>
      </c>
      <c r="R1693" s="2">
        <f t="shared" ca="1" si="942"/>
        <v>2018</v>
      </c>
      <c r="S1693" s="2">
        <f t="shared" ca="1" si="943"/>
        <v>4</v>
      </c>
      <c r="T1693" s="2">
        <f t="shared" ca="1" si="944"/>
        <v>12</v>
      </c>
      <c r="U1693" s="2">
        <f t="shared" ca="1" si="922"/>
        <v>344</v>
      </c>
      <c r="V1693" s="2">
        <f t="shared" ca="1" si="923"/>
        <v>344</v>
      </c>
      <c r="W1693" s="2">
        <f t="shared" ca="1" si="924"/>
        <v>71</v>
      </c>
      <c r="X1693" s="2">
        <f t="shared" ca="1" si="925"/>
        <v>12</v>
      </c>
      <c r="Y1693" s="2">
        <f t="shared" ca="1" si="926"/>
        <v>36</v>
      </c>
      <c r="Z1693" s="2">
        <f t="shared" ca="1" si="927"/>
        <v>2</v>
      </c>
      <c r="AA1693" s="2">
        <f t="shared" ca="1" si="928"/>
        <v>7</v>
      </c>
      <c r="AB1693" s="2">
        <f t="shared" ca="1" si="929"/>
        <v>20</v>
      </c>
      <c r="AC1693" s="2" t="str">
        <f t="shared" ca="1" si="930"/>
        <v>2020 Q3</v>
      </c>
      <c r="AD1693" s="2" t="str">
        <f t="shared" ca="1" si="931"/>
        <v>2020 M08</v>
      </c>
      <c r="AE1693" s="2" t="b">
        <f t="shared" ca="1" si="932"/>
        <v>1</v>
      </c>
      <c r="AF1693" s="2" t="b">
        <f t="shared" ca="1" si="933"/>
        <v>1</v>
      </c>
      <c r="AG1693" s="2" t="str">
        <f t="shared" si="934"/>
        <v>2020</v>
      </c>
      <c r="AH1693" s="2" t="str">
        <f t="shared" si="935"/>
        <v>3</v>
      </c>
      <c r="AI1693" t="str">
        <f t="shared" si="936"/>
        <v>08</v>
      </c>
      <c r="AJ1693" s="2" t="str">
        <f t="shared" si="937"/>
        <v>2020 Q3</v>
      </c>
    </row>
    <row r="1694" spans="1:36" x14ac:dyDescent="0.25">
      <c r="A1694" s="1">
        <v>44062</v>
      </c>
      <c r="B1694" s="2">
        <f t="shared" si="910"/>
        <v>2020</v>
      </c>
      <c r="C1694" s="2">
        <f t="shared" si="911"/>
        <v>3</v>
      </c>
      <c r="D1694" s="2">
        <f t="shared" si="912"/>
        <v>20203</v>
      </c>
      <c r="E1694">
        <f t="shared" si="913"/>
        <v>8</v>
      </c>
      <c r="F1694">
        <f t="shared" si="914"/>
        <v>202008</v>
      </c>
      <c r="G1694">
        <f t="shared" si="915"/>
        <v>232</v>
      </c>
      <c r="H1694">
        <f t="shared" si="916"/>
        <v>231</v>
      </c>
      <c r="I1694">
        <f t="shared" si="917"/>
        <v>50</v>
      </c>
      <c r="J1694">
        <f t="shared" si="918"/>
        <v>43</v>
      </c>
      <c r="K1694" s="1">
        <f t="shared" si="919"/>
        <v>44062</v>
      </c>
      <c r="L1694" s="1">
        <f t="shared" si="920"/>
        <v>44044</v>
      </c>
      <c r="M1694" s="1">
        <f t="shared" si="938"/>
        <v>44074</v>
      </c>
      <c r="N1694" s="1">
        <f t="shared" si="921"/>
        <v>44013</v>
      </c>
      <c r="O1694" s="1">
        <f t="shared" si="939"/>
        <v>44104</v>
      </c>
      <c r="P1694" s="2">
        <f t="shared" si="940"/>
        <v>56</v>
      </c>
      <c r="Q1694" s="2">
        <f t="shared" si="941"/>
        <v>19</v>
      </c>
      <c r="R1694" s="2">
        <f t="shared" ca="1" si="942"/>
        <v>2018</v>
      </c>
      <c r="S1694" s="2">
        <f t="shared" ca="1" si="943"/>
        <v>4</v>
      </c>
      <c r="T1694" s="2">
        <f t="shared" ca="1" si="944"/>
        <v>12</v>
      </c>
      <c r="U1694" s="2">
        <f t="shared" ca="1" si="922"/>
        <v>344</v>
      </c>
      <c r="V1694" s="2">
        <f t="shared" ca="1" si="923"/>
        <v>344</v>
      </c>
      <c r="W1694" s="2">
        <f t="shared" ca="1" si="924"/>
        <v>71</v>
      </c>
      <c r="X1694" s="2">
        <f t="shared" ca="1" si="925"/>
        <v>12</v>
      </c>
      <c r="Y1694" s="2">
        <f t="shared" ca="1" si="926"/>
        <v>36</v>
      </c>
      <c r="Z1694" s="2">
        <f t="shared" ca="1" si="927"/>
        <v>2</v>
      </c>
      <c r="AA1694" s="2">
        <f t="shared" ca="1" si="928"/>
        <v>7</v>
      </c>
      <c r="AB1694" s="2">
        <f t="shared" ca="1" si="929"/>
        <v>20</v>
      </c>
      <c r="AC1694" s="2" t="str">
        <f t="shared" ca="1" si="930"/>
        <v>2020 Q3</v>
      </c>
      <c r="AD1694" s="2" t="str">
        <f t="shared" ca="1" si="931"/>
        <v>2020 M08</v>
      </c>
      <c r="AE1694" s="2" t="b">
        <f t="shared" ca="1" si="932"/>
        <v>1</v>
      </c>
      <c r="AF1694" s="2" t="b">
        <f t="shared" ca="1" si="933"/>
        <v>1</v>
      </c>
      <c r="AG1694" s="2" t="str">
        <f t="shared" si="934"/>
        <v>2020</v>
      </c>
      <c r="AH1694" s="2" t="str">
        <f t="shared" si="935"/>
        <v>3</v>
      </c>
      <c r="AI1694" t="str">
        <f t="shared" si="936"/>
        <v>08</v>
      </c>
      <c r="AJ1694" s="2" t="str">
        <f t="shared" si="937"/>
        <v>2020 Q3</v>
      </c>
    </row>
    <row r="1695" spans="1:36" x14ac:dyDescent="0.25">
      <c r="A1695" s="1">
        <v>44063</v>
      </c>
      <c r="B1695" s="2">
        <f t="shared" si="910"/>
        <v>2020</v>
      </c>
      <c r="C1695" s="2">
        <f t="shared" si="911"/>
        <v>3</v>
      </c>
      <c r="D1695" s="2">
        <f t="shared" si="912"/>
        <v>20203</v>
      </c>
      <c r="E1695">
        <f t="shared" si="913"/>
        <v>8</v>
      </c>
      <c r="F1695">
        <f t="shared" si="914"/>
        <v>202008</v>
      </c>
      <c r="G1695">
        <f t="shared" si="915"/>
        <v>233</v>
      </c>
      <c r="H1695">
        <f t="shared" si="916"/>
        <v>232</v>
      </c>
      <c r="I1695">
        <f t="shared" si="917"/>
        <v>51</v>
      </c>
      <c r="J1695">
        <f t="shared" si="918"/>
        <v>42</v>
      </c>
      <c r="K1695" s="1">
        <f t="shared" si="919"/>
        <v>44063</v>
      </c>
      <c r="L1695" s="1">
        <f t="shared" si="920"/>
        <v>44044</v>
      </c>
      <c r="M1695" s="1">
        <f t="shared" si="938"/>
        <v>44074</v>
      </c>
      <c r="N1695" s="1">
        <f t="shared" si="921"/>
        <v>44013</v>
      </c>
      <c r="O1695" s="1">
        <f t="shared" si="939"/>
        <v>44104</v>
      </c>
      <c r="P1695" s="2">
        <f t="shared" si="940"/>
        <v>56</v>
      </c>
      <c r="Q1695" s="2">
        <f t="shared" si="941"/>
        <v>19</v>
      </c>
      <c r="R1695" s="2">
        <f t="shared" ca="1" si="942"/>
        <v>2018</v>
      </c>
      <c r="S1695" s="2">
        <f t="shared" ca="1" si="943"/>
        <v>4</v>
      </c>
      <c r="T1695" s="2">
        <f t="shared" ca="1" si="944"/>
        <v>12</v>
      </c>
      <c r="U1695" s="2">
        <f t="shared" ca="1" si="922"/>
        <v>344</v>
      </c>
      <c r="V1695" s="2">
        <f t="shared" ca="1" si="923"/>
        <v>344</v>
      </c>
      <c r="W1695" s="2">
        <f t="shared" ca="1" si="924"/>
        <v>71</v>
      </c>
      <c r="X1695" s="2">
        <f t="shared" ca="1" si="925"/>
        <v>12</v>
      </c>
      <c r="Y1695" s="2">
        <f t="shared" ca="1" si="926"/>
        <v>36</v>
      </c>
      <c r="Z1695" s="2">
        <f t="shared" ca="1" si="927"/>
        <v>2</v>
      </c>
      <c r="AA1695" s="2">
        <f t="shared" ca="1" si="928"/>
        <v>7</v>
      </c>
      <c r="AB1695" s="2">
        <f t="shared" ca="1" si="929"/>
        <v>20</v>
      </c>
      <c r="AC1695" s="2" t="str">
        <f t="shared" ca="1" si="930"/>
        <v>2020 Q3</v>
      </c>
      <c r="AD1695" s="2" t="str">
        <f t="shared" ca="1" si="931"/>
        <v>2020 M08</v>
      </c>
      <c r="AE1695" s="2" t="b">
        <f t="shared" ca="1" si="932"/>
        <v>1</v>
      </c>
      <c r="AF1695" s="2" t="b">
        <f t="shared" ca="1" si="933"/>
        <v>1</v>
      </c>
      <c r="AG1695" s="2" t="str">
        <f t="shared" si="934"/>
        <v>2020</v>
      </c>
      <c r="AH1695" s="2" t="str">
        <f t="shared" si="935"/>
        <v>3</v>
      </c>
      <c r="AI1695" t="str">
        <f t="shared" si="936"/>
        <v>08</v>
      </c>
      <c r="AJ1695" s="2" t="str">
        <f t="shared" si="937"/>
        <v>2020 Q3</v>
      </c>
    </row>
    <row r="1696" spans="1:36" x14ac:dyDescent="0.25">
      <c r="A1696" s="1">
        <v>44064</v>
      </c>
      <c r="B1696" s="2">
        <f t="shared" si="910"/>
        <v>2020</v>
      </c>
      <c r="C1696" s="2">
        <f t="shared" si="911"/>
        <v>3</v>
      </c>
      <c r="D1696" s="2">
        <f t="shared" si="912"/>
        <v>20203</v>
      </c>
      <c r="E1696">
        <f t="shared" si="913"/>
        <v>8</v>
      </c>
      <c r="F1696">
        <f t="shared" si="914"/>
        <v>202008</v>
      </c>
      <c r="G1696">
        <f t="shared" si="915"/>
        <v>234</v>
      </c>
      <c r="H1696">
        <f t="shared" si="916"/>
        <v>233</v>
      </c>
      <c r="I1696">
        <f t="shared" si="917"/>
        <v>52</v>
      </c>
      <c r="J1696">
        <f t="shared" si="918"/>
        <v>41</v>
      </c>
      <c r="K1696" s="1">
        <f t="shared" si="919"/>
        <v>44064</v>
      </c>
      <c r="L1696" s="1">
        <f t="shared" si="920"/>
        <v>44044</v>
      </c>
      <c r="M1696" s="1">
        <f t="shared" si="938"/>
        <v>44074</v>
      </c>
      <c r="N1696" s="1">
        <f t="shared" si="921"/>
        <v>44013</v>
      </c>
      <c r="O1696" s="1">
        <f t="shared" si="939"/>
        <v>44104</v>
      </c>
      <c r="P1696" s="2">
        <f t="shared" si="940"/>
        <v>56</v>
      </c>
      <c r="Q1696" s="2">
        <f t="shared" si="941"/>
        <v>19</v>
      </c>
      <c r="R1696" s="2">
        <f t="shared" ca="1" si="942"/>
        <v>2018</v>
      </c>
      <c r="S1696" s="2">
        <f t="shared" ca="1" si="943"/>
        <v>4</v>
      </c>
      <c r="T1696" s="2">
        <f t="shared" ca="1" si="944"/>
        <v>12</v>
      </c>
      <c r="U1696" s="2">
        <f t="shared" ca="1" si="922"/>
        <v>344</v>
      </c>
      <c r="V1696" s="2">
        <f t="shared" ca="1" si="923"/>
        <v>344</v>
      </c>
      <c r="W1696" s="2">
        <f t="shared" ca="1" si="924"/>
        <v>71</v>
      </c>
      <c r="X1696" s="2">
        <f t="shared" ca="1" si="925"/>
        <v>12</v>
      </c>
      <c r="Y1696" s="2">
        <f t="shared" ca="1" si="926"/>
        <v>36</v>
      </c>
      <c r="Z1696" s="2">
        <f t="shared" ca="1" si="927"/>
        <v>2</v>
      </c>
      <c r="AA1696" s="2">
        <f t="shared" ca="1" si="928"/>
        <v>7</v>
      </c>
      <c r="AB1696" s="2">
        <f t="shared" ca="1" si="929"/>
        <v>20</v>
      </c>
      <c r="AC1696" s="2" t="str">
        <f t="shared" ca="1" si="930"/>
        <v>2020 Q3</v>
      </c>
      <c r="AD1696" s="2" t="str">
        <f t="shared" ca="1" si="931"/>
        <v>2020 M08</v>
      </c>
      <c r="AE1696" s="2" t="b">
        <f t="shared" ca="1" si="932"/>
        <v>1</v>
      </c>
      <c r="AF1696" s="2" t="b">
        <f t="shared" ca="1" si="933"/>
        <v>1</v>
      </c>
      <c r="AG1696" s="2" t="str">
        <f t="shared" si="934"/>
        <v>2020</v>
      </c>
      <c r="AH1696" s="2" t="str">
        <f t="shared" si="935"/>
        <v>3</v>
      </c>
      <c r="AI1696" t="str">
        <f t="shared" si="936"/>
        <v>08</v>
      </c>
      <c r="AJ1696" s="2" t="str">
        <f t="shared" si="937"/>
        <v>2020 Q3</v>
      </c>
    </row>
    <row r="1697" spans="1:36" x14ac:dyDescent="0.25">
      <c r="A1697" s="1">
        <v>44065</v>
      </c>
      <c r="B1697" s="2">
        <f t="shared" si="910"/>
        <v>2020</v>
      </c>
      <c r="C1697" s="2">
        <f t="shared" si="911"/>
        <v>3</v>
      </c>
      <c r="D1697" s="2">
        <f t="shared" si="912"/>
        <v>20203</v>
      </c>
      <c r="E1697">
        <f t="shared" si="913"/>
        <v>8</v>
      </c>
      <c r="F1697">
        <f t="shared" si="914"/>
        <v>202008</v>
      </c>
      <c r="G1697">
        <f t="shared" si="915"/>
        <v>235</v>
      </c>
      <c r="H1697">
        <f t="shared" si="916"/>
        <v>234</v>
      </c>
      <c r="I1697">
        <f t="shared" si="917"/>
        <v>53</v>
      </c>
      <c r="J1697">
        <f t="shared" si="918"/>
        <v>40</v>
      </c>
      <c r="K1697" s="1">
        <f t="shared" si="919"/>
        <v>44065</v>
      </c>
      <c r="L1697" s="1">
        <f t="shared" si="920"/>
        <v>44044</v>
      </c>
      <c r="M1697" s="1">
        <f t="shared" si="938"/>
        <v>44074</v>
      </c>
      <c r="N1697" s="1">
        <f t="shared" si="921"/>
        <v>44013</v>
      </c>
      <c r="O1697" s="1">
        <f t="shared" si="939"/>
        <v>44104</v>
      </c>
      <c r="P1697" s="2">
        <f t="shared" si="940"/>
        <v>56</v>
      </c>
      <c r="Q1697" s="2">
        <f t="shared" si="941"/>
        <v>19</v>
      </c>
      <c r="R1697" s="2">
        <f t="shared" ca="1" si="942"/>
        <v>2018</v>
      </c>
      <c r="S1697" s="2">
        <f t="shared" ca="1" si="943"/>
        <v>4</v>
      </c>
      <c r="T1697" s="2">
        <f t="shared" ca="1" si="944"/>
        <v>12</v>
      </c>
      <c r="U1697" s="2">
        <f t="shared" ca="1" si="922"/>
        <v>344</v>
      </c>
      <c r="V1697" s="2">
        <f t="shared" ca="1" si="923"/>
        <v>344</v>
      </c>
      <c r="W1697" s="2">
        <f t="shared" ca="1" si="924"/>
        <v>71</v>
      </c>
      <c r="X1697" s="2">
        <f t="shared" ca="1" si="925"/>
        <v>12</v>
      </c>
      <c r="Y1697" s="2">
        <f t="shared" ca="1" si="926"/>
        <v>36</v>
      </c>
      <c r="Z1697" s="2">
        <f t="shared" ca="1" si="927"/>
        <v>2</v>
      </c>
      <c r="AA1697" s="2">
        <f t="shared" ca="1" si="928"/>
        <v>7</v>
      </c>
      <c r="AB1697" s="2">
        <f t="shared" ca="1" si="929"/>
        <v>20</v>
      </c>
      <c r="AC1697" s="2" t="str">
        <f t="shared" ca="1" si="930"/>
        <v>2020 Q3</v>
      </c>
      <c r="AD1697" s="2" t="str">
        <f t="shared" ca="1" si="931"/>
        <v>2020 M08</v>
      </c>
      <c r="AE1697" s="2" t="b">
        <f t="shared" ca="1" si="932"/>
        <v>1</v>
      </c>
      <c r="AF1697" s="2" t="b">
        <f t="shared" ca="1" si="933"/>
        <v>1</v>
      </c>
      <c r="AG1697" s="2" t="str">
        <f t="shared" si="934"/>
        <v>2020</v>
      </c>
      <c r="AH1697" s="2" t="str">
        <f t="shared" si="935"/>
        <v>3</v>
      </c>
      <c r="AI1697" t="str">
        <f t="shared" si="936"/>
        <v>08</v>
      </c>
      <c r="AJ1697" s="2" t="str">
        <f t="shared" si="937"/>
        <v>2020 Q3</v>
      </c>
    </row>
    <row r="1698" spans="1:36" x14ac:dyDescent="0.25">
      <c r="A1698" s="1">
        <v>44066</v>
      </c>
      <c r="B1698" s="2">
        <f t="shared" si="910"/>
        <v>2020</v>
      </c>
      <c r="C1698" s="2">
        <f t="shared" si="911"/>
        <v>3</v>
      </c>
      <c r="D1698" s="2">
        <f t="shared" si="912"/>
        <v>20203</v>
      </c>
      <c r="E1698">
        <f t="shared" si="913"/>
        <v>8</v>
      </c>
      <c r="F1698">
        <f t="shared" si="914"/>
        <v>202008</v>
      </c>
      <c r="G1698">
        <f t="shared" si="915"/>
        <v>236</v>
      </c>
      <c r="H1698">
        <f t="shared" si="916"/>
        <v>235</v>
      </c>
      <c r="I1698">
        <f t="shared" si="917"/>
        <v>54</v>
      </c>
      <c r="J1698">
        <f t="shared" si="918"/>
        <v>39</v>
      </c>
      <c r="K1698" s="1">
        <f t="shared" si="919"/>
        <v>44066</v>
      </c>
      <c r="L1698" s="1">
        <f t="shared" si="920"/>
        <v>44044</v>
      </c>
      <c r="M1698" s="1">
        <f t="shared" si="938"/>
        <v>44074</v>
      </c>
      <c r="N1698" s="1">
        <f t="shared" si="921"/>
        <v>44013</v>
      </c>
      <c r="O1698" s="1">
        <f t="shared" si="939"/>
        <v>44104</v>
      </c>
      <c r="P1698" s="2">
        <f t="shared" si="940"/>
        <v>56</v>
      </c>
      <c r="Q1698" s="2">
        <f t="shared" si="941"/>
        <v>19</v>
      </c>
      <c r="R1698" s="2">
        <f t="shared" ca="1" si="942"/>
        <v>2018</v>
      </c>
      <c r="S1698" s="2">
        <f t="shared" ca="1" si="943"/>
        <v>4</v>
      </c>
      <c r="T1698" s="2">
        <f t="shared" ca="1" si="944"/>
        <v>12</v>
      </c>
      <c r="U1698" s="2">
        <f t="shared" ca="1" si="922"/>
        <v>344</v>
      </c>
      <c r="V1698" s="2">
        <f t="shared" ca="1" si="923"/>
        <v>344</v>
      </c>
      <c r="W1698" s="2">
        <f t="shared" ca="1" si="924"/>
        <v>71</v>
      </c>
      <c r="X1698" s="2">
        <f t="shared" ca="1" si="925"/>
        <v>12</v>
      </c>
      <c r="Y1698" s="2">
        <f t="shared" ca="1" si="926"/>
        <v>36</v>
      </c>
      <c r="Z1698" s="2">
        <f t="shared" ca="1" si="927"/>
        <v>2</v>
      </c>
      <c r="AA1698" s="2">
        <f t="shared" ca="1" si="928"/>
        <v>7</v>
      </c>
      <c r="AB1698" s="2">
        <f t="shared" ca="1" si="929"/>
        <v>20</v>
      </c>
      <c r="AC1698" s="2" t="str">
        <f t="shared" ca="1" si="930"/>
        <v>2020 Q3</v>
      </c>
      <c r="AD1698" s="2" t="str">
        <f t="shared" ca="1" si="931"/>
        <v>2020 M08</v>
      </c>
      <c r="AE1698" s="2" t="b">
        <f t="shared" ca="1" si="932"/>
        <v>1</v>
      </c>
      <c r="AF1698" s="2" t="b">
        <f t="shared" ca="1" si="933"/>
        <v>1</v>
      </c>
      <c r="AG1698" s="2" t="str">
        <f t="shared" si="934"/>
        <v>2020</v>
      </c>
      <c r="AH1698" s="2" t="str">
        <f t="shared" si="935"/>
        <v>3</v>
      </c>
      <c r="AI1698" t="str">
        <f t="shared" si="936"/>
        <v>08</v>
      </c>
      <c r="AJ1698" s="2" t="str">
        <f t="shared" si="937"/>
        <v>2020 Q3</v>
      </c>
    </row>
    <row r="1699" spans="1:36" x14ac:dyDescent="0.25">
      <c r="A1699" s="1">
        <v>44067</v>
      </c>
      <c r="B1699" s="2">
        <f t="shared" si="910"/>
        <v>2020</v>
      </c>
      <c r="C1699" s="2">
        <f t="shared" si="911"/>
        <v>3</v>
      </c>
      <c r="D1699" s="2">
        <f t="shared" si="912"/>
        <v>20203</v>
      </c>
      <c r="E1699">
        <f t="shared" si="913"/>
        <v>8</v>
      </c>
      <c r="F1699">
        <f t="shared" si="914"/>
        <v>202008</v>
      </c>
      <c r="G1699">
        <f t="shared" si="915"/>
        <v>237</v>
      </c>
      <c r="H1699">
        <f t="shared" si="916"/>
        <v>236</v>
      </c>
      <c r="I1699">
        <f t="shared" si="917"/>
        <v>55</v>
      </c>
      <c r="J1699">
        <f t="shared" si="918"/>
        <v>38</v>
      </c>
      <c r="K1699" s="1">
        <f t="shared" si="919"/>
        <v>44067</v>
      </c>
      <c r="L1699" s="1">
        <f t="shared" si="920"/>
        <v>44044</v>
      </c>
      <c r="M1699" s="1">
        <f t="shared" si="938"/>
        <v>44074</v>
      </c>
      <c r="N1699" s="1">
        <f t="shared" si="921"/>
        <v>44013</v>
      </c>
      <c r="O1699" s="1">
        <f t="shared" si="939"/>
        <v>44104</v>
      </c>
      <c r="P1699" s="2">
        <f t="shared" si="940"/>
        <v>56</v>
      </c>
      <c r="Q1699" s="2">
        <f t="shared" si="941"/>
        <v>19</v>
      </c>
      <c r="R1699" s="2">
        <f t="shared" ca="1" si="942"/>
        <v>2018</v>
      </c>
      <c r="S1699" s="2">
        <f t="shared" ca="1" si="943"/>
        <v>4</v>
      </c>
      <c r="T1699" s="2">
        <f t="shared" ca="1" si="944"/>
        <v>12</v>
      </c>
      <c r="U1699" s="2">
        <f t="shared" ca="1" si="922"/>
        <v>344</v>
      </c>
      <c r="V1699" s="2">
        <f t="shared" ca="1" si="923"/>
        <v>344</v>
      </c>
      <c r="W1699" s="2">
        <f t="shared" ca="1" si="924"/>
        <v>71</v>
      </c>
      <c r="X1699" s="2">
        <f t="shared" ca="1" si="925"/>
        <v>12</v>
      </c>
      <c r="Y1699" s="2">
        <f t="shared" ca="1" si="926"/>
        <v>36</v>
      </c>
      <c r="Z1699" s="2">
        <f t="shared" ca="1" si="927"/>
        <v>2</v>
      </c>
      <c r="AA1699" s="2">
        <f t="shared" ca="1" si="928"/>
        <v>7</v>
      </c>
      <c r="AB1699" s="2">
        <f t="shared" ca="1" si="929"/>
        <v>20</v>
      </c>
      <c r="AC1699" s="2" t="str">
        <f t="shared" ca="1" si="930"/>
        <v>2020 Q3</v>
      </c>
      <c r="AD1699" s="2" t="str">
        <f t="shared" ca="1" si="931"/>
        <v>2020 M08</v>
      </c>
      <c r="AE1699" s="2" t="b">
        <f t="shared" ca="1" si="932"/>
        <v>1</v>
      </c>
      <c r="AF1699" s="2" t="b">
        <f t="shared" ca="1" si="933"/>
        <v>1</v>
      </c>
      <c r="AG1699" s="2" t="str">
        <f t="shared" si="934"/>
        <v>2020</v>
      </c>
      <c r="AH1699" s="2" t="str">
        <f t="shared" si="935"/>
        <v>3</v>
      </c>
      <c r="AI1699" t="str">
        <f t="shared" si="936"/>
        <v>08</v>
      </c>
      <c r="AJ1699" s="2" t="str">
        <f t="shared" si="937"/>
        <v>2020 Q3</v>
      </c>
    </row>
    <row r="1700" spans="1:36" x14ac:dyDescent="0.25">
      <c r="A1700" s="1">
        <v>44068</v>
      </c>
      <c r="B1700" s="2">
        <f t="shared" si="910"/>
        <v>2020</v>
      </c>
      <c r="C1700" s="2">
        <f t="shared" si="911"/>
        <v>3</v>
      </c>
      <c r="D1700" s="2">
        <f t="shared" si="912"/>
        <v>20203</v>
      </c>
      <c r="E1700">
        <f t="shared" si="913"/>
        <v>8</v>
      </c>
      <c r="F1700">
        <f t="shared" si="914"/>
        <v>202008</v>
      </c>
      <c r="G1700">
        <f t="shared" si="915"/>
        <v>238</v>
      </c>
      <c r="H1700">
        <f t="shared" si="916"/>
        <v>237</v>
      </c>
      <c r="I1700">
        <f t="shared" si="917"/>
        <v>56</v>
      </c>
      <c r="J1700">
        <f t="shared" si="918"/>
        <v>37</v>
      </c>
      <c r="K1700" s="1">
        <f t="shared" si="919"/>
        <v>44068</v>
      </c>
      <c r="L1700" s="1">
        <f t="shared" si="920"/>
        <v>44044</v>
      </c>
      <c r="M1700" s="1">
        <f t="shared" si="938"/>
        <v>44074</v>
      </c>
      <c r="N1700" s="1">
        <f t="shared" si="921"/>
        <v>44013</v>
      </c>
      <c r="O1700" s="1">
        <f t="shared" si="939"/>
        <v>44104</v>
      </c>
      <c r="P1700" s="2">
        <f t="shared" si="940"/>
        <v>56</v>
      </c>
      <c r="Q1700" s="2">
        <f t="shared" si="941"/>
        <v>19</v>
      </c>
      <c r="R1700" s="2">
        <f t="shared" ca="1" si="942"/>
        <v>2018</v>
      </c>
      <c r="S1700" s="2">
        <f t="shared" ca="1" si="943"/>
        <v>4</v>
      </c>
      <c r="T1700" s="2">
        <f t="shared" ca="1" si="944"/>
        <v>12</v>
      </c>
      <c r="U1700" s="2">
        <f t="shared" ca="1" si="922"/>
        <v>344</v>
      </c>
      <c r="V1700" s="2">
        <f t="shared" ca="1" si="923"/>
        <v>344</v>
      </c>
      <c r="W1700" s="2">
        <f t="shared" ca="1" si="924"/>
        <v>71</v>
      </c>
      <c r="X1700" s="2">
        <f t="shared" ca="1" si="925"/>
        <v>12</v>
      </c>
      <c r="Y1700" s="2">
        <f t="shared" ca="1" si="926"/>
        <v>36</v>
      </c>
      <c r="Z1700" s="2">
        <f t="shared" ca="1" si="927"/>
        <v>2</v>
      </c>
      <c r="AA1700" s="2">
        <f t="shared" ca="1" si="928"/>
        <v>7</v>
      </c>
      <c r="AB1700" s="2">
        <f t="shared" ca="1" si="929"/>
        <v>20</v>
      </c>
      <c r="AC1700" s="2" t="str">
        <f t="shared" ca="1" si="930"/>
        <v>2020 Q3</v>
      </c>
      <c r="AD1700" s="2" t="str">
        <f t="shared" ca="1" si="931"/>
        <v>2020 M08</v>
      </c>
      <c r="AE1700" s="2" t="b">
        <f t="shared" ca="1" si="932"/>
        <v>1</v>
      </c>
      <c r="AF1700" s="2" t="b">
        <f t="shared" ca="1" si="933"/>
        <v>1</v>
      </c>
      <c r="AG1700" s="2" t="str">
        <f t="shared" si="934"/>
        <v>2020</v>
      </c>
      <c r="AH1700" s="2" t="str">
        <f t="shared" si="935"/>
        <v>3</v>
      </c>
      <c r="AI1700" t="str">
        <f t="shared" si="936"/>
        <v>08</v>
      </c>
      <c r="AJ1700" s="2" t="str">
        <f t="shared" si="937"/>
        <v>2020 Q3</v>
      </c>
    </row>
    <row r="1701" spans="1:36" x14ac:dyDescent="0.25">
      <c r="A1701" s="1">
        <v>44069</v>
      </c>
      <c r="B1701" s="2">
        <f t="shared" si="910"/>
        <v>2020</v>
      </c>
      <c r="C1701" s="2">
        <f t="shared" si="911"/>
        <v>3</v>
      </c>
      <c r="D1701" s="2">
        <f t="shared" si="912"/>
        <v>20203</v>
      </c>
      <c r="E1701">
        <f t="shared" si="913"/>
        <v>8</v>
      </c>
      <c r="F1701">
        <f t="shared" si="914"/>
        <v>202008</v>
      </c>
      <c r="G1701">
        <f t="shared" si="915"/>
        <v>239</v>
      </c>
      <c r="H1701">
        <f t="shared" si="916"/>
        <v>238</v>
      </c>
      <c r="I1701">
        <f t="shared" si="917"/>
        <v>57</v>
      </c>
      <c r="J1701">
        <f t="shared" si="918"/>
        <v>36</v>
      </c>
      <c r="K1701" s="1">
        <f t="shared" si="919"/>
        <v>44069</v>
      </c>
      <c r="L1701" s="1">
        <f t="shared" si="920"/>
        <v>44044</v>
      </c>
      <c r="M1701" s="1">
        <f t="shared" si="938"/>
        <v>44074</v>
      </c>
      <c r="N1701" s="1">
        <f t="shared" si="921"/>
        <v>44013</v>
      </c>
      <c r="O1701" s="1">
        <f t="shared" si="939"/>
        <v>44104</v>
      </c>
      <c r="P1701" s="2">
        <f t="shared" si="940"/>
        <v>56</v>
      </c>
      <c r="Q1701" s="2">
        <f t="shared" si="941"/>
        <v>19</v>
      </c>
      <c r="R1701" s="2">
        <f t="shared" ca="1" si="942"/>
        <v>2018</v>
      </c>
      <c r="S1701" s="2">
        <f t="shared" ca="1" si="943"/>
        <v>4</v>
      </c>
      <c r="T1701" s="2">
        <f t="shared" ca="1" si="944"/>
        <v>12</v>
      </c>
      <c r="U1701" s="2">
        <f t="shared" ca="1" si="922"/>
        <v>344</v>
      </c>
      <c r="V1701" s="2">
        <f t="shared" ca="1" si="923"/>
        <v>344</v>
      </c>
      <c r="W1701" s="2">
        <f t="shared" ca="1" si="924"/>
        <v>71</v>
      </c>
      <c r="X1701" s="2">
        <f t="shared" ca="1" si="925"/>
        <v>12</v>
      </c>
      <c r="Y1701" s="2">
        <f t="shared" ca="1" si="926"/>
        <v>36</v>
      </c>
      <c r="Z1701" s="2">
        <f t="shared" ca="1" si="927"/>
        <v>2</v>
      </c>
      <c r="AA1701" s="2">
        <f t="shared" ca="1" si="928"/>
        <v>7</v>
      </c>
      <c r="AB1701" s="2">
        <f t="shared" ca="1" si="929"/>
        <v>20</v>
      </c>
      <c r="AC1701" s="2" t="str">
        <f t="shared" ca="1" si="930"/>
        <v>2020 Q3</v>
      </c>
      <c r="AD1701" s="2" t="str">
        <f t="shared" ca="1" si="931"/>
        <v>2020 M08</v>
      </c>
      <c r="AE1701" s="2" t="b">
        <f t="shared" ca="1" si="932"/>
        <v>1</v>
      </c>
      <c r="AF1701" s="2" t="b">
        <f t="shared" ca="1" si="933"/>
        <v>1</v>
      </c>
      <c r="AG1701" s="2" t="str">
        <f t="shared" si="934"/>
        <v>2020</v>
      </c>
      <c r="AH1701" s="2" t="str">
        <f t="shared" si="935"/>
        <v>3</v>
      </c>
      <c r="AI1701" t="str">
        <f t="shared" si="936"/>
        <v>08</v>
      </c>
      <c r="AJ1701" s="2" t="str">
        <f t="shared" si="937"/>
        <v>2020 Q3</v>
      </c>
    </row>
    <row r="1702" spans="1:36" x14ac:dyDescent="0.25">
      <c r="A1702" s="1">
        <v>44070</v>
      </c>
      <c r="B1702" s="2">
        <f t="shared" si="910"/>
        <v>2020</v>
      </c>
      <c r="C1702" s="2">
        <f t="shared" si="911"/>
        <v>3</v>
      </c>
      <c r="D1702" s="2">
        <f t="shared" si="912"/>
        <v>20203</v>
      </c>
      <c r="E1702">
        <f t="shared" si="913"/>
        <v>8</v>
      </c>
      <c r="F1702">
        <f t="shared" si="914"/>
        <v>202008</v>
      </c>
      <c r="G1702">
        <f t="shared" si="915"/>
        <v>240</v>
      </c>
      <c r="H1702">
        <f t="shared" si="916"/>
        <v>239</v>
      </c>
      <c r="I1702">
        <f t="shared" si="917"/>
        <v>58</v>
      </c>
      <c r="J1702">
        <f t="shared" si="918"/>
        <v>35</v>
      </c>
      <c r="K1702" s="1">
        <f t="shared" si="919"/>
        <v>44070</v>
      </c>
      <c r="L1702" s="1">
        <f t="shared" si="920"/>
        <v>44044</v>
      </c>
      <c r="M1702" s="1">
        <f t="shared" si="938"/>
        <v>44074</v>
      </c>
      <c r="N1702" s="1">
        <f t="shared" si="921"/>
        <v>44013</v>
      </c>
      <c r="O1702" s="1">
        <f t="shared" si="939"/>
        <v>44104</v>
      </c>
      <c r="P1702" s="2">
        <f t="shared" si="940"/>
        <v>56</v>
      </c>
      <c r="Q1702" s="2">
        <f t="shared" si="941"/>
        <v>19</v>
      </c>
      <c r="R1702" s="2">
        <f t="shared" ca="1" si="942"/>
        <v>2018</v>
      </c>
      <c r="S1702" s="2">
        <f t="shared" ca="1" si="943"/>
        <v>4</v>
      </c>
      <c r="T1702" s="2">
        <f t="shared" ca="1" si="944"/>
        <v>12</v>
      </c>
      <c r="U1702" s="2">
        <f t="shared" ca="1" si="922"/>
        <v>344</v>
      </c>
      <c r="V1702" s="2">
        <f t="shared" ca="1" si="923"/>
        <v>344</v>
      </c>
      <c r="W1702" s="2">
        <f t="shared" ca="1" si="924"/>
        <v>71</v>
      </c>
      <c r="X1702" s="2">
        <f t="shared" ca="1" si="925"/>
        <v>12</v>
      </c>
      <c r="Y1702" s="2">
        <f t="shared" ca="1" si="926"/>
        <v>36</v>
      </c>
      <c r="Z1702" s="2">
        <f t="shared" ca="1" si="927"/>
        <v>2</v>
      </c>
      <c r="AA1702" s="2">
        <f t="shared" ca="1" si="928"/>
        <v>7</v>
      </c>
      <c r="AB1702" s="2">
        <f t="shared" ca="1" si="929"/>
        <v>20</v>
      </c>
      <c r="AC1702" s="2" t="str">
        <f t="shared" ca="1" si="930"/>
        <v>2020 Q3</v>
      </c>
      <c r="AD1702" s="2" t="str">
        <f t="shared" ca="1" si="931"/>
        <v>2020 M08</v>
      </c>
      <c r="AE1702" s="2" t="b">
        <f t="shared" ca="1" si="932"/>
        <v>1</v>
      </c>
      <c r="AF1702" s="2" t="b">
        <f t="shared" ca="1" si="933"/>
        <v>1</v>
      </c>
      <c r="AG1702" s="2" t="str">
        <f t="shared" si="934"/>
        <v>2020</v>
      </c>
      <c r="AH1702" s="2" t="str">
        <f t="shared" si="935"/>
        <v>3</v>
      </c>
      <c r="AI1702" t="str">
        <f t="shared" si="936"/>
        <v>08</v>
      </c>
      <c r="AJ1702" s="2" t="str">
        <f t="shared" si="937"/>
        <v>2020 Q3</v>
      </c>
    </row>
    <row r="1703" spans="1:36" x14ac:dyDescent="0.25">
      <c r="A1703" s="1">
        <v>44071</v>
      </c>
      <c r="B1703" s="2">
        <f t="shared" si="910"/>
        <v>2020</v>
      </c>
      <c r="C1703" s="2">
        <f t="shared" si="911"/>
        <v>3</v>
      </c>
      <c r="D1703" s="2">
        <f t="shared" si="912"/>
        <v>20203</v>
      </c>
      <c r="E1703">
        <f t="shared" si="913"/>
        <v>8</v>
      </c>
      <c r="F1703">
        <f t="shared" si="914"/>
        <v>202008</v>
      </c>
      <c r="G1703">
        <f t="shared" si="915"/>
        <v>241</v>
      </c>
      <c r="H1703">
        <f t="shared" si="916"/>
        <v>240</v>
      </c>
      <c r="I1703">
        <f t="shared" si="917"/>
        <v>59</v>
      </c>
      <c r="J1703">
        <f t="shared" si="918"/>
        <v>34</v>
      </c>
      <c r="K1703" s="1">
        <f t="shared" si="919"/>
        <v>44071</v>
      </c>
      <c r="L1703" s="1">
        <f t="shared" si="920"/>
        <v>44044</v>
      </c>
      <c r="M1703" s="1">
        <f t="shared" si="938"/>
        <v>44074</v>
      </c>
      <c r="N1703" s="1">
        <f t="shared" si="921"/>
        <v>44013</v>
      </c>
      <c r="O1703" s="1">
        <f t="shared" si="939"/>
        <v>44104</v>
      </c>
      <c r="P1703" s="2">
        <f t="shared" si="940"/>
        <v>56</v>
      </c>
      <c r="Q1703" s="2">
        <f t="shared" si="941"/>
        <v>19</v>
      </c>
      <c r="R1703" s="2">
        <f t="shared" ca="1" si="942"/>
        <v>2018</v>
      </c>
      <c r="S1703" s="2">
        <f t="shared" ca="1" si="943"/>
        <v>4</v>
      </c>
      <c r="T1703" s="2">
        <f t="shared" ca="1" si="944"/>
        <v>12</v>
      </c>
      <c r="U1703" s="2">
        <f t="shared" ca="1" si="922"/>
        <v>344</v>
      </c>
      <c r="V1703" s="2">
        <f t="shared" ca="1" si="923"/>
        <v>344</v>
      </c>
      <c r="W1703" s="2">
        <f t="shared" ca="1" si="924"/>
        <v>71</v>
      </c>
      <c r="X1703" s="2">
        <f t="shared" ca="1" si="925"/>
        <v>12</v>
      </c>
      <c r="Y1703" s="2">
        <f t="shared" ca="1" si="926"/>
        <v>36</v>
      </c>
      <c r="Z1703" s="2">
        <f t="shared" ca="1" si="927"/>
        <v>2</v>
      </c>
      <c r="AA1703" s="2">
        <f t="shared" ca="1" si="928"/>
        <v>7</v>
      </c>
      <c r="AB1703" s="2">
        <f t="shared" ca="1" si="929"/>
        <v>20</v>
      </c>
      <c r="AC1703" s="2" t="str">
        <f t="shared" ca="1" si="930"/>
        <v>2020 Q3</v>
      </c>
      <c r="AD1703" s="2" t="str">
        <f t="shared" ca="1" si="931"/>
        <v>2020 M08</v>
      </c>
      <c r="AE1703" s="2" t="b">
        <f t="shared" ca="1" si="932"/>
        <v>1</v>
      </c>
      <c r="AF1703" s="2" t="b">
        <f t="shared" ca="1" si="933"/>
        <v>1</v>
      </c>
      <c r="AG1703" s="2" t="str">
        <f t="shared" si="934"/>
        <v>2020</v>
      </c>
      <c r="AH1703" s="2" t="str">
        <f t="shared" si="935"/>
        <v>3</v>
      </c>
      <c r="AI1703" t="str">
        <f t="shared" si="936"/>
        <v>08</v>
      </c>
      <c r="AJ1703" s="2" t="str">
        <f t="shared" si="937"/>
        <v>2020 Q3</v>
      </c>
    </row>
    <row r="1704" spans="1:36" x14ac:dyDescent="0.25">
      <c r="A1704" s="1">
        <v>44072</v>
      </c>
      <c r="B1704" s="2">
        <f t="shared" si="910"/>
        <v>2020</v>
      </c>
      <c r="C1704" s="2">
        <f t="shared" si="911"/>
        <v>3</v>
      </c>
      <c r="D1704" s="2">
        <f t="shared" si="912"/>
        <v>20203</v>
      </c>
      <c r="E1704">
        <f t="shared" si="913"/>
        <v>8</v>
      </c>
      <c r="F1704">
        <f t="shared" si="914"/>
        <v>202008</v>
      </c>
      <c r="G1704">
        <f t="shared" si="915"/>
        <v>242</v>
      </c>
      <c r="H1704">
        <f t="shared" si="916"/>
        <v>241</v>
      </c>
      <c r="I1704">
        <f t="shared" si="917"/>
        <v>60</v>
      </c>
      <c r="J1704">
        <f t="shared" si="918"/>
        <v>33</v>
      </c>
      <c r="K1704" s="1">
        <f t="shared" si="919"/>
        <v>44072</v>
      </c>
      <c r="L1704" s="1">
        <f t="shared" si="920"/>
        <v>44044</v>
      </c>
      <c r="M1704" s="1">
        <f t="shared" si="938"/>
        <v>44074</v>
      </c>
      <c r="N1704" s="1">
        <f t="shared" si="921"/>
        <v>44013</v>
      </c>
      <c r="O1704" s="1">
        <f t="shared" si="939"/>
        <v>44104</v>
      </c>
      <c r="P1704" s="2">
        <f t="shared" si="940"/>
        <v>56</v>
      </c>
      <c r="Q1704" s="2">
        <f t="shared" si="941"/>
        <v>19</v>
      </c>
      <c r="R1704" s="2">
        <f t="shared" ca="1" si="942"/>
        <v>2018</v>
      </c>
      <c r="S1704" s="2">
        <f t="shared" ca="1" si="943"/>
        <v>4</v>
      </c>
      <c r="T1704" s="2">
        <f t="shared" ca="1" si="944"/>
        <v>12</v>
      </c>
      <c r="U1704" s="2">
        <f t="shared" ca="1" si="922"/>
        <v>344</v>
      </c>
      <c r="V1704" s="2">
        <f t="shared" ca="1" si="923"/>
        <v>344</v>
      </c>
      <c r="W1704" s="2">
        <f t="shared" ca="1" si="924"/>
        <v>71</v>
      </c>
      <c r="X1704" s="2">
        <f t="shared" ca="1" si="925"/>
        <v>12</v>
      </c>
      <c r="Y1704" s="2">
        <f t="shared" ca="1" si="926"/>
        <v>36</v>
      </c>
      <c r="Z1704" s="2">
        <f t="shared" ca="1" si="927"/>
        <v>2</v>
      </c>
      <c r="AA1704" s="2">
        <f t="shared" ca="1" si="928"/>
        <v>7</v>
      </c>
      <c r="AB1704" s="2">
        <f t="shared" ca="1" si="929"/>
        <v>20</v>
      </c>
      <c r="AC1704" s="2" t="str">
        <f t="shared" ca="1" si="930"/>
        <v>2020 Q3</v>
      </c>
      <c r="AD1704" s="2" t="str">
        <f t="shared" ca="1" si="931"/>
        <v>2020 M08</v>
      </c>
      <c r="AE1704" s="2" t="b">
        <f t="shared" ca="1" si="932"/>
        <v>1</v>
      </c>
      <c r="AF1704" s="2" t="b">
        <f t="shared" ca="1" si="933"/>
        <v>1</v>
      </c>
      <c r="AG1704" s="2" t="str">
        <f t="shared" si="934"/>
        <v>2020</v>
      </c>
      <c r="AH1704" s="2" t="str">
        <f t="shared" si="935"/>
        <v>3</v>
      </c>
      <c r="AI1704" t="str">
        <f t="shared" si="936"/>
        <v>08</v>
      </c>
      <c r="AJ1704" s="2" t="str">
        <f t="shared" si="937"/>
        <v>2020 Q3</v>
      </c>
    </row>
    <row r="1705" spans="1:36" x14ac:dyDescent="0.25">
      <c r="A1705" s="1">
        <v>44073</v>
      </c>
      <c r="B1705" s="2">
        <f t="shared" si="910"/>
        <v>2020</v>
      </c>
      <c r="C1705" s="2">
        <f t="shared" si="911"/>
        <v>3</v>
      </c>
      <c r="D1705" s="2">
        <f t="shared" si="912"/>
        <v>20203</v>
      </c>
      <c r="E1705">
        <f t="shared" si="913"/>
        <v>8</v>
      </c>
      <c r="F1705">
        <f t="shared" si="914"/>
        <v>202008</v>
      </c>
      <c r="G1705">
        <f t="shared" si="915"/>
        <v>243</v>
      </c>
      <c r="H1705">
        <f t="shared" si="916"/>
        <v>242</v>
      </c>
      <c r="I1705">
        <f t="shared" si="917"/>
        <v>61</v>
      </c>
      <c r="J1705">
        <f t="shared" si="918"/>
        <v>32</v>
      </c>
      <c r="K1705" s="1">
        <f t="shared" si="919"/>
        <v>44073</v>
      </c>
      <c r="L1705" s="1">
        <f t="shared" si="920"/>
        <v>44044</v>
      </c>
      <c r="M1705" s="1">
        <f t="shared" si="938"/>
        <v>44074</v>
      </c>
      <c r="N1705" s="1">
        <f t="shared" si="921"/>
        <v>44013</v>
      </c>
      <c r="O1705" s="1">
        <f t="shared" si="939"/>
        <v>44104</v>
      </c>
      <c r="P1705" s="2">
        <f t="shared" si="940"/>
        <v>56</v>
      </c>
      <c r="Q1705" s="2">
        <f t="shared" si="941"/>
        <v>19</v>
      </c>
      <c r="R1705" s="2">
        <f t="shared" ca="1" si="942"/>
        <v>2018</v>
      </c>
      <c r="S1705" s="2">
        <f t="shared" ca="1" si="943"/>
        <v>4</v>
      </c>
      <c r="T1705" s="2">
        <f t="shared" ca="1" si="944"/>
        <v>12</v>
      </c>
      <c r="U1705" s="2">
        <f t="shared" ca="1" si="922"/>
        <v>344</v>
      </c>
      <c r="V1705" s="2">
        <f t="shared" ca="1" si="923"/>
        <v>344</v>
      </c>
      <c r="W1705" s="2">
        <f t="shared" ca="1" si="924"/>
        <v>71</v>
      </c>
      <c r="X1705" s="2">
        <f t="shared" ca="1" si="925"/>
        <v>12</v>
      </c>
      <c r="Y1705" s="2">
        <f t="shared" ca="1" si="926"/>
        <v>36</v>
      </c>
      <c r="Z1705" s="2">
        <f t="shared" ca="1" si="927"/>
        <v>2</v>
      </c>
      <c r="AA1705" s="2">
        <f t="shared" ca="1" si="928"/>
        <v>7</v>
      </c>
      <c r="AB1705" s="2">
        <f t="shared" ca="1" si="929"/>
        <v>20</v>
      </c>
      <c r="AC1705" s="2" t="str">
        <f t="shared" ca="1" si="930"/>
        <v>2020 Q3</v>
      </c>
      <c r="AD1705" s="2" t="str">
        <f t="shared" ca="1" si="931"/>
        <v>2020 M08</v>
      </c>
      <c r="AE1705" s="2" t="b">
        <f t="shared" ca="1" si="932"/>
        <v>1</v>
      </c>
      <c r="AF1705" s="2" t="b">
        <f t="shared" ca="1" si="933"/>
        <v>1</v>
      </c>
      <c r="AG1705" s="2" t="str">
        <f t="shared" si="934"/>
        <v>2020</v>
      </c>
      <c r="AH1705" s="2" t="str">
        <f t="shared" si="935"/>
        <v>3</v>
      </c>
      <c r="AI1705" t="str">
        <f t="shared" si="936"/>
        <v>08</v>
      </c>
      <c r="AJ1705" s="2" t="str">
        <f t="shared" si="937"/>
        <v>2020 Q3</v>
      </c>
    </row>
    <row r="1706" spans="1:36" x14ac:dyDescent="0.25">
      <c r="A1706" s="1">
        <v>44074</v>
      </c>
      <c r="B1706" s="2">
        <f t="shared" ref="B1706:B1769" si="945">YEAR(A1706)</f>
        <v>2020</v>
      </c>
      <c r="C1706" s="2">
        <f t="shared" ref="C1706:C1769" si="946">ROUNDUP(E1706/3, 0)</f>
        <v>3</v>
      </c>
      <c r="D1706" s="2">
        <f t="shared" si="912"/>
        <v>20203</v>
      </c>
      <c r="E1706">
        <f t="shared" si="913"/>
        <v>8</v>
      </c>
      <c r="F1706">
        <f t="shared" si="914"/>
        <v>202008</v>
      </c>
      <c r="G1706">
        <f t="shared" si="915"/>
        <v>244</v>
      </c>
      <c r="H1706">
        <f t="shared" si="916"/>
        <v>243</v>
      </c>
      <c r="I1706">
        <f t="shared" si="917"/>
        <v>62</v>
      </c>
      <c r="J1706">
        <f t="shared" si="918"/>
        <v>31</v>
      </c>
      <c r="K1706" s="1">
        <f t="shared" si="919"/>
        <v>44074</v>
      </c>
      <c r="L1706" s="1">
        <f t="shared" si="920"/>
        <v>44044</v>
      </c>
      <c r="M1706" s="1">
        <f t="shared" si="938"/>
        <v>44074</v>
      </c>
      <c r="N1706" s="1">
        <f t="shared" si="921"/>
        <v>44013</v>
      </c>
      <c r="O1706" s="1">
        <f t="shared" si="939"/>
        <v>44104</v>
      </c>
      <c r="P1706" s="2">
        <f t="shared" si="940"/>
        <v>56</v>
      </c>
      <c r="Q1706" s="2">
        <f t="shared" si="941"/>
        <v>19</v>
      </c>
      <c r="R1706" s="2">
        <f t="shared" ca="1" si="942"/>
        <v>2018</v>
      </c>
      <c r="S1706" s="2">
        <f t="shared" ca="1" si="943"/>
        <v>4</v>
      </c>
      <c r="T1706" s="2">
        <f t="shared" ca="1" si="944"/>
        <v>12</v>
      </c>
      <c r="U1706" s="2">
        <f t="shared" ca="1" si="922"/>
        <v>344</v>
      </c>
      <c r="V1706" s="2">
        <f t="shared" ca="1" si="923"/>
        <v>344</v>
      </c>
      <c r="W1706" s="2">
        <f t="shared" ca="1" si="924"/>
        <v>71</v>
      </c>
      <c r="X1706" s="2">
        <f t="shared" ca="1" si="925"/>
        <v>12</v>
      </c>
      <c r="Y1706" s="2">
        <f t="shared" ca="1" si="926"/>
        <v>36</v>
      </c>
      <c r="Z1706" s="2">
        <f t="shared" ca="1" si="927"/>
        <v>2</v>
      </c>
      <c r="AA1706" s="2">
        <f t="shared" ca="1" si="928"/>
        <v>7</v>
      </c>
      <c r="AB1706" s="2">
        <f t="shared" ca="1" si="929"/>
        <v>20</v>
      </c>
      <c r="AC1706" s="2" t="str">
        <f t="shared" ca="1" si="930"/>
        <v>2020 Q3</v>
      </c>
      <c r="AD1706" s="2" t="str">
        <f t="shared" ca="1" si="931"/>
        <v>2020 M08</v>
      </c>
      <c r="AE1706" s="2" t="b">
        <f t="shared" ca="1" si="932"/>
        <v>1</v>
      </c>
      <c r="AF1706" s="2" t="b">
        <f t="shared" ca="1" si="933"/>
        <v>1</v>
      </c>
      <c r="AG1706" s="2" t="str">
        <f t="shared" si="934"/>
        <v>2020</v>
      </c>
      <c r="AH1706" s="2" t="str">
        <f t="shared" si="935"/>
        <v>3</v>
      </c>
      <c r="AI1706" t="str">
        <f t="shared" si="936"/>
        <v>08</v>
      </c>
      <c r="AJ1706" s="2" t="str">
        <f t="shared" si="937"/>
        <v>2020 Q3</v>
      </c>
    </row>
    <row r="1707" spans="1:36" x14ac:dyDescent="0.25">
      <c r="A1707" s="1">
        <v>44075</v>
      </c>
      <c r="B1707" s="2">
        <f t="shared" si="945"/>
        <v>2020</v>
      </c>
      <c r="C1707" s="2">
        <f t="shared" si="946"/>
        <v>3</v>
      </c>
      <c r="D1707" s="2">
        <f t="shared" si="912"/>
        <v>20203</v>
      </c>
      <c r="E1707">
        <f t="shared" si="913"/>
        <v>9</v>
      </c>
      <c r="F1707">
        <f t="shared" si="914"/>
        <v>202009</v>
      </c>
      <c r="G1707">
        <f t="shared" si="915"/>
        <v>245</v>
      </c>
      <c r="H1707">
        <f t="shared" si="916"/>
        <v>244</v>
      </c>
      <c r="I1707">
        <f t="shared" si="917"/>
        <v>63</v>
      </c>
      <c r="J1707">
        <f t="shared" si="918"/>
        <v>30</v>
      </c>
      <c r="K1707" s="1">
        <f t="shared" si="919"/>
        <v>44075</v>
      </c>
      <c r="L1707" s="1">
        <f t="shared" si="920"/>
        <v>44075</v>
      </c>
      <c r="M1707" s="1">
        <f t="shared" si="938"/>
        <v>44104</v>
      </c>
      <c r="N1707" s="1">
        <f t="shared" si="921"/>
        <v>44013</v>
      </c>
      <c r="O1707" s="1">
        <f t="shared" si="939"/>
        <v>44104</v>
      </c>
      <c r="P1707" s="2">
        <f t="shared" si="940"/>
        <v>57</v>
      </c>
      <c r="Q1707" s="2">
        <f t="shared" si="941"/>
        <v>19</v>
      </c>
      <c r="R1707" s="2">
        <f t="shared" ca="1" si="942"/>
        <v>2018</v>
      </c>
      <c r="S1707" s="2">
        <f t="shared" ca="1" si="943"/>
        <v>4</v>
      </c>
      <c r="T1707" s="2">
        <f t="shared" ca="1" si="944"/>
        <v>12</v>
      </c>
      <c r="U1707" s="2">
        <f t="shared" ca="1" si="922"/>
        <v>344</v>
      </c>
      <c r="V1707" s="2">
        <f t="shared" ca="1" si="923"/>
        <v>344</v>
      </c>
      <c r="W1707" s="2">
        <f t="shared" ca="1" si="924"/>
        <v>71</v>
      </c>
      <c r="X1707" s="2">
        <f t="shared" ca="1" si="925"/>
        <v>12</v>
      </c>
      <c r="Y1707" s="2">
        <f t="shared" ca="1" si="926"/>
        <v>36</v>
      </c>
      <c r="Z1707" s="2">
        <f t="shared" ca="1" si="927"/>
        <v>2</v>
      </c>
      <c r="AA1707" s="2">
        <f t="shared" ca="1" si="928"/>
        <v>7</v>
      </c>
      <c r="AB1707" s="2">
        <f t="shared" ca="1" si="929"/>
        <v>21</v>
      </c>
      <c r="AC1707" s="2" t="str">
        <f t="shared" ca="1" si="930"/>
        <v>2020 Q3</v>
      </c>
      <c r="AD1707" s="2" t="str">
        <f t="shared" ca="1" si="931"/>
        <v>2020 M09</v>
      </c>
      <c r="AE1707" s="2" t="b">
        <f t="shared" ca="1" si="932"/>
        <v>1</v>
      </c>
      <c r="AF1707" s="2" t="b">
        <f t="shared" ca="1" si="933"/>
        <v>1</v>
      </c>
      <c r="AG1707" s="2" t="str">
        <f t="shared" si="934"/>
        <v>2020</v>
      </c>
      <c r="AH1707" s="2" t="str">
        <f t="shared" si="935"/>
        <v>3</v>
      </c>
      <c r="AI1707" t="str">
        <f t="shared" si="936"/>
        <v>09</v>
      </c>
      <c r="AJ1707" s="2" t="str">
        <f t="shared" si="937"/>
        <v>2020 Q3</v>
      </c>
    </row>
    <row r="1708" spans="1:36" x14ac:dyDescent="0.25">
      <c r="A1708" s="1">
        <v>44076</v>
      </c>
      <c r="B1708" s="2">
        <f t="shared" si="945"/>
        <v>2020</v>
      </c>
      <c r="C1708" s="2">
        <f t="shared" si="946"/>
        <v>3</v>
      </c>
      <c r="D1708" s="2">
        <f t="shared" si="912"/>
        <v>20203</v>
      </c>
      <c r="E1708">
        <f t="shared" si="913"/>
        <v>9</v>
      </c>
      <c r="F1708">
        <f t="shared" si="914"/>
        <v>202009</v>
      </c>
      <c r="G1708">
        <f t="shared" si="915"/>
        <v>246</v>
      </c>
      <c r="H1708">
        <f t="shared" si="916"/>
        <v>245</v>
      </c>
      <c r="I1708">
        <f t="shared" si="917"/>
        <v>64</v>
      </c>
      <c r="J1708">
        <f t="shared" si="918"/>
        <v>29</v>
      </c>
      <c r="K1708" s="1">
        <f t="shared" si="919"/>
        <v>44076</v>
      </c>
      <c r="L1708" s="1">
        <f t="shared" si="920"/>
        <v>44075</v>
      </c>
      <c r="M1708" s="1">
        <f t="shared" si="938"/>
        <v>44104</v>
      </c>
      <c r="N1708" s="1">
        <f t="shared" si="921"/>
        <v>44013</v>
      </c>
      <c r="O1708" s="1">
        <f t="shared" si="939"/>
        <v>44104</v>
      </c>
      <c r="P1708" s="2">
        <f t="shared" si="940"/>
        <v>57</v>
      </c>
      <c r="Q1708" s="2">
        <f t="shared" si="941"/>
        <v>19</v>
      </c>
      <c r="R1708" s="2">
        <f t="shared" ca="1" si="942"/>
        <v>2018</v>
      </c>
      <c r="S1708" s="2">
        <f t="shared" ca="1" si="943"/>
        <v>4</v>
      </c>
      <c r="T1708" s="2">
        <f t="shared" ca="1" si="944"/>
        <v>12</v>
      </c>
      <c r="U1708" s="2">
        <f t="shared" ca="1" si="922"/>
        <v>344</v>
      </c>
      <c r="V1708" s="2">
        <f t="shared" ca="1" si="923"/>
        <v>344</v>
      </c>
      <c r="W1708" s="2">
        <f t="shared" ca="1" si="924"/>
        <v>71</v>
      </c>
      <c r="X1708" s="2">
        <f t="shared" ca="1" si="925"/>
        <v>12</v>
      </c>
      <c r="Y1708" s="2">
        <f t="shared" ca="1" si="926"/>
        <v>36</v>
      </c>
      <c r="Z1708" s="2">
        <f t="shared" ca="1" si="927"/>
        <v>2</v>
      </c>
      <c r="AA1708" s="2">
        <f t="shared" ca="1" si="928"/>
        <v>7</v>
      </c>
      <c r="AB1708" s="2">
        <f t="shared" ca="1" si="929"/>
        <v>21</v>
      </c>
      <c r="AC1708" s="2" t="str">
        <f t="shared" ca="1" si="930"/>
        <v>2020 Q3</v>
      </c>
      <c r="AD1708" s="2" t="str">
        <f t="shared" ca="1" si="931"/>
        <v>2020 M09</v>
      </c>
      <c r="AE1708" s="2" t="b">
        <f t="shared" ca="1" si="932"/>
        <v>1</v>
      </c>
      <c r="AF1708" s="2" t="b">
        <f t="shared" ca="1" si="933"/>
        <v>1</v>
      </c>
      <c r="AG1708" s="2" t="str">
        <f t="shared" si="934"/>
        <v>2020</v>
      </c>
      <c r="AH1708" s="2" t="str">
        <f t="shared" si="935"/>
        <v>3</v>
      </c>
      <c r="AI1708" t="str">
        <f t="shared" si="936"/>
        <v>09</v>
      </c>
      <c r="AJ1708" s="2" t="str">
        <f t="shared" si="937"/>
        <v>2020 Q3</v>
      </c>
    </row>
    <row r="1709" spans="1:36" x14ac:dyDescent="0.25">
      <c r="A1709" s="1">
        <v>44077</v>
      </c>
      <c r="B1709" s="2">
        <f t="shared" si="945"/>
        <v>2020</v>
      </c>
      <c r="C1709" s="2">
        <f t="shared" si="946"/>
        <v>3</v>
      </c>
      <c r="D1709" s="2">
        <f t="shared" si="912"/>
        <v>20203</v>
      </c>
      <c r="E1709">
        <f t="shared" si="913"/>
        <v>9</v>
      </c>
      <c r="F1709">
        <f t="shared" si="914"/>
        <v>202009</v>
      </c>
      <c r="G1709">
        <f t="shared" si="915"/>
        <v>247</v>
      </c>
      <c r="H1709">
        <f t="shared" si="916"/>
        <v>246</v>
      </c>
      <c r="I1709">
        <f t="shared" si="917"/>
        <v>65</v>
      </c>
      <c r="J1709">
        <f t="shared" si="918"/>
        <v>28</v>
      </c>
      <c r="K1709" s="1">
        <f t="shared" si="919"/>
        <v>44077</v>
      </c>
      <c r="L1709" s="1">
        <f t="shared" si="920"/>
        <v>44075</v>
      </c>
      <c r="M1709" s="1">
        <f t="shared" si="938"/>
        <v>44104</v>
      </c>
      <c r="N1709" s="1">
        <f t="shared" si="921"/>
        <v>44013</v>
      </c>
      <c r="O1709" s="1">
        <f t="shared" si="939"/>
        <v>44104</v>
      </c>
      <c r="P1709" s="2">
        <f t="shared" si="940"/>
        <v>57</v>
      </c>
      <c r="Q1709" s="2">
        <f t="shared" si="941"/>
        <v>19</v>
      </c>
      <c r="R1709" s="2">
        <f t="shared" ca="1" si="942"/>
        <v>2018</v>
      </c>
      <c r="S1709" s="2">
        <f t="shared" ca="1" si="943"/>
        <v>4</v>
      </c>
      <c r="T1709" s="2">
        <f t="shared" ca="1" si="944"/>
        <v>12</v>
      </c>
      <c r="U1709" s="2">
        <f t="shared" ca="1" si="922"/>
        <v>344</v>
      </c>
      <c r="V1709" s="2">
        <f t="shared" ca="1" si="923"/>
        <v>344</v>
      </c>
      <c r="W1709" s="2">
        <f t="shared" ca="1" si="924"/>
        <v>71</v>
      </c>
      <c r="X1709" s="2">
        <f t="shared" ca="1" si="925"/>
        <v>12</v>
      </c>
      <c r="Y1709" s="2">
        <f t="shared" ca="1" si="926"/>
        <v>36</v>
      </c>
      <c r="Z1709" s="2">
        <f t="shared" ca="1" si="927"/>
        <v>2</v>
      </c>
      <c r="AA1709" s="2">
        <f t="shared" ca="1" si="928"/>
        <v>7</v>
      </c>
      <c r="AB1709" s="2">
        <f t="shared" ca="1" si="929"/>
        <v>21</v>
      </c>
      <c r="AC1709" s="2" t="str">
        <f t="shared" ca="1" si="930"/>
        <v>2020 Q3</v>
      </c>
      <c r="AD1709" s="2" t="str">
        <f t="shared" ca="1" si="931"/>
        <v>2020 M09</v>
      </c>
      <c r="AE1709" s="2" t="b">
        <f t="shared" ca="1" si="932"/>
        <v>1</v>
      </c>
      <c r="AF1709" s="2" t="b">
        <f t="shared" ca="1" si="933"/>
        <v>1</v>
      </c>
      <c r="AG1709" s="2" t="str">
        <f t="shared" si="934"/>
        <v>2020</v>
      </c>
      <c r="AH1709" s="2" t="str">
        <f t="shared" si="935"/>
        <v>3</v>
      </c>
      <c r="AI1709" t="str">
        <f t="shared" si="936"/>
        <v>09</v>
      </c>
      <c r="AJ1709" s="2" t="str">
        <f t="shared" si="937"/>
        <v>2020 Q3</v>
      </c>
    </row>
    <row r="1710" spans="1:36" x14ac:dyDescent="0.25">
      <c r="A1710" s="1">
        <v>44078</v>
      </c>
      <c r="B1710" s="2">
        <f t="shared" si="945"/>
        <v>2020</v>
      </c>
      <c r="C1710" s="2">
        <f t="shared" si="946"/>
        <v>3</v>
      </c>
      <c r="D1710" s="2">
        <f t="shared" si="912"/>
        <v>20203</v>
      </c>
      <c r="E1710">
        <f t="shared" si="913"/>
        <v>9</v>
      </c>
      <c r="F1710">
        <f t="shared" si="914"/>
        <v>202009</v>
      </c>
      <c r="G1710">
        <f t="shared" si="915"/>
        <v>248</v>
      </c>
      <c r="H1710">
        <f t="shared" si="916"/>
        <v>247</v>
      </c>
      <c r="I1710">
        <f t="shared" si="917"/>
        <v>66</v>
      </c>
      <c r="J1710">
        <f t="shared" si="918"/>
        <v>27</v>
      </c>
      <c r="K1710" s="1">
        <f t="shared" si="919"/>
        <v>44078</v>
      </c>
      <c r="L1710" s="1">
        <f t="shared" si="920"/>
        <v>44075</v>
      </c>
      <c r="M1710" s="1">
        <f t="shared" si="938"/>
        <v>44104</v>
      </c>
      <c r="N1710" s="1">
        <f t="shared" si="921"/>
        <v>44013</v>
      </c>
      <c r="O1710" s="1">
        <f t="shared" si="939"/>
        <v>44104</v>
      </c>
      <c r="P1710" s="2">
        <f t="shared" si="940"/>
        <v>57</v>
      </c>
      <c r="Q1710" s="2">
        <f t="shared" si="941"/>
        <v>19</v>
      </c>
      <c r="R1710" s="2">
        <f t="shared" ca="1" si="942"/>
        <v>2018</v>
      </c>
      <c r="S1710" s="2">
        <f t="shared" ca="1" si="943"/>
        <v>4</v>
      </c>
      <c r="T1710" s="2">
        <f t="shared" ca="1" si="944"/>
        <v>12</v>
      </c>
      <c r="U1710" s="2">
        <f t="shared" ca="1" si="922"/>
        <v>344</v>
      </c>
      <c r="V1710" s="2">
        <f t="shared" ca="1" si="923"/>
        <v>344</v>
      </c>
      <c r="W1710" s="2">
        <f t="shared" ca="1" si="924"/>
        <v>71</v>
      </c>
      <c r="X1710" s="2">
        <f t="shared" ca="1" si="925"/>
        <v>12</v>
      </c>
      <c r="Y1710" s="2">
        <f t="shared" ca="1" si="926"/>
        <v>36</v>
      </c>
      <c r="Z1710" s="2">
        <f t="shared" ca="1" si="927"/>
        <v>2</v>
      </c>
      <c r="AA1710" s="2">
        <f t="shared" ca="1" si="928"/>
        <v>7</v>
      </c>
      <c r="AB1710" s="2">
        <f t="shared" ca="1" si="929"/>
        <v>21</v>
      </c>
      <c r="AC1710" s="2" t="str">
        <f t="shared" ca="1" si="930"/>
        <v>2020 Q3</v>
      </c>
      <c r="AD1710" s="2" t="str">
        <f t="shared" ca="1" si="931"/>
        <v>2020 M09</v>
      </c>
      <c r="AE1710" s="2" t="b">
        <f t="shared" ca="1" si="932"/>
        <v>1</v>
      </c>
      <c r="AF1710" s="2" t="b">
        <f t="shared" ca="1" si="933"/>
        <v>1</v>
      </c>
      <c r="AG1710" s="2" t="str">
        <f t="shared" si="934"/>
        <v>2020</v>
      </c>
      <c r="AH1710" s="2" t="str">
        <f t="shared" si="935"/>
        <v>3</v>
      </c>
      <c r="AI1710" t="str">
        <f t="shared" si="936"/>
        <v>09</v>
      </c>
      <c r="AJ1710" s="2" t="str">
        <f t="shared" si="937"/>
        <v>2020 Q3</v>
      </c>
    </row>
    <row r="1711" spans="1:36" x14ac:dyDescent="0.25">
      <c r="A1711" s="1">
        <v>44079</v>
      </c>
      <c r="B1711" s="2">
        <f t="shared" si="945"/>
        <v>2020</v>
      </c>
      <c r="C1711" s="2">
        <f t="shared" si="946"/>
        <v>3</v>
      </c>
      <c r="D1711" s="2">
        <f t="shared" si="912"/>
        <v>20203</v>
      </c>
      <c r="E1711">
        <f t="shared" si="913"/>
        <v>9</v>
      </c>
      <c r="F1711">
        <f t="shared" si="914"/>
        <v>202009</v>
      </c>
      <c r="G1711">
        <f t="shared" si="915"/>
        <v>249</v>
      </c>
      <c r="H1711">
        <f t="shared" si="916"/>
        <v>248</v>
      </c>
      <c r="I1711">
        <f t="shared" si="917"/>
        <v>67</v>
      </c>
      <c r="J1711">
        <f t="shared" si="918"/>
        <v>26</v>
      </c>
      <c r="K1711" s="1">
        <f t="shared" si="919"/>
        <v>44079</v>
      </c>
      <c r="L1711" s="1">
        <f t="shared" si="920"/>
        <v>44075</v>
      </c>
      <c r="M1711" s="1">
        <f t="shared" si="938"/>
        <v>44104</v>
      </c>
      <c r="N1711" s="1">
        <f t="shared" si="921"/>
        <v>44013</v>
      </c>
      <c r="O1711" s="1">
        <f t="shared" si="939"/>
        <v>44104</v>
      </c>
      <c r="P1711" s="2">
        <f t="shared" si="940"/>
        <v>57</v>
      </c>
      <c r="Q1711" s="2">
        <f t="shared" si="941"/>
        <v>19</v>
      </c>
      <c r="R1711" s="2">
        <f t="shared" ca="1" si="942"/>
        <v>2018</v>
      </c>
      <c r="S1711" s="2">
        <f t="shared" ca="1" si="943"/>
        <v>4</v>
      </c>
      <c r="T1711" s="2">
        <f t="shared" ca="1" si="944"/>
        <v>12</v>
      </c>
      <c r="U1711" s="2">
        <f t="shared" ca="1" si="922"/>
        <v>344</v>
      </c>
      <c r="V1711" s="2">
        <f t="shared" ca="1" si="923"/>
        <v>344</v>
      </c>
      <c r="W1711" s="2">
        <f t="shared" ca="1" si="924"/>
        <v>71</v>
      </c>
      <c r="X1711" s="2">
        <f t="shared" ca="1" si="925"/>
        <v>12</v>
      </c>
      <c r="Y1711" s="2">
        <f t="shared" ca="1" si="926"/>
        <v>36</v>
      </c>
      <c r="Z1711" s="2">
        <f t="shared" ca="1" si="927"/>
        <v>2</v>
      </c>
      <c r="AA1711" s="2">
        <f t="shared" ca="1" si="928"/>
        <v>7</v>
      </c>
      <c r="AB1711" s="2">
        <f t="shared" ca="1" si="929"/>
        <v>21</v>
      </c>
      <c r="AC1711" s="2" t="str">
        <f t="shared" ca="1" si="930"/>
        <v>2020 Q3</v>
      </c>
      <c r="AD1711" s="2" t="str">
        <f t="shared" ca="1" si="931"/>
        <v>2020 M09</v>
      </c>
      <c r="AE1711" s="2" t="b">
        <f t="shared" ca="1" si="932"/>
        <v>1</v>
      </c>
      <c r="AF1711" s="2" t="b">
        <f t="shared" ca="1" si="933"/>
        <v>1</v>
      </c>
      <c r="AG1711" s="2" t="str">
        <f t="shared" si="934"/>
        <v>2020</v>
      </c>
      <c r="AH1711" s="2" t="str">
        <f t="shared" si="935"/>
        <v>3</v>
      </c>
      <c r="AI1711" t="str">
        <f t="shared" si="936"/>
        <v>09</v>
      </c>
      <c r="AJ1711" s="2" t="str">
        <f t="shared" si="937"/>
        <v>2020 Q3</v>
      </c>
    </row>
    <row r="1712" spans="1:36" x14ac:dyDescent="0.25">
      <c r="A1712" s="1">
        <v>44080</v>
      </c>
      <c r="B1712" s="2">
        <f t="shared" si="945"/>
        <v>2020</v>
      </c>
      <c r="C1712" s="2">
        <f t="shared" si="946"/>
        <v>3</v>
      </c>
      <c r="D1712" s="2">
        <f t="shared" si="912"/>
        <v>20203</v>
      </c>
      <c r="E1712">
        <f t="shared" si="913"/>
        <v>9</v>
      </c>
      <c r="F1712">
        <f t="shared" si="914"/>
        <v>202009</v>
      </c>
      <c r="G1712">
        <f t="shared" si="915"/>
        <v>250</v>
      </c>
      <c r="H1712">
        <f t="shared" si="916"/>
        <v>249</v>
      </c>
      <c r="I1712">
        <f t="shared" si="917"/>
        <v>68</v>
      </c>
      <c r="J1712">
        <f t="shared" si="918"/>
        <v>25</v>
      </c>
      <c r="K1712" s="1">
        <f t="shared" si="919"/>
        <v>44080</v>
      </c>
      <c r="L1712" s="1">
        <f t="shared" si="920"/>
        <v>44075</v>
      </c>
      <c r="M1712" s="1">
        <f t="shared" si="938"/>
        <v>44104</v>
      </c>
      <c r="N1712" s="1">
        <f t="shared" si="921"/>
        <v>44013</v>
      </c>
      <c r="O1712" s="1">
        <f t="shared" si="939"/>
        <v>44104</v>
      </c>
      <c r="P1712" s="2">
        <f t="shared" si="940"/>
        <v>57</v>
      </c>
      <c r="Q1712" s="2">
        <f t="shared" si="941"/>
        <v>19</v>
      </c>
      <c r="R1712" s="2">
        <f t="shared" ca="1" si="942"/>
        <v>2018</v>
      </c>
      <c r="S1712" s="2">
        <f t="shared" ca="1" si="943"/>
        <v>4</v>
      </c>
      <c r="T1712" s="2">
        <f t="shared" ca="1" si="944"/>
        <v>12</v>
      </c>
      <c r="U1712" s="2">
        <f t="shared" ca="1" si="922"/>
        <v>344</v>
      </c>
      <c r="V1712" s="2">
        <f t="shared" ca="1" si="923"/>
        <v>344</v>
      </c>
      <c r="W1712" s="2">
        <f t="shared" ca="1" si="924"/>
        <v>71</v>
      </c>
      <c r="X1712" s="2">
        <f t="shared" ca="1" si="925"/>
        <v>12</v>
      </c>
      <c r="Y1712" s="2">
        <f t="shared" ca="1" si="926"/>
        <v>36</v>
      </c>
      <c r="Z1712" s="2">
        <f t="shared" ca="1" si="927"/>
        <v>2</v>
      </c>
      <c r="AA1712" s="2">
        <f t="shared" ca="1" si="928"/>
        <v>7</v>
      </c>
      <c r="AB1712" s="2">
        <f t="shared" ca="1" si="929"/>
        <v>21</v>
      </c>
      <c r="AC1712" s="2" t="str">
        <f t="shared" ca="1" si="930"/>
        <v>2020 Q3</v>
      </c>
      <c r="AD1712" s="2" t="str">
        <f t="shared" ca="1" si="931"/>
        <v>2020 M09</v>
      </c>
      <c r="AE1712" s="2" t="b">
        <f t="shared" ca="1" si="932"/>
        <v>1</v>
      </c>
      <c r="AF1712" s="2" t="b">
        <f t="shared" ca="1" si="933"/>
        <v>1</v>
      </c>
      <c r="AG1712" s="2" t="str">
        <f t="shared" si="934"/>
        <v>2020</v>
      </c>
      <c r="AH1712" s="2" t="str">
        <f t="shared" si="935"/>
        <v>3</v>
      </c>
      <c r="AI1712" t="str">
        <f t="shared" si="936"/>
        <v>09</v>
      </c>
      <c r="AJ1712" s="2" t="str">
        <f t="shared" si="937"/>
        <v>2020 Q3</v>
      </c>
    </row>
    <row r="1713" spans="1:36" x14ac:dyDescent="0.25">
      <c r="A1713" s="1">
        <v>44081</v>
      </c>
      <c r="B1713" s="2">
        <f t="shared" si="945"/>
        <v>2020</v>
      </c>
      <c r="C1713" s="2">
        <f t="shared" si="946"/>
        <v>3</v>
      </c>
      <c r="D1713" s="2">
        <f t="shared" si="912"/>
        <v>20203</v>
      </c>
      <c r="E1713">
        <f t="shared" si="913"/>
        <v>9</v>
      </c>
      <c r="F1713">
        <f t="shared" si="914"/>
        <v>202009</v>
      </c>
      <c r="G1713">
        <f t="shared" si="915"/>
        <v>251</v>
      </c>
      <c r="H1713">
        <f t="shared" si="916"/>
        <v>250</v>
      </c>
      <c r="I1713">
        <f t="shared" si="917"/>
        <v>69</v>
      </c>
      <c r="J1713">
        <f t="shared" si="918"/>
        <v>24</v>
      </c>
      <c r="K1713" s="1">
        <f t="shared" si="919"/>
        <v>44081</v>
      </c>
      <c r="L1713" s="1">
        <f t="shared" si="920"/>
        <v>44075</v>
      </c>
      <c r="M1713" s="1">
        <f t="shared" si="938"/>
        <v>44104</v>
      </c>
      <c r="N1713" s="1">
        <f t="shared" si="921"/>
        <v>44013</v>
      </c>
      <c r="O1713" s="1">
        <f t="shared" si="939"/>
        <v>44104</v>
      </c>
      <c r="P1713" s="2">
        <f t="shared" si="940"/>
        <v>57</v>
      </c>
      <c r="Q1713" s="2">
        <f t="shared" si="941"/>
        <v>19</v>
      </c>
      <c r="R1713" s="2">
        <f t="shared" ca="1" si="942"/>
        <v>2018</v>
      </c>
      <c r="S1713" s="2">
        <f t="shared" ca="1" si="943"/>
        <v>4</v>
      </c>
      <c r="T1713" s="2">
        <f t="shared" ca="1" si="944"/>
        <v>12</v>
      </c>
      <c r="U1713" s="2">
        <f t="shared" ca="1" si="922"/>
        <v>344</v>
      </c>
      <c r="V1713" s="2">
        <f t="shared" ca="1" si="923"/>
        <v>344</v>
      </c>
      <c r="W1713" s="2">
        <f t="shared" ca="1" si="924"/>
        <v>71</v>
      </c>
      <c r="X1713" s="2">
        <f t="shared" ca="1" si="925"/>
        <v>12</v>
      </c>
      <c r="Y1713" s="2">
        <f t="shared" ca="1" si="926"/>
        <v>36</v>
      </c>
      <c r="Z1713" s="2">
        <f t="shared" ca="1" si="927"/>
        <v>2</v>
      </c>
      <c r="AA1713" s="2">
        <f t="shared" ca="1" si="928"/>
        <v>7</v>
      </c>
      <c r="AB1713" s="2">
        <f t="shared" ca="1" si="929"/>
        <v>21</v>
      </c>
      <c r="AC1713" s="2" t="str">
        <f t="shared" ca="1" si="930"/>
        <v>2020 Q3</v>
      </c>
      <c r="AD1713" s="2" t="str">
        <f t="shared" ca="1" si="931"/>
        <v>2020 M09</v>
      </c>
      <c r="AE1713" s="2" t="b">
        <f t="shared" ca="1" si="932"/>
        <v>1</v>
      </c>
      <c r="AF1713" s="2" t="b">
        <f t="shared" ca="1" si="933"/>
        <v>1</v>
      </c>
      <c r="AG1713" s="2" t="str">
        <f t="shared" si="934"/>
        <v>2020</v>
      </c>
      <c r="AH1713" s="2" t="str">
        <f t="shared" si="935"/>
        <v>3</v>
      </c>
      <c r="AI1713" t="str">
        <f t="shared" si="936"/>
        <v>09</v>
      </c>
      <c r="AJ1713" s="2" t="str">
        <f t="shared" si="937"/>
        <v>2020 Q3</v>
      </c>
    </row>
    <row r="1714" spans="1:36" x14ac:dyDescent="0.25">
      <c r="A1714" s="1">
        <v>44082</v>
      </c>
      <c r="B1714" s="2">
        <f t="shared" si="945"/>
        <v>2020</v>
      </c>
      <c r="C1714" s="2">
        <f t="shared" si="946"/>
        <v>3</v>
      </c>
      <c r="D1714" s="2">
        <f t="shared" si="912"/>
        <v>20203</v>
      </c>
      <c r="E1714">
        <f t="shared" si="913"/>
        <v>9</v>
      </c>
      <c r="F1714">
        <f t="shared" si="914"/>
        <v>202009</v>
      </c>
      <c r="G1714">
        <f t="shared" si="915"/>
        <v>252</v>
      </c>
      <c r="H1714">
        <f t="shared" si="916"/>
        <v>251</v>
      </c>
      <c r="I1714">
        <f t="shared" si="917"/>
        <v>70</v>
      </c>
      <c r="J1714">
        <f t="shared" si="918"/>
        <v>23</v>
      </c>
      <c r="K1714" s="1">
        <f t="shared" si="919"/>
        <v>44082</v>
      </c>
      <c r="L1714" s="1">
        <f t="shared" si="920"/>
        <v>44075</v>
      </c>
      <c r="M1714" s="1">
        <f t="shared" si="938"/>
        <v>44104</v>
      </c>
      <c r="N1714" s="1">
        <f t="shared" si="921"/>
        <v>44013</v>
      </c>
      <c r="O1714" s="1">
        <f t="shared" si="939"/>
        <v>44104</v>
      </c>
      <c r="P1714" s="2">
        <f t="shared" si="940"/>
        <v>57</v>
      </c>
      <c r="Q1714" s="2">
        <f t="shared" si="941"/>
        <v>19</v>
      </c>
      <c r="R1714" s="2">
        <f t="shared" ca="1" si="942"/>
        <v>2018</v>
      </c>
      <c r="S1714" s="2">
        <f t="shared" ca="1" si="943"/>
        <v>4</v>
      </c>
      <c r="T1714" s="2">
        <f t="shared" ca="1" si="944"/>
        <v>12</v>
      </c>
      <c r="U1714" s="2">
        <f t="shared" ca="1" si="922"/>
        <v>344</v>
      </c>
      <c r="V1714" s="2">
        <f t="shared" ca="1" si="923"/>
        <v>344</v>
      </c>
      <c r="W1714" s="2">
        <f t="shared" ca="1" si="924"/>
        <v>71</v>
      </c>
      <c r="X1714" s="2">
        <f t="shared" ca="1" si="925"/>
        <v>12</v>
      </c>
      <c r="Y1714" s="2">
        <f t="shared" ca="1" si="926"/>
        <v>36</v>
      </c>
      <c r="Z1714" s="2">
        <f t="shared" ca="1" si="927"/>
        <v>2</v>
      </c>
      <c r="AA1714" s="2">
        <f t="shared" ca="1" si="928"/>
        <v>7</v>
      </c>
      <c r="AB1714" s="2">
        <f t="shared" ca="1" si="929"/>
        <v>21</v>
      </c>
      <c r="AC1714" s="2" t="str">
        <f t="shared" ca="1" si="930"/>
        <v>2020 Q3</v>
      </c>
      <c r="AD1714" s="2" t="str">
        <f t="shared" ca="1" si="931"/>
        <v>2020 M09</v>
      </c>
      <c r="AE1714" s="2" t="b">
        <f t="shared" ca="1" si="932"/>
        <v>1</v>
      </c>
      <c r="AF1714" s="2" t="b">
        <f t="shared" ca="1" si="933"/>
        <v>1</v>
      </c>
      <c r="AG1714" s="2" t="str">
        <f t="shared" si="934"/>
        <v>2020</v>
      </c>
      <c r="AH1714" s="2" t="str">
        <f t="shared" si="935"/>
        <v>3</v>
      </c>
      <c r="AI1714" t="str">
        <f t="shared" si="936"/>
        <v>09</v>
      </c>
      <c r="AJ1714" s="2" t="str">
        <f t="shared" si="937"/>
        <v>2020 Q3</v>
      </c>
    </row>
    <row r="1715" spans="1:36" x14ac:dyDescent="0.25">
      <c r="A1715" s="1">
        <v>44083</v>
      </c>
      <c r="B1715" s="2">
        <f t="shared" si="945"/>
        <v>2020</v>
      </c>
      <c r="C1715" s="2">
        <f t="shared" si="946"/>
        <v>3</v>
      </c>
      <c r="D1715" s="2">
        <f t="shared" si="912"/>
        <v>20203</v>
      </c>
      <c r="E1715">
        <f t="shared" si="913"/>
        <v>9</v>
      </c>
      <c r="F1715">
        <f t="shared" si="914"/>
        <v>202009</v>
      </c>
      <c r="G1715">
        <f t="shared" si="915"/>
        <v>253</v>
      </c>
      <c r="H1715">
        <f t="shared" si="916"/>
        <v>252</v>
      </c>
      <c r="I1715">
        <f t="shared" si="917"/>
        <v>71</v>
      </c>
      <c r="J1715">
        <f t="shared" si="918"/>
        <v>22</v>
      </c>
      <c r="K1715" s="1">
        <f t="shared" si="919"/>
        <v>44083</v>
      </c>
      <c r="L1715" s="1">
        <f t="shared" si="920"/>
        <v>44075</v>
      </c>
      <c r="M1715" s="1">
        <f t="shared" si="938"/>
        <v>44104</v>
      </c>
      <c r="N1715" s="1">
        <f t="shared" si="921"/>
        <v>44013</v>
      </c>
      <c r="O1715" s="1">
        <f t="shared" si="939"/>
        <v>44104</v>
      </c>
      <c r="P1715" s="2">
        <f t="shared" si="940"/>
        <v>57</v>
      </c>
      <c r="Q1715" s="2">
        <f t="shared" si="941"/>
        <v>19</v>
      </c>
      <c r="R1715" s="2">
        <f t="shared" ca="1" si="942"/>
        <v>2018</v>
      </c>
      <c r="S1715" s="2">
        <f t="shared" ca="1" si="943"/>
        <v>4</v>
      </c>
      <c r="T1715" s="2">
        <f t="shared" ca="1" si="944"/>
        <v>12</v>
      </c>
      <c r="U1715" s="2">
        <f t="shared" ca="1" si="922"/>
        <v>344</v>
      </c>
      <c r="V1715" s="2">
        <f t="shared" ca="1" si="923"/>
        <v>344</v>
      </c>
      <c r="W1715" s="2">
        <f t="shared" ca="1" si="924"/>
        <v>71</v>
      </c>
      <c r="X1715" s="2">
        <f t="shared" ca="1" si="925"/>
        <v>12</v>
      </c>
      <c r="Y1715" s="2">
        <f t="shared" ca="1" si="926"/>
        <v>36</v>
      </c>
      <c r="Z1715" s="2">
        <f t="shared" ca="1" si="927"/>
        <v>2</v>
      </c>
      <c r="AA1715" s="2">
        <f t="shared" ca="1" si="928"/>
        <v>7</v>
      </c>
      <c r="AB1715" s="2">
        <f t="shared" ca="1" si="929"/>
        <v>21</v>
      </c>
      <c r="AC1715" s="2" t="str">
        <f t="shared" ca="1" si="930"/>
        <v>2020 Q3</v>
      </c>
      <c r="AD1715" s="2" t="str">
        <f t="shared" ca="1" si="931"/>
        <v>2020 M09</v>
      </c>
      <c r="AE1715" s="2" t="b">
        <f t="shared" ca="1" si="932"/>
        <v>1</v>
      </c>
      <c r="AF1715" s="2" t="b">
        <f t="shared" ca="1" si="933"/>
        <v>1</v>
      </c>
      <c r="AG1715" s="2" t="str">
        <f t="shared" si="934"/>
        <v>2020</v>
      </c>
      <c r="AH1715" s="2" t="str">
        <f t="shared" si="935"/>
        <v>3</v>
      </c>
      <c r="AI1715" t="str">
        <f t="shared" si="936"/>
        <v>09</v>
      </c>
      <c r="AJ1715" s="2" t="str">
        <f t="shared" si="937"/>
        <v>2020 Q3</v>
      </c>
    </row>
    <row r="1716" spans="1:36" x14ac:dyDescent="0.25">
      <c r="A1716" s="1">
        <v>44084</v>
      </c>
      <c r="B1716" s="2">
        <f t="shared" si="945"/>
        <v>2020</v>
      </c>
      <c r="C1716" s="2">
        <f t="shared" si="946"/>
        <v>3</v>
      </c>
      <c r="D1716" s="2">
        <f t="shared" si="912"/>
        <v>20203</v>
      </c>
      <c r="E1716">
        <f t="shared" si="913"/>
        <v>9</v>
      </c>
      <c r="F1716">
        <f t="shared" si="914"/>
        <v>202009</v>
      </c>
      <c r="G1716">
        <f t="shared" si="915"/>
        <v>254</v>
      </c>
      <c r="H1716">
        <f t="shared" si="916"/>
        <v>253</v>
      </c>
      <c r="I1716">
        <f t="shared" si="917"/>
        <v>72</v>
      </c>
      <c r="J1716">
        <f t="shared" si="918"/>
        <v>21</v>
      </c>
      <c r="K1716" s="1">
        <f t="shared" si="919"/>
        <v>44084</v>
      </c>
      <c r="L1716" s="1">
        <f t="shared" si="920"/>
        <v>44075</v>
      </c>
      <c r="M1716" s="1">
        <f t="shared" si="938"/>
        <v>44104</v>
      </c>
      <c r="N1716" s="1">
        <f t="shared" si="921"/>
        <v>44013</v>
      </c>
      <c r="O1716" s="1">
        <f t="shared" si="939"/>
        <v>44104</v>
      </c>
      <c r="P1716" s="2">
        <f t="shared" si="940"/>
        <v>57</v>
      </c>
      <c r="Q1716" s="2">
        <f t="shared" si="941"/>
        <v>19</v>
      </c>
      <c r="R1716" s="2">
        <f t="shared" ca="1" si="942"/>
        <v>2018</v>
      </c>
      <c r="S1716" s="2">
        <f t="shared" ca="1" si="943"/>
        <v>4</v>
      </c>
      <c r="T1716" s="2">
        <f t="shared" ca="1" si="944"/>
        <v>12</v>
      </c>
      <c r="U1716" s="2">
        <f t="shared" ca="1" si="922"/>
        <v>344</v>
      </c>
      <c r="V1716" s="2">
        <f t="shared" ca="1" si="923"/>
        <v>344</v>
      </c>
      <c r="W1716" s="2">
        <f t="shared" ca="1" si="924"/>
        <v>71</v>
      </c>
      <c r="X1716" s="2">
        <f t="shared" ca="1" si="925"/>
        <v>12</v>
      </c>
      <c r="Y1716" s="2">
        <f t="shared" ca="1" si="926"/>
        <v>36</v>
      </c>
      <c r="Z1716" s="2">
        <f t="shared" ca="1" si="927"/>
        <v>2</v>
      </c>
      <c r="AA1716" s="2">
        <f t="shared" ca="1" si="928"/>
        <v>7</v>
      </c>
      <c r="AB1716" s="2">
        <f t="shared" ca="1" si="929"/>
        <v>21</v>
      </c>
      <c r="AC1716" s="2" t="str">
        <f t="shared" ca="1" si="930"/>
        <v>2020 Q3</v>
      </c>
      <c r="AD1716" s="2" t="str">
        <f t="shared" ca="1" si="931"/>
        <v>2020 M09</v>
      </c>
      <c r="AE1716" s="2" t="b">
        <f t="shared" ca="1" si="932"/>
        <v>1</v>
      </c>
      <c r="AF1716" s="2" t="b">
        <f t="shared" ca="1" si="933"/>
        <v>0</v>
      </c>
      <c r="AG1716" s="2" t="str">
        <f t="shared" si="934"/>
        <v>2020</v>
      </c>
      <c r="AH1716" s="2" t="str">
        <f t="shared" si="935"/>
        <v>3</v>
      </c>
      <c r="AI1716" t="str">
        <f t="shared" si="936"/>
        <v>09</v>
      </c>
      <c r="AJ1716" s="2" t="str">
        <f t="shared" si="937"/>
        <v>2020 Q3</v>
      </c>
    </row>
    <row r="1717" spans="1:36" x14ac:dyDescent="0.25">
      <c r="A1717" s="1">
        <v>44085</v>
      </c>
      <c r="B1717" s="2">
        <f t="shared" si="945"/>
        <v>2020</v>
      </c>
      <c r="C1717" s="2">
        <f t="shared" si="946"/>
        <v>3</v>
      </c>
      <c r="D1717" s="2">
        <f t="shared" si="912"/>
        <v>20203</v>
      </c>
      <c r="E1717">
        <f t="shared" si="913"/>
        <v>9</v>
      </c>
      <c r="F1717">
        <f t="shared" si="914"/>
        <v>202009</v>
      </c>
      <c r="G1717">
        <f t="shared" si="915"/>
        <v>255</v>
      </c>
      <c r="H1717">
        <f t="shared" si="916"/>
        <v>254</v>
      </c>
      <c r="I1717">
        <f t="shared" si="917"/>
        <v>73</v>
      </c>
      <c r="J1717">
        <f t="shared" si="918"/>
        <v>20</v>
      </c>
      <c r="K1717" s="1">
        <f t="shared" si="919"/>
        <v>44085</v>
      </c>
      <c r="L1717" s="1">
        <f t="shared" si="920"/>
        <v>44075</v>
      </c>
      <c r="M1717" s="1">
        <f t="shared" si="938"/>
        <v>44104</v>
      </c>
      <c r="N1717" s="1">
        <f t="shared" si="921"/>
        <v>44013</v>
      </c>
      <c r="O1717" s="1">
        <f t="shared" si="939"/>
        <v>44104</v>
      </c>
      <c r="P1717" s="2">
        <f t="shared" si="940"/>
        <v>57</v>
      </c>
      <c r="Q1717" s="2">
        <f t="shared" si="941"/>
        <v>19</v>
      </c>
      <c r="R1717" s="2">
        <f t="shared" ca="1" si="942"/>
        <v>2018</v>
      </c>
      <c r="S1717" s="2">
        <f t="shared" ca="1" si="943"/>
        <v>4</v>
      </c>
      <c r="T1717" s="2">
        <f t="shared" ca="1" si="944"/>
        <v>12</v>
      </c>
      <c r="U1717" s="2">
        <f t="shared" ca="1" si="922"/>
        <v>344</v>
      </c>
      <c r="V1717" s="2">
        <f t="shared" ca="1" si="923"/>
        <v>344</v>
      </c>
      <c r="W1717" s="2">
        <f t="shared" ca="1" si="924"/>
        <v>71</v>
      </c>
      <c r="X1717" s="2">
        <f t="shared" ca="1" si="925"/>
        <v>12</v>
      </c>
      <c r="Y1717" s="2">
        <f t="shared" ca="1" si="926"/>
        <v>36</v>
      </c>
      <c r="Z1717" s="2">
        <f t="shared" ca="1" si="927"/>
        <v>2</v>
      </c>
      <c r="AA1717" s="2">
        <f t="shared" ca="1" si="928"/>
        <v>7</v>
      </c>
      <c r="AB1717" s="2">
        <f t="shared" ca="1" si="929"/>
        <v>21</v>
      </c>
      <c r="AC1717" s="2" t="str">
        <f t="shared" ca="1" si="930"/>
        <v>2020 Q3</v>
      </c>
      <c r="AD1717" s="2" t="str">
        <f t="shared" ca="1" si="931"/>
        <v>2020 M09</v>
      </c>
      <c r="AE1717" s="2" t="b">
        <f t="shared" ca="1" si="932"/>
        <v>1</v>
      </c>
      <c r="AF1717" s="2" t="b">
        <f t="shared" ca="1" si="933"/>
        <v>0</v>
      </c>
      <c r="AG1717" s="2" t="str">
        <f t="shared" si="934"/>
        <v>2020</v>
      </c>
      <c r="AH1717" s="2" t="str">
        <f t="shared" si="935"/>
        <v>3</v>
      </c>
      <c r="AI1717" t="str">
        <f t="shared" si="936"/>
        <v>09</v>
      </c>
      <c r="AJ1717" s="2" t="str">
        <f t="shared" si="937"/>
        <v>2020 Q3</v>
      </c>
    </row>
    <row r="1718" spans="1:36" x14ac:dyDescent="0.25">
      <c r="A1718" s="1">
        <v>44086</v>
      </c>
      <c r="B1718" s="2">
        <f t="shared" si="945"/>
        <v>2020</v>
      </c>
      <c r="C1718" s="2">
        <f t="shared" si="946"/>
        <v>3</v>
      </c>
      <c r="D1718" s="2">
        <f t="shared" si="912"/>
        <v>20203</v>
      </c>
      <c r="E1718">
        <f t="shared" si="913"/>
        <v>9</v>
      </c>
      <c r="F1718">
        <f t="shared" si="914"/>
        <v>202009</v>
      </c>
      <c r="G1718">
        <f t="shared" si="915"/>
        <v>256</v>
      </c>
      <c r="H1718">
        <f t="shared" si="916"/>
        <v>255</v>
      </c>
      <c r="I1718">
        <f t="shared" si="917"/>
        <v>74</v>
      </c>
      <c r="J1718">
        <f t="shared" si="918"/>
        <v>19</v>
      </c>
      <c r="K1718" s="1">
        <f t="shared" si="919"/>
        <v>44086</v>
      </c>
      <c r="L1718" s="1">
        <f t="shared" si="920"/>
        <v>44075</v>
      </c>
      <c r="M1718" s="1">
        <f t="shared" si="938"/>
        <v>44104</v>
      </c>
      <c r="N1718" s="1">
        <f t="shared" si="921"/>
        <v>44013</v>
      </c>
      <c r="O1718" s="1">
        <f t="shared" si="939"/>
        <v>44104</v>
      </c>
      <c r="P1718" s="2">
        <f t="shared" si="940"/>
        <v>57</v>
      </c>
      <c r="Q1718" s="2">
        <f t="shared" si="941"/>
        <v>19</v>
      </c>
      <c r="R1718" s="2">
        <f t="shared" ca="1" si="942"/>
        <v>2018</v>
      </c>
      <c r="S1718" s="2">
        <f t="shared" ca="1" si="943"/>
        <v>4</v>
      </c>
      <c r="T1718" s="2">
        <f t="shared" ca="1" si="944"/>
        <v>12</v>
      </c>
      <c r="U1718" s="2">
        <f t="shared" ca="1" si="922"/>
        <v>344</v>
      </c>
      <c r="V1718" s="2">
        <f t="shared" ca="1" si="923"/>
        <v>344</v>
      </c>
      <c r="W1718" s="2">
        <f t="shared" ca="1" si="924"/>
        <v>71</v>
      </c>
      <c r="X1718" s="2">
        <f t="shared" ca="1" si="925"/>
        <v>12</v>
      </c>
      <c r="Y1718" s="2">
        <f t="shared" ca="1" si="926"/>
        <v>36</v>
      </c>
      <c r="Z1718" s="2">
        <f t="shared" ca="1" si="927"/>
        <v>2</v>
      </c>
      <c r="AA1718" s="2">
        <f t="shared" ca="1" si="928"/>
        <v>7</v>
      </c>
      <c r="AB1718" s="2">
        <f t="shared" ca="1" si="929"/>
        <v>21</v>
      </c>
      <c r="AC1718" s="2" t="str">
        <f t="shared" ca="1" si="930"/>
        <v>2020 Q3</v>
      </c>
      <c r="AD1718" s="2" t="str">
        <f t="shared" ca="1" si="931"/>
        <v>2020 M09</v>
      </c>
      <c r="AE1718" s="2" t="b">
        <f t="shared" ca="1" si="932"/>
        <v>1</v>
      </c>
      <c r="AF1718" s="2" t="b">
        <f t="shared" ca="1" si="933"/>
        <v>0</v>
      </c>
      <c r="AG1718" s="2" t="str">
        <f t="shared" si="934"/>
        <v>2020</v>
      </c>
      <c r="AH1718" s="2" t="str">
        <f t="shared" si="935"/>
        <v>3</v>
      </c>
      <c r="AI1718" t="str">
        <f t="shared" si="936"/>
        <v>09</v>
      </c>
      <c r="AJ1718" s="2" t="str">
        <f t="shared" si="937"/>
        <v>2020 Q3</v>
      </c>
    </row>
    <row r="1719" spans="1:36" x14ac:dyDescent="0.25">
      <c r="A1719" s="1">
        <v>44087</v>
      </c>
      <c r="B1719" s="2">
        <f t="shared" si="945"/>
        <v>2020</v>
      </c>
      <c r="C1719" s="2">
        <f t="shared" si="946"/>
        <v>3</v>
      </c>
      <c r="D1719" s="2">
        <f t="shared" si="912"/>
        <v>20203</v>
      </c>
      <c r="E1719">
        <f t="shared" si="913"/>
        <v>9</v>
      </c>
      <c r="F1719">
        <f t="shared" si="914"/>
        <v>202009</v>
      </c>
      <c r="G1719">
        <f t="shared" si="915"/>
        <v>257</v>
      </c>
      <c r="H1719">
        <f t="shared" si="916"/>
        <v>256</v>
      </c>
      <c r="I1719">
        <f t="shared" si="917"/>
        <v>75</v>
      </c>
      <c r="J1719">
        <f t="shared" si="918"/>
        <v>18</v>
      </c>
      <c r="K1719" s="1">
        <f t="shared" si="919"/>
        <v>44087</v>
      </c>
      <c r="L1719" s="1">
        <f t="shared" si="920"/>
        <v>44075</v>
      </c>
      <c r="M1719" s="1">
        <f t="shared" si="938"/>
        <v>44104</v>
      </c>
      <c r="N1719" s="1">
        <f t="shared" si="921"/>
        <v>44013</v>
      </c>
      <c r="O1719" s="1">
        <f t="shared" si="939"/>
        <v>44104</v>
      </c>
      <c r="P1719" s="2">
        <f t="shared" si="940"/>
        <v>57</v>
      </c>
      <c r="Q1719" s="2">
        <f t="shared" si="941"/>
        <v>19</v>
      </c>
      <c r="R1719" s="2">
        <f t="shared" ca="1" si="942"/>
        <v>2018</v>
      </c>
      <c r="S1719" s="2">
        <f t="shared" ca="1" si="943"/>
        <v>4</v>
      </c>
      <c r="T1719" s="2">
        <f t="shared" ca="1" si="944"/>
        <v>12</v>
      </c>
      <c r="U1719" s="2">
        <f t="shared" ca="1" si="922"/>
        <v>344</v>
      </c>
      <c r="V1719" s="2">
        <f t="shared" ca="1" si="923"/>
        <v>344</v>
      </c>
      <c r="W1719" s="2">
        <f t="shared" ca="1" si="924"/>
        <v>71</v>
      </c>
      <c r="X1719" s="2">
        <f t="shared" ca="1" si="925"/>
        <v>12</v>
      </c>
      <c r="Y1719" s="2">
        <f t="shared" ca="1" si="926"/>
        <v>36</v>
      </c>
      <c r="Z1719" s="2">
        <f t="shared" ca="1" si="927"/>
        <v>2</v>
      </c>
      <c r="AA1719" s="2">
        <f t="shared" ca="1" si="928"/>
        <v>7</v>
      </c>
      <c r="AB1719" s="2">
        <f t="shared" ca="1" si="929"/>
        <v>21</v>
      </c>
      <c r="AC1719" s="2" t="str">
        <f t="shared" ca="1" si="930"/>
        <v>2020 Q3</v>
      </c>
      <c r="AD1719" s="2" t="str">
        <f t="shared" ca="1" si="931"/>
        <v>2020 M09</v>
      </c>
      <c r="AE1719" s="2" t="b">
        <f t="shared" ca="1" si="932"/>
        <v>1</v>
      </c>
      <c r="AF1719" s="2" t="b">
        <f t="shared" ca="1" si="933"/>
        <v>0</v>
      </c>
      <c r="AG1719" s="2" t="str">
        <f t="shared" si="934"/>
        <v>2020</v>
      </c>
      <c r="AH1719" s="2" t="str">
        <f t="shared" si="935"/>
        <v>3</v>
      </c>
      <c r="AI1719" t="str">
        <f t="shared" si="936"/>
        <v>09</v>
      </c>
      <c r="AJ1719" s="2" t="str">
        <f t="shared" si="937"/>
        <v>2020 Q3</v>
      </c>
    </row>
    <row r="1720" spans="1:36" x14ac:dyDescent="0.25">
      <c r="A1720" s="1">
        <v>44088</v>
      </c>
      <c r="B1720" s="2">
        <f t="shared" si="945"/>
        <v>2020</v>
      </c>
      <c r="C1720" s="2">
        <f t="shared" si="946"/>
        <v>3</v>
      </c>
      <c r="D1720" s="2">
        <f t="shared" si="912"/>
        <v>20203</v>
      </c>
      <c r="E1720">
        <f t="shared" si="913"/>
        <v>9</v>
      </c>
      <c r="F1720">
        <f t="shared" si="914"/>
        <v>202009</v>
      </c>
      <c r="G1720">
        <f t="shared" si="915"/>
        <v>258</v>
      </c>
      <c r="H1720">
        <f t="shared" si="916"/>
        <v>257</v>
      </c>
      <c r="I1720">
        <f t="shared" si="917"/>
        <v>76</v>
      </c>
      <c r="J1720">
        <f t="shared" si="918"/>
        <v>17</v>
      </c>
      <c r="K1720" s="1">
        <f t="shared" si="919"/>
        <v>44088</v>
      </c>
      <c r="L1720" s="1">
        <f t="shared" si="920"/>
        <v>44075</v>
      </c>
      <c r="M1720" s="1">
        <f t="shared" si="938"/>
        <v>44104</v>
      </c>
      <c r="N1720" s="1">
        <f t="shared" si="921"/>
        <v>44013</v>
      </c>
      <c r="O1720" s="1">
        <f t="shared" si="939"/>
        <v>44104</v>
      </c>
      <c r="P1720" s="2">
        <f t="shared" si="940"/>
        <v>57</v>
      </c>
      <c r="Q1720" s="2">
        <f t="shared" si="941"/>
        <v>19</v>
      </c>
      <c r="R1720" s="2">
        <f t="shared" ca="1" si="942"/>
        <v>2018</v>
      </c>
      <c r="S1720" s="2">
        <f t="shared" ca="1" si="943"/>
        <v>4</v>
      </c>
      <c r="T1720" s="2">
        <f t="shared" ca="1" si="944"/>
        <v>12</v>
      </c>
      <c r="U1720" s="2">
        <f t="shared" ca="1" si="922"/>
        <v>344</v>
      </c>
      <c r="V1720" s="2">
        <f t="shared" ca="1" si="923"/>
        <v>344</v>
      </c>
      <c r="W1720" s="2">
        <f t="shared" ca="1" si="924"/>
        <v>71</v>
      </c>
      <c r="X1720" s="2">
        <f t="shared" ca="1" si="925"/>
        <v>12</v>
      </c>
      <c r="Y1720" s="2">
        <f t="shared" ca="1" si="926"/>
        <v>36</v>
      </c>
      <c r="Z1720" s="2">
        <f t="shared" ca="1" si="927"/>
        <v>2</v>
      </c>
      <c r="AA1720" s="2">
        <f t="shared" ca="1" si="928"/>
        <v>7</v>
      </c>
      <c r="AB1720" s="2">
        <f t="shared" ca="1" si="929"/>
        <v>21</v>
      </c>
      <c r="AC1720" s="2" t="str">
        <f t="shared" ca="1" si="930"/>
        <v>2020 Q3</v>
      </c>
      <c r="AD1720" s="2" t="str">
        <f t="shared" ca="1" si="931"/>
        <v>2020 M09</v>
      </c>
      <c r="AE1720" s="2" t="b">
        <f t="shared" ca="1" si="932"/>
        <v>1</v>
      </c>
      <c r="AF1720" s="2" t="b">
        <f t="shared" ca="1" si="933"/>
        <v>0</v>
      </c>
      <c r="AG1720" s="2" t="str">
        <f t="shared" si="934"/>
        <v>2020</v>
      </c>
      <c r="AH1720" s="2" t="str">
        <f t="shared" si="935"/>
        <v>3</v>
      </c>
      <c r="AI1720" t="str">
        <f t="shared" si="936"/>
        <v>09</v>
      </c>
      <c r="AJ1720" s="2" t="str">
        <f t="shared" si="937"/>
        <v>2020 Q3</v>
      </c>
    </row>
    <row r="1721" spans="1:36" x14ac:dyDescent="0.25">
      <c r="A1721" s="1">
        <v>44089</v>
      </c>
      <c r="B1721" s="2">
        <f t="shared" si="945"/>
        <v>2020</v>
      </c>
      <c r="C1721" s="2">
        <f t="shared" si="946"/>
        <v>3</v>
      </c>
      <c r="D1721" s="2">
        <f t="shared" si="912"/>
        <v>20203</v>
      </c>
      <c r="E1721">
        <f t="shared" si="913"/>
        <v>9</v>
      </c>
      <c r="F1721">
        <f t="shared" si="914"/>
        <v>202009</v>
      </c>
      <c r="G1721">
        <f t="shared" si="915"/>
        <v>259</v>
      </c>
      <c r="H1721">
        <f t="shared" si="916"/>
        <v>258</v>
      </c>
      <c r="I1721">
        <f t="shared" si="917"/>
        <v>77</v>
      </c>
      <c r="J1721">
        <f t="shared" si="918"/>
        <v>16</v>
      </c>
      <c r="K1721" s="1">
        <f t="shared" si="919"/>
        <v>44089</v>
      </c>
      <c r="L1721" s="1">
        <f t="shared" si="920"/>
        <v>44075</v>
      </c>
      <c r="M1721" s="1">
        <f t="shared" si="938"/>
        <v>44104</v>
      </c>
      <c r="N1721" s="1">
        <f t="shared" si="921"/>
        <v>44013</v>
      </c>
      <c r="O1721" s="1">
        <f t="shared" si="939"/>
        <v>44104</v>
      </c>
      <c r="P1721" s="2">
        <f t="shared" si="940"/>
        <v>57</v>
      </c>
      <c r="Q1721" s="2">
        <f t="shared" si="941"/>
        <v>19</v>
      </c>
      <c r="R1721" s="2">
        <f t="shared" ca="1" si="942"/>
        <v>2018</v>
      </c>
      <c r="S1721" s="2">
        <f t="shared" ca="1" si="943"/>
        <v>4</v>
      </c>
      <c r="T1721" s="2">
        <f t="shared" ca="1" si="944"/>
        <v>12</v>
      </c>
      <c r="U1721" s="2">
        <f t="shared" ca="1" si="922"/>
        <v>344</v>
      </c>
      <c r="V1721" s="2">
        <f t="shared" ca="1" si="923"/>
        <v>344</v>
      </c>
      <c r="W1721" s="2">
        <f t="shared" ca="1" si="924"/>
        <v>71</v>
      </c>
      <c r="X1721" s="2">
        <f t="shared" ca="1" si="925"/>
        <v>12</v>
      </c>
      <c r="Y1721" s="2">
        <f t="shared" ca="1" si="926"/>
        <v>36</v>
      </c>
      <c r="Z1721" s="2">
        <f t="shared" ca="1" si="927"/>
        <v>2</v>
      </c>
      <c r="AA1721" s="2">
        <f t="shared" ca="1" si="928"/>
        <v>7</v>
      </c>
      <c r="AB1721" s="2">
        <f t="shared" ca="1" si="929"/>
        <v>21</v>
      </c>
      <c r="AC1721" s="2" t="str">
        <f t="shared" ca="1" si="930"/>
        <v>2020 Q3</v>
      </c>
      <c r="AD1721" s="2" t="str">
        <f t="shared" ca="1" si="931"/>
        <v>2020 M09</v>
      </c>
      <c r="AE1721" s="2" t="b">
        <f t="shared" ca="1" si="932"/>
        <v>1</v>
      </c>
      <c r="AF1721" s="2" t="b">
        <f t="shared" ca="1" si="933"/>
        <v>0</v>
      </c>
      <c r="AG1721" s="2" t="str">
        <f t="shared" si="934"/>
        <v>2020</v>
      </c>
      <c r="AH1721" s="2" t="str">
        <f t="shared" si="935"/>
        <v>3</v>
      </c>
      <c r="AI1721" t="str">
        <f t="shared" si="936"/>
        <v>09</v>
      </c>
      <c r="AJ1721" s="2" t="str">
        <f t="shared" si="937"/>
        <v>2020 Q3</v>
      </c>
    </row>
    <row r="1722" spans="1:36" x14ac:dyDescent="0.25">
      <c r="A1722" s="1">
        <v>44090</v>
      </c>
      <c r="B1722" s="2">
        <f t="shared" si="945"/>
        <v>2020</v>
      </c>
      <c r="C1722" s="2">
        <f t="shared" si="946"/>
        <v>3</v>
      </c>
      <c r="D1722" s="2">
        <f t="shared" si="912"/>
        <v>20203</v>
      </c>
      <c r="E1722">
        <f t="shared" si="913"/>
        <v>9</v>
      </c>
      <c r="F1722">
        <f t="shared" si="914"/>
        <v>202009</v>
      </c>
      <c r="G1722">
        <f t="shared" si="915"/>
        <v>260</v>
      </c>
      <c r="H1722">
        <f t="shared" si="916"/>
        <v>259</v>
      </c>
      <c r="I1722">
        <f t="shared" si="917"/>
        <v>78</v>
      </c>
      <c r="J1722">
        <f t="shared" si="918"/>
        <v>15</v>
      </c>
      <c r="K1722" s="1">
        <f t="shared" si="919"/>
        <v>44090</v>
      </c>
      <c r="L1722" s="1">
        <f t="shared" si="920"/>
        <v>44075</v>
      </c>
      <c r="M1722" s="1">
        <f t="shared" si="938"/>
        <v>44104</v>
      </c>
      <c r="N1722" s="1">
        <f t="shared" si="921"/>
        <v>44013</v>
      </c>
      <c r="O1722" s="1">
        <f t="shared" si="939"/>
        <v>44104</v>
      </c>
      <c r="P1722" s="2">
        <f t="shared" si="940"/>
        <v>57</v>
      </c>
      <c r="Q1722" s="2">
        <f t="shared" si="941"/>
        <v>19</v>
      </c>
      <c r="R1722" s="2">
        <f t="shared" ca="1" si="942"/>
        <v>2018</v>
      </c>
      <c r="S1722" s="2">
        <f t="shared" ca="1" si="943"/>
        <v>4</v>
      </c>
      <c r="T1722" s="2">
        <f t="shared" ca="1" si="944"/>
        <v>12</v>
      </c>
      <c r="U1722" s="2">
        <f t="shared" ca="1" si="922"/>
        <v>344</v>
      </c>
      <c r="V1722" s="2">
        <f t="shared" ca="1" si="923"/>
        <v>344</v>
      </c>
      <c r="W1722" s="2">
        <f t="shared" ca="1" si="924"/>
        <v>71</v>
      </c>
      <c r="X1722" s="2">
        <f t="shared" ca="1" si="925"/>
        <v>12</v>
      </c>
      <c r="Y1722" s="2">
        <f t="shared" ca="1" si="926"/>
        <v>36</v>
      </c>
      <c r="Z1722" s="2">
        <f t="shared" ca="1" si="927"/>
        <v>2</v>
      </c>
      <c r="AA1722" s="2">
        <f t="shared" ca="1" si="928"/>
        <v>7</v>
      </c>
      <c r="AB1722" s="2">
        <f t="shared" ca="1" si="929"/>
        <v>21</v>
      </c>
      <c r="AC1722" s="2" t="str">
        <f t="shared" ca="1" si="930"/>
        <v>2020 Q3</v>
      </c>
      <c r="AD1722" s="2" t="str">
        <f t="shared" ca="1" si="931"/>
        <v>2020 M09</v>
      </c>
      <c r="AE1722" s="2" t="b">
        <f t="shared" ca="1" si="932"/>
        <v>1</v>
      </c>
      <c r="AF1722" s="2" t="b">
        <f t="shared" ca="1" si="933"/>
        <v>0</v>
      </c>
      <c r="AG1722" s="2" t="str">
        <f t="shared" si="934"/>
        <v>2020</v>
      </c>
      <c r="AH1722" s="2" t="str">
        <f t="shared" si="935"/>
        <v>3</v>
      </c>
      <c r="AI1722" t="str">
        <f t="shared" si="936"/>
        <v>09</v>
      </c>
      <c r="AJ1722" s="2" t="str">
        <f t="shared" si="937"/>
        <v>2020 Q3</v>
      </c>
    </row>
    <row r="1723" spans="1:36" x14ac:dyDescent="0.25">
      <c r="A1723" s="1">
        <v>44091</v>
      </c>
      <c r="B1723" s="2">
        <f t="shared" si="945"/>
        <v>2020</v>
      </c>
      <c r="C1723" s="2">
        <f t="shared" si="946"/>
        <v>3</v>
      </c>
      <c r="D1723" s="2">
        <f t="shared" si="912"/>
        <v>20203</v>
      </c>
      <c r="E1723">
        <f t="shared" si="913"/>
        <v>9</v>
      </c>
      <c r="F1723">
        <f t="shared" si="914"/>
        <v>202009</v>
      </c>
      <c r="G1723">
        <f t="shared" si="915"/>
        <v>261</v>
      </c>
      <c r="H1723">
        <f t="shared" si="916"/>
        <v>260</v>
      </c>
      <c r="I1723">
        <f t="shared" si="917"/>
        <v>79</v>
      </c>
      <c r="J1723">
        <f t="shared" si="918"/>
        <v>14</v>
      </c>
      <c r="K1723" s="1">
        <f t="shared" si="919"/>
        <v>44091</v>
      </c>
      <c r="L1723" s="1">
        <f t="shared" si="920"/>
        <v>44075</v>
      </c>
      <c r="M1723" s="1">
        <f t="shared" si="938"/>
        <v>44104</v>
      </c>
      <c r="N1723" s="1">
        <f t="shared" si="921"/>
        <v>44013</v>
      </c>
      <c r="O1723" s="1">
        <f t="shared" si="939"/>
        <v>44104</v>
      </c>
      <c r="P1723" s="2">
        <f t="shared" si="940"/>
        <v>57</v>
      </c>
      <c r="Q1723" s="2">
        <f t="shared" si="941"/>
        <v>19</v>
      </c>
      <c r="R1723" s="2">
        <f t="shared" ca="1" si="942"/>
        <v>2018</v>
      </c>
      <c r="S1723" s="2">
        <f t="shared" ca="1" si="943"/>
        <v>4</v>
      </c>
      <c r="T1723" s="2">
        <f t="shared" ca="1" si="944"/>
        <v>12</v>
      </c>
      <c r="U1723" s="2">
        <f t="shared" ca="1" si="922"/>
        <v>344</v>
      </c>
      <c r="V1723" s="2">
        <f t="shared" ca="1" si="923"/>
        <v>344</v>
      </c>
      <c r="W1723" s="2">
        <f t="shared" ca="1" si="924"/>
        <v>71</v>
      </c>
      <c r="X1723" s="2">
        <f t="shared" ca="1" si="925"/>
        <v>12</v>
      </c>
      <c r="Y1723" s="2">
        <f t="shared" ca="1" si="926"/>
        <v>36</v>
      </c>
      <c r="Z1723" s="2">
        <f t="shared" ca="1" si="927"/>
        <v>2</v>
      </c>
      <c r="AA1723" s="2">
        <f t="shared" ca="1" si="928"/>
        <v>7</v>
      </c>
      <c r="AB1723" s="2">
        <f t="shared" ca="1" si="929"/>
        <v>21</v>
      </c>
      <c r="AC1723" s="2" t="str">
        <f t="shared" ca="1" si="930"/>
        <v>2020 Q3</v>
      </c>
      <c r="AD1723" s="2" t="str">
        <f t="shared" ca="1" si="931"/>
        <v>2020 M09</v>
      </c>
      <c r="AE1723" s="2" t="b">
        <f t="shared" ca="1" si="932"/>
        <v>1</v>
      </c>
      <c r="AF1723" s="2" t="b">
        <f t="shared" ca="1" si="933"/>
        <v>0</v>
      </c>
      <c r="AG1723" s="2" t="str">
        <f t="shared" si="934"/>
        <v>2020</v>
      </c>
      <c r="AH1723" s="2" t="str">
        <f t="shared" si="935"/>
        <v>3</v>
      </c>
      <c r="AI1723" t="str">
        <f t="shared" si="936"/>
        <v>09</v>
      </c>
      <c r="AJ1723" s="2" t="str">
        <f t="shared" si="937"/>
        <v>2020 Q3</v>
      </c>
    </row>
    <row r="1724" spans="1:36" x14ac:dyDescent="0.25">
      <c r="A1724" s="1">
        <v>44092</v>
      </c>
      <c r="B1724" s="2">
        <f t="shared" si="945"/>
        <v>2020</v>
      </c>
      <c r="C1724" s="2">
        <f t="shared" si="946"/>
        <v>3</v>
      </c>
      <c r="D1724" s="2">
        <f t="shared" si="912"/>
        <v>20203</v>
      </c>
      <c r="E1724">
        <f t="shared" si="913"/>
        <v>9</v>
      </c>
      <c r="F1724">
        <f t="shared" si="914"/>
        <v>202009</v>
      </c>
      <c r="G1724">
        <f t="shared" si="915"/>
        <v>262</v>
      </c>
      <c r="H1724">
        <f t="shared" si="916"/>
        <v>261</v>
      </c>
      <c r="I1724">
        <f t="shared" si="917"/>
        <v>80</v>
      </c>
      <c r="J1724">
        <f t="shared" si="918"/>
        <v>13</v>
      </c>
      <c r="K1724" s="1">
        <f t="shared" si="919"/>
        <v>44092</v>
      </c>
      <c r="L1724" s="1">
        <f t="shared" si="920"/>
        <v>44075</v>
      </c>
      <c r="M1724" s="1">
        <f t="shared" si="938"/>
        <v>44104</v>
      </c>
      <c r="N1724" s="1">
        <f t="shared" si="921"/>
        <v>44013</v>
      </c>
      <c r="O1724" s="1">
        <f t="shared" si="939"/>
        <v>44104</v>
      </c>
      <c r="P1724" s="2">
        <f t="shared" si="940"/>
        <v>57</v>
      </c>
      <c r="Q1724" s="2">
        <f t="shared" si="941"/>
        <v>19</v>
      </c>
      <c r="R1724" s="2">
        <f t="shared" ca="1" si="942"/>
        <v>2018</v>
      </c>
      <c r="S1724" s="2">
        <f t="shared" ca="1" si="943"/>
        <v>4</v>
      </c>
      <c r="T1724" s="2">
        <f t="shared" ca="1" si="944"/>
        <v>12</v>
      </c>
      <c r="U1724" s="2">
        <f t="shared" ca="1" si="922"/>
        <v>344</v>
      </c>
      <c r="V1724" s="2">
        <f t="shared" ca="1" si="923"/>
        <v>344</v>
      </c>
      <c r="W1724" s="2">
        <f t="shared" ca="1" si="924"/>
        <v>71</v>
      </c>
      <c r="X1724" s="2">
        <f t="shared" ca="1" si="925"/>
        <v>12</v>
      </c>
      <c r="Y1724" s="2">
        <f t="shared" ca="1" si="926"/>
        <v>36</v>
      </c>
      <c r="Z1724" s="2">
        <f t="shared" ca="1" si="927"/>
        <v>2</v>
      </c>
      <c r="AA1724" s="2">
        <f t="shared" ca="1" si="928"/>
        <v>7</v>
      </c>
      <c r="AB1724" s="2">
        <f t="shared" ca="1" si="929"/>
        <v>21</v>
      </c>
      <c r="AC1724" s="2" t="str">
        <f t="shared" ca="1" si="930"/>
        <v>2020 Q3</v>
      </c>
      <c r="AD1724" s="2" t="str">
        <f t="shared" ca="1" si="931"/>
        <v>2020 M09</v>
      </c>
      <c r="AE1724" s="2" t="b">
        <f t="shared" ca="1" si="932"/>
        <v>1</v>
      </c>
      <c r="AF1724" s="2" t="b">
        <f t="shared" ca="1" si="933"/>
        <v>0</v>
      </c>
      <c r="AG1724" s="2" t="str">
        <f t="shared" si="934"/>
        <v>2020</v>
      </c>
      <c r="AH1724" s="2" t="str">
        <f t="shared" si="935"/>
        <v>3</v>
      </c>
      <c r="AI1724" t="str">
        <f t="shared" si="936"/>
        <v>09</v>
      </c>
      <c r="AJ1724" s="2" t="str">
        <f t="shared" si="937"/>
        <v>2020 Q3</v>
      </c>
    </row>
    <row r="1725" spans="1:36" x14ac:dyDescent="0.25">
      <c r="A1725" s="1">
        <v>44093</v>
      </c>
      <c r="B1725" s="2">
        <f t="shared" si="945"/>
        <v>2020</v>
      </c>
      <c r="C1725" s="2">
        <f t="shared" si="946"/>
        <v>3</v>
      </c>
      <c r="D1725" s="2">
        <f t="shared" si="912"/>
        <v>20203</v>
      </c>
      <c r="E1725">
        <f t="shared" si="913"/>
        <v>9</v>
      </c>
      <c r="F1725">
        <f t="shared" si="914"/>
        <v>202009</v>
      </c>
      <c r="G1725">
        <f t="shared" si="915"/>
        <v>263</v>
      </c>
      <c r="H1725">
        <f t="shared" si="916"/>
        <v>262</v>
      </c>
      <c r="I1725">
        <f t="shared" si="917"/>
        <v>81</v>
      </c>
      <c r="J1725">
        <f t="shared" si="918"/>
        <v>12</v>
      </c>
      <c r="K1725" s="1">
        <f t="shared" si="919"/>
        <v>44093</v>
      </c>
      <c r="L1725" s="1">
        <f t="shared" si="920"/>
        <v>44075</v>
      </c>
      <c r="M1725" s="1">
        <f t="shared" si="938"/>
        <v>44104</v>
      </c>
      <c r="N1725" s="1">
        <f t="shared" si="921"/>
        <v>44013</v>
      </c>
      <c r="O1725" s="1">
        <f t="shared" si="939"/>
        <v>44104</v>
      </c>
      <c r="P1725" s="2">
        <f t="shared" si="940"/>
        <v>57</v>
      </c>
      <c r="Q1725" s="2">
        <f t="shared" si="941"/>
        <v>19</v>
      </c>
      <c r="R1725" s="2">
        <f t="shared" ca="1" si="942"/>
        <v>2018</v>
      </c>
      <c r="S1725" s="2">
        <f t="shared" ca="1" si="943"/>
        <v>4</v>
      </c>
      <c r="T1725" s="2">
        <f t="shared" ca="1" si="944"/>
        <v>12</v>
      </c>
      <c r="U1725" s="2">
        <f t="shared" ca="1" si="922"/>
        <v>344</v>
      </c>
      <c r="V1725" s="2">
        <f t="shared" ca="1" si="923"/>
        <v>344</v>
      </c>
      <c r="W1725" s="2">
        <f t="shared" ca="1" si="924"/>
        <v>71</v>
      </c>
      <c r="X1725" s="2">
        <f t="shared" ca="1" si="925"/>
        <v>12</v>
      </c>
      <c r="Y1725" s="2">
        <f t="shared" ca="1" si="926"/>
        <v>36</v>
      </c>
      <c r="Z1725" s="2">
        <f t="shared" ca="1" si="927"/>
        <v>2</v>
      </c>
      <c r="AA1725" s="2">
        <f t="shared" ca="1" si="928"/>
        <v>7</v>
      </c>
      <c r="AB1725" s="2">
        <f t="shared" ca="1" si="929"/>
        <v>21</v>
      </c>
      <c r="AC1725" s="2" t="str">
        <f t="shared" ca="1" si="930"/>
        <v>2020 Q3</v>
      </c>
      <c r="AD1725" s="2" t="str">
        <f t="shared" ca="1" si="931"/>
        <v>2020 M09</v>
      </c>
      <c r="AE1725" s="2" t="b">
        <f t="shared" ca="1" si="932"/>
        <v>1</v>
      </c>
      <c r="AF1725" s="2" t="b">
        <f t="shared" ca="1" si="933"/>
        <v>0</v>
      </c>
      <c r="AG1725" s="2" t="str">
        <f t="shared" si="934"/>
        <v>2020</v>
      </c>
      <c r="AH1725" s="2" t="str">
        <f t="shared" si="935"/>
        <v>3</v>
      </c>
      <c r="AI1725" t="str">
        <f t="shared" si="936"/>
        <v>09</v>
      </c>
      <c r="AJ1725" s="2" t="str">
        <f t="shared" si="937"/>
        <v>2020 Q3</v>
      </c>
    </row>
    <row r="1726" spans="1:36" x14ac:dyDescent="0.25">
      <c r="A1726" s="1">
        <v>44094</v>
      </c>
      <c r="B1726" s="2">
        <f t="shared" si="945"/>
        <v>2020</v>
      </c>
      <c r="C1726" s="2">
        <f t="shared" si="946"/>
        <v>3</v>
      </c>
      <c r="D1726" s="2">
        <f t="shared" si="912"/>
        <v>20203</v>
      </c>
      <c r="E1726">
        <f t="shared" si="913"/>
        <v>9</v>
      </c>
      <c r="F1726">
        <f t="shared" si="914"/>
        <v>202009</v>
      </c>
      <c r="G1726">
        <f t="shared" si="915"/>
        <v>264</v>
      </c>
      <c r="H1726">
        <f t="shared" si="916"/>
        <v>263</v>
      </c>
      <c r="I1726">
        <f t="shared" si="917"/>
        <v>82</v>
      </c>
      <c r="J1726">
        <f t="shared" si="918"/>
        <v>11</v>
      </c>
      <c r="K1726" s="1">
        <f t="shared" si="919"/>
        <v>44094</v>
      </c>
      <c r="L1726" s="1">
        <f t="shared" si="920"/>
        <v>44075</v>
      </c>
      <c r="M1726" s="1">
        <f t="shared" si="938"/>
        <v>44104</v>
      </c>
      <c r="N1726" s="1">
        <f t="shared" si="921"/>
        <v>44013</v>
      </c>
      <c r="O1726" s="1">
        <f t="shared" si="939"/>
        <v>44104</v>
      </c>
      <c r="P1726" s="2">
        <f t="shared" si="940"/>
        <v>57</v>
      </c>
      <c r="Q1726" s="2">
        <f t="shared" si="941"/>
        <v>19</v>
      </c>
      <c r="R1726" s="2">
        <f t="shared" ca="1" si="942"/>
        <v>2018</v>
      </c>
      <c r="S1726" s="2">
        <f t="shared" ca="1" si="943"/>
        <v>4</v>
      </c>
      <c r="T1726" s="2">
        <f t="shared" ca="1" si="944"/>
        <v>12</v>
      </c>
      <c r="U1726" s="2">
        <f t="shared" ca="1" si="922"/>
        <v>344</v>
      </c>
      <c r="V1726" s="2">
        <f t="shared" ca="1" si="923"/>
        <v>344</v>
      </c>
      <c r="W1726" s="2">
        <f t="shared" ca="1" si="924"/>
        <v>71</v>
      </c>
      <c r="X1726" s="2">
        <f t="shared" ca="1" si="925"/>
        <v>12</v>
      </c>
      <c r="Y1726" s="2">
        <f t="shared" ca="1" si="926"/>
        <v>36</v>
      </c>
      <c r="Z1726" s="2">
        <f t="shared" ca="1" si="927"/>
        <v>2</v>
      </c>
      <c r="AA1726" s="2">
        <f t="shared" ca="1" si="928"/>
        <v>7</v>
      </c>
      <c r="AB1726" s="2">
        <f t="shared" ca="1" si="929"/>
        <v>21</v>
      </c>
      <c r="AC1726" s="2" t="str">
        <f t="shared" ca="1" si="930"/>
        <v>2020 Q3</v>
      </c>
      <c r="AD1726" s="2" t="str">
        <f t="shared" ca="1" si="931"/>
        <v>2020 M09</v>
      </c>
      <c r="AE1726" s="2" t="b">
        <f t="shared" ca="1" si="932"/>
        <v>1</v>
      </c>
      <c r="AF1726" s="2" t="b">
        <f t="shared" ca="1" si="933"/>
        <v>0</v>
      </c>
      <c r="AG1726" s="2" t="str">
        <f t="shared" si="934"/>
        <v>2020</v>
      </c>
      <c r="AH1726" s="2" t="str">
        <f t="shared" si="935"/>
        <v>3</v>
      </c>
      <c r="AI1726" t="str">
        <f t="shared" si="936"/>
        <v>09</v>
      </c>
      <c r="AJ1726" s="2" t="str">
        <f t="shared" si="937"/>
        <v>2020 Q3</v>
      </c>
    </row>
    <row r="1727" spans="1:36" x14ac:dyDescent="0.25">
      <c r="A1727" s="1">
        <v>44095</v>
      </c>
      <c r="B1727" s="2">
        <f t="shared" si="945"/>
        <v>2020</v>
      </c>
      <c r="C1727" s="2">
        <f t="shared" si="946"/>
        <v>3</v>
      </c>
      <c r="D1727" s="2">
        <f t="shared" si="912"/>
        <v>20203</v>
      </c>
      <c r="E1727">
        <f t="shared" si="913"/>
        <v>9</v>
      </c>
      <c r="F1727">
        <f t="shared" si="914"/>
        <v>202009</v>
      </c>
      <c r="G1727">
        <f t="shared" si="915"/>
        <v>265</v>
      </c>
      <c r="H1727">
        <f t="shared" si="916"/>
        <v>264</v>
      </c>
      <c r="I1727">
        <f t="shared" si="917"/>
        <v>83</v>
      </c>
      <c r="J1727">
        <f t="shared" si="918"/>
        <v>10</v>
      </c>
      <c r="K1727" s="1">
        <f t="shared" si="919"/>
        <v>44095</v>
      </c>
      <c r="L1727" s="1">
        <f t="shared" si="920"/>
        <v>44075</v>
      </c>
      <c r="M1727" s="1">
        <f t="shared" si="938"/>
        <v>44104</v>
      </c>
      <c r="N1727" s="1">
        <f t="shared" si="921"/>
        <v>44013</v>
      </c>
      <c r="O1727" s="1">
        <f t="shared" si="939"/>
        <v>44104</v>
      </c>
      <c r="P1727" s="2">
        <f t="shared" si="940"/>
        <v>57</v>
      </c>
      <c r="Q1727" s="2">
        <f t="shared" si="941"/>
        <v>19</v>
      </c>
      <c r="R1727" s="2">
        <f t="shared" ca="1" si="942"/>
        <v>2018</v>
      </c>
      <c r="S1727" s="2">
        <f t="shared" ca="1" si="943"/>
        <v>4</v>
      </c>
      <c r="T1727" s="2">
        <f t="shared" ca="1" si="944"/>
        <v>12</v>
      </c>
      <c r="U1727" s="2">
        <f t="shared" ca="1" si="922"/>
        <v>344</v>
      </c>
      <c r="V1727" s="2">
        <f t="shared" ca="1" si="923"/>
        <v>344</v>
      </c>
      <c r="W1727" s="2">
        <f t="shared" ca="1" si="924"/>
        <v>71</v>
      </c>
      <c r="X1727" s="2">
        <f t="shared" ca="1" si="925"/>
        <v>12</v>
      </c>
      <c r="Y1727" s="2">
        <f t="shared" ca="1" si="926"/>
        <v>36</v>
      </c>
      <c r="Z1727" s="2">
        <f t="shared" ca="1" si="927"/>
        <v>2</v>
      </c>
      <c r="AA1727" s="2">
        <f t="shared" ca="1" si="928"/>
        <v>7</v>
      </c>
      <c r="AB1727" s="2">
        <f t="shared" ca="1" si="929"/>
        <v>21</v>
      </c>
      <c r="AC1727" s="2" t="str">
        <f t="shared" ca="1" si="930"/>
        <v>2020 Q3</v>
      </c>
      <c r="AD1727" s="2" t="str">
        <f t="shared" ca="1" si="931"/>
        <v>2020 M09</v>
      </c>
      <c r="AE1727" s="2" t="b">
        <f t="shared" ca="1" si="932"/>
        <v>1</v>
      </c>
      <c r="AF1727" s="2" t="b">
        <f t="shared" ca="1" si="933"/>
        <v>0</v>
      </c>
      <c r="AG1727" s="2" t="str">
        <f t="shared" si="934"/>
        <v>2020</v>
      </c>
      <c r="AH1727" s="2" t="str">
        <f t="shared" si="935"/>
        <v>3</v>
      </c>
      <c r="AI1727" t="str">
        <f t="shared" si="936"/>
        <v>09</v>
      </c>
      <c r="AJ1727" s="2" t="str">
        <f t="shared" si="937"/>
        <v>2020 Q3</v>
      </c>
    </row>
    <row r="1728" spans="1:36" x14ac:dyDescent="0.25">
      <c r="A1728" s="1">
        <v>44096</v>
      </c>
      <c r="B1728" s="2">
        <f t="shared" si="945"/>
        <v>2020</v>
      </c>
      <c r="C1728" s="2">
        <f t="shared" si="946"/>
        <v>3</v>
      </c>
      <c r="D1728" s="2">
        <f t="shared" si="912"/>
        <v>20203</v>
      </c>
      <c r="E1728">
        <f t="shared" si="913"/>
        <v>9</v>
      </c>
      <c r="F1728">
        <f t="shared" si="914"/>
        <v>202009</v>
      </c>
      <c r="G1728">
        <f t="shared" si="915"/>
        <v>266</v>
      </c>
      <c r="H1728">
        <f t="shared" si="916"/>
        <v>265</v>
      </c>
      <c r="I1728">
        <f t="shared" si="917"/>
        <v>84</v>
      </c>
      <c r="J1728">
        <f t="shared" si="918"/>
        <v>9</v>
      </c>
      <c r="K1728" s="1">
        <f t="shared" si="919"/>
        <v>44096</v>
      </c>
      <c r="L1728" s="1">
        <f t="shared" si="920"/>
        <v>44075</v>
      </c>
      <c r="M1728" s="1">
        <f t="shared" si="938"/>
        <v>44104</v>
      </c>
      <c r="N1728" s="1">
        <f t="shared" si="921"/>
        <v>44013</v>
      </c>
      <c r="O1728" s="1">
        <f t="shared" si="939"/>
        <v>44104</v>
      </c>
      <c r="P1728" s="2">
        <f t="shared" si="940"/>
        <v>57</v>
      </c>
      <c r="Q1728" s="2">
        <f t="shared" si="941"/>
        <v>19</v>
      </c>
      <c r="R1728" s="2">
        <f t="shared" ca="1" si="942"/>
        <v>2018</v>
      </c>
      <c r="S1728" s="2">
        <f t="shared" ca="1" si="943"/>
        <v>4</v>
      </c>
      <c r="T1728" s="2">
        <f t="shared" ca="1" si="944"/>
        <v>12</v>
      </c>
      <c r="U1728" s="2">
        <f t="shared" ca="1" si="922"/>
        <v>344</v>
      </c>
      <c r="V1728" s="2">
        <f t="shared" ca="1" si="923"/>
        <v>344</v>
      </c>
      <c r="W1728" s="2">
        <f t="shared" ca="1" si="924"/>
        <v>71</v>
      </c>
      <c r="X1728" s="2">
        <f t="shared" ca="1" si="925"/>
        <v>12</v>
      </c>
      <c r="Y1728" s="2">
        <f t="shared" ca="1" si="926"/>
        <v>36</v>
      </c>
      <c r="Z1728" s="2">
        <f t="shared" ca="1" si="927"/>
        <v>2</v>
      </c>
      <c r="AA1728" s="2">
        <f t="shared" ca="1" si="928"/>
        <v>7</v>
      </c>
      <c r="AB1728" s="2">
        <f t="shared" ca="1" si="929"/>
        <v>21</v>
      </c>
      <c r="AC1728" s="2" t="str">
        <f t="shared" ca="1" si="930"/>
        <v>2020 Q3</v>
      </c>
      <c r="AD1728" s="2" t="str">
        <f t="shared" ca="1" si="931"/>
        <v>2020 M09</v>
      </c>
      <c r="AE1728" s="2" t="b">
        <f t="shared" ca="1" si="932"/>
        <v>1</v>
      </c>
      <c r="AF1728" s="2" t="b">
        <f t="shared" ca="1" si="933"/>
        <v>0</v>
      </c>
      <c r="AG1728" s="2" t="str">
        <f t="shared" si="934"/>
        <v>2020</v>
      </c>
      <c r="AH1728" s="2" t="str">
        <f t="shared" si="935"/>
        <v>3</v>
      </c>
      <c r="AI1728" t="str">
        <f t="shared" si="936"/>
        <v>09</v>
      </c>
      <c r="AJ1728" s="2" t="str">
        <f t="shared" si="937"/>
        <v>2020 Q3</v>
      </c>
    </row>
    <row r="1729" spans="1:36" x14ac:dyDescent="0.25">
      <c r="A1729" s="1">
        <v>44097</v>
      </c>
      <c r="B1729" s="2">
        <f t="shared" si="945"/>
        <v>2020</v>
      </c>
      <c r="C1729" s="2">
        <f t="shared" si="946"/>
        <v>3</v>
      </c>
      <c r="D1729" s="2">
        <f t="shared" si="912"/>
        <v>20203</v>
      </c>
      <c r="E1729">
        <f t="shared" si="913"/>
        <v>9</v>
      </c>
      <c r="F1729">
        <f t="shared" si="914"/>
        <v>202009</v>
      </c>
      <c r="G1729">
        <f t="shared" si="915"/>
        <v>267</v>
      </c>
      <c r="H1729">
        <f t="shared" si="916"/>
        <v>266</v>
      </c>
      <c r="I1729">
        <f t="shared" si="917"/>
        <v>85</v>
      </c>
      <c r="J1729">
        <f t="shared" si="918"/>
        <v>8</v>
      </c>
      <c r="K1729" s="1">
        <f t="shared" si="919"/>
        <v>44097</v>
      </c>
      <c r="L1729" s="1">
        <f t="shared" si="920"/>
        <v>44075</v>
      </c>
      <c r="M1729" s="1">
        <f t="shared" si="938"/>
        <v>44104</v>
      </c>
      <c r="N1729" s="1">
        <f t="shared" si="921"/>
        <v>44013</v>
      </c>
      <c r="O1729" s="1">
        <f t="shared" si="939"/>
        <v>44104</v>
      </c>
      <c r="P1729" s="2">
        <f t="shared" si="940"/>
        <v>57</v>
      </c>
      <c r="Q1729" s="2">
        <f t="shared" si="941"/>
        <v>19</v>
      </c>
      <c r="R1729" s="2">
        <f t="shared" ca="1" si="942"/>
        <v>2018</v>
      </c>
      <c r="S1729" s="2">
        <f t="shared" ca="1" si="943"/>
        <v>4</v>
      </c>
      <c r="T1729" s="2">
        <f t="shared" ca="1" si="944"/>
        <v>12</v>
      </c>
      <c r="U1729" s="2">
        <f t="shared" ca="1" si="922"/>
        <v>344</v>
      </c>
      <c r="V1729" s="2">
        <f t="shared" ca="1" si="923"/>
        <v>344</v>
      </c>
      <c r="W1729" s="2">
        <f t="shared" ca="1" si="924"/>
        <v>71</v>
      </c>
      <c r="X1729" s="2">
        <f t="shared" ca="1" si="925"/>
        <v>12</v>
      </c>
      <c r="Y1729" s="2">
        <f t="shared" ca="1" si="926"/>
        <v>36</v>
      </c>
      <c r="Z1729" s="2">
        <f t="shared" ca="1" si="927"/>
        <v>2</v>
      </c>
      <c r="AA1729" s="2">
        <f t="shared" ca="1" si="928"/>
        <v>7</v>
      </c>
      <c r="AB1729" s="2">
        <f t="shared" ca="1" si="929"/>
        <v>21</v>
      </c>
      <c r="AC1729" s="2" t="str">
        <f t="shared" ca="1" si="930"/>
        <v>2020 Q3</v>
      </c>
      <c r="AD1729" s="2" t="str">
        <f t="shared" ca="1" si="931"/>
        <v>2020 M09</v>
      </c>
      <c r="AE1729" s="2" t="b">
        <f t="shared" ca="1" si="932"/>
        <v>1</v>
      </c>
      <c r="AF1729" s="2" t="b">
        <f t="shared" ca="1" si="933"/>
        <v>0</v>
      </c>
      <c r="AG1729" s="2" t="str">
        <f t="shared" si="934"/>
        <v>2020</v>
      </c>
      <c r="AH1729" s="2" t="str">
        <f t="shared" si="935"/>
        <v>3</v>
      </c>
      <c r="AI1729" t="str">
        <f t="shared" si="936"/>
        <v>09</v>
      </c>
      <c r="AJ1729" s="2" t="str">
        <f t="shared" si="937"/>
        <v>2020 Q3</v>
      </c>
    </row>
    <row r="1730" spans="1:36" x14ac:dyDescent="0.25">
      <c r="A1730" s="1">
        <v>44098</v>
      </c>
      <c r="B1730" s="2">
        <f t="shared" si="945"/>
        <v>2020</v>
      </c>
      <c r="C1730" s="2">
        <f t="shared" si="946"/>
        <v>3</v>
      </c>
      <c r="D1730" s="2">
        <f t="shared" ref="D1730:D1793" si="947">B1730*10 + C1730</f>
        <v>20203</v>
      </c>
      <c r="E1730">
        <f t="shared" ref="E1730:E1793" si="948">MONTH(A1730)</f>
        <v>9</v>
      </c>
      <c r="F1730">
        <f t="shared" ref="F1730:F1793" si="949">B1730*100 + E1730</f>
        <v>202009</v>
      </c>
      <c r="G1730">
        <f t="shared" ref="G1730:G1793" si="950">A1730-DATE(YEAR(A1730), 1, 0)</f>
        <v>268</v>
      </c>
      <c r="H1730">
        <f t="shared" ref="H1730:H1793" si="951">IF(MOD(B1730, 4) = 0, IF(G1730&gt;59, G1730-1, G1730), G1730)</f>
        <v>267</v>
      </c>
      <c r="I1730">
        <f t="shared" ref="I1730:I1793" si="952">A1730-N1730 + 1</f>
        <v>86</v>
      </c>
      <c r="J1730">
        <f t="shared" ref="J1730:J1793" si="953">O1730-A1730+1</f>
        <v>7</v>
      </c>
      <c r="K1730" s="1">
        <f t="shared" ref="K1730:K1793" si="954">A1730</f>
        <v>44098</v>
      </c>
      <c r="L1730" s="1">
        <f t="shared" ref="L1730:L1793" si="955">VLOOKUP(F1730, $F$2:$K$1828, 6,  FALSE)</f>
        <v>44075</v>
      </c>
      <c r="M1730" s="1">
        <f t="shared" si="938"/>
        <v>44104</v>
      </c>
      <c r="N1730" s="1">
        <f t="shared" ref="N1730:N1793" si="956">VLOOKUP(D1730, $D$2:$K$1828, 8, FALSE)</f>
        <v>44013</v>
      </c>
      <c r="O1730" s="1">
        <f t="shared" si="939"/>
        <v>44104</v>
      </c>
      <c r="P1730" s="2">
        <f t="shared" si="940"/>
        <v>57</v>
      </c>
      <c r="Q1730" s="2">
        <f t="shared" si="941"/>
        <v>19</v>
      </c>
      <c r="R1730" s="2">
        <f t="shared" ca="1" si="942"/>
        <v>2018</v>
      </c>
      <c r="S1730" s="2">
        <f t="shared" ca="1" si="943"/>
        <v>4</v>
      </c>
      <c r="T1730" s="2">
        <f t="shared" ca="1" si="944"/>
        <v>12</v>
      </c>
      <c r="U1730" s="2">
        <f t="shared" ref="U1730:U1793" ca="1" si="957">VLOOKUP(TODAY(), $A$2:$G$1828, 7, FALSE)</f>
        <v>344</v>
      </c>
      <c r="V1730" s="2">
        <f t="shared" ref="V1730:V1793" ca="1" si="958">VLOOKUP(TODAY(), $A$2:$H$1828, 8, FALSE)</f>
        <v>344</v>
      </c>
      <c r="W1730" s="2">
        <f t="shared" ref="W1730:W1793" ca="1" si="959">VLOOKUP(TODAY(), $A$2:$I$1828, 9, FALSE)</f>
        <v>71</v>
      </c>
      <c r="X1730" s="2">
        <f t="shared" ref="X1730:X1793" ca="1" si="960">VLOOKUP(TODAY(), $A$2:$Q$1828, 17, FALSE)</f>
        <v>12</v>
      </c>
      <c r="Y1730" s="2">
        <f t="shared" ref="Y1730:Y1793" ca="1" si="961">VLOOKUP(TODAY(), $A$2:$P$1828, 16, FALSE)</f>
        <v>36</v>
      </c>
      <c r="Z1730" s="2">
        <f t="shared" ref="Z1730:Z1793" ca="1" si="962">B1730 - R1730</f>
        <v>2</v>
      </c>
      <c r="AA1730" s="2">
        <f t="shared" ref="AA1730:AA1793" ca="1" si="963">Q1730 - X1730</f>
        <v>7</v>
      </c>
      <c r="AB1730" s="2">
        <f t="shared" ref="AB1730:AB1793" ca="1" si="964">P1730 - Y1730</f>
        <v>21</v>
      </c>
      <c r="AC1730" s="2" t="str">
        <f t="shared" ref="AC1730:AC1793" ca="1" si="965">IF(Z1730&gt;0,AG1730&amp;" Q"&amp;AH1730,IF(Z1730 &lt; 0," "&amp;AG1730&amp;" Q"&amp;AH1730, " Current Quarter"))</f>
        <v>2020 Q3</v>
      </c>
      <c r="AD1730" s="2" t="str">
        <f t="shared" ref="AD1730:AD1793" ca="1" si="966">IF(Z1730&gt;0,AG1730&amp;" M"&amp;AI1730,IF(Z1730 &lt; 0," "&amp;AG1730&amp;" M"&amp;AI1730, " Current Month"))</f>
        <v>2020 M09</v>
      </c>
      <c r="AE1730" s="2" t="b">
        <f t="shared" ref="AE1730:AE1793" ca="1" si="967">IF(H1730 &lt;= V1730, TRUE(), FALSE())</f>
        <v>1</v>
      </c>
      <c r="AF1730" s="2" t="b">
        <f t="shared" ref="AF1730:AF1793" ca="1" si="968">IF(I1730 &lt;= W1730, TRUE(), FALSE())</f>
        <v>0</v>
      </c>
      <c r="AG1730" s="2" t="str">
        <f t="shared" ref="AG1730:AG1793" si="969">TEXT(B1730, "0")</f>
        <v>2020</v>
      </c>
      <c r="AH1730" s="2" t="str">
        <f t="shared" ref="AH1730:AH1793" si="970">TEXT(C1730, "0")</f>
        <v>3</v>
      </c>
      <c r="AI1730" t="str">
        <f t="shared" ref="AI1730:AI1793" si="971">IF(LEN(TEXT(E1730, "0")) = 1, "0" &amp; TEXT(E1730, "0"), TEXT(E1730,"0"))</f>
        <v>09</v>
      </c>
      <c r="AJ1730" s="2" t="str">
        <f t="shared" ref="AJ1730:AJ1793" si="972">AG1730 &amp; " Q" &amp; AH1730</f>
        <v>2020 Q3</v>
      </c>
    </row>
    <row r="1731" spans="1:36" x14ac:dyDescent="0.25">
      <c r="A1731" s="1">
        <v>44099</v>
      </c>
      <c r="B1731" s="2">
        <f t="shared" si="945"/>
        <v>2020</v>
      </c>
      <c r="C1731" s="2">
        <f t="shared" si="946"/>
        <v>3</v>
      </c>
      <c r="D1731" s="2">
        <f t="shared" si="947"/>
        <v>20203</v>
      </c>
      <c r="E1731">
        <f t="shared" si="948"/>
        <v>9</v>
      </c>
      <c r="F1731">
        <f t="shared" si="949"/>
        <v>202009</v>
      </c>
      <c r="G1731">
        <f t="shared" si="950"/>
        <v>269</v>
      </c>
      <c r="H1731">
        <f t="shared" si="951"/>
        <v>268</v>
      </c>
      <c r="I1731">
        <f t="shared" si="952"/>
        <v>87</v>
      </c>
      <c r="J1731">
        <f t="shared" si="953"/>
        <v>6</v>
      </c>
      <c r="K1731" s="1">
        <f t="shared" si="954"/>
        <v>44099</v>
      </c>
      <c r="L1731" s="1">
        <f t="shared" si="955"/>
        <v>44075</v>
      </c>
      <c r="M1731" s="1">
        <f t="shared" ref="M1731:M1794" si="973">LOOKUP(2, 1/($F$2:$K$1828=F1731),$A$2:$A$1828)</f>
        <v>44104</v>
      </c>
      <c r="N1731" s="1">
        <f t="shared" si="956"/>
        <v>44013</v>
      </c>
      <c r="O1731" s="1">
        <f t="shared" ref="O1731:O1794" si="974">LOOKUP(2, 1/($D$2:$D$1828=D1731),$A$2:$A$1828)</f>
        <v>44104</v>
      </c>
      <c r="P1731" s="2">
        <f t="shared" ref="P1731:P1794" si="975">SUMPRODUCT( (FREQUENCY($F$2:$F$1828, $F$2:$F$1828) &gt; 0) * (F1731 &gt;= $F$2:$F$1829) )</f>
        <v>57</v>
      </c>
      <c r="Q1731" s="2">
        <f t="shared" ref="Q1731:Q1794" si="976">SUMPRODUCT( (FREQUENCY($D$2:$D$1828, $D$2:$D$1828) &gt; 0) * (D1731 &gt;= $D$2:$D$1829) )</f>
        <v>19</v>
      </c>
      <c r="R1731" s="2">
        <f t="shared" ref="R1731:R1794" ca="1" si="977">VLOOKUP(TODAY(), $A$2:$B$1828, 2, FALSE)</f>
        <v>2018</v>
      </c>
      <c r="S1731" s="2">
        <f t="shared" ref="S1731:S1794" ca="1" si="978">VLOOKUP(TODAY(), $A$2:$C$1828, 3, FALSE)</f>
        <v>4</v>
      </c>
      <c r="T1731" s="2">
        <f t="shared" ref="T1731:T1794" ca="1" si="979">VLOOKUP(TODAY(), $A$2:$E$1828, 5, FALSE)</f>
        <v>12</v>
      </c>
      <c r="U1731" s="2">
        <f t="shared" ca="1" si="957"/>
        <v>344</v>
      </c>
      <c r="V1731" s="2">
        <f t="shared" ca="1" si="958"/>
        <v>344</v>
      </c>
      <c r="W1731" s="2">
        <f t="shared" ca="1" si="959"/>
        <v>71</v>
      </c>
      <c r="X1731" s="2">
        <f t="shared" ca="1" si="960"/>
        <v>12</v>
      </c>
      <c r="Y1731" s="2">
        <f t="shared" ca="1" si="961"/>
        <v>36</v>
      </c>
      <c r="Z1731" s="2">
        <f t="shared" ca="1" si="962"/>
        <v>2</v>
      </c>
      <c r="AA1731" s="2">
        <f t="shared" ca="1" si="963"/>
        <v>7</v>
      </c>
      <c r="AB1731" s="2">
        <f t="shared" ca="1" si="964"/>
        <v>21</v>
      </c>
      <c r="AC1731" s="2" t="str">
        <f t="shared" ca="1" si="965"/>
        <v>2020 Q3</v>
      </c>
      <c r="AD1731" s="2" t="str">
        <f t="shared" ca="1" si="966"/>
        <v>2020 M09</v>
      </c>
      <c r="AE1731" s="2" t="b">
        <f t="shared" ca="1" si="967"/>
        <v>1</v>
      </c>
      <c r="AF1731" s="2" t="b">
        <f t="shared" ca="1" si="968"/>
        <v>0</v>
      </c>
      <c r="AG1731" s="2" t="str">
        <f t="shared" si="969"/>
        <v>2020</v>
      </c>
      <c r="AH1731" s="2" t="str">
        <f t="shared" si="970"/>
        <v>3</v>
      </c>
      <c r="AI1731" t="str">
        <f t="shared" si="971"/>
        <v>09</v>
      </c>
      <c r="AJ1731" s="2" t="str">
        <f t="shared" si="972"/>
        <v>2020 Q3</v>
      </c>
    </row>
    <row r="1732" spans="1:36" x14ac:dyDescent="0.25">
      <c r="A1732" s="1">
        <v>44100</v>
      </c>
      <c r="B1732" s="2">
        <f t="shared" si="945"/>
        <v>2020</v>
      </c>
      <c r="C1732" s="2">
        <f t="shared" si="946"/>
        <v>3</v>
      </c>
      <c r="D1732" s="2">
        <f t="shared" si="947"/>
        <v>20203</v>
      </c>
      <c r="E1732">
        <f t="shared" si="948"/>
        <v>9</v>
      </c>
      <c r="F1732">
        <f t="shared" si="949"/>
        <v>202009</v>
      </c>
      <c r="G1732">
        <f t="shared" si="950"/>
        <v>270</v>
      </c>
      <c r="H1732">
        <f t="shared" si="951"/>
        <v>269</v>
      </c>
      <c r="I1732">
        <f t="shared" si="952"/>
        <v>88</v>
      </c>
      <c r="J1732">
        <f t="shared" si="953"/>
        <v>5</v>
      </c>
      <c r="K1732" s="1">
        <f t="shared" si="954"/>
        <v>44100</v>
      </c>
      <c r="L1732" s="1">
        <f t="shared" si="955"/>
        <v>44075</v>
      </c>
      <c r="M1732" s="1">
        <f t="shared" si="973"/>
        <v>44104</v>
      </c>
      <c r="N1732" s="1">
        <f t="shared" si="956"/>
        <v>44013</v>
      </c>
      <c r="O1732" s="1">
        <f t="shared" si="974"/>
        <v>44104</v>
      </c>
      <c r="P1732" s="2">
        <f t="shared" si="975"/>
        <v>57</v>
      </c>
      <c r="Q1732" s="2">
        <f t="shared" si="976"/>
        <v>19</v>
      </c>
      <c r="R1732" s="2">
        <f t="shared" ca="1" si="977"/>
        <v>2018</v>
      </c>
      <c r="S1732" s="2">
        <f t="shared" ca="1" si="978"/>
        <v>4</v>
      </c>
      <c r="T1732" s="2">
        <f t="shared" ca="1" si="979"/>
        <v>12</v>
      </c>
      <c r="U1732" s="2">
        <f t="shared" ca="1" si="957"/>
        <v>344</v>
      </c>
      <c r="V1732" s="2">
        <f t="shared" ca="1" si="958"/>
        <v>344</v>
      </c>
      <c r="W1732" s="2">
        <f t="shared" ca="1" si="959"/>
        <v>71</v>
      </c>
      <c r="X1732" s="2">
        <f t="shared" ca="1" si="960"/>
        <v>12</v>
      </c>
      <c r="Y1732" s="2">
        <f t="shared" ca="1" si="961"/>
        <v>36</v>
      </c>
      <c r="Z1732" s="2">
        <f t="shared" ca="1" si="962"/>
        <v>2</v>
      </c>
      <c r="AA1732" s="2">
        <f t="shared" ca="1" si="963"/>
        <v>7</v>
      </c>
      <c r="AB1732" s="2">
        <f t="shared" ca="1" si="964"/>
        <v>21</v>
      </c>
      <c r="AC1732" s="2" t="str">
        <f t="shared" ca="1" si="965"/>
        <v>2020 Q3</v>
      </c>
      <c r="AD1732" s="2" t="str">
        <f t="shared" ca="1" si="966"/>
        <v>2020 M09</v>
      </c>
      <c r="AE1732" s="2" t="b">
        <f t="shared" ca="1" si="967"/>
        <v>1</v>
      </c>
      <c r="AF1732" s="2" t="b">
        <f t="shared" ca="1" si="968"/>
        <v>0</v>
      </c>
      <c r="AG1732" s="2" t="str">
        <f t="shared" si="969"/>
        <v>2020</v>
      </c>
      <c r="AH1732" s="2" t="str">
        <f t="shared" si="970"/>
        <v>3</v>
      </c>
      <c r="AI1732" t="str">
        <f t="shared" si="971"/>
        <v>09</v>
      </c>
      <c r="AJ1732" s="2" t="str">
        <f t="shared" si="972"/>
        <v>2020 Q3</v>
      </c>
    </row>
    <row r="1733" spans="1:36" x14ac:dyDescent="0.25">
      <c r="A1733" s="1">
        <v>44101</v>
      </c>
      <c r="B1733" s="2">
        <f t="shared" si="945"/>
        <v>2020</v>
      </c>
      <c r="C1733" s="2">
        <f t="shared" si="946"/>
        <v>3</v>
      </c>
      <c r="D1733" s="2">
        <f t="shared" si="947"/>
        <v>20203</v>
      </c>
      <c r="E1733">
        <f t="shared" si="948"/>
        <v>9</v>
      </c>
      <c r="F1733">
        <f t="shared" si="949"/>
        <v>202009</v>
      </c>
      <c r="G1733">
        <f t="shared" si="950"/>
        <v>271</v>
      </c>
      <c r="H1733">
        <f t="shared" si="951"/>
        <v>270</v>
      </c>
      <c r="I1733">
        <f t="shared" si="952"/>
        <v>89</v>
      </c>
      <c r="J1733">
        <f t="shared" si="953"/>
        <v>4</v>
      </c>
      <c r="K1733" s="1">
        <f t="shared" si="954"/>
        <v>44101</v>
      </c>
      <c r="L1733" s="1">
        <f t="shared" si="955"/>
        <v>44075</v>
      </c>
      <c r="M1733" s="1">
        <f t="shared" si="973"/>
        <v>44104</v>
      </c>
      <c r="N1733" s="1">
        <f t="shared" si="956"/>
        <v>44013</v>
      </c>
      <c r="O1733" s="1">
        <f t="shared" si="974"/>
        <v>44104</v>
      </c>
      <c r="P1733" s="2">
        <f t="shared" si="975"/>
        <v>57</v>
      </c>
      <c r="Q1733" s="2">
        <f t="shared" si="976"/>
        <v>19</v>
      </c>
      <c r="R1733" s="2">
        <f t="shared" ca="1" si="977"/>
        <v>2018</v>
      </c>
      <c r="S1733" s="2">
        <f t="shared" ca="1" si="978"/>
        <v>4</v>
      </c>
      <c r="T1733" s="2">
        <f t="shared" ca="1" si="979"/>
        <v>12</v>
      </c>
      <c r="U1733" s="2">
        <f t="shared" ca="1" si="957"/>
        <v>344</v>
      </c>
      <c r="V1733" s="2">
        <f t="shared" ca="1" si="958"/>
        <v>344</v>
      </c>
      <c r="W1733" s="2">
        <f t="shared" ca="1" si="959"/>
        <v>71</v>
      </c>
      <c r="X1733" s="2">
        <f t="shared" ca="1" si="960"/>
        <v>12</v>
      </c>
      <c r="Y1733" s="2">
        <f t="shared" ca="1" si="961"/>
        <v>36</v>
      </c>
      <c r="Z1733" s="2">
        <f t="shared" ca="1" si="962"/>
        <v>2</v>
      </c>
      <c r="AA1733" s="2">
        <f t="shared" ca="1" si="963"/>
        <v>7</v>
      </c>
      <c r="AB1733" s="2">
        <f t="shared" ca="1" si="964"/>
        <v>21</v>
      </c>
      <c r="AC1733" s="2" t="str">
        <f t="shared" ca="1" si="965"/>
        <v>2020 Q3</v>
      </c>
      <c r="AD1733" s="2" t="str">
        <f t="shared" ca="1" si="966"/>
        <v>2020 M09</v>
      </c>
      <c r="AE1733" s="2" t="b">
        <f t="shared" ca="1" si="967"/>
        <v>1</v>
      </c>
      <c r="AF1733" s="2" t="b">
        <f t="shared" ca="1" si="968"/>
        <v>0</v>
      </c>
      <c r="AG1733" s="2" t="str">
        <f t="shared" si="969"/>
        <v>2020</v>
      </c>
      <c r="AH1733" s="2" t="str">
        <f t="shared" si="970"/>
        <v>3</v>
      </c>
      <c r="AI1733" t="str">
        <f t="shared" si="971"/>
        <v>09</v>
      </c>
      <c r="AJ1733" s="2" t="str">
        <f t="shared" si="972"/>
        <v>2020 Q3</v>
      </c>
    </row>
    <row r="1734" spans="1:36" x14ac:dyDescent="0.25">
      <c r="A1734" s="1">
        <v>44102</v>
      </c>
      <c r="B1734" s="2">
        <f t="shared" si="945"/>
        <v>2020</v>
      </c>
      <c r="C1734" s="2">
        <f t="shared" si="946"/>
        <v>3</v>
      </c>
      <c r="D1734" s="2">
        <f t="shared" si="947"/>
        <v>20203</v>
      </c>
      <c r="E1734">
        <f t="shared" si="948"/>
        <v>9</v>
      </c>
      <c r="F1734">
        <f t="shared" si="949"/>
        <v>202009</v>
      </c>
      <c r="G1734">
        <f t="shared" si="950"/>
        <v>272</v>
      </c>
      <c r="H1734">
        <f t="shared" si="951"/>
        <v>271</v>
      </c>
      <c r="I1734">
        <f t="shared" si="952"/>
        <v>90</v>
      </c>
      <c r="J1734">
        <f t="shared" si="953"/>
        <v>3</v>
      </c>
      <c r="K1734" s="1">
        <f t="shared" si="954"/>
        <v>44102</v>
      </c>
      <c r="L1734" s="1">
        <f t="shared" si="955"/>
        <v>44075</v>
      </c>
      <c r="M1734" s="1">
        <f t="shared" si="973"/>
        <v>44104</v>
      </c>
      <c r="N1734" s="1">
        <f t="shared" si="956"/>
        <v>44013</v>
      </c>
      <c r="O1734" s="1">
        <f t="shared" si="974"/>
        <v>44104</v>
      </c>
      <c r="P1734" s="2">
        <f t="shared" si="975"/>
        <v>57</v>
      </c>
      <c r="Q1734" s="2">
        <f t="shared" si="976"/>
        <v>19</v>
      </c>
      <c r="R1734" s="2">
        <f t="shared" ca="1" si="977"/>
        <v>2018</v>
      </c>
      <c r="S1734" s="2">
        <f t="shared" ca="1" si="978"/>
        <v>4</v>
      </c>
      <c r="T1734" s="2">
        <f t="shared" ca="1" si="979"/>
        <v>12</v>
      </c>
      <c r="U1734" s="2">
        <f t="shared" ca="1" si="957"/>
        <v>344</v>
      </c>
      <c r="V1734" s="2">
        <f t="shared" ca="1" si="958"/>
        <v>344</v>
      </c>
      <c r="W1734" s="2">
        <f t="shared" ca="1" si="959"/>
        <v>71</v>
      </c>
      <c r="X1734" s="2">
        <f t="shared" ca="1" si="960"/>
        <v>12</v>
      </c>
      <c r="Y1734" s="2">
        <f t="shared" ca="1" si="961"/>
        <v>36</v>
      </c>
      <c r="Z1734" s="2">
        <f t="shared" ca="1" si="962"/>
        <v>2</v>
      </c>
      <c r="AA1734" s="2">
        <f t="shared" ca="1" si="963"/>
        <v>7</v>
      </c>
      <c r="AB1734" s="2">
        <f t="shared" ca="1" si="964"/>
        <v>21</v>
      </c>
      <c r="AC1734" s="2" t="str">
        <f t="shared" ca="1" si="965"/>
        <v>2020 Q3</v>
      </c>
      <c r="AD1734" s="2" t="str">
        <f t="shared" ca="1" si="966"/>
        <v>2020 M09</v>
      </c>
      <c r="AE1734" s="2" t="b">
        <f t="shared" ca="1" si="967"/>
        <v>1</v>
      </c>
      <c r="AF1734" s="2" t="b">
        <f t="shared" ca="1" si="968"/>
        <v>0</v>
      </c>
      <c r="AG1734" s="2" t="str">
        <f t="shared" si="969"/>
        <v>2020</v>
      </c>
      <c r="AH1734" s="2" t="str">
        <f t="shared" si="970"/>
        <v>3</v>
      </c>
      <c r="AI1734" t="str">
        <f t="shared" si="971"/>
        <v>09</v>
      </c>
      <c r="AJ1734" s="2" t="str">
        <f t="shared" si="972"/>
        <v>2020 Q3</v>
      </c>
    </row>
    <row r="1735" spans="1:36" x14ac:dyDescent="0.25">
      <c r="A1735" s="1">
        <v>44103</v>
      </c>
      <c r="B1735" s="2">
        <f t="shared" si="945"/>
        <v>2020</v>
      </c>
      <c r="C1735" s="2">
        <f t="shared" si="946"/>
        <v>3</v>
      </c>
      <c r="D1735" s="2">
        <f t="shared" si="947"/>
        <v>20203</v>
      </c>
      <c r="E1735">
        <f t="shared" si="948"/>
        <v>9</v>
      </c>
      <c r="F1735">
        <f t="shared" si="949"/>
        <v>202009</v>
      </c>
      <c r="G1735">
        <f t="shared" si="950"/>
        <v>273</v>
      </c>
      <c r="H1735">
        <f t="shared" si="951"/>
        <v>272</v>
      </c>
      <c r="I1735">
        <f t="shared" si="952"/>
        <v>91</v>
      </c>
      <c r="J1735">
        <f t="shared" si="953"/>
        <v>2</v>
      </c>
      <c r="K1735" s="1">
        <f t="shared" si="954"/>
        <v>44103</v>
      </c>
      <c r="L1735" s="1">
        <f t="shared" si="955"/>
        <v>44075</v>
      </c>
      <c r="M1735" s="1">
        <f t="shared" si="973"/>
        <v>44104</v>
      </c>
      <c r="N1735" s="1">
        <f t="shared" si="956"/>
        <v>44013</v>
      </c>
      <c r="O1735" s="1">
        <f t="shared" si="974"/>
        <v>44104</v>
      </c>
      <c r="P1735" s="2">
        <f t="shared" si="975"/>
        <v>57</v>
      </c>
      <c r="Q1735" s="2">
        <f t="shared" si="976"/>
        <v>19</v>
      </c>
      <c r="R1735" s="2">
        <f t="shared" ca="1" si="977"/>
        <v>2018</v>
      </c>
      <c r="S1735" s="2">
        <f t="shared" ca="1" si="978"/>
        <v>4</v>
      </c>
      <c r="T1735" s="2">
        <f t="shared" ca="1" si="979"/>
        <v>12</v>
      </c>
      <c r="U1735" s="2">
        <f t="shared" ca="1" si="957"/>
        <v>344</v>
      </c>
      <c r="V1735" s="2">
        <f t="shared" ca="1" si="958"/>
        <v>344</v>
      </c>
      <c r="W1735" s="2">
        <f t="shared" ca="1" si="959"/>
        <v>71</v>
      </c>
      <c r="X1735" s="2">
        <f t="shared" ca="1" si="960"/>
        <v>12</v>
      </c>
      <c r="Y1735" s="2">
        <f t="shared" ca="1" si="961"/>
        <v>36</v>
      </c>
      <c r="Z1735" s="2">
        <f t="shared" ca="1" si="962"/>
        <v>2</v>
      </c>
      <c r="AA1735" s="2">
        <f t="shared" ca="1" si="963"/>
        <v>7</v>
      </c>
      <c r="AB1735" s="2">
        <f t="shared" ca="1" si="964"/>
        <v>21</v>
      </c>
      <c r="AC1735" s="2" t="str">
        <f t="shared" ca="1" si="965"/>
        <v>2020 Q3</v>
      </c>
      <c r="AD1735" s="2" t="str">
        <f t="shared" ca="1" si="966"/>
        <v>2020 M09</v>
      </c>
      <c r="AE1735" s="2" t="b">
        <f t="shared" ca="1" si="967"/>
        <v>1</v>
      </c>
      <c r="AF1735" s="2" t="b">
        <f t="shared" ca="1" si="968"/>
        <v>0</v>
      </c>
      <c r="AG1735" s="2" t="str">
        <f t="shared" si="969"/>
        <v>2020</v>
      </c>
      <c r="AH1735" s="2" t="str">
        <f t="shared" si="970"/>
        <v>3</v>
      </c>
      <c r="AI1735" t="str">
        <f t="shared" si="971"/>
        <v>09</v>
      </c>
      <c r="AJ1735" s="2" t="str">
        <f t="shared" si="972"/>
        <v>2020 Q3</v>
      </c>
    </row>
    <row r="1736" spans="1:36" x14ac:dyDescent="0.25">
      <c r="A1736" s="1">
        <v>44104</v>
      </c>
      <c r="B1736" s="2">
        <f t="shared" si="945"/>
        <v>2020</v>
      </c>
      <c r="C1736" s="2">
        <f t="shared" si="946"/>
        <v>3</v>
      </c>
      <c r="D1736" s="2">
        <f t="shared" si="947"/>
        <v>20203</v>
      </c>
      <c r="E1736">
        <f t="shared" si="948"/>
        <v>9</v>
      </c>
      <c r="F1736">
        <f t="shared" si="949"/>
        <v>202009</v>
      </c>
      <c r="G1736">
        <f t="shared" si="950"/>
        <v>274</v>
      </c>
      <c r="H1736">
        <f t="shared" si="951"/>
        <v>273</v>
      </c>
      <c r="I1736">
        <f t="shared" si="952"/>
        <v>92</v>
      </c>
      <c r="J1736">
        <f t="shared" si="953"/>
        <v>1</v>
      </c>
      <c r="K1736" s="1">
        <f t="shared" si="954"/>
        <v>44104</v>
      </c>
      <c r="L1736" s="1">
        <f t="shared" si="955"/>
        <v>44075</v>
      </c>
      <c r="M1736" s="1">
        <f t="shared" si="973"/>
        <v>44104</v>
      </c>
      <c r="N1736" s="1">
        <f t="shared" si="956"/>
        <v>44013</v>
      </c>
      <c r="O1736" s="1">
        <f t="shared" si="974"/>
        <v>44104</v>
      </c>
      <c r="P1736" s="2">
        <f t="shared" si="975"/>
        <v>57</v>
      </c>
      <c r="Q1736" s="2">
        <f t="shared" si="976"/>
        <v>19</v>
      </c>
      <c r="R1736" s="2">
        <f t="shared" ca="1" si="977"/>
        <v>2018</v>
      </c>
      <c r="S1736" s="2">
        <f t="shared" ca="1" si="978"/>
        <v>4</v>
      </c>
      <c r="T1736" s="2">
        <f t="shared" ca="1" si="979"/>
        <v>12</v>
      </c>
      <c r="U1736" s="2">
        <f t="shared" ca="1" si="957"/>
        <v>344</v>
      </c>
      <c r="V1736" s="2">
        <f t="shared" ca="1" si="958"/>
        <v>344</v>
      </c>
      <c r="W1736" s="2">
        <f t="shared" ca="1" si="959"/>
        <v>71</v>
      </c>
      <c r="X1736" s="2">
        <f t="shared" ca="1" si="960"/>
        <v>12</v>
      </c>
      <c r="Y1736" s="2">
        <f t="shared" ca="1" si="961"/>
        <v>36</v>
      </c>
      <c r="Z1736" s="2">
        <f t="shared" ca="1" si="962"/>
        <v>2</v>
      </c>
      <c r="AA1736" s="2">
        <f t="shared" ca="1" si="963"/>
        <v>7</v>
      </c>
      <c r="AB1736" s="2">
        <f t="shared" ca="1" si="964"/>
        <v>21</v>
      </c>
      <c r="AC1736" s="2" t="str">
        <f t="shared" ca="1" si="965"/>
        <v>2020 Q3</v>
      </c>
      <c r="AD1736" s="2" t="str">
        <f t="shared" ca="1" si="966"/>
        <v>2020 M09</v>
      </c>
      <c r="AE1736" s="2" t="b">
        <f t="shared" ca="1" si="967"/>
        <v>1</v>
      </c>
      <c r="AF1736" s="2" t="b">
        <f t="shared" ca="1" si="968"/>
        <v>0</v>
      </c>
      <c r="AG1736" s="2" t="str">
        <f t="shared" si="969"/>
        <v>2020</v>
      </c>
      <c r="AH1736" s="2" t="str">
        <f t="shared" si="970"/>
        <v>3</v>
      </c>
      <c r="AI1736" t="str">
        <f t="shared" si="971"/>
        <v>09</v>
      </c>
      <c r="AJ1736" s="2" t="str">
        <f t="shared" si="972"/>
        <v>2020 Q3</v>
      </c>
    </row>
    <row r="1737" spans="1:36" x14ac:dyDescent="0.25">
      <c r="A1737" s="1">
        <v>44105</v>
      </c>
      <c r="B1737" s="2">
        <f t="shared" si="945"/>
        <v>2020</v>
      </c>
      <c r="C1737" s="2">
        <f t="shared" si="946"/>
        <v>4</v>
      </c>
      <c r="D1737" s="2">
        <f t="shared" si="947"/>
        <v>20204</v>
      </c>
      <c r="E1737">
        <f t="shared" si="948"/>
        <v>10</v>
      </c>
      <c r="F1737">
        <f t="shared" si="949"/>
        <v>202010</v>
      </c>
      <c r="G1737">
        <f t="shared" si="950"/>
        <v>275</v>
      </c>
      <c r="H1737">
        <f t="shared" si="951"/>
        <v>274</v>
      </c>
      <c r="I1737">
        <f t="shared" si="952"/>
        <v>1</v>
      </c>
      <c r="J1737">
        <f t="shared" si="953"/>
        <v>92</v>
      </c>
      <c r="K1737" s="1">
        <f t="shared" si="954"/>
        <v>44105</v>
      </c>
      <c r="L1737" s="1">
        <f t="shared" si="955"/>
        <v>44105</v>
      </c>
      <c r="M1737" s="1">
        <f t="shared" si="973"/>
        <v>44135</v>
      </c>
      <c r="N1737" s="1">
        <f t="shared" si="956"/>
        <v>44105</v>
      </c>
      <c r="O1737" s="1">
        <f t="shared" si="974"/>
        <v>44196</v>
      </c>
      <c r="P1737" s="2">
        <f t="shared" si="975"/>
        <v>58</v>
      </c>
      <c r="Q1737" s="2">
        <f t="shared" si="976"/>
        <v>20</v>
      </c>
      <c r="R1737" s="2">
        <f t="shared" ca="1" si="977"/>
        <v>2018</v>
      </c>
      <c r="S1737" s="2">
        <f t="shared" ca="1" si="978"/>
        <v>4</v>
      </c>
      <c r="T1737" s="2">
        <f t="shared" ca="1" si="979"/>
        <v>12</v>
      </c>
      <c r="U1737" s="2">
        <f t="shared" ca="1" si="957"/>
        <v>344</v>
      </c>
      <c r="V1737" s="2">
        <f t="shared" ca="1" si="958"/>
        <v>344</v>
      </c>
      <c r="W1737" s="2">
        <f t="shared" ca="1" si="959"/>
        <v>71</v>
      </c>
      <c r="X1737" s="2">
        <f t="shared" ca="1" si="960"/>
        <v>12</v>
      </c>
      <c r="Y1737" s="2">
        <f t="shared" ca="1" si="961"/>
        <v>36</v>
      </c>
      <c r="Z1737" s="2">
        <f t="shared" ca="1" si="962"/>
        <v>2</v>
      </c>
      <c r="AA1737" s="2">
        <f t="shared" ca="1" si="963"/>
        <v>8</v>
      </c>
      <c r="AB1737" s="2">
        <f t="shared" ca="1" si="964"/>
        <v>22</v>
      </c>
      <c r="AC1737" s="2" t="str">
        <f t="shared" ca="1" si="965"/>
        <v>2020 Q4</v>
      </c>
      <c r="AD1737" s="2" t="str">
        <f t="shared" ca="1" si="966"/>
        <v>2020 M10</v>
      </c>
      <c r="AE1737" s="2" t="b">
        <f t="shared" ca="1" si="967"/>
        <v>1</v>
      </c>
      <c r="AF1737" s="2" t="b">
        <f t="shared" ca="1" si="968"/>
        <v>1</v>
      </c>
      <c r="AG1737" s="2" t="str">
        <f t="shared" si="969"/>
        <v>2020</v>
      </c>
      <c r="AH1737" s="2" t="str">
        <f t="shared" si="970"/>
        <v>4</v>
      </c>
      <c r="AI1737" t="str">
        <f t="shared" si="971"/>
        <v>10</v>
      </c>
      <c r="AJ1737" s="2" t="str">
        <f t="shared" si="972"/>
        <v>2020 Q4</v>
      </c>
    </row>
    <row r="1738" spans="1:36" x14ac:dyDescent="0.25">
      <c r="A1738" s="1">
        <v>44106</v>
      </c>
      <c r="B1738" s="2">
        <f t="shared" si="945"/>
        <v>2020</v>
      </c>
      <c r="C1738" s="2">
        <f t="shared" si="946"/>
        <v>4</v>
      </c>
      <c r="D1738" s="2">
        <f t="shared" si="947"/>
        <v>20204</v>
      </c>
      <c r="E1738">
        <f t="shared" si="948"/>
        <v>10</v>
      </c>
      <c r="F1738">
        <f t="shared" si="949"/>
        <v>202010</v>
      </c>
      <c r="G1738">
        <f t="shared" si="950"/>
        <v>276</v>
      </c>
      <c r="H1738">
        <f t="shared" si="951"/>
        <v>275</v>
      </c>
      <c r="I1738">
        <f t="shared" si="952"/>
        <v>2</v>
      </c>
      <c r="J1738">
        <f t="shared" si="953"/>
        <v>91</v>
      </c>
      <c r="K1738" s="1">
        <f t="shared" si="954"/>
        <v>44106</v>
      </c>
      <c r="L1738" s="1">
        <f t="shared" si="955"/>
        <v>44105</v>
      </c>
      <c r="M1738" s="1">
        <f t="shared" si="973"/>
        <v>44135</v>
      </c>
      <c r="N1738" s="1">
        <f t="shared" si="956"/>
        <v>44105</v>
      </c>
      <c r="O1738" s="1">
        <f t="shared" si="974"/>
        <v>44196</v>
      </c>
      <c r="P1738" s="2">
        <f t="shared" si="975"/>
        <v>58</v>
      </c>
      <c r="Q1738" s="2">
        <f t="shared" si="976"/>
        <v>20</v>
      </c>
      <c r="R1738" s="2">
        <f t="shared" ca="1" si="977"/>
        <v>2018</v>
      </c>
      <c r="S1738" s="2">
        <f t="shared" ca="1" si="978"/>
        <v>4</v>
      </c>
      <c r="T1738" s="2">
        <f t="shared" ca="1" si="979"/>
        <v>12</v>
      </c>
      <c r="U1738" s="2">
        <f t="shared" ca="1" si="957"/>
        <v>344</v>
      </c>
      <c r="V1738" s="2">
        <f t="shared" ca="1" si="958"/>
        <v>344</v>
      </c>
      <c r="W1738" s="2">
        <f t="shared" ca="1" si="959"/>
        <v>71</v>
      </c>
      <c r="X1738" s="2">
        <f t="shared" ca="1" si="960"/>
        <v>12</v>
      </c>
      <c r="Y1738" s="2">
        <f t="shared" ca="1" si="961"/>
        <v>36</v>
      </c>
      <c r="Z1738" s="2">
        <f t="shared" ca="1" si="962"/>
        <v>2</v>
      </c>
      <c r="AA1738" s="2">
        <f t="shared" ca="1" si="963"/>
        <v>8</v>
      </c>
      <c r="AB1738" s="2">
        <f t="shared" ca="1" si="964"/>
        <v>22</v>
      </c>
      <c r="AC1738" s="2" t="str">
        <f t="shared" ca="1" si="965"/>
        <v>2020 Q4</v>
      </c>
      <c r="AD1738" s="2" t="str">
        <f t="shared" ca="1" si="966"/>
        <v>2020 M10</v>
      </c>
      <c r="AE1738" s="2" t="b">
        <f t="shared" ca="1" si="967"/>
        <v>1</v>
      </c>
      <c r="AF1738" s="2" t="b">
        <f t="shared" ca="1" si="968"/>
        <v>1</v>
      </c>
      <c r="AG1738" s="2" t="str">
        <f t="shared" si="969"/>
        <v>2020</v>
      </c>
      <c r="AH1738" s="2" t="str">
        <f t="shared" si="970"/>
        <v>4</v>
      </c>
      <c r="AI1738" t="str">
        <f t="shared" si="971"/>
        <v>10</v>
      </c>
      <c r="AJ1738" s="2" t="str">
        <f t="shared" si="972"/>
        <v>2020 Q4</v>
      </c>
    </row>
    <row r="1739" spans="1:36" x14ac:dyDescent="0.25">
      <c r="A1739" s="1">
        <v>44107</v>
      </c>
      <c r="B1739" s="2">
        <f t="shared" si="945"/>
        <v>2020</v>
      </c>
      <c r="C1739" s="2">
        <f t="shared" si="946"/>
        <v>4</v>
      </c>
      <c r="D1739" s="2">
        <f t="shared" si="947"/>
        <v>20204</v>
      </c>
      <c r="E1739">
        <f t="shared" si="948"/>
        <v>10</v>
      </c>
      <c r="F1739">
        <f t="shared" si="949"/>
        <v>202010</v>
      </c>
      <c r="G1739">
        <f t="shared" si="950"/>
        <v>277</v>
      </c>
      <c r="H1739">
        <f t="shared" si="951"/>
        <v>276</v>
      </c>
      <c r="I1739">
        <f t="shared" si="952"/>
        <v>3</v>
      </c>
      <c r="J1739">
        <f t="shared" si="953"/>
        <v>90</v>
      </c>
      <c r="K1739" s="1">
        <f t="shared" si="954"/>
        <v>44107</v>
      </c>
      <c r="L1739" s="1">
        <f t="shared" si="955"/>
        <v>44105</v>
      </c>
      <c r="M1739" s="1">
        <f t="shared" si="973"/>
        <v>44135</v>
      </c>
      <c r="N1739" s="1">
        <f t="shared" si="956"/>
        <v>44105</v>
      </c>
      <c r="O1739" s="1">
        <f t="shared" si="974"/>
        <v>44196</v>
      </c>
      <c r="P1739" s="2">
        <f t="shared" si="975"/>
        <v>58</v>
      </c>
      <c r="Q1739" s="2">
        <f t="shared" si="976"/>
        <v>20</v>
      </c>
      <c r="R1739" s="2">
        <f t="shared" ca="1" si="977"/>
        <v>2018</v>
      </c>
      <c r="S1739" s="2">
        <f t="shared" ca="1" si="978"/>
        <v>4</v>
      </c>
      <c r="T1739" s="2">
        <f t="shared" ca="1" si="979"/>
        <v>12</v>
      </c>
      <c r="U1739" s="2">
        <f t="shared" ca="1" si="957"/>
        <v>344</v>
      </c>
      <c r="V1739" s="2">
        <f t="shared" ca="1" si="958"/>
        <v>344</v>
      </c>
      <c r="W1739" s="2">
        <f t="shared" ca="1" si="959"/>
        <v>71</v>
      </c>
      <c r="X1739" s="2">
        <f t="shared" ca="1" si="960"/>
        <v>12</v>
      </c>
      <c r="Y1739" s="2">
        <f t="shared" ca="1" si="961"/>
        <v>36</v>
      </c>
      <c r="Z1739" s="2">
        <f t="shared" ca="1" si="962"/>
        <v>2</v>
      </c>
      <c r="AA1739" s="2">
        <f t="shared" ca="1" si="963"/>
        <v>8</v>
      </c>
      <c r="AB1739" s="2">
        <f t="shared" ca="1" si="964"/>
        <v>22</v>
      </c>
      <c r="AC1739" s="2" t="str">
        <f t="shared" ca="1" si="965"/>
        <v>2020 Q4</v>
      </c>
      <c r="AD1739" s="2" t="str">
        <f t="shared" ca="1" si="966"/>
        <v>2020 M10</v>
      </c>
      <c r="AE1739" s="2" t="b">
        <f t="shared" ca="1" si="967"/>
        <v>1</v>
      </c>
      <c r="AF1739" s="2" t="b">
        <f t="shared" ca="1" si="968"/>
        <v>1</v>
      </c>
      <c r="AG1739" s="2" t="str">
        <f t="shared" si="969"/>
        <v>2020</v>
      </c>
      <c r="AH1739" s="2" t="str">
        <f t="shared" si="970"/>
        <v>4</v>
      </c>
      <c r="AI1739" t="str">
        <f t="shared" si="971"/>
        <v>10</v>
      </c>
      <c r="AJ1739" s="2" t="str">
        <f t="shared" si="972"/>
        <v>2020 Q4</v>
      </c>
    </row>
    <row r="1740" spans="1:36" x14ac:dyDescent="0.25">
      <c r="A1740" s="1">
        <v>44108</v>
      </c>
      <c r="B1740" s="2">
        <f t="shared" si="945"/>
        <v>2020</v>
      </c>
      <c r="C1740" s="2">
        <f t="shared" si="946"/>
        <v>4</v>
      </c>
      <c r="D1740" s="2">
        <f t="shared" si="947"/>
        <v>20204</v>
      </c>
      <c r="E1740">
        <f t="shared" si="948"/>
        <v>10</v>
      </c>
      <c r="F1740">
        <f t="shared" si="949"/>
        <v>202010</v>
      </c>
      <c r="G1740">
        <f t="shared" si="950"/>
        <v>278</v>
      </c>
      <c r="H1740">
        <f t="shared" si="951"/>
        <v>277</v>
      </c>
      <c r="I1740">
        <f t="shared" si="952"/>
        <v>4</v>
      </c>
      <c r="J1740">
        <f t="shared" si="953"/>
        <v>89</v>
      </c>
      <c r="K1740" s="1">
        <f t="shared" si="954"/>
        <v>44108</v>
      </c>
      <c r="L1740" s="1">
        <f t="shared" si="955"/>
        <v>44105</v>
      </c>
      <c r="M1740" s="1">
        <f t="shared" si="973"/>
        <v>44135</v>
      </c>
      <c r="N1740" s="1">
        <f t="shared" si="956"/>
        <v>44105</v>
      </c>
      <c r="O1740" s="1">
        <f t="shared" si="974"/>
        <v>44196</v>
      </c>
      <c r="P1740" s="2">
        <f t="shared" si="975"/>
        <v>58</v>
      </c>
      <c r="Q1740" s="2">
        <f t="shared" si="976"/>
        <v>20</v>
      </c>
      <c r="R1740" s="2">
        <f t="shared" ca="1" si="977"/>
        <v>2018</v>
      </c>
      <c r="S1740" s="2">
        <f t="shared" ca="1" si="978"/>
        <v>4</v>
      </c>
      <c r="T1740" s="2">
        <f t="shared" ca="1" si="979"/>
        <v>12</v>
      </c>
      <c r="U1740" s="2">
        <f t="shared" ca="1" si="957"/>
        <v>344</v>
      </c>
      <c r="V1740" s="2">
        <f t="shared" ca="1" si="958"/>
        <v>344</v>
      </c>
      <c r="W1740" s="2">
        <f t="shared" ca="1" si="959"/>
        <v>71</v>
      </c>
      <c r="X1740" s="2">
        <f t="shared" ca="1" si="960"/>
        <v>12</v>
      </c>
      <c r="Y1740" s="2">
        <f t="shared" ca="1" si="961"/>
        <v>36</v>
      </c>
      <c r="Z1740" s="2">
        <f t="shared" ca="1" si="962"/>
        <v>2</v>
      </c>
      <c r="AA1740" s="2">
        <f t="shared" ca="1" si="963"/>
        <v>8</v>
      </c>
      <c r="AB1740" s="2">
        <f t="shared" ca="1" si="964"/>
        <v>22</v>
      </c>
      <c r="AC1740" s="2" t="str">
        <f t="shared" ca="1" si="965"/>
        <v>2020 Q4</v>
      </c>
      <c r="AD1740" s="2" t="str">
        <f t="shared" ca="1" si="966"/>
        <v>2020 M10</v>
      </c>
      <c r="AE1740" s="2" t="b">
        <f t="shared" ca="1" si="967"/>
        <v>1</v>
      </c>
      <c r="AF1740" s="2" t="b">
        <f t="shared" ca="1" si="968"/>
        <v>1</v>
      </c>
      <c r="AG1740" s="2" t="str">
        <f t="shared" si="969"/>
        <v>2020</v>
      </c>
      <c r="AH1740" s="2" t="str">
        <f t="shared" si="970"/>
        <v>4</v>
      </c>
      <c r="AI1740" t="str">
        <f t="shared" si="971"/>
        <v>10</v>
      </c>
      <c r="AJ1740" s="2" t="str">
        <f t="shared" si="972"/>
        <v>2020 Q4</v>
      </c>
    </row>
    <row r="1741" spans="1:36" x14ac:dyDescent="0.25">
      <c r="A1741" s="1">
        <v>44109</v>
      </c>
      <c r="B1741" s="2">
        <f t="shared" si="945"/>
        <v>2020</v>
      </c>
      <c r="C1741" s="2">
        <f t="shared" si="946"/>
        <v>4</v>
      </c>
      <c r="D1741" s="2">
        <f t="shared" si="947"/>
        <v>20204</v>
      </c>
      <c r="E1741">
        <f t="shared" si="948"/>
        <v>10</v>
      </c>
      <c r="F1741">
        <f t="shared" si="949"/>
        <v>202010</v>
      </c>
      <c r="G1741">
        <f t="shared" si="950"/>
        <v>279</v>
      </c>
      <c r="H1741">
        <f t="shared" si="951"/>
        <v>278</v>
      </c>
      <c r="I1741">
        <f t="shared" si="952"/>
        <v>5</v>
      </c>
      <c r="J1741">
        <f t="shared" si="953"/>
        <v>88</v>
      </c>
      <c r="K1741" s="1">
        <f t="shared" si="954"/>
        <v>44109</v>
      </c>
      <c r="L1741" s="1">
        <f t="shared" si="955"/>
        <v>44105</v>
      </c>
      <c r="M1741" s="1">
        <f t="shared" si="973"/>
        <v>44135</v>
      </c>
      <c r="N1741" s="1">
        <f t="shared" si="956"/>
        <v>44105</v>
      </c>
      <c r="O1741" s="1">
        <f t="shared" si="974"/>
        <v>44196</v>
      </c>
      <c r="P1741" s="2">
        <f t="shared" si="975"/>
        <v>58</v>
      </c>
      <c r="Q1741" s="2">
        <f t="shared" si="976"/>
        <v>20</v>
      </c>
      <c r="R1741" s="2">
        <f t="shared" ca="1" si="977"/>
        <v>2018</v>
      </c>
      <c r="S1741" s="2">
        <f t="shared" ca="1" si="978"/>
        <v>4</v>
      </c>
      <c r="T1741" s="2">
        <f t="shared" ca="1" si="979"/>
        <v>12</v>
      </c>
      <c r="U1741" s="2">
        <f t="shared" ca="1" si="957"/>
        <v>344</v>
      </c>
      <c r="V1741" s="2">
        <f t="shared" ca="1" si="958"/>
        <v>344</v>
      </c>
      <c r="W1741" s="2">
        <f t="shared" ca="1" si="959"/>
        <v>71</v>
      </c>
      <c r="X1741" s="2">
        <f t="shared" ca="1" si="960"/>
        <v>12</v>
      </c>
      <c r="Y1741" s="2">
        <f t="shared" ca="1" si="961"/>
        <v>36</v>
      </c>
      <c r="Z1741" s="2">
        <f t="shared" ca="1" si="962"/>
        <v>2</v>
      </c>
      <c r="AA1741" s="2">
        <f t="shared" ca="1" si="963"/>
        <v>8</v>
      </c>
      <c r="AB1741" s="2">
        <f t="shared" ca="1" si="964"/>
        <v>22</v>
      </c>
      <c r="AC1741" s="2" t="str">
        <f t="shared" ca="1" si="965"/>
        <v>2020 Q4</v>
      </c>
      <c r="AD1741" s="2" t="str">
        <f t="shared" ca="1" si="966"/>
        <v>2020 M10</v>
      </c>
      <c r="AE1741" s="2" t="b">
        <f t="shared" ca="1" si="967"/>
        <v>1</v>
      </c>
      <c r="AF1741" s="2" t="b">
        <f t="shared" ca="1" si="968"/>
        <v>1</v>
      </c>
      <c r="AG1741" s="2" t="str">
        <f t="shared" si="969"/>
        <v>2020</v>
      </c>
      <c r="AH1741" s="2" t="str">
        <f t="shared" si="970"/>
        <v>4</v>
      </c>
      <c r="AI1741" t="str">
        <f t="shared" si="971"/>
        <v>10</v>
      </c>
      <c r="AJ1741" s="2" t="str">
        <f t="shared" si="972"/>
        <v>2020 Q4</v>
      </c>
    </row>
    <row r="1742" spans="1:36" x14ac:dyDescent="0.25">
      <c r="A1742" s="1">
        <v>44110</v>
      </c>
      <c r="B1742" s="2">
        <f t="shared" si="945"/>
        <v>2020</v>
      </c>
      <c r="C1742" s="2">
        <f t="shared" si="946"/>
        <v>4</v>
      </c>
      <c r="D1742" s="2">
        <f t="shared" si="947"/>
        <v>20204</v>
      </c>
      <c r="E1742">
        <f t="shared" si="948"/>
        <v>10</v>
      </c>
      <c r="F1742">
        <f t="shared" si="949"/>
        <v>202010</v>
      </c>
      <c r="G1742">
        <f t="shared" si="950"/>
        <v>280</v>
      </c>
      <c r="H1742">
        <f t="shared" si="951"/>
        <v>279</v>
      </c>
      <c r="I1742">
        <f t="shared" si="952"/>
        <v>6</v>
      </c>
      <c r="J1742">
        <f t="shared" si="953"/>
        <v>87</v>
      </c>
      <c r="K1742" s="1">
        <f t="shared" si="954"/>
        <v>44110</v>
      </c>
      <c r="L1742" s="1">
        <f t="shared" si="955"/>
        <v>44105</v>
      </c>
      <c r="M1742" s="1">
        <f t="shared" si="973"/>
        <v>44135</v>
      </c>
      <c r="N1742" s="1">
        <f t="shared" si="956"/>
        <v>44105</v>
      </c>
      <c r="O1742" s="1">
        <f t="shared" si="974"/>
        <v>44196</v>
      </c>
      <c r="P1742" s="2">
        <f t="shared" si="975"/>
        <v>58</v>
      </c>
      <c r="Q1742" s="2">
        <f t="shared" si="976"/>
        <v>20</v>
      </c>
      <c r="R1742" s="2">
        <f t="shared" ca="1" si="977"/>
        <v>2018</v>
      </c>
      <c r="S1742" s="2">
        <f t="shared" ca="1" si="978"/>
        <v>4</v>
      </c>
      <c r="T1742" s="2">
        <f t="shared" ca="1" si="979"/>
        <v>12</v>
      </c>
      <c r="U1742" s="2">
        <f t="shared" ca="1" si="957"/>
        <v>344</v>
      </c>
      <c r="V1742" s="2">
        <f t="shared" ca="1" si="958"/>
        <v>344</v>
      </c>
      <c r="W1742" s="2">
        <f t="shared" ca="1" si="959"/>
        <v>71</v>
      </c>
      <c r="X1742" s="2">
        <f t="shared" ca="1" si="960"/>
        <v>12</v>
      </c>
      <c r="Y1742" s="2">
        <f t="shared" ca="1" si="961"/>
        <v>36</v>
      </c>
      <c r="Z1742" s="2">
        <f t="shared" ca="1" si="962"/>
        <v>2</v>
      </c>
      <c r="AA1742" s="2">
        <f t="shared" ca="1" si="963"/>
        <v>8</v>
      </c>
      <c r="AB1742" s="2">
        <f t="shared" ca="1" si="964"/>
        <v>22</v>
      </c>
      <c r="AC1742" s="2" t="str">
        <f t="shared" ca="1" si="965"/>
        <v>2020 Q4</v>
      </c>
      <c r="AD1742" s="2" t="str">
        <f t="shared" ca="1" si="966"/>
        <v>2020 M10</v>
      </c>
      <c r="AE1742" s="2" t="b">
        <f t="shared" ca="1" si="967"/>
        <v>1</v>
      </c>
      <c r="AF1742" s="2" t="b">
        <f t="shared" ca="1" si="968"/>
        <v>1</v>
      </c>
      <c r="AG1742" s="2" t="str">
        <f t="shared" si="969"/>
        <v>2020</v>
      </c>
      <c r="AH1742" s="2" t="str">
        <f t="shared" si="970"/>
        <v>4</v>
      </c>
      <c r="AI1742" t="str">
        <f t="shared" si="971"/>
        <v>10</v>
      </c>
      <c r="AJ1742" s="2" t="str">
        <f t="shared" si="972"/>
        <v>2020 Q4</v>
      </c>
    </row>
    <row r="1743" spans="1:36" x14ac:dyDescent="0.25">
      <c r="A1743" s="1">
        <v>44111</v>
      </c>
      <c r="B1743" s="2">
        <f t="shared" si="945"/>
        <v>2020</v>
      </c>
      <c r="C1743" s="2">
        <f t="shared" si="946"/>
        <v>4</v>
      </c>
      <c r="D1743" s="2">
        <f t="shared" si="947"/>
        <v>20204</v>
      </c>
      <c r="E1743">
        <f t="shared" si="948"/>
        <v>10</v>
      </c>
      <c r="F1743">
        <f t="shared" si="949"/>
        <v>202010</v>
      </c>
      <c r="G1743">
        <f t="shared" si="950"/>
        <v>281</v>
      </c>
      <c r="H1743">
        <f t="shared" si="951"/>
        <v>280</v>
      </c>
      <c r="I1743">
        <f t="shared" si="952"/>
        <v>7</v>
      </c>
      <c r="J1743">
        <f t="shared" si="953"/>
        <v>86</v>
      </c>
      <c r="K1743" s="1">
        <f t="shared" si="954"/>
        <v>44111</v>
      </c>
      <c r="L1743" s="1">
        <f t="shared" si="955"/>
        <v>44105</v>
      </c>
      <c r="M1743" s="1">
        <f t="shared" si="973"/>
        <v>44135</v>
      </c>
      <c r="N1743" s="1">
        <f t="shared" si="956"/>
        <v>44105</v>
      </c>
      <c r="O1743" s="1">
        <f t="shared" si="974"/>
        <v>44196</v>
      </c>
      <c r="P1743" s="2">
        <f t="shared" si="975"/>
        <v>58</v>
      </c>
      <c r="Q1743" s="2">
        <f t="shared" si="976"/>
        <v>20</v>
      </c>
      <c r="R1743" s="2">
        <f t="shared" ca="1" si="977"/>
        <v>2018</v>
      </c>
      <c r="S1743" s="2">
        <f t="shared" ca="1" si="978"/>
        <v>4</v>
      </c>
      <c r="T1743" s="2">
        <f t="shared" ca="1" si="979"/>
        <v>12</v>
      </c>
      <c r="U1743" s="2">
        <f t="shared" ca="1" si="957"/>
        <v>344</v>
      </c>
      <c r="V1743" s="2">
        <f t="shared" ca="1" si="958"/>
        <v>344</v>
      </c>
      <c r="W1743" s="2">
        <f t="shared" ca="1" si="959"/>
        <v>71</v>
      </c>
      <c r="X1743" s="2">
        <f t="shared" ca="1" si="960"/>
        <v>12</v>
      </c>
      <c r="Y1743" s="2">
        <f t="shared" ca="1" si="961"/>
        <v>36</v>
      </c>
      <c r="Z1743" s="2">
        <f t="shared" ca="1" si="962"/>
        <v>2</v>
      </c>
      <c r="AA1743" s="2">
        <f t="shared" ca="1" si="963"/>
        <v>8</v>
      </c>
      <c r="AB1743" s="2">
        <f t="shared" ca="1" si="964"/>
        <v>22</v>
      </c>
      <c r="AC1743" s="2" t="str">
        <f t="shared" ca="1" si="965"/>
        <v>2020 Q4</v>
      </c>
      <c r="AD1743" s="2" t="str">
        <f t="shared" ca="1" si="966"/>
        <v>2020 M10</v>
      </c>
      <c r="AE1743" s="2" t="b">
        <f t="shared" ca="1" si="967"/>
        <v>1</v>
      </c>
      <c r="AF1743" s="2" t="b">
        <f t="shared" ca="1" si="968"/>
        <v>1</v>
      </c>
      <c r="AG1743" s="2" t="str">
        <f t="shared" si="969"/>
        <v>2020</v>
      </c>
      <c r="AH1743" s="2" t="str">
        <f t="shared" si="970"/>
        <v>4</v>
      </c>
      <c r="AI1743" t="str">
        <f t="shared" si="971"/>
        <v>10</v>
      </c>
      <c r="AJ1743" s="2" t="str">
        <f t="shared" si="972"/>
        <v>2020 Q4</v>
      </c>
    </row>
    <row r="1744" spans="1:36" x14ac:dyDescent="0.25">
      <c r="A1744" s="1">
        <v>44112</v>
      </c>
      <c r="B1744" s="2">
        <f t="shared" si="945"/>
        <v>2020</v>
      </c>
      <c r="C1744" s="2">
        <f t="shared" si="946"/>
        <v>4</v>
      </c>
      <c r="D1744" s="2">
        <f t="shared" si="947"/>
        <v>20204</v>
      </c>
      <c r="E1744">
        <f t="shared" si="948"/>
        <v>10</v>
      </c>
      <c r="F1744">
        <f t="shared" si="949"/>
        <v>202010</v>
      </c>
      <c r="G1744">
        <f t="shared" si="950"/>
        <v>282</v>
      </c>
      <c r="H1744">
        <f t="shared" si="951"/>
        <v>281</v>
      </c>
      <c r="I1744">
        <f t="shared" si="952"/>
        <v>8</v>
      </c>
      <c r="J1744">
        <f t="shared" si="953"/>
        <v>85</v>
      </c>
      <c r="K1744" s="1">
        <f t="shared" si="954"/>
        <v>44112</v>
      </c>
      <c r="L1744" s="1">
        <f t="shared" si="955"/>
        <v>44105</v>
      </c>
      <c r="M1744" s="1">
        <f t="shared" si="973"/>
        <v>44135</v>
      </c>
      <c r="N1744" s="1">
        <f t="shared" si="956"/>
        <v>44105</v>
      </c>
      <c r="O1744" s="1">
        <f t="shared" si="974"/>
        <v>44196</v>
      </c>
      <c r="P1744" s="2">
        <f t="shared" si="975"/>
        <v>58</v>
      </c>
      <c r="Q1744" s="2">
        <f t="shared" si="976"/>
        <v>20</v>
      </c>
      <c r="R1744" s="2">
        <f t="shared" ca="1" si="977"/>
        <v>2018</v>
      </c>
      <c r="S1744" s="2">
        <f t="shared" ca="1" si="978"/>
        <v>4</v>
      </c>
      <c r="T1744" s="2">
        <f t="shared" ca="1" si="979"/>
        <v>12</v>
      </c>
      <c r="U1744" s="2">
        <f t="shared" ca="1" si="957"/>
        <v>344</v>
      </c>
      <c r="V1744" s="2">
        <f t="shared" ca="1" si="958"/>
        <v>344</v>
      </c>
      <c r="W1744" s="2">
        <f t="shared" ca="1" si="959"/>
        <v>71</v>
      </c>
      <c r="X1744" s="2">
        <f t="shared" ca="1" si="960"/>
        <v>12</v>
      </c>
      <c r="Y1744" s="2">
        <f t="shared" ca="1" si="961"/>
        <v>36</v>
      </c>
      <c r="Z1744" s="2">
        <f t="shared" ca="1" si="962"/>
        <v>2</v>
      </c>
      <c r="AA1744" s="2">
        <f t="shared" ca="1" si="963"/>
        <v>8</v>
      </c>
      <c r="AB1744" s="2">
        <f t="shared" ca="1" si="964"/>
        <v>22</v>
      </c>
      <c r="AC1744" s="2" t="str">
        <f t="shared" ca="1" si="965"/>
        <v>2020 Q4</v>
      </c>
      <c r="AD1744" s="2" t="str">
        <f t="shared" ca="1" si="966"/>
        <v>2020 M10</v>
      </c>
      <c r="AE1744" s="2" t="b">
        <f t="shared" ca="1" si="967"/>
        <v>1</v>
      </c>
      <c r="AF1744" s="2" t="b">
        <f t="shared" ca="1" si="968"/>
        <v>1</v>
      </c>
      <c r="AG1744" s="2" t="str">
        <f t="shared" si="969"/>
        <v>2020</v>
      </c>
      <c r="AH1744" s="2" t="str">
        <f t="shared" si="970"/>
        <v>4</v>
      </c>
      <c r="AI1744" t="str">
        <f t="shared" si="971"/>
        <v>10</v>
      </c>
      <c r="AJ1744" s="2" t="str">
        <f t="shared" si="972"/>
        <v>2020 Q4</v>
      </c>
    </row>
    <row r="1745" spans="1:36" x14ac:dyDescent="0.25">
      <c r="A1745" s="1">
        <v>44113</v>
      </c>
      <c r="B1745" s="2">
        <f t="shared" si="945"/>
        <v>2020</v>
      </c>
      <c r="C1745" s="2">
        <f t="shared" si="946"/>
        <v>4</v>
      </c>
      <c r="D1745" s="2">
        <f t="shared" si="947"/>
        <v>20204</v>
      </c>
      <c r="E1745">
        <f t="shared" si="948"/>
        <v>10</v>
      </c>
      <c r="F1745">
        <f t="shared" si="949"/>
        <v>202010</v>
      </c>
      <c r="G1745">
        <f t="shared" si="950"/>
        <v>283</v>
      </c>
      <c r="H1745">
        <f t="shared" si="951"/>
        <v>282</v>
      </c>
      <c r="I1745">
        <f t="shared" si="952"/>
        <v>9</v>
      </c>
      <c r="J1745">
        <f t="shared" si="953"/>
        <v>84</v>
      </c>
      <c r="K1745" s="1">
        <f t="shared" si="954"/>
        <v>44113</v>
      </c>
      <c r="L1745" s="1">
        <f t="shared" si="955"/>
        <v>44105</v>
      </c>
      <c r="M1745" s="1">
        <f t="shared" si="973"/>
        <v>44135</v>
      </c>
      <c r="N1745" s="1">
        <f t="shared" si="956"/>
        <v>44105</v>
      </c>
      <c r="O1745" s="1">
        <f t="shared" si="974"/>
        <v>44196</v>
      </c>
      <c r="P1745" s="2">
        <f t="shared" si="975"/>
        <v>58</v>
      </c>
      <c r="Q1745" s="2">
        <f t="shared" si="976"/>
        <v>20</v>
      </c>
      <c r="R1745" s="2">
        <f t="shared" ca="1" si="977"/>
        <v>2018</v>
      </c>
      <c r="S1745" s="2">
        <f t="shared" ca="1" si="978"/>
        <v>4</v>
      </c>
      <c r="T1745" s="2">
        <f t="shared" ca="1" si="979"/>
        <v>12</v>
      </c>
      <c r="U1745" s="2">
        <f t="shared" ca="1" si="957"/>
        <v>344</v>
      </c>
      <c r="V1745" s="2">
        <f t="shared" ca="1" si="958"/>
        <v>344</v>
      </c>
      <c r="W1745" s="2">
        <f t="shared" ca="1" si="959"/>
        <v>71</v>
      </c>
      <c r="X1745" s="2">
        <f t="shared" ca="1" si="960"/>
        <v>12</v>
      </c>
      <c r="Y1745" s="2">
        <f t="shared" ca="1" si="961"/>
        <v>36</v>
      </c>
      <c r="Z1745" s="2">
        <f t="shared" ca="1" si="962"/>
        <v>2</v>
      </c>
      <c r="AA1745" s="2">
        <f t="shared" ca="1" si="963"/>
        <v>8</v>
      </c>
      <c r="AB1745" s="2">
        <f t="shared" ca="1" si="964"/>
        <v>22</v>
      </c>
      <c r="AC1745" s="2" t="str">
        <f t="shared" ca="1" si="965"/>
        <v>2020 Q4</v>
      </c>
      <c r="AD1745" s="2" t="str">
        <f t="shared" ca="1" si="966"/>
        <v>2020 M10</v>
      </c>
      <c r="AE1745" s="2" t="b">
        <f t="shared" ca="1" si="967"/>
        <v>1</v>
      </c>
      <c r="AF1745" s="2" t="b">
        <f t="shared" ca="1" si="968"/>
        <v>1</v>
      </c>
      <c r="AG1745" s="2" t="str">
        <f t="shared" si="969"/>
        <v>2020</v>
      </c>
      <c r="AH1745" s="2" t="str">
        <f t="shared" si="970"/>
        <v>4</v>
      </c>
      <c r="AI1745" t="str">
        <f t="shared" si="971"/>
        <v>10</v>
      </c>
      <c r="AJ1745" s="2" t="str">
        <f t="shared" si="972"/>
        <v>2020 Q4</v>
      </c>
    </row>
    <row r="1746" spans="1:36" x14ac:dyDescent="0.25">
      <c r="A1746" s="1">
        <v>44114</v>
      </c>
      <c r="B1746" s="2">
        <f t="shared" si="945"/>
        <v>2020</v>
      </c>
      <c r="C1746" s="2">
        <f t="shared" si="946"/>
        <v>4</v>
      </c>
      <c r="D1746" s="2">
        <f t="shared" si="947"/>
        <v>20204</v>
      </c>
      <c r="E1746">
        <f t="shared" si="948"/>
        <v>10</v>
      </c>
      <c r="F1746">
        <f t="shared" si="949"/>
        <v>202010</v>
      </c>
      <c r="G1746">
        <f t="shared" si="950"/>
        <v>284</v>
      </c>
      <c r="H1746">
        <f t="shared" si="951"/>
        <v>283</v>
      </c>
      <c r="I1746">
        <f t="shared" si="952"/>
        <v>10</v>
      </c>
      <c r="J1746">
        <f t="shared" si="953"/>
        <v>83</v>
      </c>
      <c r="K1746" s="1">
        <f t="shared" si="954"/>
        <v>44114</v>
      </c>
      <c r="L1746" s="1">
        <f t="shared" si="955"/>
        <v>44105</v>
      </c>
      <c r="M1746" s="1">
        <f t="shared" si="973"/>
        <v>44135</v>
      </c>
      <c r="N1746" s="1">
        <f t="shared" si="956"/>
        <v>44105</v>
      </c>
      <c r="O1746" s="1">
        <f t="shared" si="974"/>
        <v>44196</v>
      </c>
      <c r="P1746" s="2">
        <f t="shared" si="975"/>
        <v>58</v>
      </c>
      <c r="Q1746" s="2">
        <f t="shared" si="976"/>
        <v>20</v>
      </c>
      <c r="R1746" s="2">
        <f t="shared" ca="1" si="977"/>
        <v>2018</v>
      </c>
      <c r="S1746" s="2">
        <f t="shared" ca="1" si="978"/>
        <v>4</v>
      </c>
      <c r="T1746" s="2">
        <f t="shared" ca="1" si="979"/>
        <v>12</v>
      </c>
      <c r="U1746" s="2">
        <f t="shared" ca="1" si="957"/>
        <v>344</v>
      </c>
      <c r="V1746" s="2">
        <f t="shared" ca="1" si="958"/>
        <v>344</v>
      </c>
      <c r="W1746" s="2">
        <f t="shared" ca="1" si="959"/>
        <v>71</v>
      </c>
      <c r="X1746" s="2">
        <f t="shared" ca="1" si="960"/>
        <v>12</v>
      </c>
      <c r="Y1746" s="2">
        <f t="shared" ca="1" si="961"/>
        <v>36</v>
      </c>
      <c r="Z1746" s="2">
        <f t="shared" ca="1" si="962"/>
        <v>2</v>
      </c>
      <c r="AA1746" s="2">
        <f t="shared" ca="1" si="963"/>
        <v>8</v>
      </c>
      <c r="AB1746" s="2">
        <f t="shared" ca="1" si="964"/>
        <v>22</v>
      </c>
      <c r="AC1746" s="2" t="str">
        <f t="shared" ca="1" si="965"/>
        <v>2020 Q4</v>
      </c>
      <c r="AD1746" s="2" t="str">
        <f t="shared" ca="1" si="966"/>
        <v>2020 M10</v>
      </c>
      <c r="AE1746" s="2" t="b">
        <f t="shared" ca="1" si="967"/>
        <v>1</v>
      </c>
      <c r="AF1746" s="2" t="b">
        <f t="shared" ca="1" si="968"/>
        <v>1</v>
      </c>
      <c r="AG1746" s="2" t="str">
        <f t="shared" si="969"/>
        <v>2020</v>
      </c>
      <c r="AH1746" s="2" t="str">
        <f t="shared" si="970"/>
        <v>4</v>
      </c>
      <c r="AI1746" t="str">
        <f t="shared" si="971"/>
        <v>10</v>
      </c>
      <c r="AJ1746" s="2" t="str">
        <f t="shared" si="972"/>
        <v>2020 Q4</v>
      </c>
    </row>
    <row r="1747" spans="1:36" x14ac:dyDescent="0.25">
      <c r="A1747" s="1">
        <v>44115</v>
      </c>
      <c r="B1747" s="2">
        <f t="shared" si="945"/>
        <v>2020</v>
      </c>
      <c r="C1747" s="2">
        <f t="shared" si="946"/>
        <v>4</v>
      </c>
      <c r="D1747" s="2">
        <f t="shared" si="947"/>
        <v>20204</v>
      </c>
      <c r="E1747">
        <f t="shared" si="948"/>
        <v>10</v>
      </c>
      <c r="F1747">
        <f t="shared" si="949"/>
        <v>202010</v>
      </c>
      <c r="G1747">
        <f t="shared" si="950"/>
        <v>285</v>
      </c>
      <c r="H1747">
        <f t="shared" si="951"/>
        <v>284</v>
      </c>
      <c r="I1747">
        <f t="shared" si="952"/>
        <v>11</v>
      </c>
      <c r="J1747">
        <f t="shared" si="953"/>
        <v>82</v>
      </c>
      <c r="K1747" s="1">
        <f t="shared" si="954"/>
        <v>44115</v>
      </c>
      <c r="L1747" s="1">
        <f t="shared" si="955"/>
        <v>44105</v>
      </c>
      <c r="M1747" s="1">
        <f t="shared" si="973"/>
        <v>44135</v>
      </c>
      <c r="N1747" s="1">
        <f t="shared" si="956"/>
        <v>44105</v>
      </c>
      <c r="O1747" s="1">
        <f t="shared" si="974"/>
        <v>44196</v>
      </c>
      <c r="P1747" s="2">
        <f t="shared" si="975"/>
        <v>58</v>
      </c>
      <c r="Q1747" s="2">
        <f t="shared" si="976"/>
        <v>20</v>
      </c>
      <c r="R1747" s="2">
        <f t="shared" ca="1" si="977"/>
        <v>2018</v>
      </c>
      <c r="S1747" s="2">
        <f t="shared" ca="1" si="978"/>
        <v>4</v>
      </c>
      <c r="T1747" s="2">
        <f t="shared" ca="1" si="979"/>
        <v>12</v>
      </c>
      <c r="U1747" s="2">
        <f t="shared" ca="1" si="957"/>
        <v>344</v>
      </c>
      <c r="V1747" s="2">
        <f t="shared" ca="1" si="958"/>
        <v>344</v>
      </c>
      <c r="W1747" s="2">
        <f t="shared" ca="1" si="959"/>
        <v>71</v>
      </c>
      <c r="X1747" s="2">
        <f t="shared" ca="1" si="960"/>
        <v>12</v>
      </c>
      <c r="Y1747" s="2">
        <f t="shared" ca="1" si="961"/>
        <v>36</v>
      </c>
      <c r="Z1747" s="2">
        <f t="shared" ca="1" si="962"/>
        <v>2</v>
      </c>
      <c r="AA1747" s="2">
        <f t="shared" ca="1" si="963"/>
        <v>8</v>
      </c>
      <c r="AB1747" s="2">
        <f t="shared" ca="1" si="964"/>
        <v>22</v>
      </c>
      <c r="AC1747" s="2" t="str">
        <f t="shared" ca="1" si="965"/>
        <v>2020 Q4</v>
      </c>
      <c r="AD1747" s="2" t="str">
        <f t="shared" ca="1" si="966"/>
        <v>2020 M10</v>
      </c>
      <c r="AE1747" s="2" t="b">
        <f t="shared" ca="1" si="967"/>
        <v>1</v>
      </c>
      <c r="AF1747" s="2" t="b">
        <f t="shared" ca="1" si="968"/>
        <v>1</v>
      </c>
      <c r="AG1747" s="2" t="str">
        <f t="shared" si="969"/>
        <v>2020</v>
      </c>
      <c r="AH1747" s="2" t="str">
        <f t="shared" si="970"/>
        <v>4</v>
      </c>
      <c r="AI1747" t="str">
        <f t="shared" si="971"/>
        <v>10</v>
      </c>
      <c r="AJ1747" s="2" t="str">
        <f t="shared" si="972"/>
        <v>2020 Q4</v>
      </c>
    </row>
    <row r="1748" spans="1:36" x14ac:dyDescent="0.25">
      <c r="A1748" s="1">
        <v>44116</v>
      </c>
      <c r="B1748" s="2">
        <f t="shared" si="945"/>
        <v>2020</v>
      </c>
      <c r="C1748" s="2">
        <f t="shared" si="946"/>
        <v>4</v>
      </c>
      <c r="D1748" s="2">
        <f t="shared" si="947"/>
        <v>20204</v>
      </c>
      <c r="E1748">
        <f t="shared" si="948"/>
        <v>10</v>
      </c>
      <c r="F1748">
        <f t="shared" si="949"/>
        <v>202010</v>
      </c>
      <c r="G1748">
        <f t="shared" si="950"/>
        <v>286</v>
      </c>
      <c r="H1748">
        <f t="shared" si="951"/>
        <v>285</v>
      </c>
      <c r="I1748">
        <f t="shared" si="952"/>
        <v>12</v>
      </c>
      <c r="J1748">
        <f t="shared" si="953"/>
        <v>81</v>
      </c>
      <c r="K1748" s="1">
        <f t="shared" si="954"/>
        <v>44116</v>
      </c>
      <c r="L1748" s="1">
        <f t="shared" si="955"/>
        <v>44105</v>
      </c>
      <c r="M1748" s="1">
        <f t="shared" si="973"/>
        <v>44135</v>
      </c>
      <c r="N1748" s="1">
        <f t="shared" si="956"/>
        <v>44105</v>
      </c>
      <c r="O1748" s="1">
        <f t="shared" si="974"/>
        <v>44196</v>
      </c>
      <c r="P1748" s="2">
        <f t="shared" si="975"/>
        <v>58</v>
      </c>
      <c r="Q1748" s="2">
        <f t="shared" si="976"/>
        <v>20</v>
      </c>
      <c r="R1748" s="2">
        <f t="shared" ca="1" si="977"/>
        <v>2018</v>
      </c>
      <c r="S1748" s="2">
        <f t="shared" ca="1" si="978"/>
        <v>4</v>
      </c>
      <c r="T1748" s="2">
        <f t="shared" ca="1" si="979"/>
        <v>12</v>
      </c>
      <c r="U1748" s="2">
        <f t="shared" ca="1" si="957"/>
        <v>344</v>
      </c>
      <c r="V1748" s="2">
        <f t="shared" ca="1" si="958"/>
        <v>344</v>
      </c>
      <c r="W1748" s="2">
        <f t="shared" ca="1" si="959"/>
        <v>71</v>
      </c>
      <c r="X1748" s="2">
        <f t="shared" ca="1" si="960"/>
        <v>12</v>
      </c>
      <c r="Y1748" s="2">
        <f t="shared" ca="1" si="961"/>
        <v>36</v>
      </c>
      <c r="Z1748" s="2">
        <f t="shared" ca="1" si="962"/>
        <v>2</v>
      </c>
      <c r="AA1748" s="2">
        <f t="shared" ca="1" si="963"/>
        <v>8</v>
      </c>
      <c r="AB1748" s="2">
        <f t="shared" ca="1" si="964"/>
        <v>22</v>
      </c>
      <c r="AC1748" s="2" t="str">
        <f t="shared" ca="1" si="965"/>
        <v>2020 Q4</v>
      </c>
      <c r="AD1748" s="2" t="str">
        <f t="shared" ca="1" si="966"/>
        <v>2020 M10</v>
      </c>
      <c r="AE1748" s="2" t="b">
        <f t="shared" ca="1" si="967"/>
        <v>1</v>
      </c>
      <c r="AF1748" s="2" t="b">
        <f t="shared" ca="1" si="968"/>
        <v>1</v>
      </c>
      <c r="AG1748" s="2" t="str">
        <f t="shared" si="969"/>
        <v>2020</v>
      </c>
      <c r="AH1748" s="2" t="str">
        <f t="shared" si="970"/>
        <v>4</v>
      </c>
      <c r="AI1748" t="str">
        <f t="shared" si="971"/>
        <v>10</v>
      </c>
      <c r="AJ1748" s="2" t="str">
        <f t="shared" si="972"/>
        <v>2020 Q4</v>
      </c>
    </row>
    <row r="1749" spans="1:36" x14ac:dyDescent="0.25">
      <c r="A1749" s="1">
        <v>44117</v>
      </c>
      <c r="B1749" s="2">
        <f t="shared" si="945"/>
        <v>2020</v>
      </c>
      <c r="C1749" s="2">
        <f t="shared" si="946"/>
        <v>4</v>
      </c>
      <c r="D1749" s="2">
        <f t="shared" si="947"/>
        <v>20204</v>
      </c>
      <c r="E1749">
        <f t="shared" si="948"/>
        <v>10</v>
      </c>
      <c r="F1749">
        <f t="shared" si="949"/>
        <v>202010</v>
      </c>
      <c r="G1749">
        <f t="shared" si="950"/>
        <v>287</v>
      </c>
      <c r="H1749">
        <f t="shared" si="951"/>
        <v>286</v>
      </c>
      <c r="I1749">
        <f t="shared" si="952"/>
        <v>13</v>
      </c>
      <c r="J1749">
        <f t="shared" si="953"/>
        <v>80</v>
      </c>
      <c r="K1749" s="1">
        <f t="shared" si="954"/>
        <v>44117</v>
      </c>
      <c r="L1749" s="1">
        <f t="shared" si="955"/>
        <v>44105</v>
      </c>
      <c r="M1749" s="1">
        <f t="shared" si="973"/>
        <v>44135</v>
      </c>
      <c r="N1749" s="1">
        <f t="shared" si="956"/>
        <v>44105</v>
      </c>
      <c r="O1749" s="1">
        <f t="shared" si="974"/>
        <v>44196</v>
      </c>
      <c r="P1749" s="2">
        <f t="shared" si="975"/>
        <v>58</v>
      </c>
      <c r="Q1749" s="2">
        <f t="shared" si="976"/>
        <v>20</v>
      </c>
      <c r="R1749" s="2">
        <f t="shared" ca="1" si="977"/>
        <v>2018</v>
      </c>
      <c r="S1749" s="2">
        <f t="shared" ca="1" si="978"/>
        <v>4</v>
      </c>
      <c r="T1749" s="2">
        <f t="shared" ca="1" si="979"/>
        <v>12</v>
      </c>
      <c r="U1749" s="2">
        <f t="shared" ca="1" si="957"/>
        <v>344</v>
      </c>
      <c r="V1749" s="2">
        <f t="shared" ca="1" si="958"/>
        <v>344</v>
      </c>
      <c r="W1749" s="2">
        <f t="shared" ca="1" si="959"/>
        <v>71</v>
      </c>
      <c r="X1749" s="2">
        <f t="shared" ca="1" si="960"/>
        <v>12</v>
      </c>
      <c r="Y1749" s="2">
        <f t="shared" ca="1" si="961"/>
        <v>36</v>
      </c>
      <c r="Z1749" s="2">
        <f t="shared" ca="1" si="962"/>
        <v>2</v>
      </c>
      <c r="AA1749" s="2">
        <f t="shared" ca="1" si="963"/>
        <v>8</v>
      </c>
      <c r="AB1749" s="2">
        <f t="shared" ca="1" si="964"/>
        <v>22</v>
      </c>
      <c r="AC1749" s="2" t="str">
        <f t="shared" ca="1" si="965"/>
        <v>2020 Q4</v>
      </c>
      <c r="AD1749" s="2" t="str">
        <f t="shared" ca="1" si="966"/>
        <v>2020 M10</v>
      </c>
      <c r="AE1749" s="2" t="b">
        <f t="shared" ca="1" si="967"/>
        <v>1</v>
      </c>
      <c r="AF1749" s="2" t="b">
        <f t="shared" ca="1" si="968"/>
        <v>1</v>
      </c>
      <c r="AG1749" s="2" t="str">
        <f t="shared" si="969"/>
        <v>2020</v>
      </c>
      <c r="AH1749" s="2" t="str">
        <f t="shared" si="970"/>
        <v>4</v>
      </c>
      <c r="AI1749" t="str">
        <f t="shared" si="971"/>
        <v>10</v>
      </c>
      <c r="AJ1749" s="2" t="str">
        <f t="shared" si="972"/>
        <v>2020 Q4</v>
      </c>
    </row>
    <row r="1750" spans="1:36" x14ac:dyDescent="0.25">
      <c r="A1750" s="1">
        <v>44118</v>
      </c>
      <c r="B1750" s="2">
        <f t="shared" si="945"/>
        <v>2020</v>
      </c>
      <c r="C1750" s="2">
        <f t="shared" si="946"/>
        <v>4</v>
      </c>
      <c r="D1750" s="2">
        <f t="shared" si="947"/>
        <v>20204</v>
      </c>
      <c r="E1750">
        <f t="shared" si="948"/>
        <v>10</v>
      </c>
      <c r="F1750">
        <f t="shared" si="949"/>
        <v>202010</v>
      </c>
      <c r="G1750">
        <f t="shared" si="950"/>
        <v>288</v>
      </c>
      <c r="H1750">
        <f t="shared" si="951"/>
        <v>287</v>
      </c>
      <c r="I1750">
        <f t="shared" si="952"/>
        <v>14</v>
      </c>
      <c r="J1750">
        <f t="shared" si="953"/>
        <v>79</v>
      </c>
      <c r="K1750" s="1">
        <f t="shared" si="954"/>
        <v>44118</v>
      </c>
      <c r="L1750" s="1">
        <f t="shared" si="955"/>
        <v>44105</v>
      </c>
      <c r="M1750" s="1">
        <f t="shared" si="973"/>
        <v>44135</v>
      </c>
      <c r="N1750" s="1">
        <f t="shared" si="956"/>
        <v>44105</v>
      </c>
      <c r="O1750" s="1">
        <f t="shared" si="974"/>
        <v>44196</v>
      </c>
      <c r="P1750" s="2">
        <f t="shared" si="975"/>
        <v>58</v>
      </c>
      <c r="Q1750" s="2">
        <f t="shared" si="976"/>
        <v>20</v>
      </c>
      <c r="R1750" s="2">
        <f t="shared" ca="1" si="977"/>
        <v>2018</v>
      </c>
      <c r="S1750" s="2">
        <f t="shared" ca="1" si="978"/>
        <v>4</v>
      </c>
      <c r="T1750" s="2">
        <f t="shared" ca="1" si="979"/>
        <v>12</v>
      </c>
      <c r="U1750" s="2">
        <f t="shared" ca="1" si="957"/>
        <v>344</v>
      </c>
      <c r="V1750" s="2">
        <f t="shared" ca="1" si="958"/>
        <v>344</v>
      </c>
      <c r="W1750" s="2">
        <f t="shared" ca="1" si="959"/>
        <v>71</v>
      </c>
      <c r="X1750" s="2">
        <f t="shared" ca="1" si="960"/>
        <v>12</v>
      </c>
      <c r="Y1750" s="2">
        <f t="shared" ca="1" si="961"/>
        <v>36</v>
      </c>
      <c r="Z1750" s="2">
        <f t="shared" ca="1" si="962"/>
        <v>2</v>
      </c>
      <c r="AA1750" s="2">
        <f t="shared" ca="1" si="963"/>
        <v>8</v>
      </c>
      <c r="AB1750" s="2">
        <f t="shared" ca="1" si="964"/>
        <v>22</v>
      </c>
      <c r="AC1750" s="2" t="str">
        <f t="shared" ca="1" si="965"/>
        <v>2020 Q4</v>
      </c>
      <c r="AD1750" s="2" t="str">
        <f t="shared" ca="1" si="966"/>
        <v>2020 M10</v>
      </c>
      <c r="AE1750" s="2" t="b">
        <f t="shared" ca="1" si="967"/>
        <v>1</v>
      </c>
      <c r="AF1750" s="2" t="b">
        <f t="shared" ca="1" si="968"/>
        <v>1</v>
      </c>
      <c r="AG1750" s="2" t="str">
        <f t="shared" si="969"/>
        <v>2020</v>
      </c>
      <c r="AH1750" s="2" t="str">
        <f t="shared" si="970"/>
        <v>4</v>
      </c>
      <c r="AI1750" t="str">
        <f t="shared" si="971"/>
        <v>10</v>
      </c>
      <c r="AJ1750" s="2" t="str">
        <f t="shared" si="972"/>
        <v>2020 Q4</v>
      </c>
    </row>
    <row r="1751" spans="1:36" x14ac:dyDescent="0.25">
      <c r="A1751" s="1">
        <v>44119</v>
      </c>
      <c r="B1751" s="2">
        <f t="shared" si="945"/>
        <v>2020</v>
      </c>
      <c r="C1751" s="2">
        <f t="shared" si="946"/>
        <v>4</v>
      </c>
      <c r="D1751" s="2">
        <f t="shared" si="947"/>
        <v>20204</v>
      </c>
      <c r="E1751">
        <f t="shared" si="948"/>
        <v>10</v>
      </c>
      <c r="F1751">
        <f t="shared" si="949"/>
        <v>202010</v>
      </c>
      <c r="G1751">
        <f t="shared" si="950"/>
        <v>289</v>
      </c>
      <c r="H1751">
        <f t="shared" si="951"/>
        <v>288</v>
      </c>
      <c r="I1751">
        <f t="shared" si="952"/>
        <v>15</v>
      </c>
      <c r="J1751">
        <f t="shared" si="953"/>
        <v>78</v>
      </c>
      <c r="K1751" s="1">
        <f t="shared" si="954"/>
        <v>44119</v>
      </c>
      <c r="L1751" s="1">
        <f t="shared" si="955"/>
        <v>44105</v>
      </c>
      <c r="M1751" s="1">
        <f t="shared" si="973"/>
        <v>44135</v>
      </c>
      <c r="N1751" s="1">
        <f t="shared" si="956"/>
        <v>44105</v>
      </c>
      <c r="O1751" s="1">
        <f t="shared" si="974"/>
        <v>44196</v>
      </c>
      <c r="P1751" s="2">
        <f t="shared" si="975"/>
        <v>58</v>
      </c>
      <c r="Q1751" s="2">
        <f t="shared" si="976"/>
        <v>20</v>
      </c>
      <c r="R1751" s="2">
        <f t="shared" ca="1" si="977"/>
        <v>2018</v>
      </c>
      <c r="S1751" s="2">
        <f t="shared" ca="1" si="978"/>
        <v>4</v>
      </c>
      <c r="T1751" s="2">
        <f t="shared" ca="1" si="979"/>
        <v>12</v>
      </c>
      <c r="U1751" s="2">
        <f t="shared" ca="1" si="957"/>
        <v>344</v>
      </c>
      <c r="V1751" s="2">
        <f t="shared" ca="1" si="958"/>
        <v>344</v>
      </c>
      <c r="W1751" s="2">
        <f t="shared" ca="1" si="959"/>
        <v>71</v>
      </c>
      <c r="X1751" s="2">
        <f t="shared" ca="1" si="960"/>
        <v>12</v>
      </c>
      <c r="Y1751" s="2">
        <f t="shared" ca="1" si="961"/>
        <v>36</v>
      </c>
      <c r="Z1751" s="2">
        <f t="shared" ca="1" si="962"/>
        <v>2</v>
      </c>
      <c r="AA1751" s="2">
        <f t="shared" ca="1" si="963"/>
        <v>8</v>
      </c>
      <c r="AB1751" s="2">
        <f t="shared" ca="1" si="964"/>
        <v>22</v>
      </c>
      <c r="AC1751" s="2" t="str">
        <f t="shared" ca="1" si="965"/>
        <v>2020 Q4</v>
      </c>
      <c r="AD1751" s="2" t="str">
        <f t="shared" ca="1" si="966"/>
        <v>2020 M10</v>
      </c>
      <c r="AE1751" s="2" t="b">
        <f t="shared" ca="1" si="967"/>
        <v>1</v>
      </c>
      <c r="AF1751" s="2" t="b">
        <f t="shared" ca="1" si="968"/>
        <v>1</v>
      </c>
      <c r="AG1751" s="2" t="str">
        <f t="shared" si="969"/>
        <v>2020</v>
      </c>
      <c r="AH1751" s="2" t="str">
        <f t="shared" si="970"/>
        <v>4</v>
      </c>
      <c r="AI1751" t="str">
        <f t="shared" si="971"/>
        <v>10</v>
      </c>
      <c r="AJ1751" s="2" t="str">
        <f t="shared" si="972"/>
        <v>2020 Q4</v>
      </c>
    </row>
    <row r="1752" spans="1:36" x14ac:dyDescent="0.25">
      <c r="A1752" s="1">
        <v>44120</v>
      </c>
      <c r="B1752" s="2">
        <f t="shared" si="945"/>
        <v>2020</v>
      </c>
      <c r="C1752" s="2">
        <f t="shared" si="946"/>
        <v>4</v>
      </c>
      <c r="D1752" s="2">
        <f t="shared" si="947"/>
        <v>20204</v>
      </c>
      <c r="E1752">
        <f t="shared" si="948"/>
        <v>10</v>
      </c>
      <c r="F1752">
        <f t="shared" si="949"/>
        <v>202010</v>
      </c>
      <c r="G1752">
        <f t="shared" si="950"/>
        <v>290</v>
      </c>
      <c r="H1752">
        <f t="shared" si="951"/>
        <v>289</v>
      </c>
      <c r="I1752">
        <f t="shared" si="952"/>
        <v>16</v>
      </c>
      <c r="J1752">
        <f t="shared" si="953"/>
        <v>77</v>
      </c>
      <c r="K1752" s="1">
        <f t="shared" si="954"/>
        <v>44120</v>
      </c>
      <c r="L1752" s="1">
        <f t="shared" si="955"/>
        <v>44105</v>
      </c>
      <c r="M1752" s="1">
        <f t="shared" si="973"/>
        <v>44135</v>
      </c>
      <c r="N1752" s="1">
        <f t="shared" si="956"/>
        <v>44105</v>
      </c>
      <c r="O1752" s="1">
        <f t="shared" si="974"/>
        <v>44196</v>
      </c>
      <c r="P1752" s="2">
        <f t="shared" si="975"/>
        <v>58</v>
      </c>
      <c r="Q1752" s="2">
        <f t="shared" si="976"/>
        <v>20</v>
      </c>
      <c r="R1752" s="2">
        <f t="shared" ca="1" si="977"/>
        <v>2018</v>
      </c>
      <c r="S1752" s="2">
        <f t="shared" ca="1" si="978"/>
        <v>4</v>
      </c>
      <c r="T1752" s="2">
        <f t="shared" ca="1" si="979"/>
        <v>12</v>
      </c>
      <c r="U1752" s="2">
        <f t="shared" ca="1" si="957"/>
        <v>344</v>
      </c>
      <c r="V1752" s="2">
        <f t="shared" ca="1" si="958"/>
        <v>344</v>
      </c>
      <c r="W1752" s="2">
        <f t="shared" ca="1" si="959"/>
        <v>71</v>
      </c>
      <c r="X1752" s="2">
        <f t="shared" ca="1" si="960"/>
        <v>12</v>
      </c>
      <c r="Y1752" s="2">
        <f t="shared" ca="1" si="961"/>
        <v>36</v>
      </c>
      <c r="Z1752" s="2">
        <f t="shared" ca="1" si="962"/>
        <v>2</v>
      </c>
      <c r="AA1752" s="2">
        <f t="shared" ca="1" si="963"/>
        <v>8</v>
      </c>
      <c r="AB1752" s="2">
        <f t="shared" ca="1" si="964"/>
        <v>22</v>
      </c>
      <c r="AC1752" s="2" t="str">
        <f t="shared" ca="1" si="965"/>
        <v>2020 Q4</v>
      </c>
      <c r="AD1752" s="2" t="str">
        <f t="shared" ca="1" si="966"/>
        <v>2020 M10</v>
      </c>
      <c r="AE1752" s="2" t="b">
        <f t="shared" ca="1" si="967"/>
        <v>1</v>
      </c>
      <c r="AF1752" s="2" t="b">
        <f t="shared" ca="1" si="968"/>
        <v>1</v>
      </c>
      <c r="AG1752" s="2" t="str">
        <f t="shared" si="969"/>
        <v>2020</v>
      </c>
      <c r="AH1752" s="2" t="str">
        <f t="shared" si="970"/>
        <v>4</v>
      </c>
      <c r="AI1752" t="str">
        <f t="shared" si="971"/>
        <v>10</v>
      </c>
      <c r="AJ1752" s="2" t="str">
        <f t="shared" si="972"/>
        <v>2020 Q4</v>
      </c>
    </row>
    <row r="1753" spans="1:36" x14ac:dyDescent="0.25">
      <c r="A1753" s="1">
        <v>44121</v>
      </c>
      <c r="B1753" s="2">
        <f t="shared" si="945"/>
        <v>2020</v>
      </c>
      <c r="C1753" s="2">
        <f t="shared" si="946"/>
        <v>4</v>
      </c>
      <c r="D1753" s="2">
        <f t="shared" si="947"/>
        <v>20204</v>
      </c>
      <c r="E1753">
        <f t="shared" si="948"/>
        <v>10</v>
      </c>
      <c r="F1753">
        <f t="shared" si="949"/>
        <v>202010</v>
      </c>
      <c r="G1753">
        <f t="shared" si="950"/>
        <v>291</v>
      </c>
      <c r="H1753">
        <f t="shared" si="951"/>
        <v>290</v>
      </c>
      <c r="I1753">
        <f t="shared" si="952"/>
        <v>17</v>
      </c>
      <c r="J1753">
        <f t="shared" si="953"/>
        <v>76</v>
      </c>
      <c r="K1753" s="1">
        <f t="shared" si="954"/>
        <v>44121</v>
      </c>
      <c r="L1753" s="1">
        <f t="shared" si="955"/>
        <v>44105</v>
      </c>
      <c r="M1753" s="1">
        <f t="shared" si="973"/>
        <v>44135</v>
      </c>
      <c r="N1753" s="1">
        <f t="shared" si="956"/>
        <v>44105</v>
      </c>
      <c r="O1753" s="1">
        <f t="shared" si="974"/>
        <v>44196</v>
      </c>
      <c r="P1753" s="2">
        <f t="shared" si="975"/>
        <v>58</v>
      </c>
      <c r="Q1753" s="2">
        <f t="shared" si="976"/>
        <v>20</v>
      </c>
      <c r="R1753" s="2">
        <f t="shared" ca="1" si="977"/>
        <v>2018</v>
      </c>
      <c r="S1753" s="2">
        <f t="shared" ca="1" si="978"/>
        <v>4</v>
      </c>
      <c r="T1753" s="2">
        <f t="shared" ca="1" si="979"/>
        <v>12</v>
      </c>
      <c r="U1753" s="2">
        <f t="shared" ca="1" si="957"/>
        <v>344</v>
      </c>
      <c r="V1753" s="2">
        <f t="shared" ca="1" si="958"/>
        <v>344</v>
      </c>
      <c r="W1753" s="2">
        <f t="shared" ca="1" si="959"/>
        <v>71</v>
      </c>
      <c r="X1753" s="2">
        <f t="shared" ca="1" si="960"/>
        <v>12</v>
      </c>
      <c r="Y1753" s="2">
        <f t="shared" ca="1" si="961"/>
        <v>36</v>
      </c>
      <c r="Z1753" s="2">
        <f t="shared" ca="1" si="962"/>
        <v>2</v>
      </c>
      <c r="AA1753" s="2">
        <f t="shared" ca="1" si="963"/>
        <v>8</v>
      </c>
      <c r="AB1753" s="2">
        <f t="shared" ca="1" si="964"/>
        <v>22</v>
      </c>
      <c r="AC1753" s="2" t="str">
        <f t="shared" ca="1" si="965"/>
        <v>2020 Q4</v>
      </c>
      <c r="AD1753" s="2" t="str">
        <f t="shared" ca="1" si="966"/>
        <v>2020 M10</v>
      </c>
      <c r="AE1753" s="2" t="b">
        <f t="shared" ca="1" si="967"/>
        <v>1</v>
      </c>
      <c r="AF1753" s="2" t="b">
        <f t="shared" ca="1" si="968"/>
        <v>1</v>
      </c>
      <c r="AG1753" s="2" t="str">
        <f t="shared" si="969"/>
        <v>2020</v>
      </c>
      <c r="AH1753" s="2" t="str">
        <f t="shared" si="970"/>
        <v>4</v>
      </c>
      <c r="AI1753" t="str">
        <f t="shared" si="971"/>
        <v>10</v>
      </c>
      <c r="AJ1753" s="2" t="str">
        <f t="shared" si="972"/>
        <v>2020 Q4</v>
      </c>
    </row>
    <row r="1754" spans="1:36" x14ac:dyDescent="0.25">
      <c r="A1754" s="1">
        <v>44122</v>
      </c>
      <c r="B1754" s="2">
        <f t="shared" si="945"/>
        <v>2020</v>
      </c>
      <c r="C1754" s="2">
        <f t="shared" si="946"/>
        <v>4</v>
      </c>
      <c r="D1754" s="2">
        <f t="shared" si="947"/>
        <v>20204</v>
      </c>
      <c r="E1754">
        <f t="shared" si="948"/>
        <v>10</v>
      </c>
      <c r="F1754">
        <f t="shared" si="949"/>
        <v>202010</v>
      </c>
      <c r="G1754">
        <f t="shared" si="950"/>
        <v>292</v>
      </c>
      <c r="H1754">
        <f t="shared" si="951"/>
        <v>291</v>
      </c>
      <c r="I1754">
        <f t="shared" si="952"/>
        <v>18</v>
      </c>
      <c r="J1754">
        <f t="shared" si="953"/>
        <v>75</v>
      </c>
      <c r="K1754" s="1">
        <f t="shared" si="954"/>
        <v>44122</v>
      </c>
      <c r="L1754" s="1">
        <f t="shared" si="955"/>
        <v>44105</v>
      </c>
      <c r="M1754" s="1">
        <f t="shared" si="973"/>
        <v>44135</v>
      </c>
      <c r="N1754" s="1">
        <f t="shared" si="956"/>
        <v>44105</v>
      </c>
      <c r="O1754" s="1">
        <f t="shared" si="974"/>
        <v>44196</v>
      </c>
      <c r="P1754" s="2">
        <f t="shared" si="975"/>
        <v>58</v>
      </c>
      <c r="Q1754" s="2">
        <f t="shared" si="976"/>
        <v>20</v>
      </c>
      <c r="R1754" s="2">
        <f t="shared" ca="1" si="977"/>
        <v>2018</v>
      </c>
      <c r="S1754" s="2">
        <f t="shared" ca="1" si="978"/>
        <v>4</v>
      </c>
      <c r="T1754" s="2">
        <f t="shared" ca="1" si="979"/>
        <v>12</v>
      </c>
      <c r="U1754" s="2">
        <f t="shared" ca="1" si="957"/>
        <v>344</v>
      </c>
      <c r="V1754" s="2">
        <f t="shared" ca="1" si="958"/>
        <v>344</v>
      </c>
      <c r="W1754" s="2">
        <f t="shared" ca="1" si="959"/>
        <v>71</v>
      </c>
      <c r="X1754" s="2">
        <f t="shared" ca="1" si="960"/>
        <v>12</v>
      </c>
      <c r="Y1754" s="2">
        <f t="shared" ca="1" si="961"/>
        <v>36</v>
      </c>
      <c r="Z1754" s="2">
        <f t="shared" ca="1" si="962"/>
        <v>2</v>
      </c>
      <c r="AA1754" s="2">
        <f t="shared" ca="1" si="963"/>
        <v>8</v>
      </c>
      <c r="AB1754" s="2">
        <f t="shared" ca="1" si="964"/>
        <v>22</v>
      </c>
      <c r="AC1754" s="2" t="str">
        <f t="shared" ca="1" si="965"/>
        <v>2020 Q4</v>
      </c>
      <c r="AD1754" s="2" t="str">
        <f t="shared" ca="1" si="966"/>
        <v>2020 M10</v>
      </c>
      <c r="AE1754" s="2" t="b">
        <f t="shared" ca="1" si="967"/>
        <v>1</v>
      </c>
      <c r="AF1754" s="2" t="b">
        <f t="shared" ca="1" si="968"/>
        <v>1</v>
      </c>
      <c r="AG1754" s="2" t="str">
        <f t="shared" si="969"/>
        <v>2020</v>
      </c>
      <c r="AH1754" s="2" t="str">
        <f t="shared" si="970"/>
        <v>4</v>
      </c>
      <c r="AI1754" t="str">
        <f t="shared" si="971"/>
        <v>10</v>
      </c>
      <c r="AJ1754" s="2" t="str">
        <f t="shared" si="972"/>
        <v>2020 Q4</v>
      </c>
    </row>
    <row r="1755" spans="1:36" x14ac:dyDescent="0.25">
      <c r="A1755" s="1">
        <v>44123</v>
      </c>
      <c r="B1755" s="2">
        <f t="shared" si="945"/>
        <v>2020</v>
      </c>
      <c r="C1755" s="2">
        <f t="shared" si="946"/>
        <v>4</v>
      </c>
      <c r="D1755" s="2">
        <f t="shared" si="947"/>
        <v>20204</v>
      </c>
      <c r="E1755">
        <f t="shared" si="948"/>
        <v>10</v>
      </c>
      <c r="F1755">
        <f t="shared" si="949"/>
        <v>202010</v>
      </c>
      <c r="G1755">
        <f t="shared" si="950"/>
        <v>293</v>
      </c>
      <c r="H1755">
        <f t="shared" si="951"/>
        <v>292</v>
      </c>
      <c r="I1755">
        <f t="shared" si="952"/>
        <v>19</v>
      </c>
      <c r="J1755">
        <f t="shared" si="953"/>
        <v>74</v>
      </c>
      <c r="K1755" s="1">
        <f t="shared" si="954"/>
        <v>44123</v>
      </c>
      <c r="L1755" s="1">
        <f t="shared" si="955"/>
        <v>44105</v>
      </c>
      <c r="M1755" s="1">
        <f t="shared" si="973"/>
        <v>44135</v>
      </c>
      <c r="N1755" s="1">
        <f t="shared" si="956"/>
        <v>44105</v>
      </c>
      <c r="O1755" s="1">
        <f t="shared" si="974"/>
        <v>44196</v>
      </c>
      <c r="P1755" s="2">
        <f t="shared" si="975"/>
        <v>58</v>
      </c>
      <c r="Q1755" s="2">
        <f t="shared" si="976"/>
        <v>20</v>
      </c>
      <c r="R1755" s="2">
        <f t="shared" ca="1" si="977"/>
        <v>2018</v>
      </c>
      <c r="S1755" s="2">
        <f t="shared" ca="1" si="978"/>
        <v>4</v>
      </c>
      <c r="T1755" s="2">
        <f t="shared" ca="1" si="979"/>
        <v>12</v>
      </c>
      <c r="U1755" s="2">
        <f t="shared" ca="1" si="957"/>
        <v>344</v>
      </c>
      <c r="V1755" s="2">
        <f t="shared" ca="1" si="958"/>
        <v>344</v>
      </c>
      <c r="W1755" s="2">
        <f t="shared" ca="1" si="959"/>
        <v>71</v>
      </c>
      <c r="X1755" s="2">
        <f t="shared" ca="1" si="960"/>
        <v>12</v>
      </c>
      <c r="Y1755" s="2">
        <f t="shared" ca="1" si="961"/>
        <v>36</v>
      </c>
      <c r="Z1755" s="2">
        <f t="shared" ca="1" si="962"/>
        <v>2</v>
      </c>
      <c r="AA1755" s="2">
        <f t="shared" ca="1" si="963"/>
        <v>8</v>
      </c>
      <c r="AB1755" s="2">
        <f t="shared" ca="1" si="964"/>
        <v>22</v>
      </c>
      <c r="AC1755" s="2" t="str">
        <f t="shared" ca="1" si="965"/>
        <v>2020 Q4</v>
      </c>
      <c r="AD1755" s="2" t="str">
        <f t="shared" ca="1" si="966"/>
        <v>2020 M10</v>
      </c>
      <c r="AE1755" s="2" t="b">
        <f t="shared" ca="1" si="967"/>
        <v>1</v>
      </c>
      <c r="AF1755" s="2" t="b">
        <f t="shared" ca="1" si="968"/>
        <v>1</v>
      </c>
      <c r="AG1755" s="2" t="str">
        <f t="shared" si="969"/>
        <v>2020</v>
      </c>
      <c r="AH1755" s="2" t="str">
        <f t="shared" si="970"/>
        <v>4</v>
      </c>
      <c r="AI1755" t="str">
        <f t="shared" si="971"/>
        <v>10</v>
      </c>
      <c r="AJ1755" s="2" t="str">
        <f t="shared" si="972"/>
        <v>2020 Q4</v>
      </c>
    </row>
    <row r="1756" spans="1:36" x14ac:dyDescent="0.25">
      <c r="A1756" s="1">
        <v>44124</v>
      </c>
      <c r="B1756" s="2">
        <f t="shared" si="945"/>
        <v>2020</v>
      </c>
      <c r="C1756" s="2">
        <f t="shared" si="946"/>
        <v>4</v>
      </c>
      <c r="D1756" s="2">
        <f t="shared" si="947"/>
        <v>20204</v>
      </c>
      <c r="E1756">
        <f t="shared" si="948"/>
        <v>10</v>
      </c>
      <c r="F1756">
        <f t="shared" si="949"/>
        <v>202010</v>
      </c>
      <c r="G1756">
        <f t="shared" si="950"/>
        <v>294</v>
      </c>
      <c r="H1756">
        <f t="shared" si="951"/>
        <v>293</v>
      </c>
      <c r="I1756">
        <f t="shared" si="952"/>
        <v>20</v>
      </c>
      <c r="J1756">
        <f t="shared" si="953"/>
        <v>73</v>
      </c>
      <c r="K1756" s="1">
        <f t="shared" si="954"/>
        <v>44124</v>
      </c>
      <c r="L1756" s="1">
        <f t="shared" si="955"/>
        <v>44105</v>
      </c>
      <c r="M1756" s="1">
        <f t="shared" si="973"/>
        <v>44135</v>
      </c>
      <c r="N1756" s="1">
        <f t="shared" si="956"/>
        <v>44105</v>
      </c>
      <c r="O1756" s="1">
        <f t="shared" si="974"/>
        <v>44196</v>
      </c>
      <c r="P1756" s="2">
        <f t="shared" si="975"/>
        <v>58</v>
      </c>
      <c r="Q1756" s="2">
        <f t="shared" si="976"/>
        <v>20</v>
      </c>
      <c r="R1756" s="2">
        <f t="shared" ca="1" si="977"/>
        <v>2018</v>
      </c>
      <c r="S1756" s="2">
        <f t="shared" ca="1" si="978"/>
        <v>4</v>
      </c>
      <c r="T1756" s="2">
        <f t="shared" ca="1" si="979"/>
        <v>12</v>
      </c>
      <c r="U1756" s="2">
        <f t="shared" ca="1" si="957"/>
        <v>344</v>
      </c>
      <c r="V1756" s="2">
        <f t="shared" ca="1" si="958"/>
        <v>344</v>
      </c>
      <c r="W1756" s="2">
        <f t="shared" ca="1" si="959"/>
        <v>71</v>
      </c>
      <c r="X1756" s="2">
        <f t="shared" ca="1" si="960"/>
        <v>12</v>
      </c>
      <c r="Y1756" s="2">
        <f t="shared" ca="1" si="961"/>
        <v>36</v>
      </c>
      <c r="Z1756" s="2">
        <f t="shared" ca="1" si="962"/>
        <v>2</v>
      </c>
      <c r="AA1756" s="2">
        <f t="shared" ca="1" si="963"/>
        <v>8</v>
      </c>
      <c r="AB1756" s="2">
        <f t="shared" ca="1" si="964"/>
        <v>22</v>
      </c>
      <c r="AC1756" s="2" t="str">
        <f t="shared" ca="1" si="965"/>
        <v>2020 Q4</v>
      </c>
      <c r="AD1756" s="2" t="str">
        <f t="shared" ca="1" si="966"/>
        <v>2020 M10</v>
      </c>
      <c r="AE1756" s="2" t="b">
        <f t="shared" ca="1" si="967"/>
        <v>1</v>
      </c>
      <c r="AF1756" s="2" t="b">
        <f t="shared" ca="1" si="968"/>
        <v>1</v>
      </c>
      <c r="AG1756" s="2" t="str">
        <f t="shared" si="969"/>
        <v>2020</v>
      </c>
      <c r="AH1756" s="2" t="str">
        <f t="shared" si="970"/>
        <v>4</v>
      </c>
      <c r="AI1756" t="str">
        <f t="shared" si="971"/>
        <v>10</v>
      </c>
      <c r="AJ1756" s="2" t="str">
        <f t="shared" si="972"/>
        <v>2020 Q4</v>
      </c>
    </row>
    <row r="1757" spans="1:36" x14ac:dyDescent="0.25">
      <c r="A1757" s="1">
        <v>44125</v>
      </c>
      <c r="B1757" s="2">
        <f t="shared" si="945"/>
        <v>2020</v>
      </c>
      <c r="C1757" s="2">
        <f t="shared" si="946"/>
        <v>4</v>
      </c>
      <c r="D1757" s="2">
        <f t="shared" si="947"/>
        <v>20204</v>
      </c>
      <c r="E1757">
        <f t="shared" si="948"/>
        <v>10</v>
      </c>
      <c r="F1757">
        <f t="shared" si="949"/>
        <v>202010</v>
      </c>
      <c r="G1757">
        <f t="shared" si="950"/>
        <v>295</v>
      </c>
      <c r="H1757">
        <f t="shared" si="951"/>
        <v>294</v>
      </c>
      <c r="I1757">
        <f t="shared" si="952"/>
        <v>21</v>
      </c>
      <c r="J1757">
        <f t="shared" si="953"/>
        <v>72</v>
      </c>
      <c r="K1757" s="1">
        <f t="shared" si="954"/>
        <v>44125</v>
      </c>
      <c r="L1757" s="1">
        <f t="shared" si="955"/>
        <v>44105</v>
      </c>
      <c r="M1757" s="1">
        <f t="shared" si="973"/>
        <v>44135</v>
      </c>
      <c r="N1757" s="1">
        <f t="shared" si="956"/>
        <v>44105</v>
      </c>
      <c r="O1757" s="1">
        <f t="shared" si="974"/>
        <v>44196</v>
      </c>
      <c r="P1757" s="2">
        <f t="shared" si="975"/>
        <v>58</v>
      </c>
      <c r="Q1757" s="2">
        <f t="shared" si="976"/>
        <v>20</v>
      </c>
      <c r="R1757" s="2">
        <f t="shared" ca="1" si="977"/>
        <v>2018</v>
      </c>
      <c r="S1757" s="2">
        <f t="shared" ca="1" si="978"/>
        <v>4</v>
      </c>
      <c r="T1757" s="2">
        <f t="shared" ca="1" si="979"/>
        <v>12</v>
      </c>
      <c r="U1757" s="2">
        <f t="shared" ca="1" si="957"/>
        <v>344</v>
      </c>
      <c r="V1757" s="2">
        <f t="shared" ca="1" si="958"/>
        <v>344</v>
      </c>
      <c r="W1757" s="2">
        <f t="shared" ca="1" si="959"/>
        <v>71</v>
      </c>
      <c r="X1757" s="2">
        <f t="shared" ca="1" si="960"/>
        <v>12</v>
      </c>
      <c r="Y1757" s="2">
        <f t="shared" ca="1" si="961"/>
        <v>36</v>
      </c>
      <c r="Z1757" s="2">
        <f t="shared" ca="1" si="962"/>
        <v>2</v>
      </c>
      <c r="AA1757" s="2">
        <f t="shared" ca="1" si="963"/>
        <v>8</v>
      </c>
      <c r="AB1757" s="2">
        <f t="shared" ca="1" si="964"/>
        <v>22</v>
      </c>
      <c r="AC1757" s="2" t="str">
        <f t="shared" ca="1" si="965"/>
        <v>2020 Q4</v>
      </c>
      <c r="AD1757" s="2" t="str">
        <f t="shared" ca="1" si="966"/>
        <v>2020 M10</v>
      </c>
      <c r="AE1757" s="2" t="b">
        <f t="shared" ca="1" si="967"/>
        <v>1</v>
      </c>
      <c r="AF1757" s="2" t="b">
        <f t="shared" ca="1" si="968"/>
        <v>1</v>
      </c>
      <c r="AG1757" s="2" t="str">
        <f t="shared" si="969"/>
        <v>2020</v>
      </c>
      <c r="AH1757" s="2" t="str">
        <f t="shared" si="970"/>
        <v>4</v>
      </c>
      <c r="AI1757" t="str">
        <f t="shared" si="971"/>
        <v>10</v>
      </c>
      <c r="AJ1757" s="2" t="str">
        <f t="shared" si="972"/>
        <v>2020 Q4</v>
      </c>
    </row>
    <row r="1758" spans="1:36" x14ac:dyDescent="0.25">
      <c r="A1758" s="1">
        <v>44126</v>
      </c>
      <c r="B1758" s="2">
        <f t="shared" si="945"/>
        <v>2020</v>
      </c>
      <c r="C1758" s="2">
        <f t="shared" si="946"/>
        <v>4</v>
      </c>
      <c r="D1758" s="2">
        <f t="shared" si="947"/>
        <v>20204</v>
      </c>
      <c r="E1758">
        <f t="shared" si="948"/>
        <v>10</v>
      </c>
      <c r="F1758">
        <f t="shared" si="949"/>
        <v>202010</v>
      </c>
      <c r="G1758">
        <f t="shared" si="950"/>
        <v>296</v>
      </c>
      <c r="H1758">
        <f t="shared" si="951"/>
        <v>295</v>
      </c>
      <c r="I1758">
        <f t="shared" si="952"/>
        <v>22</v>
      </c>
      <c r="J1758">
        <f t="shared" si="953"/>
        <v>71</v>
      </c>
      <c r="K1758" s="1">
        <f t="shared" si="954"/>
        <v>44126</v>
      </c>
      <c r="L1758" s="1">
        <f t="shared" si="955"/>
        <v>44105</v>
      </c>
      <c r="M1758" s="1">
        <f t="shared" si="973"/>
        <v>44135</v>
      </c>
      <c r="N1758" s="1">
        <f t="shared" si="956"/>
        <v>44105</v>
      </c>
      <c r="O1758" s="1">
        <f t="shared" si="974"/>
        <v>44196</v>
      </c>
      <c r="P1758" s="2">
        <f t="shared" si="975"/>
        <v>58</v>
      </c>
      <c r="Q1758" s="2">
        <f t="shared" si="976"/>
        <v>20</v>
      </c>
      <c r="R1758" s="2">
        <f t="shared" ca="1" si="977"/>
        <v>2018</v>
      </c>
      <c r="S1758" s="2">
        <f t="shared" ca="1" si="978"/>
        <v>4</v>
      </c>
      <c r="T1758" s="2">
        <f t="shared" ca="1" si="979"/>
        <v>12</v>
      </c>
      <c r="U1758" s="2">
        <f t="shared" ca="1" si="957"/>
        <v>344</v>
      </c>
      <c r="V1758" s="2">
        <f t="shared" ca="1" si="958"/>
        <v>344</v>
      </c>
      <c r="W1758" s="2">
        <f t="shared" ca="1" si="959"/>
        <v>71</v>
      </c>
      <c r="X1758" s="2">
        <f t="shared" ca="1" si="960"/>
        <v>12</v>
      </c>
      <c r="Y1758" s="2">
        <f t="shared" ca="1" si="961"/>
        <v>36</v>
      </c>
      <c r="Z1758" s="2">
        <f t="shared" ca="1" si="962"/>
        <v>2</v>
      </c>
      <c r="AA1758" s="2">
        <f t="shared" ca="1" si="963"/>
        <v>8</v>
      </c>
      <c r="AB1758" s="2">
        <f t="shared" ca="1" si="964"/>
        <v>22</v>
      </c>
      <c r="AC1758" s="2" t="str">
        <f t="shared" ca="1" si="965"/>
        <v>2020 Q4</v>
      </c>
      <c r="AD1758" s="2" t="str">
        <f t="shared" ca="1" si="966"/>
        <v>2020 M10</v>
      </c>
      <c r="AE1758" s="2" t="b">
        <f t="shared" ca="1" si="967"/>
        <v>1</v>
      </c>
      <c r="AF1758" s="2" t="b">
        <f t="shared" ca="1" si="968"/>
        <v>1</v>
      </c>
      <c r="AG1758" s="2" t="str">
        <f t="shared" si="969"/>
        <v>2020</v>
      </c>
      <c r="AH1758" s="2" t="str">
        <f t="shared" si="970"/>
        <v>4</v>
      </c>
      <c r="AI1758" t="str">
        <f t="shared" si="971"/>
        <v>10</v>
      </c>
      <c r="AJ1758" s="2" t="str">
        <f t="shared" si="972"/>
        <v>2020 Q4</v>
      </c>
    </row>
    <row r="1759" spans="1:36" x14ac:dyDescent="0.25">
      <c r="A1759" s="1">
        <v>44127</v>
      </c>
      <c r="B1759" s="2">
        <f t="shared" si="945"/>
        <v>2020</v>
      </c>
      <c r="C1759" s="2">
        <f t="shared" si="946"/>
        <v>4</v>
      </c>
      <c r="D1759" s="2">
        <f t="shared" si="947"/>
        <v>20204</v>
      </c>
      <c r="E1759">
        <f t="shared" si="948"/>
        <v>10</v>
      </c>
      <c r="F1759">
        <f t="shared" si="949"/>
        <v>202010</v>
      </c>
      <c r="G1759">
        <f t="shared" si="950"/>
        <v>297</v>
      </c>
      <c r="H1759">
        <f t="shared" si="951"/>
        <v>296</v>
      </c>
      <c r="I1759">
        <f t="shared" si="952"/>
        <v>23</v>
      </c>
      <c r="J1759">
        <f t="shared" si="953"/>
        <v>70</v>
      </c>
      <c r="K1759" s="1">
        <f t="shared" si="954"/>
        <v>44127</v>
      </c>
      <c r="L1759" s="1">
        <f t="shared" si="955"/>
        <v>44105</v>
      </c>
      <c r="M1759" s="1">
        <f t="shared" si="973"/>
        <v>44135</v>
      </c>
      <c r="N1759" s="1">
        <f t="shared" si="956"/>
        <v>44105</v>
      </c>
      <c r="O1759" s="1">
        <f t="shared" si="974"/>
        <v>44196</v>
      </c>
      <c r="P1759" s="2">
        <f t="shared" si="975"/>
        <v>58</v>
      </c>
      <c r="Q1759" s="2">
        <f t="shared" si="976"/>
        <v>20</v>
      </c>
      <c r="R1759" s="2">
        <f t="shared" ca="1" si="977"/>
        <v>2018</v>
      </c>
      <c r="S1759" s="2">
        <f t="shared" ca="1" si="978"/>
        <v>4</v>
      </c>
      <c r="T1759" s="2">
        <f t="shared" ca="1" si="979"/>
        <v>12</v>
      </c>
      <c r="U1759" s="2">
        <f t="shared" ca="1" si="957"/>
        <v>344</v>
      </c>
      <c r="V1759" s="2">
        <f t="shared" ca="1" si="958"/>
        <v>344</v>
      </c>
      <c r="W1759" s="2">
        <f t="shared" ca="1" si="959"/>
        <v>71</v>
      </c>
      <c r="X1759" s="2">
        <f t="shared" ca="1" si="960"/>
        <v>12</v>
      </c>
      <c r="Y1759" s="2">
        <f t="shared" ca="1" si="961"/>
        <v>36</v>
      </c>
      <c r="Z1759" s="2">
        <f t="shared" ca="1" si="962"/>
        <v>2</v>
      </c>
      <c r="AA1759" s="2">
        <f t="shared" ca="1" si="963"/>
        <v>8</v>
      </c>
      <c r="AB1759" s="2">
        <f t="shared" ca="1" si="964"/>
        <v>22</v>
      </c>
      <c r="AC1759" s="2" t="str">
        <f t="shared" ca="1" si="965"/>
        <v>2020 Q4</v>
      </c>
      <c r="AD1759" s="2" t="str">
        <f t="shared" ca="1" si="966"/>
        <v>2020 M10</v>
      </c>
      <c r="AE1759" s="2" t="b">
        <f t="shared" ca="1" si="967"/>
        <v>1</v>
      </c>
      <c r="AF1759" s="2" t="b">
        <f t="shared" ca="1" si="968"/>
        <v>1</v>
      </c>
      <c r="AG1759" s="2" t="str">
        <f t="shared" si="969"/>
        <v>2020</v>
      </c>
      <c r="AH1759" s="2" t="str">
        <f t="shared" si="970"/>
        <v>4</v>
      </c>
      <c r="AI1759" t="str">
        <f t="shared" si="971"/>
        <v>10</v>
      </c>
      <c r="AJ1759" s="2" t="str">
        <f t="shared" si="972"/>
        <v>2020 Q4</v>
      </c>
    </row>
    <row r="1760" spans="1:36" x14ac:dyDescent="0.25">
      <c r="A1760" s="1">
        <v>44128</v>
      </c>
      <c r="B1760" s="2">
        <f t="shared" si="945"/>
        <v>2020</v>
      </c>
      <c r="C1760" s="2">
        <f t="shared" si="946"/>
        <v>4</v>
      </c>
      <c r="D1760" s="2">
        <f t="shared" si="947"/>
        <v>20204</v>
      </c>
      <c r="E1760">
        <f t="shared" si="948"/>
        <v>10</v>
      </c>
      <c r="F1760">
        <f t="shared" si="949"/>
        <v>202010</v>
      </c>
      <c r="G1760">
        <f t="shared" si="950"/>
        <v>298</v>
      </c>
      <c r="H1760">
        <f t="shared" si="951"/>
        <v>297</v>
      </c>
      <c r="I1760">
        <f t="shared" si="952"/>
        <v>24</v>
      </c>
      <c r="J1760">
        <f t="shared" si="953"/>
        <v>69</v>
      </c>
      <c r="K1760" s="1">
        <f t="shared" si="954"/>
        <v>44128</v>
      </c>
      <c r="L1760" s="1">
        <f t="shared" si="955"/>
        <v>44105</v>
      </c>
      <c r="M1760" s="1">
        <f t="shared" si="973"/>
        <v>44135</v>
      </c>
      <c r="N1760" s="1">
        <f t="shared" si="956"/>
        <v>44105</v>
      </c>
      <c r="O1760" s="1">
        <f t="shared" si="974"/>
        <v>44196</v>
      </c>
      <c r="P1760" s="2">
        <f t="shared" si="975"/>
        <v>58</v>
      </c>
      <c r="Q1760" s="2">
        <f t="shared" si="976"/>
        <v>20</v>
      </c>
      <c r="R1760" s="2">
        <f t="shared" ca="1" si="977"/>
        <v>2018</v>
      </c>
      <c r="S1760" s="2">
        <f t="shared" ca="1" si="978"/>
        <v>4</v>
      </c>
      <c r="T1760" s="2">
        <f t="shared" ca="1" si="979"/>
        <v>12</v>
      </c>
      <c r="U1760" s="2">
        <f t="shared" ca="1" si="957"/>
        <v>344</v>
      </c>
      <c r="V1760" s="2">
        <f t="shared" ca="1" si="958"/>
        <v>344</v>
      </c>
      <c r="W1760" s="2">
        <f t="shared" ca="1" si="959"/>
        <v>71</v>
      </c>
      <c r="X1760" s="2">
        <f t="shared" ca="1" si="960"/>
        <v>12</v>
      </c>
      <c r="Y1760" s="2">
        <f t="shared" ca="1" si="961"/>
        <v>36</v>
      </c>
      <c r="Z1760" s="2">
        <f t="shared" ca="1" si="962"/>
        <v>2</v>
      </c>
      <c r="AA1760" s="2">
        <f t="shared" ca="1" si="963"/>
        <v>8</v>
      </c>
      <c r="AB1760" s="2">
        <f t="shared" ca="1" si="964"/>
        <v>22</v>
      </c>
      <c r="AC1760" s="2" t="str">
        <f t="shared" ca="1" si="965"/>
        <v>2020 Q4</v>
      </c>
      <c r="AD1760" s="2" t="str">
        <f t="shared" ca="1" si="966"/>
        <v>2020 M10</v>
      </c>
      <c r="AE1760" s="2" t="b">
        <f t="shared" ca="1" si="967"/>
        <v>1</v>
      </c>
      <c r="AF1760" s="2" t="b">
        <f t="shared" ca="1" si="968"/>
        <v>1</v>
      </c>
      <c r="AG1760" s="2" t="str">
        <f t="shared" si="969"/>
        <v>2020</v>
      </c>
      <c r="AH1760" s="2" t="str">
        <f t="shared" si="970"/>
        <v>4</v>
      </c>
      <c r="AI1760" t="str">
        <f t="shared" si="971"/>
        <v>10</v>
      </c>
      <c r="AJ1760" s="2" t="str">
        <f t="shared" si="972"/>
        <v>2020 Q4</v>
      </c>
    </row>
    <row r="1761" spans="1:36" x14ac:dyDescent="0.25">
      <c r="A1761" s="1">
        <v>44129</v>
      </c>
      <c r="B1761" s="2">
        <f t="shared" si="945"/>
        <v>2020</v>
      </c>
      <c r="C1761" s="2">
        <f t="shared" si="946"/>
        <v>4</v>
      </c>
      <c r="D1761" s="2">
        <f t="shared" si="947"/>
        <v>20204</v>
      </c>
      <c r="E1761">
        <f t="shared" si="948"/>
        <v>10</v>
      </c>
      <c r="F1761">
        <f t="shared" si="949"/>
        <v>202010</v>
      </c>
      <c r="G1761">
        <f t="shared" si="950"/>
        <v>299</v>
      </c>
      <c r="H1761">
        <f t="shared" si="951"/>
        <v>298</v>
      </c>
      <c r="I1761">
        <f t="shared" si="952"/>
        <v>25</v>
      </c>
      <c r="J1761">
        <f t="shared" si="953"/>
        <v>68</v>
      </c>
      <c r="K1761" s="1">
        <f t="shared" si="954"/>
        <v>44129</v>
      </c>
      <c r="L1761" s="1">
        <f t="shared" si="955"/>
        <v>44105</v>
      </c>
      <c r="M1761" s="1">
        <f t="shared" si="973"/>
        <v>44135</v>
      </c>
      <c r="N1761" s="1">
        <f t="shared" si="956"/>
        <v>44105</v>
      </c>
      <c r="O1761" s="1">
        <f t="shared" si="974"/>
        <v>44196</v>
      </c>
      <c r="P1761" s="2">
        <f t="shared" si="975"/>
        <v>58</v>
      </c>
      <c r="Q1761" s="2">
        <f t="shared" si="976"/>
        <v>20</v>
      </c>
      <c r="R1761" s="2">
        <f t="shared" ca="1" si="977"/>
        <v>2018</v>
      </c>
      <c r="S1761" s="2">
        <f t="shared" ca="1" si="978"/>
        <v>4</v>
      </c>
      <c r="T1761" s="2">
        <f t="shared" ca="1" si="979"/>
        <v>12</v>
      </c>
      <c r="U1761" s="2">
        <f t="shared" ca="1" si="957"/>
        <v>344</v>
      </c>
      <c r="V1761" s="2">
        <f t="shared" ca="1" si="958"/>
        <v>344</v>
      </c>
      <c r="W1761" s="2">
        <f t="shared" ca="1" si="959"/>
        <v>71</v>
      </c>
      <c r="X1761" s="2">
        <f t="shared" ca="1" si="960"/>
        <v>12</v>
      </c>
      <c r="Y1761" s="2">
        <f t="shared" ca="1" si="961"/>
        <v>36</v>
      </c>
      <c r="Z1761" s="2">
        <f t="shared" ca="1" si="962"/>
        <v>2</v>
      </c>
      <c r="AA1761" s="2">
        <f t="shared" ca="1" si="963"/>
        <v>8</v>
      </c>
      <c r="AB1761" s="2">
        <f t="shared" ca="1" si="964"/>
        <v>22</v>
      </c>
      <c r="AC1761" s="2" t="str">
        <f t="shared" ca="1" si="965"/>
        <v>2020 Q4</v>
      </c>
      <c r="AD1761" s="2" t="str">
        <f t="shared" ca="1" si="966"/>
        <v>2020 M10</v>
      </c>
      <c r="AE1761" s="2" t="b">
        <f t="shared" ca="1" si="967"/>
        <v>1</v>
      </c>
      <c r="AF1761" s="2" t="b">
        <f t="shared" ca="1" si="968"/>
        <v>1</v>
      </c>
      <c r="AG1761" s="2" t="str">
        <f t="shared" si="969"/>
        <v>2020</v>
      </c>
      <c r="AH1761" s="2" t="str">
        <f t="shared" si="970"/>
        <v>4</v>
      </c>
      <c r="AI1761" t="str">
        <f t="shared" si="971"/>
        <v>10</v>
      </c>
      <c r="AJ1761" s="2" t="str">
        <f t="shared" si="972"/>
        <v>2020 Q4</v>
      </c>
    </row>
    <row r="1762" spans="1:36" x14ac:dyDescent="0.25">
      <c r="A1762" s="1">
        <v>44130</v>
      </c>
      <c r="B1762" s="2">
        <f t="shared" si="945"/>
        <v>2020</v>
      </c>
      <c r="C1762" s="2">
        <f t="shared" si="946"/>
        <v>4</v>
      </c>
      <c r="D1762" s="2">
        <f t="shared" si="947"/>
        <v>20204</v>
      </c>
      <c r="E1762">
        <f t="shared" si="948"/>
        <v>10</v>
      </c>
      <c r="F1762">
        <f t="shared" si="949"/>
        <v>202010</v>
      </c>
      <c r="G1762">
        <f t="shared" si="950"/>
        <v>300</v>
      </c>
      <c r="H1762">
        <f t="shared" si="951"/>
        <v>299</v>
      </c>
      <c r="I1762">
        <f t="shared" si="952"/>
        <v>26</v>
      </c>
      <c r="J1762">
        <f t="shared" si="953"/>
        <v>67</v>
      </c>
      <c r="K1762" s="1">
        <f t="shared" si="954"/>
        <v>44130</v>
      </c>
      <c r="L1762" s="1">
        <f t="shared" si="955"/>
        <v>44105</v>
      </c>
      <c r="M1762" s="1">
        <f t="shared" si="973"/>
        <v>44135</v>
      </c>
      <c r="N1762" s="1">
        <f t="shared" si="956"/>
        <v>44105</v>
      </c>
      <c r="O1762" s="1">
        <f t="shared" si="974"/>
        <v>44196</v>
      </c>
      <c r="P1762" s="2">
        <f t="shared" si="975"/>
        <v>58</v>
      </c>
      <c r="Q1762" s="2">
        <f t="shared" si="976"/>
        <v>20</v>
      </c>
      <c r="R1762" s="2">
        <f t="shared" ca="1" si="977"/>
        <v>2018</v>
      </c>
      <c r="S1762" s="2">
        <f t="shared" ca="1" si="978"/>
        <v>4</v>
      </c>
      <c r="T1762" s="2">
        <f t="shared" ca="1" si="979"/>
        <v>12</v>
      </c>
      <c r="U1762" s="2">
        <f t="shared" ca="1" si="957"/>
        <v>344</v>
      </c>
      <c r="V1762" s="2">
        <f t="shared" ca="1" si="958"/>
        <v>344</v>
      </c>
      <c r="W1762" s="2">
        <f t="shared" ca="1" si="959"/>
        <v>71</v>
      </c>
      <c r="X1762" s="2">
        <f t="shared" ca="1" si="960"/>
        <v>12</v>
      </c>
      <c r="Y1762" s="2">
        <f t="shared" ca="1" si="961"/>
        <v>36</v>
      </c>
      <c r="Z1762" s="2">
        <f t="shared" ca="1" si="962"/>
        <v>2</v>
      </c>
      <c r="AA1762" s="2">
        <f t="shared" ca="1" si="963"/>
        <v>8</v>
      </c>
      <c r="AB1762" s="2">
        <f t="shared" ca="1" si="964"/>
        <v>22</v>
      </c>
      <c r="AC1762" s="2" t="str">
        <f t="shared" ca="1" si="965"/>
        <v>2020 Q4</v>
      </c>
      <c r="AD1762" s="2" t="str">
        <f t="shared" ca="1" si="966"/>
        <v>2020 M10</v>
      </c>
      <c r="AE1762" s="2" t="b">
        <f t="shared" ca="1" si="967"/>
        <v>1</v>
      </c>
      <c r="AF1762" s="2" t="b">
        <f t="shared" ca="1" si="968"/>
        <v>1</v>
      </c>
      <c r="AG1762" s="2" t="str">
        <f t="shared" si="969"/>
        <v>2020</v>
      </c>
      <c r="AH1762" s="2" t="str">
        <f t="shared" si="970"/>
        <v>4</v>
      </c>
      <c r="AI1762" t="str">
        <f t="shared" si="971"/>
        <v>10</v>
      </c>
      <c r="AJ1762" s="2" t="str">
        <f t="shared" si="972"/>
        <v>2020 Q4</v>
      </c>
    </row>
    <row r="1763" spans="1:36" x14ac:dyDescent="0.25">
      <c r="A1763" s="1">
        <v>44131</v>
      </c>
      <c r="B1763" s="2">
        <f t="shared" si="945"/>
        <v>2020</v>
      </c>
      <c r="C1763" s="2">
        <f t="shared" si="946"/>
        <v>4</v>
      </c>
      <c r="D1763" s="2">
        <f t="shared" si="947"/>
        <v>20204</v>
      </c>
      <c r="E1763">
        <f t="shared" si="948"/>
        <v>10</v>
      </c>
      <c r="F1763">
        <f t="shared" si="949"/>
        <v>202010</v>
      </c>
      <c r="G1763">
        <f t="shared" si="950"/>
        <v>301</v>
      </c>
      <c r="H1763">
        <f t="shared" si="951"/>
        <v>300</v>
      </c>
      <c r="I1763">
        <f t="shared" si="952"/>
        <v>27</v>
      </c>
      <c r="J1763">
        <f t="shared" si="953"/>
        <v>66</v>
      </c>
      <c r="K1763" s="1">
        <f t="shared" si="954"/>
        <v>44131</v>
      </c>
      <c r="L1763" s="1">
        <f t="shared" si="955"/>
        <v>44105</v>
      </c>
      <c r="M1763" s="1">
        <f t="shared" si="973"/>
        <v>44135</v>
      </c>
      <c r="N1763" s="1">
        <f t="shared" si="956"/>
        <v>44105</v>
      </c>
      <c r="O1763" s="1">
        <f t="shared" si="974"/>
        <v>44196</v>
      </c>
      <c r="P1763" s="2">
        <f t="shared" si="975"/>
        <v>58</v>
      </c>
      <c r="Q1763" s="2">
        <f t="shared" si="976"/>
        <v>20</v>
      </c>
      <c r="R1763" s="2">
        <f t="shared" ca="1" si="977"/>
        <v>2018</v>
      </c>
      <c r="S1763" s="2">
        <f t="shared" ca="1" si="978"/>
        <v>4</v>
      </c>
      <c r="T1763" s="2">
        <f t="shared" ca="1" si="979"/>
        <v>12</v>
      </c>
      <c r="U1763" s="2">
        <f t="shared" ca="1" si="957"/>
        <v>344</v>
      </c>
      <c r="V1763" s="2">
        <f t="shared" ca="1" si="958"/>
        <v>344</v>
      </c>
      <c r="W1763" s="2">
        <f t="shared" ca="1" si="959"/>
        <v>71</v>
      </c>
      <c r="X1763" s="2">
        <f t="shared" ca="1" si="960"/>
        <v>12</v>
      </c>
      <c r="Y1763" s="2">
        <f t="shared" ca="1" si="961"/>
        <v>36</v>
      </c>
      <c r="Z1763" s="2">
        <f t="shared" ca="1" si="962"/>
        <v>2</v>
      </c>
      <c r="AA1763" s="2">
        <f t="shared" ca="1" si="963"/>
        <v>8</v>
      </c>
      <c r="AB1763" s="2">
        <f t="shared" ca="1" si="964"/>
        <v>22</v>
      </c>
      <c r="AC1763" s="2" t="str">
        <f t="shared" ca="1" si="965"/>
        <v>2020 Q4</v>
      </c>
      <c r="AD1763" s="2" t="str">
        <f t="shared" ca="1" si="966"/>
        <v>2020 M10</v>
      </c>
      <c r="AE1763" s="2" t="b">
        <f t="shared" ca="1" si="967"/>
        <v>1</v>
      </c>
      <c r="AF1763" s="2" t="b">
        <f t="shared" ca="1" si="968"/>
        <v>1</v>
      </c>
      <c r="AG1763" s="2" t="str">
        <f t="shared" si="969"/>
        <v>2020</v>
      </c>
      <c r="AH1763" s="2" t="str">
        <f t="shared" si="970"/>
        <v>4</v>
      </c>
      <c r="AI1763" t="str">
        <f t="shared" si="971"/>
        <v>10</v>
      </c>
      <c r="AJ1763" s="2" t="str">
        <f t="shared" si="972"/>
        <v>2020 Q4</v>
      </c>
    </row>
    <row r="1764" spans="1:36" x14ac:dyDescent="0.25">
      <c r="A1764" s="1">
        <v>44132</v>
      </c>
      <c r="B1764" s="2">
        <f t="shared" si="945"/>
        <v>2020</v>
      </c>
      <c r="C1764" s="2">
        <f t="shared" si="946"/>
        <v>4</v>
      </c>
      <c r="D1764" s="2">
        <f t="shared" si="947"/>
        <v>20204</v>
      </c>
      <c r="E1764">
        <f t="shared" si="948"/>
        <v>10</v>
      </c>
      <c r="F1764">
        <f t="shared" si="949"/>
        <v>202010</v>
      </c>
      <c r="G1764">
        <f t="shared" si="950"/>
        <v>302</v>
      </c>
      <c r="H1764">
        <f t="shared" si="951"/>
        <v>301</v>
      </c>
      <c r="I1764">
        <f t="shared" si="952"/>
        <v>28</v>
      </c>
      <c r="J1764">
        <f t="shared" si="953"/>
        <v>65</v>
      </c>
      <c r="K1764" s="1">
        <f t="shared" si="954"/>
        <v>44132</v>
      </c>
      <c r="L1764" s="1">
        <f t="shared" si="955"/>
        <v>44105</v>
      </c>
      <c r="M1764" s="1">
        <f t="shared" si="973"/>
        <v>44135</v>
      </c>
      <c r="N1764" s="1">
        <f t="shared" si="956"/>
        <v>44105</v>
      </c>
      <c r="O1764" s="1">
        <f t="shared" si="974"/>
        <v>44196</v>
      </c>
      <c r="P1764" s="2">
        <f t="shared" si="975"/>
        <v>58</v>
      </c>
      <c r="Q1764" s="2">
        <f t="shared" si="976"/>
        <v>20</v>
      </c>
      <c r="R1764" s="2">
        <f t="shared" ca="1" si="977"/>
        <v>2018</v>
      </c>
      <c r="S1764" s="2">
        <f t="shared" ca="1" si="978"/>
        <v>4</v>
      </c>
      <c r="T1764" s="2">
        <f t="shared" ca="1" si="979"/>
        <v>12</v>
      </c>
      <c r="U1764" s="2">
        <f t="shared" ca="1" si="957"/>
        <v>344</v>
      </c>
      <c r="V1764" s="2">
        <f t="shared" ca="1" si="958"/>
        <v>344</v>
      </c>
      <c r="W1764" s="2">
        <f t="shared" ca="1" si="959"/>
        <v>71</v>
      </c>
      <c r="X1764" s="2">
        <f t="shared" ca="1" si="960"/>
        <v>12</v>
      </c>
      <c r="Y1764" s="2">
        <f t="shared" ca="1" si="961"/>
        <v>36</v>
      </c>
      <c r="Z1764" s="2">
        <f t="shared" ca="1" si="962"/>
        <v>2</v>
      </c>
      <c r="AA1764" s="2">
        <f t="shared" ca="1" si="963"/>
        <v>8</v>
      </c>
      <c r="AB1764" s="2">
        <f t="shared" ca="1" si="964"/>
        <v>22</v>
      </c>
      <c r="AC1764" s="2" t="str">
        <f t="shared" ca="1" si="965"/>
        <v>2020 Q4</v>
      </c>
      <c r="AD1764" s="2" t="str">
        <f t="shared" ca="1" si="966"/>
        <v>2020 M10</v>
      </c>
      <c r="AE1764" s="2" t="b">
        <f t="shared" ca="1" si="967"/>
        <v>1</v>
      </c>
      <c r="AF1764" s="2" t="b">
        <f t="shared" ca="1" si="968"/>
        <v>1</v>
      </c>
      <c r="AG1764" s="2" t="str">
        <f t="shared" si="969"/>
        <v>2020</v>
      </c>
      <c r="AH1764" s="2" t="str">
        <f t="shared" si="970"/>
        <v>4</v>
      </c>
      <c r="AI1764" t="str">
        <f t="shared" si="971"/>
        <v>10</v>
      </c>
      <c r="AJ1764" s="2" t="str">
        <f t="shared" si="972"/>
        <v>2020 Q4</v>
      </c>
    </row>
    <row r="1765" spans="1:36" x14ac:dyDescent="0.25">
      <c r="A1765" s="1">
        <v>44133</v>
      </c>
      <c r="B1765" s="2">
        <f t="shared" si="945"/>
        <v>2020</v>
      </c>
      <c r="C1765" s="2">
        <f t="shared" si="946"/>
        <v>4</v>
      </c>
      <c r="D1765" s="2">
        <f t="shared" si="947"/>
        <v>20204</v>
      </c>
      <c r="E1765">
        <f t="shared" si="948"/>
        <v>10</v>
      </c>
      <c r="F1765">
        <f t="shared" si="949"/>
        <v>202010</v>
      </c>
      <c r="G1765">
        <f t="shared" si="950"/>
        <v>303</v>
      </c>
      <c r="H1765">
        <f t="shared" si="951"/>
        <v>302</v>
      </c>
      <c r="I1765">
        <f t="shared" si="952"/>
        <v>29</v>
      </c>
      <c r="J1765">
        <f t="shared" si="953"/>
        <v>64</v>
      </c>
      <c r="K1765" s="1">
        <f t="shared" si="954"/>
        <v>44133</v>
      </c>
      <c r="L1765" s="1">
        <f t="shared" si="955"/>
        <v>44105</v>
      </c>
      <c r="M1765" s="1">
        <f t="shared" si="973"/>
        <v>44135</v>
      </c>
      <c r="N1765" s="1">
        <f t="shared" si="956"/>
        <v>44105</v>
      </c>
      <c r="O1765" s="1">
        <f t="shared" si="974"/>
        <v>44196</v>
      </c>
      <c r="P1765" s="2">
        <f t="shared" si="975"/>
        <v>58</v>
      </c>
      <c r="Q1765" s="2">
        <f t="shared" si="976"/>
        <v>20</v>
      </c>
      <c r="R1765" s="2">
        <f t="shared" ca="1" si="977"/>
        <v>2018</v>
      </c>
      <c r="S1765" s="2">
        <f t="shared" ca="1" si="978"/>
        <v>4</v>
      </c>
      <c r="T1765" s="2">
        <f t="shared" ca="1" si="979"/>
        <v>12</v>
      </c>
      <c r="U1765" s="2">
        <f t="shared" ca="1" si="957"/>
        <v>344</v>
      </c>
      <c r="V1765" s="2">
        <f t="shared" ca="1" si="958"/>
        <v>344</v>
      </c>
      <c r="W1765" s="2">
        <f t="shared" ca="1" si="959"/>
        <v>71</v>
      </c>
      <c r="X1765" s="2">
        <f t="shared" ca="1" si="960"/>
        <v>12</v>
      </c>
      <c r="Y1765" s="2">
        <f t="shared" ca="1" si="961"/>
        <v>36</v>
      </c>
      <c r="Z1765" s="2">
        <f t="shared" ca="1" si="962"/>
        <v>2</v>
      </c>
      <c r="AA1765" s="2">
        <f t="shared" ca="1" si="963"/>
        <v>8</v>
      </c>
      <c r="AB1765" s="2">
        <f t="shared" ca="1" si="964"/>
        <v>22</v>
      </c>
      <c r="AC1765" s="2" t="str">
        <f t="shared" ca="1" si="965"/>
        <v>2020 Q4</v>
      </c>
      <c r="AD1765" s="2" t="str">
        <f t="shared" ca="1" si="966"/>
        <v>2020 M10</v>
      </c>
      <c r="AE1765" s="2" t="b">
        <f t="shared" ca="1" si="967"/>
        <v>1</v>
      </c>
      <c r="AF1765" s="2" t="b">
        <f t="shared" ca="1" si="968"/>
        <v>1</v>
      </c>
      <c r="AG1765" s="2" t="str">
        <f t="shared" si="969"/>
        <v>2020</v>
      </c>
      <c r="AH1765" s="2" t="str">
        <f t="shared" si="970"/>
        <v>4</v>
      </c>
      <c r="AI1765" t="str">
        <f t="shared" si="971"/>
        <v>10</v>
      </c>
      <c r="AJ1765" s="2" t="str">
        <f t="shared" si="972"/>
        <v>2020 Q4</v>
      </c>
    </row>
    <row r="1766" spans="1:36" x14ac:dyDescent="0.25">
      <c r="A1766" s="1">
        <v>44134</v>
      </c>
      <c r="B1766" s="2">
        <f t="shared" si="945"/>
        <v>2020</v>
      </c>
      <c r="C1766" s="2">
        <f t="shared" si="946"/>
        <v>4</v>
      </c>
      <c r="D1766" s="2">
        <f t="shared" si="947"/>
        <v>20204</v>
      </c>
      <c r="E1766">
        <f t="shared" si="948"/>
        <v>10</v>
      </c>
      <c r="F1766">
        <f t="shared" si="949"/>
        <v>202010</v>
      </c>
      <c r="G1766">
        <f t="shared" si="950"/>
        <v>304</v>
      </c>
      <c r="H1766">
        <f t="shared" si="951"/>
        <v>303</v>
      </c>
      <c r="I1766">
        <f t="shared" si="952"/>
        <v>30</v>
      </c>
      <c r="J1766">
        <f t="shared" si="953"/>
        <v>63</v>
      </c>
      <c r="K1766" s="1">
        <f t="shared" si="954"/>
        <v>44134</v>
      </c>
      <c r="L1766" s="1">
        <f t="shared" si="955"/>
        <v>44105</v>
      </c>
      <c r="M1766" s="1">
        <f t="shared" si="973"/>
        <v>44135</v>
      </c>
      <c r="N1766" s="1">
        <f t="shared" si="956"/>
        <v>44105</v>
      </c>
      <c r="O1766" s="1">
        <f t="shared" si="974"/>
        <v>44196</v>
      </c>
      <c r="P1766" s="2">
        <f t="shared" si="975"/>
        <v>58</v>
      </c>
      <c r="Q1766" s="2">
        <f t="shared" si="976"/>
        <v>20</v>
      </c>
      <c r="R1766" s="2">
        <f t="shared" ca="1" si="977"/>
        <v>2018</v>
      </c>
      <c r="S1766" s="2">
        <f t="shared" ca="1" si="978"/>
        <v>4</v>
      </c>
      <c r="T1766" s="2">
        <f t="shared" ca="1" si="979"/>
        <v>12</v>
      </c>
      <c r="U1766" s="2">
        <f t="shared" ca="1" si="957"/>
        <v>344</v>
      </c>
      <c r="V1766" s="2">
        <f t="shared" ca="1" si="958"/>
        <v>344</v>
      </c>
      <c r="W1766" s="2">
        <f t="shared" ca="1" si="959"/>
        <v>71</v>
      </c>
      <c r="X1766" s="2">
        <f t="shared" ca="1" si="960"/>
        <v>12</v>
      </c>
      <c r="Y1766" s="2">
        <f t="shared" ca="1" si="961"/>
        <v>36</v>
      </c>
      <c r="Z1766" s="2">
        <f t="shared" ca="1" si="962"/>
        <v>2</v>
      </c>
      <c r="AA1766" s="2">
        <f t="shared" ca="1" si="963"/>
        <v>8</v>
      </c>
      <c r="AB1766" s="2">
        <f t="shared" ca="1" si="964"/>
        <v>22</v>
      </c>
      <c r="AC1766" s="2" t="str">
        <f t="shared" ca="1" si="965"/>
        <v>2020 Q4</v>
      </c>
      <c r="AD1766" s="2" t="str">
        <f t="shared" ca="1" si="966"/>
        <v>2020 M10</v>
      </c>
      <c r="AE1766" s="2" t="b">
        <f t="shared" ca="1" si="967"/>
        <v>1</v>
      </c>
      <c r="AF1766" s="2" t="b">
        <f t="shared" ca="1" si="968"/>
        <v>1</v>
      </c>
      <c r="AG1766" s="2" t="str">
        <f t="shared" si="969"/>
        <v>2020</v>
      </c>
      <c r="AH1766" s="2" t="str">
        <f t="shared" si="970"/>
        <v>4</v>
      </c>
      <c r="AI1766" t="str">
        <f t="shared" si="971"/>
        <v>10</v>
      </c>
      <c r="AJ1766" s="2" t="str">
        <f t="shared" si="972"/>
        <v>2020 Q4</v>
      </c>
    </row>
    <row r="1767" spans="1:36" x14ac:dyDescent="0.25">
      <c r="A1767" s="1">
        <v>44135</v>
      </c>
      <c r="B1767" s="2">
        <f t="shared" si="945"/>
        <v>2020</v>
      </c>
      <c r="C1767" s="2">
        <f t="shared" si="946"/>
        <v>4</v>
      </c>
      <c r="D1767" s="2">
        <f t="shared" si="947"/>
        <v>20204</v>
      </c>
      <c r="E1767">
        <f t="shared" si="948"/>
        <v>10</v>
      </c>
      <c r="F1767">
        <f t="shared" si="949"/>
        <v>202010</v>
      </c>
      <c r="G1767">
        <f t="shared" si="950"/>
        <v>305</v>
      </c>
      <c r="H1767">
        <f t="shared" si="951"/>
        <v>304</v>
      </c>
      <c r="I1767">
        <f t="shared" si="952"/>
        <v>31</v>
      </c>
      <c r="J1767">
        <f t="shared" si="953"/>
        <v>62</v>
      </c>
      <c r="K1767" s="1">
        <f t="shared" si="954"/>
        <v>44135</v>
      </c>
      <c r="L1767" s="1">
        <f t="shared" si="955"/>
        <v>44105</v>
      </c>
      <c r="M1767" s="1">
        <f t="shared" si="973"/>
        <v>44135</v>
      </c>
      <c r="N1767" s="1">
        <f t="shared" si="956"/>
        <v>44105</v>
      </c>
      <c r="O1767" s="1">
        <f t="shared" si="974"/>
        <v>44196</v>
      </c>
      <c r="P1767" s="2">
        <f t="shared" si="975"/>
        <v>58</v>
      </c>
      <c r="Q1767" s="2">
        <f t="shared" si="976"/>
        <v>20</v>
      </c>
      <c r="R1767" s="2">
        <f t="shared" ca="1" si="977"/>
        <v>2018</v>
      </c>
      <c r="S1767" s="2">
        <f t="shared" ca="1" si="978"/>
        <v>4</v>
      </c>
      <c r="T1767" s="2">
        <f t="shared" ca="1" si="979"/>
        <v>12</v>
      </c>
      <c r="U1767" s="2">
        <f t="shared" ca="1" si="957"/>
        <v>344</v>
      </c>
      <c r="V1767" s="2">
        <f t="shared" ca="1" si="958"/>
        <v>344</v>
      </c>
      <c r="W1767" s="2">
        <f t="shared" ca="1" si="959"/>
        <v>71</v>
      </c>
      <c r="X1767" s="2">
        <f t="shared" ca="1" si="960"/>
        <v>12</v>
      </c>
      <c r="Y1767" s="2">
        <f t="shared" ca="1" si="961"/>
        <v>36</v>
      </c>
      <c r="Z1767" s="2">
        <f t="shared" ca="1" si="962"/>
        <v>2</v>
      </c>
      <c r="AA1767" s="2">
        <f t="shared" ca="1" si="963"/>
        <v>8</v>
      </c>
      <c r="AB1767" s="2">
        <f t="shared" ca="1" si="964"/>
        <v>22</v>
      </c>
      <c r="AC1767" s="2" t="str">
        <f t="shared" ca="1" si="965"/>
        <v>2020 Q4</v>
      </c>
      <c r="AD1767" s="2" t="str">
        <f t="shared" ca="1" si="966"/>
        <v>2020 M10</v>
      </c>
      <c r="AE1767" s="2" t="b">
        <f t="shared" ca="1" si="967"/>
        <v>1</v>
      </c>
      <c r="AF1767" s="2" t="b">
        <f t="shared" ca="1" si="968"/>
        <v>1</v>
      </c>
      <c r="AG1767" s="2" t="str">
        <f t="shared" si="969"/>
        <v>2020</v>
      </c>
      <c r="AH1767" s="2" t="str">
        <f t="shared" si="970"/>
        <v>4</v>
      </c>
      <c r="AI1767" t="str">
        <f t="shared" si="971"/>
        <v>10</v>
      </c>
      <c r="AJ1767" s="2" t="str">
        <f t="shared" si="972"/>
        <v>2020 Q4</v>
      </c>
    </row>
    <row r="1768" spans="1:36" x14ac:dyDescent="0.25">
      <c r="A1768" s="1">
        <v>44136</v>
      </c>
      <c r="B1768" s="2">
        <f t="shared" si="945"/>
        <v>2020</v>
      </c>
      <c r="C1768" s="2">
        <f t="shared" si="946"/>
        <v>4</v>
      </c>
      <c r="D1768" s="2">
        <f t="shared" si="947"/>
        <v>20204</v>
      </c>
      <c r="E1768">
        <f t="shared" si="948"/>
        <v>11</v>
      </c>
      <c r="F1768">
        <f t="shared" si="949"/>
        <v>202011</v>
      </c>
      <c r="G1768">
        <f t="shared" si="950"/>
        <v>306</v>
      </c>
      <c r="H1768">
        <f t="shared" si="951"/>
        <v>305</v>
      </c>
      <c r="I1768">
        <f t="shared" si="952"/>
        <v>32</v>
      </c>
      <c r="J1768">
        <f t="shared" si="953"/>
        <v>61</v>
      </c>
      <c r="K1768" s="1">
        <f t="shared" si="954"/>
        <v>44136</v>
      </c>
      <c r="L1768" s="1">
        <f t="shared" si="955"/>
        <v>44136</v>
      </c>
      <c r="M1768" s="1">
        <f t="shared" si="973"/>
        <v>44165</v>
      </c>
      <c r="N1768" s="1">
        <f t="shared" si="956"/>
        <v>44105</v>
      </c>
      <c r="O1768" s="1">
        <f t="shared" si="974"/>
        <v>44196</v>
      </c>
      <c r="P1768" s="2">
        <f t="shared" si="975"/>
        <v>59</v>
      </c>
      <c r="Q1768" s="2">
        <f t="shared" si="976"/>
        <v>20</v>
      </c>
      <c r="R1768" s="2">
        <f t="shared" ca="1" si="977"/>
        <v>2018</v>
      </c>
      <c r="S1768" s="2">
        <f t="shared" ca="1" si="978"/>
        <v>4</v>
      </c>
      <c r="T1768" s="2">
        <f t="shared" ca="1" si="979"/>
        <v>12</v>
      </c>
      <c r="U1768" s="2">
        <f t="shared" ca="1" si="957"/>
        <v>344</v>
      </c>
      <c r="V1768" s="2">
        <f t="shared" ca="1" si="958"/>
        <v>344</v>
      </c>
      <c r="W1768" s="2">
        <f t="shared" ca="1" si="959"/>
        <v>71</v>
      </c>
      <c r="X1768" s="2">
        <f t="shared" ca="1" si="960"/>
        <v>12</v>
      </c>
      <c r="Y1768" s="2">
        <f t="shared" ca="1" si="961"/>
        <v>36</v>
      </c>
      <c r="Z1768" s="2">
        <f t="shared" ca="1" si="962"/>
        <v>2</v>
      </c>
      <c r="AA1768" s="2">
        <f t="shared" ca="1" si="963"/>
        <v>8</v>
      </c>
      <c r="AB1768" s="2">
        <f t="shared" ca="1" si="964"/>
        <v>23</v>
      </c>
      <c r="AC1768" s="2" t="str">
        <f t="shared" ca="1" si="965"/>
        <v>2020 Q4</v>
      </c>
      <c r="AD1768" s="2" t="str">
        <f t="shared" ca="1" si="966"/>
        <v>2020 M11</v>
      </c>
      <c r="AE1768" s="2" t="b">
        <f t="shared" ca="1" si="967"/>
        <v>1</v>
      </c>
      <c r="AF1768" s="2" t="b">
        <f t="shared" ca="1" si="968"/>
        <v>1</v>
      </c>
      <c r="AG1768" s="2" t="str">
        <f t="shared" si="969"/>
        <v>2020</v>
      </c>
      <c r="AH1768" s="2" t="str">
        <f t="shared" si="970"/>
        <v>4</v>
      </c>
      <c r="AI1768" t="str">
        <f t="shared" si="971"/>
        <v>11</v>
      </c>
      <c r="AJ1768" s="2" t="str">
        <f t="shared" si="972"/>
        <v>2020 Q4</v>
      </c>
    </row>
    <row r="1769" spans="1:36" x14ac:dyDescent="0.25">
      <c r="A1769" s="1">
        <v>44137</v>
      </c>
      <c r="B1769" s="2">
        <f t="shared" si="945"/>
        <v>2020</v>
      </c>
      <c r="C1769" s="2">
        <f t="shared" si="946"/>
        <v>4</v>
      </c>
      <c r="D1769" s="2">
        <f t="shared" si="947"/>
        <v>20204</v>
      </c>
      <c r="E1769">
        <f t="shared" si="948"/>
        <v>11</v>
      </c>
      <c r="F1769">
        <f t="shared" si="949"/>
        <v>202011</v>
      </c>
      <c r="G1769">
        <f t="shared" si="950"/>
        <v>307</v>
      </c>
      <c r="H1769">
        <f t="shared" si="951"/>
        <v>306</v>
      </c>
      <c r="I1769">
        <f t="shared" si="952"/>
        <v>33</v>
      </c>
      <c r="J1769">
        <f t="shared" si="953"/>
        <v>60</v>
      </c>
      <c r="K1769" s="1">
        <f t="shared" si="954"/>
        <v>44137</v>
      </c>
      <c r="L1769" s="1">
        <f t="shared" si="955"/>
        <v>44136</v>
      </c>
      <c r="M1769" s="1">
        <f t="shared" si="973"/>
        <v>44165</v>
      </c>
      <c r="N1769" s="1">
        <f t="shared" si="956"/>
        <v>44105</v>
      </c>
      <c r="O1769" s="1">
        <f t="shared" si="974"/>
        <v>44196</v>
      </c>
      <c r="P1769" s="2">
        <f t="shared" si="975"/>
        <v>59</v>
      </c>
      <c r="Q1769" s="2">
        <f t="shared" si="976"/>
        <v>20</v>
      </c>
      <c r="R1769" s="2">
        <f t="shared" ca="1" si="977"/>
        <v>2018</v>
      </c>
      <c r="S1769" s="2">
        <f t="shared" ca="1" si="978"/>
        <v>4</v>
      </c>
      <c r="T1769" s="2">
        <f t="shared" ca="1" si="979"/>
        <v>12</v>
      </c>
      <c r="U1769" s="2">
        <f t="shared" ca="1" si="957"/>
        <v>344</v>
      </c>
      <c r="V1769" s="2">
        <f t="shared" ca="1" si="958"/>
        <v>344</v>
      </c>
      <c r="W1769" s="2">
        <f t="shared" ca="1" si="959"/>
        <v>71</v>
      </c>
      <c r="X1769" s="2">
        <f t="shared" ca="1" si="960"/>
        <v>12</v>
      </c>
      <c r="Y1769" s="2">
        <f t="shared" ca="1" si="961"/>
        <v>36</v>
      </c>
      <c r="Z1769" s="2">
        <f t="shared" ca="1" si="962"/>
        <v>2</v>
      </c>
      <c r="AA1769" s="2">
        <f t="shared" ca="1" si="963"/>
        <v>8</v>
      </c>
      <c r="AB1769" s="2">
        <f t="shared" ca="1" si="964"/>
        <v>23</v>
      </c>
      <c r="AC1769" s="2" t="str">
        <f t="shared" ca="1" si="965"/>
        <v>2020 Q4</v>
      </c>
      <c r="AD1769" s="2" t="str">
        <f t="shared" ca="1" si="966"/>
        <v>2020 M11</v>
      </c>
      <c r="AE1769" s="2" t="b">
        <f t="shared" ca="1" si="967"/>
        <v>1</v>
      </c>
      <c r="AF1769" s="2" t="b">
        <f t="shared" ca="1" si="968"/>
        <v>1</v>
      </c>
      <c r="AG1769" s="2" t="str">
        <f t="shared" si="969"/>
        <v>2020</v>
      </c>
      <c r="AH1769" s="2" t="str">
        <f t="shared" si="970"/>
        <v>4</v>
      </c>
      <c r="AI1769" t="str">
        <f t="shared" si="971"/>
        <v>11</v>
      </c>
      <c r="AJ1769" s="2" t="str">
        <f t="shared" si="972"/>
        <v>2020 Q4</v>
      </c>
    </row>
    <row r="1770" spans="1:36" x14ac:dyDescent="0.25">
      <c r="A1770" s="1">
        <v>44138</v>
      </c>
      <c r="B1770" s="2">
        <f t="shared" ref="B1770:B1828" si="980">YEAR(A1770)</f>
        <v>2020</v>
      </c>
      <c r="C1770" s="2">
        <f t="shared" ref="C1770:C1828" si="981">ROUNDUP(E1770/3, 0)</f>
        <v>4</v>
      </c>
      <c r="D1770" s="2">
        <f t="shared" si="947"/>
        <v>20204</v>
      </c>
      <c r="E1770">
        <f t="shared" si="948"/>
        <v>11</v>
      </c>
      <c r="F1770">
        <f t="shared" si="949"/>
        <v>202011</v>
      </c>
      <c r="G1770">
        <f t="shared" si="950"/>
        <v>308</v>
      </c>
      <c r="H1770">
        <f t="shared" si="951"/>
        <v>307</v>
      </c>
      <c r="I1770">
        <f t="shared" si="952"/>
        <v>34</v>
      </c>
      <c r="J1770">
        <f t="shared" si="953"/>
        <v>59</v>
      </c>
      <c r="K1770" s="1">
        <f t="shared" si="954"/>
        <v>44138</v>
      </c>
      <c r="L1770" s="1">
        <f t="shared" si="955"/>
        <v>44136</v>
      </c>
      <c r="M1770" s="1">
        <f t="shared" si="973"/>
        <v>44165</v>
      </c>
      <c r="N1770" s="1">
        <f t="shared" si="956"/>
        <v>44105</v>
      </c>
      <c r="O1770" s="1">
        <f t="shared" si="974"/>
        <v>44196</v>
      </c>
      <c r="P1770" s="2">
        <f t="shared" si="975"/>
        <v>59</v>
      </c>
      <c r="Q1770" s="2">
        <f t="shared" si="976"/>
        <v>20</v>
      </c>
      <c r="R1770" s="2">
        <f t="shared" ca="1" si="977"/>
        <v>2018</v>
      </c>
      <c r="S1770" s="2">
        <f t="shared" ca="1" si="978"/>
        <v>4</v>
      </c>
      <c r="T1770" s="2">
        <f t="shared" ca="1" si="979"/>
        <v>12</v>
      </c>
      <c r="U1770" s="2">
        <f t="shared" ca="1" si="957"/>
        <v>344</v>
      </c>
      <c r="V1770" s="2">
        <f t="shared" ca="1" si="958"/>
        <v>344</v>
      </c>
      <c r="W1770" s="2">
        <f t="shared" ca="1" si="959"/>
        <v>71</v>
      </c>
      <c r="X1770" s="2">
        <f t="shared" ca="1" si="960"/>
        <v>12</v>
      </c>
      <c r="Y1770" s="2">
        <f t="shared" ca="1" si="961"/>
        <v>36</v>
      </c>
      <c r="Z1770" s="2">
        <f t="shared" ca="1" si="962"/>
        <v>2</v>
      </c>
      <c r="AA1770" s="2">
        <f t="shared" ca="1" si="963"/>
        <v>8</v>
      </c>
      <c r="AB1770" s="2">
        <f t="shared" ca="1" si="964"/>
        <v>23</v>
      </c>
      <c r="AC1770" s="2" t="str">
        <f t="shared" ca="1" si="965"/>
        <v>2020 Q4</v>
      </c>
      <c r="AD1770" s="2" t="str">
        <f t="shared" ca="1" si="966"/>
        <v>2020 M11</v>
      </c>
      <c r="AE1770" s="2" t="b">
        <f t="shared" ca="1" si="967"/>
        <v>1</v>
      </c>
      <c r="AF1770" s="2" t="b">
        <f t="shared" ca="1" si="968"/>
        <v>1</v>
      </c>
      <c r="AG1770" s="2" t="str">
        <f t="shared" si="969"/>
        <v>2020</v>
      </c>
      <c r="AH1770" s="2" t="str">
        <f t="shared" si="970"/>
        <v>4</v>
      </c>
      <c r="AI1770" t="str">
        <f t="shared" si="971"/>
        <v>11</v>
      </c>
      <c r="AJ1770" s="2" t="str">
        <f t="shared" si="972"/>
        <v>2020 Q4</v>
      </c>
    </row>
    <row r="1771" spans="1:36" x14ac:dyDescent="0.25">
      <c r="A1771" s="1">
        <v>44139</v>
      </c>
      <c r="B1771" s="2">
        <f t="shared" si="980"/>
        <v>2020</v>
      </c>
      <c r="C1771" s="2">
        <f t="shared" si="981"/>
        <v>4</v>
      </c>
      <c r="D1771" s="2">
        <f t="shared" si="947"/>
        <v>20204</v>
      </c>
      <c r="E1771">
        <f t="shared" si="948"/>
        <v>11</v>
      </c>
      <c r="F1771">
        <f t="shared" si="949"/>
        <v>202011</v>
      </c>
      <c r="G1771">
        <f t="shared" si="950"/>
        <v>309</v>
      </c>
      <c r="H1771">
        <f t="shared" si="951"/>
        <v>308</v>
      </c>
      <c r="I1771">
        <f t="shared" si="952"/>
        <v>35</v>
      </c>
      <c r="J1771">
        <f t="shared" si="953"/>
        <v>58</v>
      </c>
      <c r="K1771" s="1">
        <f t="shared" si="954"/>
        <v>44139</v>
      </c>
      <c r="L1771" s="1">
        <f t="shared" si="955"/>
        <v>44136</v>
      </c>
      <c r="M1771" s="1">
        <f t="shared" si="973"/>
        <v>44165</v>
      </c>
      <c r="N1771" s="1">
        <f t="shared" si="956"/>
        <v>44105</v>
      </c>
      <c r="O1771" s="1">
        <f t="shared" si="974"/>
        <v>44196</v>
      </c>
      <c r="P1771" s="2">
        <f t="shared" si="975"/>
        <v>59</v>
      </c>
      <c r="Q1771" s="2">
        <f t="shared" si="976"/>
        <v>20</v>
      </c>
      <c r="R1771" s="2">
        <f t="shared" ca="1" si="977"/>
        <v>2018</v>
      </c>
      <c r="S1771" s="2">
        <f t="shared" ca="1" si="978"/>
        <v>4</v>
      </c>
      <c r="T1771" s="2">
        <f t="shared" ca="1" si="979"/>
        <v>12</v>
      </c>
      <c r="U1771" s="2">
        <f t="shared" ca="1" si="957"/>
        <v>344</v>
      </c>
      <c r="V1771" s="2">
        <f t="shared" ca="1" si="958"/>
        <v>344</v>
      </c>
      <c r="W1771" s="2">
        <f t="shared" ca="1" si="959"/>
        <v>71</v>
      </c>
      <c r="X1771" s="2">
        <f t="shared" ca="1" si="960"/>
        <v>12</v>
      </c>
      <c r="Y1771" s="2">
        <f t="shared" ca="1" si="961"/>
        <v>36</v>
      </c>
      <c r="Z1771" s="2">
        <f t="shared" ca="1" si="962"/>
        <v>2</v>
      </c>
      <c r="AA1771" s="2">
        <f t="shared" ca="1" si="963"/>
        <v>8</v>
      </c>
      <c r="AB1771" s="2">
        <f t="shared" ca="1" si="964"/>
        <v>23</v>
      </c>
      <c r="AC1771" s="2" t="str">
        <f t="shared" ca="1" si="965"/>
        <v>2020 Q4</v>
      </c>
      <c r="AD1771" s="2" t="str">
        <f t="shared" ca="1" si="966"/>
        <v>2020 M11</v>
      </c>
      <c r="AE1771" s="2" t="b">
        <f t="shared" ca="1" si="967"/>
        <v>1</v>
      </c>
      <c r="AF1771" s="2" t="b">
        <f t="shared" ca="1" si="968"/>
        <v>1</v>
      </c>
      <c r="AG1771" s="2" t="str">
        <f t="shared" si="969"/>
        <v>2020</v>
      </c>
      <c r="AH1771" s="2" t="str">
        <f t="shared" si="970"/>
        <v>4</v>
      </c>
      <c r="AI1771" t="str">
        <f t="shared" si="971"/>
        <v>11</v>
      </c>
      <c r="AJ1771" s="2" t="str">
        <f t="shared" si="972"/>
        <v>2020 Q4</v>
      </c>
    </row>
    <row r="1772" spans="1:36" x14ac:dyDescent="0.25">
      <c r="A1772" s="1">
        <v>44140</v>
      </c>
      <c r="B1772" s="2">
        <f t="shared" si="980"/>
        <v>2020</v>
      </c>
      <c r="C1772" s="2">
        <f t="shared" si="981"/>
        <v>4</v>
      </c>
      <c r="D1772" s="2">
        <f t="shared" si="947"/>
        <v>20204</v>
      </c>
      <c r="E1772">
        <f t="shared" si="948"/>
        <v>11</v>
      </c>
      <c r="F1772">
        <f t="shared" si="949"/>
        <v>202011</v>
      </c>
      <c r="G1772">
        <f t="shared" si="950"/>
        <v>310</v>
      </c>
      <c r="H1772">
        <f t="shared" si="951"/>
        <v>309</v>
      </c>
      <c r="I1772">
        <f t="shared" si="952"/>
        <v>36</v>
      </c>
      <c r="J1772">
        <f t="shared" si="953"/>
        <v>57</v>
      </c>
      <c r="K1772" s="1">
        <f t="shared" si="954"/>
        <v>44140</v>
      </c>
      <c r="L1772" s="1">
        <f t="shared" si="955"/>
        <v>44136</v>
      </c>
      <c r="M1772" s="1">
        <f t="shared" si="973"/>
        <v>44165</v>
      </c>
      <c r="N1772" s="1">
        <f t="shared" si="956"/>
        <v>44105</v>
      </c>
      <c r="O1772" s="1">
        <f t="shared" si="974"/>
        <v>44196</v>
      </c>
      <c r="P1772" s="2">
        <f t="shared" si="975"/>
        <v>59</v>
      </c>
      <c r="Q1772" s="2">
        <f t="shared" si="976"/>
        <v>20</v>
      </c>
      <c r="R1772" s="2">
        <f t="shared" ca="1" si="977"/>
        <v>2018</v>
      </c>
      <c r="S1772" s="2">
        <f t="shared" ca="1" si="978"/>
        <v>4</v>
      </c>
      <c r="T1772" s="2">
        <f t="shared" ca="1" si="979"/>
        <v>12</v>
      </c>
      <c r="U1772" s="2">
        <f t="shared" ca="1" si="957"/>
        <v>344</v>
      </c>
      <c r="V1772" s="2">
        <f t="shared" ca="1" si="958"/>
        <v>344</v>
      </c>
      <c r="W1772" s="2">
        <f t="shared" ca="1" si="959"/>
        <v>71</v>
      </c>
      <c r="X1772" s="2">
        <f t="shared" ca="1" si="960"/>
        <v>12</v>
      </c>
      <c r="Y1772" s="2">
        <f t="shared" ca="1" si="961"/>
        <v>36</v>
      </c>
      <c r="Z1772" s="2">
        <f t="shared" ca="1" si="962"/>
        <v>2</v>
      </c>
      <c r="AA1772" s="2">
        <f t="shared" ca="1" si="963"/>
        <v>8</v>
      </c>
      <c r="AB1772" s="2">
        <f t="shared" ca="1" si="964"/>
        <v>23</v>
      </c>
      <c r="AC1772" s="2" t="str">
        <f t="shared" ca="1" si="965"/>
        <v>2020 Q4</v>
      </c>
      <c r="AD1772" s="2" t="str">
        <f t="shared" ca="1" si="966"/>
        <v>2020 M11</v>
      </c>
      <c r="AE1772" s="2" t="b">
        <f t="shared" ca="1" si="967"/>
        <v>1</v>
      </c>
      <c r="AF1772" s="2" t="b">
        <f t="shared" ca="1" si="968"/>
        <v>1</v>
      </c>
      <c r="AG1772" s="2" t="str">
        <f t="shared" si="969"/>
        <v>2020</v>
      </c>
      <c r="AH1772" s="2" t="str">
        <f t="shared" si="970"/>
        <v>4</v>
      </c>
      <c r="AI1772" t="str">
        <f t="shared" si="971"/>
        <v>11</v>
      </c>
      <c r="AJ1772" s="2" t="str">
        <f t="shared" si="972"/>
        <v>2020 Q4</v>
      </c>
    </row>
    <row r="1773" spans="1:36" x14ac:dyDescent="0.25">
      <c r="A1773" s="1">
        <v>44141</v>
      </c>
      <c r="B1773" s="2">
        <f t="shared" si="980"/>
        <v>2020</v>
      </c>
      <c r="C1773" s="2">
        <f t="shared" si="981"/>
        <v>4</v>
      </c>
      <c r="D1773" s="2">
        <f t="shared" si="947"/>
        <v>20204</v>
      </c>
      <c r="E1773">
        <f t="shared" si="948"/>
        <v>11</v>
      </c>
      <c r="F1773">
        <f t="shared" si="949"/>
        <v>202011</v>
      </c>
      <c r="G1773">
        <f t="shared" si="950"/>
        <v>311</v>
      </c>
      <c r="H1773">
        <f t="shared" si="951"/>
        <v>310</v>
      </c>
      <c r="I1773">
        <f t="shared" si="952"/>
        <v>37</v>
      </c>
      <c r="J1773">
        <f t="shared" si="953"/>
        <v>56</v>
      </c>
      <c r="K1773" s="1">
        <f t="shared" si="954"/>
        <v>44141</v>
      </c>
      <c r="L1773" s="1">
        <f t="shared" si="955"/>
        <v>44136</v>
      </c>
      <c r="M1773" s="1">
        <f t="shared" si="973"/>
        <v>44165</v>
      </c>
      <c r="N1773" s="1">
        <f t="shared" si="956"/>
        <v>44105</v>
      </c>
      <c r="O1773" s="1">
        <f t="shared" si="974"/>
        <v>44196</v>
      </c>
      <c r="P1773" s="2">
        <f t="shared" si="975"/>
        <v>59</v>
      </c>
      <c r="Q1773" s="2">
        <f t="shared" si="976"/>
        <v>20</v>
      </c>
      <c r="R1773" s="2">
        <f t="shared" ca="1" si="977"/>
        <v>2018</v>
      </c>
      <c r="S1773" s="2">
        <f t="shared" ca="1" si="978"/>
        <v>4</v>
      </c>
      <c r="T1773" s="2">
        <f t="shared" ca="1" si="979"/>
        <v>12</v>
      </c>
      <c r="U1773" s="2">
        <f t="shared" ca="1" si="957"/>
        <v>344</v>
      </c>
      <c r="V1773" s="2">
        <f t="shared" ca="1" si="958"/>
        <v>344</v>
      </c>
      <c r="W1773" s="2">
        <f t="shared" ca="1" si="959"/>
        <v>71</v>
      </c>
      <c r="X1773" s="2">
        <f t="shared" ca="1" si="960"/>
        <v>12</v>
      </c>
      <c r="Y1773" s="2">
        <f t="shared" ca="1" si="961"/>
        <v>36</v>
      </c>
      <c r="Z1773" s="2">
        <f t="shared" ca="1" si="962"/>
        <v>2</v>
      </c>
      <c r="AA1773" s="2">
        <f t="shared" ca="1" si="963"/>
        <v>8</v>
      </c>
      <c r="AB1773" s="2">
        <f t="shared" ca="1" si="964"/>
        <v>23</v>
      </c>
      <c r="AC1773" s="2" t="str">
        <f t="shared" ca="1" si="965"/>
        <v>2020 Q4</v>
      </c>
      <c r="AD1773" s="2" t="str">
        <f t="shared" ca="1" si="966"/>
        <v>2020 M11</v>
      </c>
      <c r="AE1773" s="2" t="b">
        <f t="shared" ca="1" si="967"/>
        <v>1</v>
      </c>
      <c r="AF1773" s="2" t="b">
        <f t="shared" ca="1" si="968"/>
        <v>1</v>
      </c>
      <c r="AG1773" s="2" t="str">
        <f t="shared" si="969"/>
        <v>2020</v>
      </c>
      <c r="AH1773" s="2" t="str">
        <f t="shared" si="970"/>
        <v>4</v>
      </c>
      <c r="AI1773" t="str">
        <f t="shared" si="971"/>
        <v>11</v>
      </c>
      <c r="AJ1773" s="2" t="str">
        <f t="shared" si="972"/>
        <v>2020 Q4</v>
      </c>
    </row>
    <row r="1774" spans="1:36" x14ac:dyDescent="0.25">
      <c r="A1774" s="1">
        <v>44142</v>
      </c>
      <c r="B1774" s="2">
        <f t="shared" si="980"/>
        <v>2020</v>
      </c>
      <c r="C1774" s="2">
        <f t="shared" si="981"/>
        <v>4</v>
      </c>
      <c r="D1774" s="2">
        <f t="shared" si="947"/>
        <v>20204</v>
      </c>
      <c r="E1774">
        <f t="shared" si="948"/>
        <v>11</v>
      </c>
      <c r="F1774">
        <f t="shared" si="949"/>
        <v>202011</v>
      </c>
      <c r="G1774">
        <f t="shared" si="950"/>
        <v>312</v>
      </c>
      <c r="H1774">
        <f t="shared" si="951"/>
        <v>311</v>
      </c>
      <c r="I1774">
        <f t="shared" si="952"/>
        <v>38</v>
      </c>
      <c r="J1774">
        <f t="shared" si="953"/>
        <v>55</v>
      </c>
      <c r="K1774" s="1">
        <f t="shared" si="954"/>
        <v>44142</v>
      </c>
      <c r="L1774" s="1">
        <f t="shared" si="955"/>
        <v>44136</v>
      </c>
      <c r="M1774" s="1">
        <f t="shared" si="973"/>
        <v>44165</v>
      </c>
      <c r="N1774" s="1">
        <f t="shared" si="956"/>
        <v>44105</v>
      </c>
      <c r="O1774" s="1">
        <f t="shared" si="974"/>
        <v>44196</v>
      </c>
      <c r="P1774" s="2">
        <f t="shared" si="975"/>
        <v>59</v>
      </c>
      <c r="Q1774" s="2">
        <f t="shared" si="976"/>
        <v>20</v>
      </c>
      <c r="R1774" s="2">
        <f t="shared" ca="1" si="977"/>
        <v>2018</v>
      </c>
      <c r="S1774" s="2">
        <f t="shared" ca="1" si="978"/>
        <v>4</v>
      </c>
      <c r="T1774" s="2">
        <f t="shared" ca="1" si="979"/>
        <v>12</v>
      </c>
      <c r="U1774" s="2">
        <f t="shared" ca="1" si="957"/>
        <v>344</v>
      </c>
      <c r="V1774" s="2">
        <f t="shared" ca="1" si="958"/>
        <v>344</v>
      </c>
      <c r="W1774" s="2">
        <f t="shared" ca="1" si="959"/>
        <v>71</v>
      </c>
      <c r="X1774" s="2">
        <f t="shared" ca="1" si="960"/>
        <v>12</v>
      </c>
      <c r="Y1774" s="2">
        <f t="shared" ca="1" si="961"/>
        <v>36</v>
      </c>
      <c r="Z1774" s="2">
        <f t="shared" ca="1" si="962"/>
        <v>2</v>
      </c>
      <c r="AA1774" s="2">
        <f t="shared" ca="1" si="963"/>
        <v>8</v>
      </c>
      <c r="AB1774" s="2">
        <f t="shared" ca="1" si="964"/>
        <v>23</v>
      </c>
      <c r="AC1774" s="2" t="str">
        <f t="shared" ca="1" si="965"/>
        <v>2020 Q4</v>
      </c>
      <c r="AD1774" s="2" t="str">
        <f t="shared" ca="1" si="966"/>
        <v>2020 M11</v>
      </c>
      <c r="AE1774" s="2" t="b">
        <f t="shared" ca="1" si="967"/>
        <v>1</v>
      </c>
      <c r="AF1774" s="2" t="b">
        <f t="shared" ca="1" si="968"/>
        <v>1</v>
      </c>
      <c r="AG1774" s="2" t="str">
        <f t="shared" si="969"/>
        <v>2020</v>
      </c>
      <c r="AH1774" s="2" t="str">
        <f t="shared" si="970"/>
        <v>4</v>
      </c>
      <c r="AI1774" t="str">
        <f t="shared" si="971"/>
        <v>11</v>
      </c>
      <c r="AJ1774" s="2" t="str">
        <f t="shared" si="972"/>
        <v>2020 Q4</v>
      </c>
    </row>
    <row r="1775" spans="1:36" x14ac:dyDescent="0.25">
      <c r="A1775" s="1">
        <v>44143</v>
      </c>
      <c r="B1775" s="2">
        <f t="shared" si="980"/>
        <v>2020</v>
      </c>
      <c r="C1775" s="2">
        <f t="shared" si="981"/>
        <v>4</v>
      </c>
      <c r="D1775" s="2">
        <f t="shared" si="947"/>
        <v>20204</v>
      </c>
      <c r="E1775">
        <f t="shared" si="948"/>
        <v>11</v>
      </c>
      <c r="F1775">
        <f t="shared" si="949"/>
        <v>202011</v>
      </c>
      <c r="G1775">
        <f t="shared" si="950"/>
        <v>313</v>
      </c>
      <c r="H1775">
        <f t="shared" si="951"/>
        <v>312</v>
      </c>
      <c r="I1775">
        <f t="shared" si="952"/>
        <v>39</v>
      </c>
      <c r="J1775">
        <f t="shared" si="953"/>
        <v>54</v>
      </c>
      <c r="K1775" s="1">
        <f t="shared" si="954"/>
        <v>44143</v>
      </c>
      <c r="L1775" s="1">
        <f t="shared" si="955"/>
        <v>44136</v>
      </c>
      <c r="M1775" s="1">
        <f t="shared" si="973"/>
        <v>44165</v>
      </c>
      <c r="N1775" s="1">
        <f t="shared" si="956"/>
        <v>44105</v>
      </c>
      <c r="O1775" s="1">
        <f t="shared" si="974"/>
        <v>44196</v>
      </c>
      <c r="P1775" s="2">
        <f t="shared" si="975"/>
        <v>59</v>
      </c>
      <c r="Q1775" s="2">
        <f t="shared" si="976"/>
        <v>20</v>
      </c>
      <c r="R1775" s="2">
        <f t="shared" ca="1" si="977"/>
        <v>2018</v>
      </c>
      <c r="S1775" s="2">
        <f t="shared" ca="1" si="978"/>
        <v>4</v>
      </c>
      <c r="T1775" s="2">
        <f t="shared" ca="1" si="979"/>
        <v>12</v>
      </c>
      <c r="U1775" s="2">
        <f t="shared" ca="1" si="957"/>
        <v>344</v>
      </c>
      <c r="V1775" s="2">
        <f t="shared" ca="1" si="958"/>
        <v>344</v>
      </c>
      <c r="W1775" s="2">
        <f t="shared" ca="1" si="959"/>
        <v>71</v>
      </c>
      <c r="X1775" s="2">
        <f t="shared" ca="1" si="960"/>
        <v>12</v>
      </c>
      <c r="Y1775" s="2">
        <f t="shared" ca="1" si="961"/>
        <v>36</v>
      </c>
      <c r="Z1775" s="2">
        <f t="shared" ca="1" si="962"/>
        <v>2</v>
      </c>
      <c r="AA1775" s="2">
        <f t="shared" ca="1" si="963"/>
        <v>8</v>
      </c>
      <c r="AB1775" s="2">
        <f t="shared" ca="1" si="964"/>
        <v>23</v>
      </c>
      <c r="AC1775" s="2" t="str">
        <f t="shared" ca="1" si="965"/>
        <v>2020 Q4</v>
      </c>
      <c r="AD1775" s="2" t="str">
        <f t="shared" ca="1" si="966"/>
        <v>2020 M11</v>
      </c>
      <c r="AE1775" s="2" t="b">
        <f t="shared" ca="1" si="967"/>
        <v>1</v>
      </c>
      <c r="AF1775" s="2" t="b">
        <f t="shared" ca="1" si="968"/>
        <v>1</v>
      </c>
      <c r="AG1775" s="2" t="str">
        <f t="shared" si="969"/>
        <v>2020</v>
      </c>
      <c r="AH1775" s="2" t="str">
        <f t="shared" si="970"/>
        <v>4</v>
      </c>
      <c r="AI1775" t="str">
        <f t="shared" si="971"/>
        <v>11</v>
      </c>
      <c r="AJ1775" s="2" t="str">
        <f t="shared" si="972"/>
        <v>2020 Q4</v>
      </c>
    </row>
    <row r="1776" spans="1:36" x14ac:dyDescent="0.25">
      <c r="A1776" s="1">
        <v>44144</v>
      </c>
      <c r="B1776" s="2">
        <f t="shared" si="980"/>
        <v>2020</v>
      </c>
      <c r="C1776" s="2">
        <f t="shared" si="981"/>
        <v>4</v>
      </c>
      <c r="D1776" s="2">
        <f t="shared" si="947"/>
        <v>20204</v>
      </c>
      <c r="E1776">
        <f t="shared" si="948"/>
        <v>11</v>
      </c>
      <c r="F1776">
        <f t="shared" si="949"/>
        <v>202011</v>
      </c>
      <c r="G1776">
        <f t="shared" si="950"/>
        <v>314</v>
      </c>
      <c r="H1776">
        <f t="shared" si="951"/>
        <v>313</v>
      </c>
      <c r="I1776">
        <f t="shared" si="952"/>
        <v>40</v>
      </c>
      <c r="J1776">
        <f t="shared" si="953"/>
        <v>53</v>
      </c>
      <c r="K1776" s="1">
        <f t="shared" si="954"/>
        <v>44144</v>
      </c>
      <c r="L1776" s="1">
        <f t="shared" si="955"/>
        <v>44136</v>
      </c>
      <c r="M1776" s="1">
        <f t="shared" si="973"/>
        <v>44165</v>
      </c>
      <c r="N1776" s="1">
        <f t="shared" si="956"/>
        <v>44105</v>
      </c>
      <c r="O1776" s="1">
        <f t="shared" si="974"/>
        <v>44196</v>
      </c>
      <c r="P1776" s="2">
        <f t="shared" si="975"/>
        <v>59</v>
      </c>
      <c r="Q1776" s="2">
        <f t="shared" si="976"/>
        <v>20</v>
      </c>
      <c r="R1776" s="2">
        <f t="shared" ca="1" si="977"/>
        <v>2018</v>
      </c>
      <c r="S1776" s="2">
        <f t="shared" ca="1" si="978"/>
        <v>4</v>
      </c>
      <c r="T1776" s="2">
        <f t="shared" ca="1" si="979"/>
        <v>12</v>
      </c>
      <c r="U1776" s="2">
        <f t="shared" ca="1" si="957"/>
        <v>344</v>
      </c>
      <c r="V1776" s="2">
        <f t="shared" ca="1" si="958"/>
        <v>344</v>
      </c>
      <c r="W1776" s="2">
        <f t="shared" ca="1" si="959"/>
        <v>71</v>
      </c>
      <c r="X1776" s="2">
        <f t="shared" ca="1" si="960"/>
        <v>12</v>
      </c>
      <c r="Y1776" s="2">
        <f t="shared" ca="1" si="961"/>
        <v>36</v>
      </c>
      <c r="Z1776" s="2">
        <f t="shared" ca="1" si="962"/>
        <v>2</v>
      </c>
      <c r="AA1776" s="2">
        <f t="shared" ca="1" si="963"/>
        <v>8</v>
      </c>
      <c r="AB1776" s="2">
        <f t="shared" ca="1" si="964"/>
        <v>23</v>
      </c>
      <c r="AC1776" s="2" t="str">
        <f t="shared" ca="1" si="965"/>
        <v>2020 Q4</v>
      </c>
      <c r="AD1776" s="2" t="str">
        <f t="shared" ca="1" si="966"/>
        <v>2020 M11</v>
      </c>
      <c r="AE1776" s="2" t="b">
        <f t="shared" ca="1" si="967"/>
        <v>1</v>
      </c>
      <c r="AF1776" s="2" t="b">
        <f t="shared" ca="1" si="968"/>
        <v>1</v>
      </c>
      <c r="AG1776" s="2" t="str">
        <f t="shared" si="969"/>
        <v>2020</v>
      </c>
      <c r="AH1776" s="2" t="str">
        <f t="shared" si="970"/>
        <v>4</v>
      </c>
      <c r="AI1776" t="str">
        <f t="shared" si="971"/>
        <v>11</v>
      </c>
      <c r="AJ1776" s="2" t="str">
        <f t="shared" si="972"/>
        <v>2020 Q4</v>
      </c>
    </row>
    <row r="1777" spans="1:36" x14ac:dyDescent="0.25">
      <c r="A1777" s="1">
        <v>44145</v>
      </c>
      <c r="B1777" s="2">
        <f t="shared" si="980"/>
        <v>2020</v>
      </c>
      <c r="C1777" s="2">
        <f t="shared" si="981"/>
        <v>4</v>
      </c>
      <c r="D1777" s="2">
        <f t="shared" si="947"/>
        <v>20204</v>
      </c>
      <c r="E1777">
        <f t="shared" si="948"/>
        <v>11</v>
      </c>
      <c r="F1777">
        <f t="shared" si="949"/>
        <v>202011</v>
      </c>
      <c r="G1777">
        <f t="shared" si="950"/>
        <v>315</v>
      </c>
      <c r="H1777">
        <f t="shared" si="951"/>
        <v>314</v>
      </c>
      <c r="I1777">
        <f t="shared" si="952"/>
        <v>41</v>
      </c>
      <c r="J1777">
        <f t="shared" si="953"/>
        <v>52</v>
      </c>
      <c r="K1777" s="1">
        <f t="shared" si="954"/>
        <v>44145</v>
      </c>
      <c r="L1777" s="1">
        <f t="shared" si="955"/>
        <v>44136</v>
      </c>
      <c r="M1777" s="1">
        <f t="shared" si="973"/>
        <v>44165</v>
      </c>
      <c r="N1777" s="1">
        <f t="shared" si="956"/>
        <v>44105</v>
      </c>
      <c r="O1777" s="1">
        <f t="shared" si="974"/>
        <v>44196</v>
      </c>
      <c r="P1777" s="2">
        <f t="shared" si="975"/>
        <v>59</v>
      </c>
      <c r="Q1777" s="2">
        <f t="shared" si="976"/>
        <v>20</v>
      </c>
      <c r="R1777" s="2">
        <f t="shared" ca="1" si="977"/>
        <v>2018</v>
      </c>
      <c r="S1777" s="2">
        <f t="shared" ca="1" si="978"/>
        <v>4</v>
      </c>
      <c r="T1777" s="2">
        <f t="shared" ca="1" si="979"/>
        <v>12</v>
      </c>
      <c r="U1777" s="2">
        <f t="shared" ca="1" si="957"/>
        <v>344</v>
      </c>
      <c r="V1777" s="2">
        <f t="shared" ca="1" si="958"/>
        <v>344</v>
      </c>
      <c r="W1777" s="2">
        <f t="shared" ca="1" si="959"/>
        <v>71</v>
      </c>
      <c r="X1777" s="2">
        <f t="shared" ca="1" si="960"/>
        <v>12</v>
      </c>
      <c r="Y1777" s="2">
        <f t="shared" ca="1" si="961"/>
        <v>36</v>
      </c>
      <c r="Z1777" s="2">
        <f t="shared" ca="1" si="962"/>
        <v>2</v>
      </c>
      <c r="AA1777" s="2">
        <f t="shared" ca="1" si="963"/>
        <v>8</v>
      </c>
      <c r="AB1777" s="2">
        <f t="shared" ca="1" si="964"/>
        <v>23</v>
      </c>
      <c r="AC1777" s="2" t="str">
        <f t="shared" ca="1" si="965"/>
        <v>2020 Q4</v>
      </c>
      <c r="AD1777" s="2" t="str">
        <f t="shared" ca="1" si="966"/>
        <v>2020 M11</v>
      </c>
      <c r="AE1777" s="2" t="b">
        <f t="shared" ca="1" si="967"/>
        <v>1</v>
      </c>
      <c r="AF1777" s="2" t="b">
        <f t="shared" ca="1" si="968"/>
        <v>1</v>
      </c>
      <c r="AG1777" s="2" t="str">
        <f t="shared" si="969"/>
        <v>2020</v>
      </c>
      <c r="AH1777" s="2" t="str">
        <f t="shared" si="970"/>
        <v>4</v>
      </c>
      <c r="AI1777" t="str">
        <f t="shared" si="971"/>
        <v>11</v>
      </c>
      <c r="AJ1777" s="2" t="str">
        <f t="shared" si="972"/>
        <v>2020 Q4</v>
      </c>
    </row>
    <row r="1778" spans="1:36" x14ac:dyDescent="0.25">
      <c r="A1778" s="1">
        <v>44146</v>
      </c>
      <c r="B1778" s="2">
        <f t="shared" si="980"/>
        <v>2020</v>
      </c>
      <c r="C1778" s="2">
        <f t="shared" si="981"/>
        <v>4</v>
      </c>
      <c r="D1778" s="2">
        <f t="shared" si="947"/>
        <v>20204</v>
      </c>
      <c r="E1778">
        <f t="shared" si="948"/>
        <v>11</v>
      </c>
      <c r="F1778">
        <f t="shared" si="949"/>
        <v>202011</v>
      </c>
      <c r="G1778">
        <f t="shared" si="950"/>
        <v>316</v>
      </c>
      <c r="H1778">
        <f t="shared" si="951"/>
        <v>315</v>
      </c>
      <c r="I1778">
        <f t="shared" si="952"/>
        <v>42</v>
      </c>
      <c r="J1778">
        <f t="shared" si="953"/>
        <v>51</v>
      </c>
      <c r="K1778" s="1">
        <f t="shared" si="954"/>
        <v>44146</v>
      </c>
      <c r="L1778" s="1">
        <f t="shared" si="955"/>
        <v>44136</v>
      </c>
      <c r="M1778" s="1">
        <f t="shared" si="973"/>
        <v>44165</v>
      </c>
      <c r="N1778" s="1">
        <f t="shared" si="956"/>
        <v>44105</v>
      </c>
      <c r="O1778" s="1">
        <f t="shared" si="974"/>
        <v>44196</v>
      </c>
      <c r="P1778" s="2">
        <f t="shared" si="975"/>
        <v>59</v>
      </c>
      <c r="Q1778" s="2">
        <f t="shared" si="976"/>
        <v>20</v>
      </c>
      <c r="R1778" s="2">
        <f t="shared" ca="1" si="977"/>
        <v>2018</v>
      </c>
      <c r="S1778" s="2">
        <f t="shared" ca="1" si="978"/>
        <v>4</v>
      </c>
      <c r="T1778" s="2">
        <f t="shared" ca="1" si="979"/>
        <v>12</v>
      </c>
      <c r="U1778" s="2">
        <f t="shared" ca="1" si="957"/>
        <v>344</v>
      </c>
      <c r="V1778" s="2">
        <f t="shared" ca="1" si="958"/>
        <v>344</v>
      </c>
      <c r="W1778" s="2">
        <f t="shared" ca="1" si="959"/>
        <v>71</v>
      </c>
      <c r="X1778" s="2">
        <f t="shared" ca="1" si="960"/>
        <v>12</v>
      </c>
      <c r="Y1778" s="2">
        <f t="shared" ca="1" si="961"/>
        <v>36</v>
      </c>
      <c r="Z1778" s="2">
        <f t="shared" ca="1" si="962"/>
        <v>2</v>
      </c>
      <c r="AA1778" s="2">
        <f t="shared" ca="1" si="963"/>
        <v>8</v>
      </c>
      <c r="AB1778" s="2">
        <f t="shared" ca="1" si="964"/>
        <v>23</v>
      </c>
      <c r="AC1778" s="2" t="str">
        <f t="shared" ca="1" si="965"/>
        <v>2020 Q4</v>
      </c>
      <c r="AD1778" s="2" t="str">
        <f t="shared" ca="1" si="966"/>
        <v>2020 M11</v>
      </c>
      <c r="AE1778" s="2" t="b">
        <f t="shared" ca="1" si="967"/>
        <v>1</v>
      </c>
      <c r="AF1778" s="2" t="b">
        <f t="shared" ca="1" si="968"/>
        <v>1</v>
      </c>
      <c r="AG1778" s="2" t="str">
        <f t="shared" si="969"/>
        <v>2020</v>
      </c>
      <c r="AH1778" s="2" t="str">
        <f t="shared" si="970"/>
        <v>4</v>
      </c>
      <c r="AI1778" t="str">
        <f t="shared" si="971"/>
        <v>11</v>
      </c>
      <c r="AJ1778" s="2" t="str">
        <f t="shared" si="972"/>
        <v>2020 Q4</v>
      </c>
    </row>
    <row r="1779" spans="1:36" x14ac:dyDescent="0.25">
      <c r="A1779" s="1">
        <v>44147</v>
      </c>
      <c r="B1779" s="2">
        <f t="shared" si="980"/>
        <v>2020</v>
      </c>
      <c r="C1779" s="2">
        <f t="shared" si="981"/>
        <v>4</v>
      </c>
      <c r="D1779" s="2">
        <f t="shared" si="947"/>
        <v>20204</v>
      </c>
      <c r="E1779">
        <f t="shared" si="948"/>
        <v>11</v>
      </c>
      <c r="F1779">
        <f t="shared" si="949"/>
        <v>202011</v>
      </c>
      <c r="G1779">
        <f t="shared" si="950"/>
        <v>317</v>
      </c>
      <c r="H1779">
        <f t="shared" si="951"/>
        <v>316</v>
      </c>
      <c r="I1779">
        <f t="shared" si="952"/>
        <v>43</v>
      </c>
      <c r="J1779">
        <f t="shared" si="953"/>
        <v>50</v>
      </c>
      <c r="K1779" s="1">
        <f t="shared" si="954"/>
        <v>44147</v>
      </c>
      <c r="L1779" s="1">
        <f t="shared" si="955"/>
        <v>44136</v>
      </c>
      <c r="M1779" s="1">
        <f t="shared" si="973"/>
        <v>44165</v>
      </c>
      <c r="N1779" s="1">
        <f t="shared" si="956"/>
        <v>44105</v>
      </c>
      <c r="O1779" s="1">
        <f t="shared" si="974"/>
        <v>44196</v>
      </c>
      <c r="P1779" s="2">
        <f t="shared" si="975"/>
        <v>59</v>
      </c>
      <c r="Q1779" s="2">
        <f t="shared" si="976"/>
        <v>20</v>
      </c>
      <c r="R1779" s="2">
        <f t="shared" ca="1" si="977"/>
        <v>2018</v>
      </c>
      <c r="S1779" s="2">
        <f t="shared" ca="1" si="978"/>
        <v>4</v>
      </c>
      <c r="T1779" s="2">
        <f t="shared" ca="1" si="979"/>
        <v>12</v>
      </c>
      <c r="U1779" s="2">
        <f t="shared" ca="1" si="957"/>
        <v>344</v>
      </c>
      <c r="V1779" s="2">
        <f t="shared" ca="1" si="958"/>
        <v>344</v>
      </c>
      <c r="W1779" s="2">
        <f t="shared" ca="1" si="959"/>
        <v>71</v>
      </c>
      <c r="X1779" s="2">
        <f t="shared" ca="1" si="960"/>
        <v>12</v>
      </c>
      <c r="Y1779" s="2">
        <f t="shared" ca="1" si="961"/>
        <v>36</v>
      </c>
      <c r="Z1779" s="2">
        <f t="shared" ca="1" si="962"/>
        <v>2</v>
      </c>
      <c r="AA1779" s="2">
        <f t="shared" ca="1" si="963"/>
        <v>8</v>
      </c>
      <c r="AB1779" s="2">
        <f t="shared" ca="1" si="964"/>
        <v>23</v>
      </c>
      <c r="AC1779" s="2" t="str">
        <f t="shared" ca="1" si="965"/>
        <v>2020 Q4</v>
      </c>
      <c r="AD1779" s="2" t="str">
        <f t="shared" ca="1" si="966"/>
        <v>2020 M11</v>
      </c>
      <c r="AE1779" s="2" t="b">
        <f t="shared" ca="1" si="967"/>
        <v>1</v>
      </c>
      <c r="AF1779" s="2" t="b">
        <f t="shared" ca="1" si="968"/>
        <v>1</v>
      </c>
      <c r="AG1779" s="2" t="str">
        <f t="shared" si="969"/>
        <v>2020</v>
      </c>
      <c r="AH1779" s="2" t="str">
        <f t="shared" si="970"/>
        <v>4</v>
      </c>
      <c r="AI1779" t="str">
        <f t="shared" si="971"/>
        <v>11</v>
      </c>
      <c r="AJ1779" s="2" t="str">
        <f t="shared" si="972"/>
        <v>2020 Q4</v>
      </c>
    </row>
    <row r="1780" spans="1:36" x14ac:dyDescent="0.25">
      <c r="A1780" s="1">
        <v>44148</v>
      </c>
      <c r="B1780" s="2">
        <f t="shared" si="980"/>
        <v>2020</v>
      </c>
      <c r="C1780" s="2">
        <f t="shared" si="981"/>
        <v>4</v>
      </c>
      <c r="D1780" s="2">
        <f t="shared" si="947"/>
        <v>20204</v>
      </c>
      <c r="E1780">
        <f t="shared" si="948"/>
        <v>11</v>
      </c>
      <c r="F1780">
        <f t="shared" si="949"/>
        <v>202011</v>
      </c>
      <c r="G1780">
        <f t="shared" si="950"/>
        <v>318</v>
      </c>
      <c r="H1780">
        <f t="shared" si="951"/>
        <v>317</v>
      </c>
      <c r="I1780">
        <f t="shared" si="952"/>
        <v>44</v>
      </c>
      <c r="J1780">
        <f t="shared" si="953"/>
        <v>49</v>
      </c>
      <c r="K1780" s="1">
        <f t="shared" si="954"/>
        <v>44148</v>
      </c>
      <c r="L1780" s="1">
        <f t="shared" si="955"/>
        <v>44136</v>
      </c>
      <c r="M1780" s="1">
        <f t="shared" si="973"/>
        <v>44165</v>
      </c>
      <c r="N1780" s="1">
        <f t="shared" si="956"/>
        <v>44105</v>
      </c>
      <c r="O1780" s="1">
        <f t="shared" si="974"/>
        <v>44196</v>
      </c>
      <c r="P1780" s="2">
        <f t="shared" si="975"/>
        <v>59</v>
      </c>
      <c r="Q1780" s="2">
        <f t="shared" si="976"/>
        <v>20</v>
      </c>
      <c r="R1780" s="2">
        <f t="shared" ca="1" si="977"/>
        <v>2018</v>
      </c>
      <c r="S1780" s="2">
        <f t="shared" ca="1" si="978"/>
        <v>4</v>
      </c>
      <c r="T1780" s="2">
        <f t="shared" ca="1" si="979"/>
        <v>12</v>
      </c>
      <c r="U1780" s="2">
        <f t="shared" ca="1" si="957"/>
        <v>344</v>
      </c>
      <c r="V1780" s="2">
        <f t="shared" ca="1" si="958"/>
        <v>344</v>
      </c>
      <c r="W1780" s="2">
        <f t="shared" ca="1" si="959"/>
        <v>71</v>
      </c>
      <c r="X1780" s="2">
        <f t="shared" ca="1" si="960"/>
        <v>12</v>
      </c>
      <c r="Y1780" s="2">
        <f t="shared" ca="1" si="961"/>
        <v>36</v>
      </c>
      <c r="Z1780" s="2">
        <f t="shared" ca="1" si="962"/>
        <v>2</v>
      </c>
      <c r="AA1780" s="2">
        <f t="shared" ca="1" si="963"/>
        <v>8</v>
      </c>
      <c r="AB1780" s="2">
        <f t="shared" ca="1" si="964"/>
        <v>23</v>
      </c>
      <c r="AC1780" s="2" t="str">
        <f t="shared" ca="1" si="965"/>
        <v>2020 Q4</v>
      </c>
      <c r="AD1780" s="2" t="str">
        <f t="shared" ca="1" si="966"/>
        <v>2020 M11</v>
      </c>
      <c r="AE1780" s="2" t="b">
        <f t="shared" ca="1" si="967"/>
        <v>1</v>
      </c>
      <c r="AF1780" s="2" t="b">
        <f t="shared" ca="1" si="968"/>
        <v>1</v>
      </c>
      <c r="AG1780" s="2" t="str">
        <f t="shared" si="969"/>
        <v>2020</v>
      </c>
      <c r="AH1780" s="2" t="str">
        <f t="shared" si="970"/>
        <v>4</v>
      </c>
      <c r="AI1780" t="str">
        <f t="shared" si="971"/>
        <v>11</v>
      </c>
      <c r="AJ1780" s="2" t="str">
        <f t="shared" si="972"/>
        <v>2020 Q4</v>
      </c>
    </row>
    <row r="1781" spans="1:36" x14ac:dyDescent="0.25">
      <c r="A1781" s="1">
        <v>44149</v>
      </c>
      <c r="B1781" s="2">
        <f t="shared" si="980"/>
        <v>2020</v>
      </c>
      <c r="C1781" s="2">
        <f t="shared" si="981"/>
        <v>4</v>
      </c>
      <c r="D1781" s="2">
        <f t="shared" si="947"/>
        <v>20204</v>
      </c>
      <c r="E1781">
        <f t="shared" si="948"/>
        <v>11</v>
      </c>
      <c r="F1781">
        <f t="shared" si="949"/>
        <v>202011</v>
      </c>
      <c r="G1781">
        <f t="shared" si="950"/>
        <v>319</v>
      </c>
      <c r="H1781">
        <f t="shared" si="951"/>
        <v>318</v>
      </c>
      <c r="I1781">
        <f t="shared" si="952"/>
        <v>45</v>
      </c>
      <c r="J1781">
        <f t="shared" si="953"/>
        <v>48</v>
      </c>
      <c r="K1781" s="1">
        <f t="shared" si="954"/>
        <v>44149</v>
      </c>
      <c r="L1781" s="1">
        <f t="shared" si="955"/>
        <v>44136</v>
      </c>
      <c r="M1781" s="1">
        <f t="shared" si="973"/>
        <v>44165</v>
      </c>
      <c r="N1781" s="1">
        <f t="shared" si="956"/>
        <v>44105</v>
      </c>
      <c r="O1781" s="1">
        <f t="shared" si="974"/>
        <v>44196</v>
      </c>
      <c r="P1781" s="2">
        <f t="shared" si="975"/>
        <v>59</v>
      </c>
      <c r="Q1781" s="2">
        <f t="shared" si="976"/>
        <v>20</v>
      </c>
      <c r="R1781" s="2">
        <f t="shared" ca="1" si="977"/>
        <v>2018</v>
      </c>
      <c r="S1781" s="2">
        <f t="shared" ca="1" si="978"/>
        <v>4</v>
      </c>
      <c r="T1781" s="2">
        <f t="shared" ca="1" si="979"/>
        <v>12</v>
      </c>
      <c r="U1781" s="2">
        <f t="shared" ca="1" si="957"/>
        <v>344</v>
      </c>
      <c r="V1781" s="2">
        <f t="shared" ca="1" si="958"/>
        <v>344</v>
      </c>
      <c r="W1781" s="2">
        <f t="shared" ca="1" si="959"/>
        <v>71</v>
      </c>
      <c r="X1781" s="2">
        <f t="shared" ca="1" si="960"/>
        <v>12</v>
      </c>
      <c r="Y1781" s="2">
        <f t="shared" ca="1" si="961"/>
        <v>36</v>
      </c>
      <c r="Z1781" s="2">
        <f t="shared" ca="1" si="962"/>
        <v>2</v>
      </c>
      <c r="AA1781" s="2">
        <f t="shared" ca="1" si="963"/>
        <v>8</v>
      </c>
      <c r="AB1781" s="2">
        <f t="shared" ca="1" si="964"/>
        <v>23</v>
      </c>
      <c r="AC1781" s="2" t="str">
        <f t="shared" ca="1" si="965"/>
        <v>2020 Q4</v>
      </c>
      <c r="AD1781" s="2" t="str">
        <f t="shared" ca="1" si="966"/>
        <v>2020 M11</v>
      </c>
      <c r="AE1781" s="2" t="b">
        <f t="shared" ca="1" si="967"/>
        <v>1</v>
      </c>
      <c r="AF1781" s="2" t="b">
        <f t="shared" ca="1" si="968"/>
        <v>1</v>
      </c>
      <c r="AG1781" s="2" t="str">
        <f t="shared" si="969"/>
        <v>2020</v>
      </c>
      <c r="AH1781" s="2" t="str">
        <f t="shared" si="970"/>
        <v>4</v>
      </c>
      <c r="AI1781" t="str">
        <f t="shared" si="971"/>
        <v>11</v>
      </c>
      <c r="AJ1781" s="2" t="str">
        <f t="shared" si="972"/>
        <v>2020 Q4</v>
      </c>
    </row>
    <row r="1782" spans="1:36" x14ac:dyDescent="0.25">
      <c r="A1782" s="1">
        <v>44150</v>
      </c>
      <c r="B1782" s="2">
        <f t="shared" si="980"/>
        <v>2020</v>
      </c>
      <c r="C1782" s="2">
        <f t="shared" si="981"/>
        <v>4</v>
      </c>
      <c r="D1782" s="2">
        <f t="shared" si="947"/>
        <v>20204</v>
      </c>
      <c r="E1782">
        <f t="shared" si="948"/>
        <v>11</v>
      </c>
      <c r="F1782">
        <f t="shared" si="949"/>
        <v>202011</v>
      </c>
      <c r="G1782">
        <f t="shared" si="950"/>
        <v>320</v>
      </c>
      <c r="H1782">
        <f t="shared" si="951"/>
        <v>319</v>
      </c>
      <c r="I1782">
        <f t="shared" si="952"/>
        <v>46</v>
      </c>
      <c r="J1782">
        <f t="shared" si="953"/>
        <v>47</v>
      </c>
      <c r="K1782" s="1">
        <f t="shared" si="954"/>
        <v>44150</v>
      </c>
      <c r="L1782" s="1">
        <f t="shared" si="955"/>
        <v>44136</v>
      </c>
      <c r="M1782" s="1">
        <f t="shared" si="973"/>
        <v>44165</v>
      </c>
      <c r="N1782" s="1">
        <f t="shared" si="956"/>
        <v>44105</v>
      </c>
      <c r="O1782" s="1">
        <f t="shared" si="974"/>
        <v>44196</v>
      </c>
      <c r="P1782" s="2">
        <f t="shared" si="975"/>
        <v>59</v>
      </c>
      <c r="Q1782" s="2">
        <f t="shared" si="976"/>
        <v>20</v>
      </c>
      <c r="R1782" s="2">
        <f t="shared" ca="1" si="977"/>
        <v>2018</v>
      </c>
      <c r="S1782" s="2">
        <f t="shared" ca="1" si="978"/>
        <v>4</v>
      </c>
      <c r="T1782" s="2">
        <f t="shared" ca="1" si="979"/>
        <v>12</v>
      </c>
      <c r="U1782" s="2">
        <f t="shared" ca="1" si="957"/>
        <v>344</v>
      </c>
      <c r="V1782" s="2">
        <f t="shared" ca="1" si="958"/>
        <v>344</v>
      </c>
      <c r="W1782" s="2">
        <f t="shared" ca="1" si="959"/>
        <v>71</v>
      </c>
      <c r="X1782" s="2">
        <f t="shared" ca="1" si="960"/>
        <v>12</v>
      </c>
      <c r="Y1782" s="2">
        <f t="shared" ca="1" si="961"/>
        <v>36</v>
      </c>
      <c r="Z1782" s="2">
        <f t="shared" ca="1" si="962"/>
        <v>2</v>
      </c>
      <c r="AA1782" s="2">
        <f t="shared" ca="1" si="963"/>
        <v>8</v>
      </c>
      <c r="AB1782" s="2">
        <f t="shared" ca="1" si="964"/>
        <v>23</v>
      </c>
      <c r="AC1782" s="2" t="str">
        <f t="shared" ca="1" si="965"/>
        <v>2020 Q4</v>
      </c>
      <c r="AD1782" s="2" t="str">
        <f t="shared" ca="1" si="966"/>
        <v>2020 M11</v>
      </c>
      <c r="AE1782" s="2" t="b">
        <f t="shared" ca="1" si="967"/>
        <v>1</v>
      </c>
      <c r="AF1782" s="2" t="b">
        <f t="shared" ca="1" si="968"/>
        <v>1</v>
      </c>
      <c r="AG1782" s="2" t="str">
        <f t="shared" si="969"/>
        <v>2020</v>
      </c>
      <c r="AH1782" s="2" t="str">
        <f t="shared" si="970"/>
        <v>4</v>
      </c>
      <c r="AI1782" t="str">
        <f t="shared" si="971"/>
        <v>11</v>
      </c>
      <c r="AJ1782" s="2" t="str">
        <f t="shared" si="972"/>
        <v>2020 Q4</v>
      </c>
    </row>
    <row r="1783" spans="1:36" x14ac:dyDescent="0.25">
      <c r="A1783" s="1">
        <v>44151</v>
      </c>
      <c r="B1783" s="2">
        <f t="shared" si="980"/>
        <v>2020</v>
      </c>
      <c r="C1783" s="2">
        <f t="shared" si="981"/>
        <v>4</v>
      </c>
      <c r="D1783" s="2">
        <f t="shared" si="947"/>
        <v>20204</v>
      </c>
      <c r="E1783">
        <f t="shared" si="948"/>
        <v>11</v>
      </c>
      <c r="F1783">
        <f t="shared" si="949"/>
        <v>202011</v>
      </c>
      <c r="G1783">
        <f t="shared" si="950"/>
        <v>321</v>
      </c>
      <c r="H1783">
        <f t="shared" si="951"/>
        <v>320</v>
      </c>
      <c r="I1783">
        <f t="shared" si="952"/>
        <v>47</v>
      </c>
      <c r="J1783">
        <f t="shared" si="953"/>
        <v>46</v>
      </c>
      <c r="K1783" s="1">
        <f t="shared" si="954"/>
        <v>44151</v>
      </c>
      <c r="L1783" s="1">
        <f t="shared" si="955"/>
        <v>44136</v>
      </c>
      <c r="M1783" s="1">
        <f t="shared" si="973"/>
        <v>44165</v>
      </c>
      <c r="N1783" s="1">
        <f t="shared" si="956"/>
        <v>44105</v>
      </c>
      <c r="O1783" s="1">
        <f t="shared" si="974"/>
        <v>44196</v>
      </c>
      <c r="P1783" s="2">
        <f t="shared" si="975"/>
        <v>59</v>
      </c>
      <c r="Q1783" s="2">
        <f t="shared" si="976"/>
        <v>20</v>
      </c>
      <c r="R1783" s="2">
        <f t="shared" ca="1" si="977"/>
        <v>2018</v>
      </c>
      <c r="S1783" s="2">
        <f t="shared" ca="1" si="978"/>
        <v>4</v>
      </c>
      <c r="T1783" s="2">
        <f t="shared" ca="1" si="979"/>
        <v>12</v>
      </c>
      <c r="U1783" s="2">
        <f t="shared" ca="1" si="957"/>
        <v>344</v>
      </c>
      <c r="V1783" s="2">
        <f t="shared" ca="1" si="958"/>
        <v>344</v>
      </c>
      <c r="W1783" s="2">
        <f t="shared" ca="1" si="959"/>
        <v>71</v>
      </c>
      <c r="X1783" s="2">
        <f t="shared" ca="1" si="960"/>
        <v>12</v>
      </c>
      <c r="Y1783" s="2">
        <f t="shared" ca="1" si="961"/>
        <v>36</v>
      </c>
      <c r="Z1783" s="2">
        <f t="shared" ca="1" si="962"/>
        <v>2</v>
      </c>
      <c r="AA1783" s="2">
        <f t="shared" ca="1" si="963"/>
        <v>8</v>
      </c>
      <c r="AB1783" s="2">
        <f t="shared" ca="1" si="964"/>
        <v>23</v>
      </c>
      <c r="AC1783" s="2" t="str">
        <f t="shared" ca="1" si="965"/>
        <v>2020 Q4</v>
      </c>
      <c r="AD1783" s="2" t="str">
        <f t="shared" ca="1" si="966"/>
        <v>2020 M11</v>
      </c>
      <c r="AE1783" s="2" t="b">
        <f t="shared" ca="1" si="967"/>
        <v>1</v>
      </c>
      <c r="AF1783" s="2" t="b">
        <f t="shared" ca="1" si="968"/>
        <v>1</v>
      </c>
      <c r="AG1783" s="2" t="str">
        <f t="shared" si="969"/>
        <v>2020</v>
      </c>
      <c r="AH1783" s="2" t="str">
        <f t="shared" si="970"/>
        <v>4</v>
      </c>
      <c r="AI1783" t="str">
        <f t="shared" si="971"/>
        <v>11</v>
      </c>
      <c r="AJ1783" s="2" t="str">
        <f t="shared" si="972"/>
        <v>2020 Q4</v>
      </c>
    </row>
    <row r="1784" spans="1:36" x14ac:dyDescent="0.25">
      <c r="A1784" s="1">
        <v>44152</v>
      </c>
      <c r="B1784" s="2">
        <f t="shared" si="980"/>
        <v>2020</v>
      </c>
      <c r="C1784" s="2">
        <f t="shared" si="981"/>
        <v>4</v>
      </c>
      <c r="D1784" s="2">
        <f t="shared" si="947"/>
        <v>20204</v>
      </c>
      <c r="E1784">
        <f t="shared" si="948"/>
        <v>11</v>
      </c>
      <c r="F1784">
        <f t="shared" si="949"/>
        <v>202011</v>
      </c>
      <c r="G1784">
        <f t="shared" si="950"/>
        <v>322</v>
      </c>
      <c r="H1784">
        <f t="shared" si="951"/>
        <v>321</v>
      </c>
      <c r="I1784">
        <f t="shared" si="952"/>
        <v>48</v>
      </c>
      <c r="J1784">
        <f t="shared" si="953"/>
        <v>45</v>
      </c>
      <c r="K1784" s="1">
        <f t="shared" si="954"/>
        <v>44152</v>
      </c>
      <c r="L1784" s="1">
        <f t="shared" si="955"/>
        <v>44136</v>
      </c>
      <c r="M1784" s="1">
        <f t="shared" si="973"/>
        <v>44165</v>
      </c>
      <c r="N1784" s="1">
        <f t="shared" si="956"/>
        <v>44105</v>
      </c>
      <c r="O1784" s="1">
        <f t="shared" si="974"/>
        <v>44196</v>
      </c>
      <c r="P1784" s="2">
        <f t="shared" si="975"/>
        <v>59</v>
      </c>
      <c r="Q1784" s="2">
        <f t="shared" si="976"/>
        <v>20</v>
      </c>
      <c r="R1784" s="2">
        <f t="shared" ca="1" si="977"/>
        <v>2018</v>
      </c>
      <c r="S1784" s="2">
        <f t="shared" ca="1" si="978"/>
        <v>4</v>
      </c>
      <c r="T1784" s="2">
        <f t="shared" ca="1" si="979"/>
        <v>12</v>
      </c>
      <c r="U1784" s="2">
        <f t="shared" ca="1" si="957"/>
        <v>344</v>
      </c>
      <c r="V1784" s="2">
        <f t="shared" ca="1" si="958"/>
        <v>344</v>
      </c>
      <c r="W1784" s="2">
        <f t="shared" ca="1" si="959"/>
        <v>71</v>
      </c>
      <c r="X1784" s="2">
        <f t="shared" ca="1" si="960"/>
        <v>12</v>
      </c>
      <c r="Y1784" s="2">
        <f t="shared" ca="1" si="961"/>
        <v>36</v>
      </c>
      <c r="Z1784" s="2">
        <f t="shared" ca="1" si="962"/>
        <v>2</v>
      </c>
      <c r="AA1784" s="2">
        <f t="shared" ca="1" si="963"/>
        <v>8</v>
      </c>
      <c r="AB1784" s="2">
        <f t="shared" ca="1" si="964"/>
        <v>23</v>
      </c>
      <c r="AC1784" s="2" t="str">
        <f t="shared" ca="1" si="965"/>
        <v>2020 Q4</v>
      </c>
      <c r="AD1784" s="2" t="str">
        <f t="shared" ca="1" si="966"/>
        <v>2020 M11</v>
      </c>
      <c r="AE1784" s="2" t="b">
        <f t="shared" ca="1" si="967"/>
        <v>1</v>
      </c>
      <c r="AF1784" s="2" t="b">
        <f t="shared" ca="1" si="968"/>
        <v>1</v>
      </c>
      <c r="AG1784" s="2" t="str">
        <f t="shared" si="969"/>
        <v>2020</v>
      </c>
      <c r="AH1784" s="2" t="str">
        <f t="shared" si="970"/>
        <v>4</v>
      </c>
      <c r="AI1784" t="str">
        <f t="shared" si="971"/>
        <v>11</v>
      </c>
      <c r="AJ1784" s="2" t="str">
        <f t="shared" si="972"/>
        <v>2020 Q4</v>
      </c>
    </row>
    <row r="1785" spans="1:36" x14ac:dyDescent="0.25">
      <c r="A1785" s="1">
        <v>44153</v>
      </c>
      <c r="B1785" s="2">
        <f t="shared" si="980"/>
        <v>2020</v>
      </c>
      <c r="C1785" s="2">
        <f t="shared" si="981"/>
        <v>4</v>
      </c>
      <c r="D1785" s="2">
        <f t="shared" si="947"/>
        <v>20204</v>
      </c>
      <c r="E1785">
        <f t="shared" si="948"/>
        <v>11</v>
      </c>
      <c r="F1785">
        <f t="shared" si="949"/>
        <v>202011</v>
      </c>
      <c r="G1785">
        <f t="shared" si="950"/>
        <v>323</v>
      </c>
      <c r="H1785">
        <f t="shared" si="951"/>
        <v>322</v>
      </c>
      <c r="I1785">
        <f t="shared" si="952"/>
        <v>49</v>
      </c>
      <c r="J1785">
        <f t="shared" si="953"/>
        <v>44</v>
      </c>
      <c r="K1785" s="1">
        <f t="shared" si="954"/>
        <v>44153</v>
      </c>
      <c r="L1785" s="1">
        <f t="shared" si="955"/>
        <v>44136</v>
      </c>
      <c r="M1785" s="1">
        <f t="shared" si="973"/>
        <v>44165</v>
      </c>
      <c r="N1785" s="1">
        <f t="shared" si="956"/>
        <v>44105</v>
      </c>
      <c r="O1785" s="1">
        <f t="shared" si="974"/>
        <v>44196</v>
      </c>
      <c r="P1785" s="2">
        <f t="shared" si="975"/>
        <v>59</v>
      </c>
      <c r="Q1785" s="2">
        <f t="shared" si="976"/>
        <v>20</v>
      </c>
      <c r="R1785" s="2">
        <f t="shared" ca="1" si="977"/>
        <v>2018</v>
      </c>
      <c r="S1785" s="2">
        <f t="shared" ca="1" si="978"/>
        <v>4</v>
      </c>
      <c r="T1785" s="2">
        <f t="shared" ca="1" si="979"/>
        <v>12</v>
      </c>
      <c r="U1785" s="2">
        <f t="shared" ca="1" si="957"/>
        <v>344</v>
      </c>
      <c r="V1785" s="2">
        <f t="shared" ca="1" si="958"/>
        <v>344</v>
      </c>
      <c r="W1785" s="2">
        <f t="shared" ca="1" si="959"/>
        <v>71</v>
      </c>
      <c r="X1785" s="2">
        <f t="shared" ca="1" si="960"/>
        <v>12</v>
      </c>
      <c r="Y1785" s="2">
        <f t="shared" ca="1" si="961"/>
        <v>36</v>
      </c>
      <c r="Z1785" s="2">
        <f t="shared" ca="1" si="962"/>
        <v>2</v>
      </c>
      <c r="AA1785" s="2">
        <f t="shared" ca="1" si="963"/>
        <v>8</v>
      </c>
      <c r="AB1785" s="2">
        <f t="shared" ca="1" si="964"/>
        <v>23</v>
      </c>
      <c r="AC1785" s="2" t="str">
        <f t="shared" ca="1" si="965"/>
        <v>2020 Q4</v>
      </c>
      <c r="AD1785" s="2" t="str">
        <f t="shared" ca="1" si="966"/>
        <v>2020 M11</v>
      </c>
      <c r="AE1785" s="2" t="b">
        <f t="shared" ca="1" si="967"/>
        <v>1</v>
      </c>
      <c r="AF1785" s="2" t="b">
        <f t="shared" ca="1" si="968"/>
        <v>1</v>
      </c>
      <c r="AG1785" s="2" t="str">
        <f t="shared" si="969"/>
        <v>2020</v>
      </c>
      <c r="AH1785" s="2" t="str">
        <f t="shared" si="970"/>
        <v>4</v>
      </c>
      <c r="AI1785" t="str">
        <f t="shared" si="971"/>
        <v>11</v>
      </c>
      <c r="AJ1785" s="2" t="str">
        <f t="shared" si="972"/>
        <v>2020 Q4</v>
      </c>
    </row>
    <row r="1786" spans="1:36" x14ac:dyDescent="0.25">
      <c r="A1786" s="1">
        <v>44154</v>
      </c>
      <c r="B1786" s="2">
        <f t="shared" si="980"/>
        <v>2020</v>
      </c>
      <c r="C1786" s="2">
        <f t="shared" si="981"/>
        <v>4</v>
      </c>
      <c r="D1786" s="2">
        <f t="shared" si="947"/>
        <v>20204</v>
      </c>
      <c r="E1786">
        <f t="shared" si="948"/>
        <v>11</v>
      </c>
      <c r="F1786">
        <f t="shared" si="949"/>
        <v>202011</v>
      </c>
      <c r="G1786">
        <f t="shared" si="950"/>
        <v>324</v>
      </c>
      <c r="H1786">
        <f t="shared" si="951"/>
        <v>323</v>
      </c>
      <c r="I1786">
        <f t="shared" si="952"/>
        <v>50</v>
      </c>
      <c r="J1786">
        <f t="shared" si="953"/>
        <v>43</v>
      </c>
      <c r="K1786" s="1">
        <f t="shared" si="954"/>
        <v>44154</v>
      </c>
      <c r="L1786" s="1">
        <f t="shared" si="955"/>
        <v>44136</v>
      </c>
      <c r="M1786" s="1">
        <f t="shared" si="973"/>
        <v>44165</v>
      </c>
      <c r="N1786" s="1">
        <f t="shared" si="956"/>
        <v>44105</v>
      </c>
      <c r="O1786" s="1">
        <f t="shared" si="974"/>
        <v>44196</v>
      </c>
      <c r="P1786" s="2">
        <f t="shared" si="975"/>
        <v>59</v>
      </c>
      <c r="Q1786" s="2">
        <f t="shared" si="976"/>
        <v>20</v>
      </c>
      <c r="R1786" s="2">
        <f t="shared" ca="1" si="977"/>
        <v>2018</v>
      </c>
      <c r="S1786" s="2">
        <f t="shared" ca="1" si="978"/>
        <v>4</v>
      </c>
      <c r="T1786" s="2">
        <f t="shared" ca="1" si="979"/>
        <v>12</v>
      </c>
      <c r="U1786" s="2">
        <f t="shared" ca="1" si="957"/>
        <v>344</v>
      </c>
      <c r="V1786" s="2">
        <f t="shared" ca="1" si="958"/>
        <v>344</v>
      </c>
      <c r="W1786" s="2">
        <f t="shared" ca="1" si="959"/>
        <v>71</v>
      </c>
      <c r="X1786" s="2">
        <f t="shared" ca="1" si="960"/>
        <v>12</v>
      </c>
      <c r="Y1786" s="2">
        <f t="shared" ca="1" si="961"/>
        <v>36</v>
      </c>
      <c r="Z1786" s="2">
        <f t="shared" ca="1" si="962"/>
        <v>2</v>
      </c>
      <c r="AA1786" s="2">
        <f t="shared" ca="1" si="963"/>
        <v>8</v>
      </c>
      <c r="AB1786" s="2">
        <f t="shared" ca="1" si="964"/>
        <v>23</v>
      </c>
      <c r="AC1786" s="2" t="str">
        <f t="shared" ca="1" si="965"/>
        <v>2020 Q4</v>
      </c>
      <c r="AD1786" s="2" t="str">
        <f t="shared" ca="1" si="966"/>
        <v>2020 M11</v>
      </c>
      <c r="AE1786" s="2" t="b">
        <f t="shared" ca="1" si="967"/>
        <v>1</v>
      </c>
      <c r="AF1786" s="2" t="b">
        <f t="shared" ca="1" si="968"/>
        <v>1</v>
      </c>
      <c r="AG1786" s="2" t="str">
        <f t="shared" si="969"/>
        <v>2020</v>
      </c>
      <c r="AH1786" s="2" t="str">
        <f t="shared" si="970"/>
        <v>4</v>
      </c>
      <c r="AI1786" t="str">
        <f t="shared" si="971"/>
        <v>11</v>
      </c>
      <c r="AJ1786" s="2" t="str">
        <f t="shared" si="972"/>
        <v>2020 Q4</v>
      </c>
    </row>
    <row r="1787" spans="1:36" x14ac:dyDescent="0.25">
      <c r="A1787" s="1">
        <v>44155</v>
      </c>
      <c r="B1787" s="2">
        <f t="shared" si="980"/>
        <v>2020</v>
      </c>
      <c r="C1787" s="2">
        <f t="shared" si="981"/>
        <v>4</v>
      </c>
      <c r="D1787" s="2">
        <f t="shared" si="947"/>
        <v>20204</v>
      </c>
      <c r="E1787">
        <f t="shared" si="948"/>
        <v>11</v>
      </c>
      <c r="F1787">
        <f t="shared" si="949"/>
        <v>202011</v>
      </c>
      <c r="G1787">
        <f t="shared" si="950"/>
        <v>325</v>
      </c>
      <c r="H1787">
        <f t="shared" si="951"/>
        <v>324</v>
      </c>
      <c r="I1787">
        <f t="shared" si="952"/>
        <v>51</v>
      </c>
      <c r="J1787">
        <f t="shared" si="953"/>
        <v>42</v>
      </c>
      <c r="K1787" s="1">
        <f t="shared" si="954"/>
        <v>44155</v>
      </c>
      <c r="L1787" s="1">
        <f t="shared" si="955"/>
        <v>44136</v>
      </c>
      <c r="M1787" s="1">
        <f t="shared" si="973"/>
        <v>44165</v>
      </c>
      <c r="N1787" s="1">
        <f t="shared" si="956"/>
        <v>44105</v>
      </c>
      <c r="O1787" s="1">
        <f t="shared" si="974"/>
        <v>44196</v>
      </c>
      <c r="P1787" s="2">
        <f t="shared" si="975"/>
        <v>59</v>
      </c>
      <c r="Q1787" s="2">
        <f t="shared" si="976"/>
        <v>20</v>
      </c>
      <c r="R1787" s="2">
        <f t="shared" ca="1" si="977"/>
        <v>2018</v>
      </c>
      <c r="S1787" s="2">
        <f t="shared" ca="1" si="978"/>
        <v>4</v>
      </c>
      <c r="T1787" s="2">
        <f t="shared" ca="1" si="979"/>
        <v>12</v>
      </c>
      <c r="U1787" s="2">
        <f t="shared" ca="1" si="957"/>
        <v>344</v>
      </c>
      <c r="V1787" s="2">
        <f t="shared" ca="1" si="958"/>
        <v>344</v>
      </c>
      <c r="W1787" s="2">
        <f t="shared" ca="1" si="959"/>
        <v>71</v>
      </c>
      <c r="X1787" s="2">
        <f t="shared" ca="1" si="960"/>
        <v>12</v>
      </c>
      <c r="Y1787" s="2">
        <f t="shared" ca="1" si="961"/>
        <v>36</v>
      </c>
      <c r="Z1787" s="2">
        <f t="shared" ca="1" si="962"/>
        <v>2</v>
      </c>
      <c r="AA1787" s="2">
        <f t="shared" ca="1" si="963"/>
        <v>8</v>
      </c>
      <c r="AB1787" s="2">
        <f t="shared" ca="1" si="964"/>
        <v>23</v>
      </c>
      <c r="AC1787" s="2" t="str">
        <f t="shared" ca="1" si="965"/>
        <v>2020 Q4</v>
      </c>
      <c r="AD1787" s="2" t="str">
        <f t="shared" ca="1" si="966"/>
        <v>2020 M11</v>
      </c>
      <c r="AE1787" s="2" t="b">
        <f t="shared" ca="1" si="967"/>
        <v>1</v>
      </c>
      <c r="AF1787" s="2" t="b">
        <f t="shared" ca="1" si="968"/>
        <v>1</v>
      </c>
      <c r="AG1787" s="2" t="str">
        <f t="shared" si="969"/>
        <v>2020</v>
      </c>
      <c r="AH1787" s="2" t="str">
        <f t="shared" si="970"/>
        <v>4</v>
      </c>
      <c r="AI1787" t="str">
        <f t="shared" si="971"/>
        <v>11</v>
      </c>
      <c r="AJ1787" s="2" t="str">
        <f t="shared" si="972"/>
        <v>2020 Q4</v>
      </c>
    </row>
    <row r="1788" spans="1:36" x14ac:dyDescent="0.25">
      <c r="A1788" s="1">
        <v>44156</v>
      </c>
      <c r="B1788" s="2">
        <f t="shared" si="980"/>
        <v>2020</v>
      </c>
      <c r="C1788" s="2">
        <f t="shared" si="981"/>
        <v>4</v>
      </c>
      <c r="D1788" s="2">
        <f t="shared" si="947"/>
        <v>20204</v>
      </c>
      <c r="E1788">
        <f t="shared" si="948"/>
        <v>11</v>
      </c>
      <c r="F1788">
        <f t="shared" si="949"/>
        <v>202011</v>
      </c>
      <c r="G1788">
        <f t="shared" si="950"/>
        <v>326</v>
      </c>
      <c r="H1788">
        <f t="shared" si="951"/>
        <v>325</v>
      </c>
      <c r="I1788">
        <f t="shared" si="952"/>
        <v>52</v>
      </c>
      <c r="J1788">
        <f t="shared" si="953"/>
        <v>41</v>
      </c>
      <c r="K1788" s="1">
        <f t="shared" si="954"/>
        <v>44156</v>
      </c>
      <c r="L1788" s="1">
        <f t="shared" si="955"/>
        <v>44136</v>
      </c>
      <c r="M1788" s="1">
        <f t="shared" si="973"/>
        <v>44165</v>
      </c>
      <c r="N1788" s="1">
        <f t="shared" si="956"/>
        <v>44105</v>
      </c>
      <c r="O1788" s="1">
        <f t="shared" si="974"/>
        <v>44196</v>
      </c>
      <c r="P1788" s="2">
        <f t="shared" si="975"/>
        <v>59</v>
      </c>
      <c r="Q1788" s="2">
        <f t="shared" si="976"/>
        <v>20</v>
      </c>
      <c r="R1788" s="2">
        <f t="shared" ca="1" si="977"/>
        <v>2018</v>
      </c>
      <c r="S1788" s="2">
        <f t="shared" ca="1" si="978"/>
        <v>4</v>
      </c>
      <c r="T1788" s="2">
        <f t="shared" ca="1" si="979"/>
        <v>12</v>
      </c>
      <c r="U1788" s="2">
        <f t="shared" ca="1" si="957"/>
        <v>344</v>
      </c>
      <c r="V1788" s="2">
        <f t="shared" ca="1" si="958"/>
        <v>344</v>
      </c>
      <c r="W1788" s="2">
        <f t="shared" ca="1" si="959"/>
        <v>71</v>
      </c>
      <c r="X1788" s="2">
        <f t="shared" ca="1" si="960"/>
        <v>12</v>
      </c>
      <c r="Y1788" s="2">
        <f t="shared" ca="1" si="961"/>
        <v>36</v>
      </c>
      <c r="Z1788" s="2">
        <f t="shared" ca="1" si="962"/>
        <v>2</v>
      </c>
      <c r="AA1788" s="2">
        <f t="shared" ca="1" si="963"/>
        <v>8</v>
      </c>
      <c r="AB1788" s="2">
        <f t="shared" ca="1" si="964"/>
        <v>23</v>
      </c>
      <c r="AC1788" s="2" t="str">
        <f t="shared" ca="1" si="965"/>
        <v>2020 Q4</v>
      </c>
      <c r="AD1788" s="2" t="str">
        <f t="shared" ca="1" si="966"/>
        <v>2020 M11</v>
      </c>
      <c r="AE1788" s="2" t="b">
        <f t="shared" ca="1" si="967"/>
        <v>1</v>
      </c>
      <c r="AF1788" s="2" t="b">
        <f t="shared" ca="1" si="968"/>
        <v>1</v>
      </c>
      <c r="AG1788" s="2" t="str">
        <f t="shared" si="969"/>
        <v>2020</v>
      </c>
      <c r="AH1788" s="2" t="str">
        <f t="shared" si="970"/>
        <v>4</v>
      </c>
      <c r="AI1788" t="str">
        <f t="shared" si="971"/>
        <v>11</v>
      </c>
      <c r="AJ1788" s="2" t="str">
        <f t="shared" si="972"/>
        <v>2020 Q4</v>
      </c>
    </row>
    <row r="1789" spans="1:36" x14ac:dyDescent="0.25">
      <c r="A1789" s="1">
        <v>44157</v>
      </c>
      <c r="B1789" s="2">
        <f t="shared" si="980"/>
        <v>2020</v>
      </c>
      <c r="C1789" s="2">
        <f t="shared" si="981"/>
        <v>4</v>
      </c>
      <c r="D1789" s="2">
        <f t="shared" si="947"/>
        <v>20204</v>
      </c>
      <c r="E1789">
        <f t="shared" si="948"/>
        <v>11</v>
      </c>
      <c r="F1789">
        <f t="shared" si="949"/>
        <v>202011</v>
      </c>
      <c r="G1789">
        <f t="shared" si="950"/>
        <v>327</v>
      </c>
      <c r="H1789">
        <f t="shared" si="951"/>
        <v>326</v>
      </c>
      <c r="I1789">
        <f t="shared" si="952"/>
        <v>53</v>
      </c>
      <c r="J1789">
        <f t="shared" si="953"/>
        <v>40</v>
      </c>
      <c r="K1789" s="1">
        <f t="shared" si="954"/>
        <v>44157</v>
      </c>
      <c r="L1789" s="1">
        <f t="shared" si="955"/>
        <v>44136</v>
      </c>
      <c r="M1789" s="1">
        <f t="shared" si="973"/>
        <v>44165</v>
      </c>
      <c r="N1789" s="1">
        <f t="shared" si="956"/>
        <v>44105</v>
      </c>
      <c r="O1789" s="1">
        <f t="shared" si="974"/>
        <v>44196</v>
      </c>
      <c r="P1789" s="2">
        <f t="shared" si="975"/>
        <v>59</v>
      </c>
      <c r="Q1789" s="2">
        <f t="shared" si="976"/>
        <v>20</v>
      </c>
      <c r="R1789" s="2">
        <f t="shared" ca="1" si="977"/>
        <v>2018</v>
      </c>
      <c r="S1789" s="2">
        <f t="shared" ca="1" si="978"/>
        <v>4</v>
      </c>
      <c r="T1789" s="2">
        <f t="shared" ca="1" si="979"/>
        <v>12</v>
      </c>
      <c r="U1789" s="2">
        <f t="shared" ca="1" si="957"/>
        <v>344</v>
      </c>
      <c r="V1789" s="2">
        <f t="shared" ca="1" si="958"/>
        <v>344</v>
      </c>
      <c r="W1789" s="2">
        <f t="shared" ca="1" si="959"/>
        <v>71</v>
      </c>
      <c r="X1789" s="2">
        <f t="shared" ca="1" si="960"/>
        <v>12</v>
      </c>
      <c r="Y1789" s="2">
        <f t="shared" ca="1" si="961"/>
        <v>36</v>
      </c>
      <c r="Z1789" s="2">
        <f t="shared" ca="1" si="962"/>
        <v>2</v>
      </c>
      <c r="AA1789" s="2">
        <f t="shared" ca="1" si="963"/>
        <v>8</v>
      </c>
      <c r="AB1789" s="2">
        <f t="shared" ca="1" si="964"/>
        <v>23</v>
      </c>
      <c r="AC1789" s="2" t="str">
        <f t="shared" ca="1" si="965"/>
        <v>2020 Q4</v>
      </c>
      <c r="AD1789" s="2" t="str">
        <f t="shared" ca="1" si="966"/>
        <v>2020 M11</v>
      </c>
      <c r="AE1789" s="2" t="b">
        <f t="shared" ca="1" si="967"/>
        <v>1</v>
      </c>
      <c r="AF1789" s="2" t="b">
        <f t="shared" ca="1" si="968"/>
        <v>1</v>
      </c>
      <c r="AG1789" s="2" t="str">
        <f t="shared" si="969"/>
        <v>2020</v>
      </c>
      <c r="AH1789" s="2" t="str">
        <f t="shared" si="970"/>
        <v>4</v>
      </c>
      <c r="AI1789" t="str">
        <f t="shared" si="971"/>
        <v>11</v>
      </c>
      <c r="AJ1789" s="2" t="str">
        <f t="shared" si="972"/>
        <v>2020 Q4</v>
      </c>
    </row>
    <row r="1790" spans="1:36" x14ac:dyDescent="0.25">
      <c r="A1790" s="1">
        <v>44158</v>
      </c>
      <c r="B1790" s="2">
        <f t="shared" si="980"/>
        <v>2020</v>
      </c>
      <c r="C1790" s="2">
        <f t="shared" si="981"/>
        <v>4</v>
      </c>
      <c r="D1790" s="2">
        <f t="shared" si="947"/>
        <v>20204</v>
      </c>
      <c r="E1790">
        <f t="shared" si="948"/>
        <v>11</v>
      </c>
      <c r="F1790">
        <f t="shared" si="949"/>
        <v>202011</v>
      </c>
      <c r="G1790">
        <f t="shared" si="950"/>
        <v>328</v>
      </c>
      <c r="H1790">
        <f t="shared" si="951"/>
        <v>327</v>
      </c>
      <c r="I1790">
        <f t="shared" si="952"/>
        <v>54</v>
      </c>
      <c r="J1790">
        <f t="shared" si="953"/>
        <v>39</v>
      </c>
      <c r="K1790" s="1">
        <f t="shared" si="954"/>
        <v>44158</v>
      </c>
      <c r="L1790" s="1">
        <f t="shared" si="955"/>
        <v>44136</v>
      </c>
      <c r="M1790" s="1">
        <f t="shared" si="973"/>
        <v>44165</v>
      </c>
      <c r="N1790" s="1">
        <f t="shared" si="956"/>
        <v>44105</v>
      </c>
      <c r="O1790" s="1">
        <f t="shared" si="974"/>
        <v>44196</v>
      </c>
      <c r="P1790" s="2">
        <f t="shared" si="975"/>
        <v>59</v>
      </c>
      <c r="Q1790" s="2">
        <f t="shared" si="976"/>
        <v>20</v>
      </c>
      <c r="R1790" s="2">
        <f t="shared" ca="1" si="977"/>
        <v>2018</v>
      </c>
      <c r="S1790" s="2">
        <f t="shared" ca="1" si="978"/>
        <v>4</v>
      </c>
      <c r="T1790" s="2">
        <f t="shared" ca="1" si="979"/>
        <v>12</v>
      </c>
      <c r="U1790" s="2">
        <f t="shared" ca="1" si="957"/>
        <v>344</v>
      </c>
      <c r="V1790" s="2">
        <f t="shared" ca="1" si="958"/>
        <v>344</v>
      </c>
      <c r="W1790" s="2">
        <f t="shared" ca="1" si="959"/>
        <v>71</v>
      </c>
      <c r="X1790" s="2">
        <f t="shared" ca="1" si="960"/>
        <v>12</v>
      </c>
      <c r="Y1790" s="2">
        <f t="shared" ca="1" si="961"/>
        <v>36</v>
      </c>
      <c r="Z1790" s="2">
        <f t="shared" ca="1" si="962"/>
        <v>2</v>
      </c>
      <c r="AA1790" s="2">
        <f t="shared" ca="1" si="963"/>
        <v>8</v>
      </c>
      <c r="AB1790" s="2">
        <f t="shared" ca="1" si="964"/>
        <v>23</v>
      </c>
      <c r="AC1790" s="2" t="str">
        <f t="shared" ca="1" si="965"/>
        <v>2020 Q4</v>
      </c>
      <c r="AD1790" s="2" t="str">
        <f t="shared" ca="1" si="966"/>
        <v>2020 M11</v>
      </c>
      <c r="AE1790" s="2" t="b">
        <f t="shared" ca="1" si="967"/>
        <v>1</v>
      </c>
      <c r="AF1790" s="2" t="b">
        <f t="shared" ca="1" si="968"/>
        <v>1</v>
      </c>
      <c r="AG1790" s="2" t="str">
        <f t="shared" si="969"/>
        <v>2020</v>
      </c>
      <c r="AH1790" s="2" t="str">
        <f t="shared" si="970"/>
        <v>4</v>
      </c>
      <c r="AI1790" t="str">
        <f t="shared" si="971"/>
        <v>11</v>
      </c>
      <c r="AJ1790" s="2" t="str">
        <f t="shared" si="972"/>
        <v>2020 Q4</v>
      </c>
    </row>
    <row r="1791" spans="1:36" x14ac:dyDescent="0.25">
      <c r="A1791" s="1">
        <v>44159</v>
      </c>
      <c r="B1791" s="2">
        <f t="shared" si="980"/>
        <v>2020</v>
      </c>
      <c r="C1791" s="2">
        <f t="shared" si="981"/>
        <v>4</v>
      </c>
      <c r="D1791" s="2">
        <f t="shared" si="947"/>
        <v>20204</v>
      </c>
      <c r="E1791">
        <f t="shared" si="948"/>
        <v>11</v>
      </c>
      <c r="F1791">
        <f t="shared" si="949"/>
        <v>202011</v>
      </c>
      <c r="G1791">
        <f t="shared" si="950"/>
        <v>329</v>
      </c>
      <c r="H1791">
        <f t="shared" si="951"/>
        <v>328</v>
      </c>
      <c r="I1791">
        <f t="shared" si="952"/>
        <v>55</v>
      </c>
      <c r="J1791">
        <f t="shared" si="953"/>
        <v>38</v>
      </c>
      <c r="K1791" s="1">
        <f t="shared" si="954"/>
        <v>44159</v>
      </c>
      <c r="L1791" s="1">
        <f t="shared" si="955"/>
        <v>44136</v>
      </c>
      <c r="M1791" s="1">
        <f t="shared" si="973"/>
        <v>44165</v>
      </c>
      <c r="N1791" s="1">
        <f t="shared" si="956"/>
        <v>44105</v>
      </c>
      <c r="O1791" s="1">
        <f t="shared" si="974"/>
        <v>44196</v>
      </c>
      <c r="P1791" s="2">
        <f t="shared" si="975"/>
        <v>59</v>
      </c>
      <c r="Q1791" s="2">
        <f t="shared" si="976"/>
        <v>20</v>
      </c>
      <c r="R1791" s="2">
        <f t="shared" ca="1" si="977"/>
        <v>2018</v>
      </c>
      <c r="S1791" s="2">
        <f t="shared" ca="1" si="978"/>
        <v>4</v>
      </c>
      <c r="T1791" s="2">
        <f t="shared" ca="1" si="979"/>
        <v>12</v>
      </c>
      <c r="U1791" s="2">
        <f t="shared" ca="1" si="957"/>
        <v>344</v>
      </c>
      <c r="V1791" s="2">
        <f t="shared" ca="1" si="958"/>
        <v>344</v>
      </c>
      <c r="W1791" s="2">
        <f t="shared" ca="1" si="959"/>
        <v>71</v>
      </c>
      <c r="X1791" s="2">
        <f t="shared" ca="1" si="960"/>
        <v>12</v>
      </c>
      <c r="Y1791" s="2">
        <f t="shared" ca="1" si="961"/>
        <v>36</v>
      </c>
      <c r="Z1791" s="2">
        <f t="shared" ca="1" si="962"/>
        <v>2</v>
      </c>
      <c r="AA1791" s="2">
        <f t="shared" ca="1" si="963"/>
        <v>8</v>
      </c>
      <c r="AB1791" s="2">
        <f t="shared" ca="1" si="964"/>
        <v>23</v>
      </c>
      <c r="AC1791" s="2" t="str">
        <f t="shared" ca="1" si="965"/>
        <v>2020 Q4</v>
      </c>
      <c r="AD1791" s="2" t="str">
        <f t="shared" ca="1" si="966"/>
        <v>2020 M11</v>
      </c>
      <c r="AE1791" s="2" t="b">
        <f t="shared" ca="1" si="967"/>
        <v>1</v>
      </c>
      <c r="AF1791" s="2" t="b">
        <f t="shared" ca="1" si="968"/>
        <v>1</v>
      </c>
      <c r="AG1791" s="2" t="str">
        <f t="shared" si="969"/>
        <v>2020</v>
      </c>
      <c r="AH1791" s="2" t="str">
        <f t="shared" si="970"/>
        <v>4</v>
      </c>
      <c r="AI1791" t="str">
        <f t="shared" si="971"/>
        <v>11</v>
      </c>
      <c r="AJ1791" s="2" t="str">
        <f t="shared" si="972"/>
        <v>2020 Q4</v>
      </c>
    </row>
    <row r="1792" spans="1:36" x14ac:dyDescent="0.25">
      <c r="A1792" s="1">
        <v>44160</v>
      </c>
      <c r="B1792" s="2">
        <f t="shared" si="980"/>
        <v>2020</v>
      </c>
      <c r="C1792" s="2">
        <f t="shared" si="981"/>
        <v>4</v>
      </c>
      <c r="D1792" s="2">
        <f t="shared" si="947"/>
        <v>20204</v>
      </c>
      <c r="E1792">
        <f t="shared" si="948"/>
        <v>11</v>
      </c>
      <c r="F1792">
        <f t="shared" si="949"/>
        <v>202011</v>
      </c>
      <c r="G1792">
        <f t="shared" si="950"/>
        <v>330</v>
      </c>
      <c r="H1792">
        <f t="shared" si="951"/>
        <v>329</v>
      </c>
      <c r="I1792">
        <f t="shared" si="952"/>
        <v>56</v>
      </c>
      <c r="J1792">
        <f t="shared" si="953"/>
        <v>37</v>
      </c>
      <c r="K1792" s="1">
        <f t="shared" si="954"/>
        <v>44160</v>
      </c>
      <c r="L1792" s="1">
        <f t="shared" si="955"/>
        <v>44136</v>
      </c>
      <c r="M1792" s="1">
        <f t="shared" si="973"/>
        <v>44165</v>
      </c>
      <c r="N1792" s="1">
        <f t="shared" si="956"/>
        <v>44105</v>
      </c>
      <c r="O1792" s="1">
        <f t="shared" si="974"/>
        <v>44196</v>
      </c>
      <c r="P1792" s="2">
        <f t="shared" si="975"/>
        <v>59</v>
      </c>
      <c r="Q1792" s="2">
        <f t="shared" si="976"/>
        <v>20</v>
      </c>
      <c r="R1792" s="2">
        <f t="shared" ca="1" si="977"/>
        <v>2018</v>
      </c>
      <c r="S1792" s="2">
        <f t="shared" ca="1" si="978"/>
        <v>4</v>
      </c>
      <c r="T1792" s="2">
        <f t="shared" ca="1" si="979"/>
        <v>12</v>
      </c>
      <c r="U1792" s="2">
        <f t="shared" ca="1" si="957"/>
        <v>344</v>
      </c>
      <c r="V1792" s="2">
        <f t="shared" ca="1" si="958"/>
        <v>344</v>
      </c>
      <c r="W1792" s="2">
        <f t="shared" ca="1" si="959"/>
        <v>71</v>
      </c>
      <c r="X1792" s="2">
        <f t="shared" ca="1" si="960"/>
        <v>12</v>
      </c>
      <c r="Y1792" s="2">
        <f t="shared" ca="1" si="961"/>
        <v>36</v>
      </c>
      <c r="Z1792" s="2">
        <f t="shared" ca="1" si="962"/>
        <v>2</v>
      </c>
      <c r="AA1792" s="2">
        <f t="shared" ca="1" si="963"/>
        <v>8</v>
      </c>
      <c r="AB1792" s="2">
        <f t="shared" ca="1" si="964"/>
        <v>23</v>
      </c>
      <c r="AC1792" s="2" t="str">
        <f t="shared" ca="1" si="965"/>
        <v>2020 Q4</v>
      </c>
      <c r="AD1792" s="2" t="str">
        <f t="shared" ca="1" si="966"/>
        <v>2020 M11</v>
      </c>
      <c r="AE1792" s="2" t="b">
        <f t="shared" ca="1" si="967"/>
        <v>1</v>
      </c>
      <c r="AF1792" s="2" t="b">
        <f t="shared" ca="1" si="968"/>
        <v>1</v>
      </c>
      <c r="AG1792" s="2" t="str">
        <f t="shared" si="969"/>
        <v>2020</v>
      </c>
      <c r="AH1792" s="2" t="str">
        <f t="shared" si="970"/>
        <v>4</v>
      </c>
      <c r="AI1792" t="str">
        <f t="shared" si="971"/>
        <v>11</v>
      </c>
      <c r="AJ1792" s="2" t="str">
        <f t="shared" si="972"/>
        <v>2020 Q4</v>
      </c>
    </row>
    <row r="1793" spans="1:36" x14ac:dyDescent="0.25">
      <c r="A1793" s="1">
        <v>44161</v>
      </c>
      <c r="B1793" s="2">
        <f t="shared" si="980"/>
        <v>2020</v>
      </c>
      <c r="C1793" s="2">
        <f t="shared" si="981"/>
        <v>4</v>
      </c>
      <c r="D1793" s="2">
        <f t="shared" si="947"/>
        <v>20204</v>
      </c>
      <c r="E1793">
        <f t="shared" si="948"/>
        <v>11</v>
      </c>
      <c r="F1793">
        <f t="shared" si="949"/>
        <v>202011</v>
      </c>
      <c r="G1793">
        <f t="shared" si="950"/>
        <v>331</v>
      </c>
      <c r="H1793">
        <f t="shared" si="951"/>
        <v>330</v>
      </c>
      <c r="I1793">
        <f t="shared" si="952"/>
        <v>57</v>
      </c>
      <c r="J1793">
        <f t="shared" si="953"/>
        <v>36</v>
      </c>
      <c r="K1793" s="1">
        <f t="shared" si="954"/>
        <v>44161</v>
      </c>
      <c r="L1793" s="1">
        <f t="shared" si="955"/>
        <v>44136</v>
      </c>
      <c r="M1793" s="1">
        <f t="shared" si="973"/>
        <v>44165</v>
      </c>
      <c r="N1793" s="1">
        <f t="shared" si="956"/>
        <v>44105</v>
      </c>
      <c r="O1793" s="1">
        <f t="shared" si="974"/>
        <v>44196</v>
      </c>
      <c r="P1793" s="2">
        <f t="shared" si="975"/>
        <v>59</v>
      </c>
      <c r="Q1793" s="2">
        <f t="shared" si="976"/>
        <v>20</v>
      </c>
      <c r="R1793" s="2">
        <f t="shared" ca="1" si="977"/>
        <v>2018</v>
      </c>
      <c r="S1793" s="2">
        <f t="shared" ca="1" si="978"/>
        <v>4</v>
      </c>
      <c r="T1793" s="2">
        <f t="shared" ca="1" si="979"/>
        <v>12</v>
      </c>
      <c r="U1793" s="2">
        <f t="shared" ca="1" si="957"/>
        <v>344</v>
      </c>
      <c r="V1793" s="2">
        <f t="shared" ca="1" si="958"/>
        <v>344</v>
      </c>
      <c r="W1793" s="2">
        <f t="shared" ca="1" si="959"/>
        <v>71</v>
      </c>
      <c r="X1793" s="2">
        <f t="shared" ca="1" si="960"/>
        <v>12</v>
      </c>
      <c r="Y1793" s="2">
        <f t="shared" ca="1" si="961"/>
        <v>36</v>
      </c>
      <c r="Z1793" s="2">
        <f t="shared" ca="1" si="962"/>
        <v>2</v>
      </c>
      <c r="AA1793" s="2">
        <f t="shared" ca="1" si="963"/>
        <v>8</v>
      </c>
      <c r="AB1793" s="2">
        <f t="shared" ca="1" si="964"/>
        <v>23</v>
      </c>
      <c r="AC1793" s="2" t="str">
        <f t="shared" ca="1" si="965"/>
        <v>2020 Q4</v>
      </c>
      <c r="AD1793" s="2" t="str">
        <f t="shared" ca="1" si="966"/>
        <v>2020 M11</v>
      </c>
      <c r="AE1793" s="2" t="b">
        <f t="shared" ca="1" si="967"/>
        <v>1</v>
      </c>
      <c r="AF1793" s="2" t="b">
        <f t="shared" ca="1" si="968"/>
        <v>1</v>
      </c>
      <c r="AG1793" s="2" t="str">
        <f t="shared" si="969"/>
        <v>2020</v>
      </c>
      <c r="AH1793" s="2" t="str">
        <f t="shared" si="970"/>
        <v>4</v>
      </c>
      <c r="AI1793" t="str">
        <f t="shared" si="971"/>
        <v>11</v>
      </c>
      <c r="AJ1793" s="2" t="str">
        <f t="shared" si="972"/>
        <v>2020 Q4</v>
      </c>
    </row>
    <row r="1794" spans="1:36" x14ac:dyDescent="0.25">
      <c r="A1794" s="1">
        <v>44162</v>
      </c>
      <c r="B1794" s="2">
        <f t="shared" si="980"/>
        <v>2020</v>
      </c>
      <c r="C1794" s="2">
        <f t="shared" si="981"/>
        <v>4</v>
      </c>
      <c r="D1794" s="2">
        <f t="shared" ref="D1794:D1828" si="982">B1794*10 + C1794</f>
        <v>20204</v>
      </c>
      <c r="E1794">
        <f t="shared" ref="E1794:E1828" si="983">MONTH(A1794)</f>
        <v>11</v>
      </c>
      <c r="F1794">
        <f t="shared" ref="F1794:F1828" si="984">B1794*100 + E1794</f>
        <v>202011</v>
      </c>
      <c r="G1794">
        <f t="shared" ref="G1794:G1828" si="985">A1794-DATE(YEAR(A1794), 1, 0)</f>
        <v>332</v>
      </c>
      <c r="H1794">
        <f t="shared" ref="H1794:H1828" si="986">IF(MOD(B1794, 4) = 0, IF(G1794&gt;59, G1794-1, G1794), G1794)</f>
        <v>331</v>
      </c>
      <c r="I1794">
        <f t="shared" ref="I1794:I1828" si="987">A1794-N1794 + 1</f>
        <v>58</v>
      </c>
      <c r="J1794">
        <f t="shared" ref="J1794:J1828" si="988">O1794-A1794+1</f>
        <v>35</v>
      </c>
      <c r="K1794" s="1">
        <f t="shared" ref="K1794:K1828" si="989">A1794</f>
        <v>44162</v>
      </c>
      <c r="L1794" s="1">
        <f t="shared" ref="L1794:L1828" si="990">VLOOKUP(F1794, $F$2:$K$1828, 6,  FALSE)</f>
        <v>44136</v>
      </c>
      <c r="M1794" s="1">
        <f t="shared" si="973"/>
        <v>44165</v>
      </c>
      <c r="N1794" s="1">
        <f t="shared" ref="N1794:N1828" si="991">VLOOKUP(D1794, $D$2:$K$1828, 8, FALSE)</f>
        <v>44105</v>
      </c>
      <c r="O1794" s="1">
        <f t="shared" si="974"/>
        <v>44196</v>
      </c>
      <c r="P1794" s="2">
        <f t="shared" si="975"/>
        <v>59</v>
      </c>
      <c r="Q1794" s="2">
        <f t="shared" si="976"/>
        <v>20</v>
      </c>
      <c r="R1794" s="2">
        <f t="shared" ca="1" si="977"/>
        <v>2018</v>
      </c>
      <c r="S1794" s="2">
        <f t="shared" ca="1" si="978"/>
        <v>4</v>
      </c>
      <c r="T1794" s="2">
        <f t="shared" ca="1" si="979"/>
        <v>12</v>
      </c>
      <c r="U1794" s="2">
        <f t="shared" ref="U1794:U1828" ca="1" si="992">VLOOKUP(TODAY(), $A$2:$G$1828, 7, FALSE)</f>
        <v>344</v>
      </c>
      <c r="V1794" s="2">
        <f t="shared" ref="V1794:V1828" ca="1" si="993">VLOOKUP(TODAY(), $A$2:$H$1828, 8, FALSE)</f>
        <v>344</v>
      </c>
      <c r="W1794" s="2">
        <f t="shared" ref="W1794:W1828" ca="1" si="994">VLOOKUP(TODAY(), $A$2:$I$1828, 9, FALSE)</f>
        <v>71</v>
      </c>
      <c r="X1794" s="2">
        <f t="shared" ref="X1794:X1828" ca="1" si="995">VLOOKUP(TODAY(), $A$2:$Q$1828, 17, FALSE)</f>
        <v>12</v>
      </c>
      <c r="Y1794" s="2">
        <f t="shared" ref="Y1794:Y1828" ca="1" si="996">VLOOKUP(TODAY(), $A$2:$P$1828, 16, FALSE)</f>
        <v>36</v>
      </c>
      <c r="Z1794" s="2">
        <f t="shared" ref="Z1794:Z1828" ca="1" si="997">B1794 - R1794</f>
        <v>2</v>
      </c>
      <c r="AA1794" s="2">
        <f t="shared" ref="AA1794:AA1828" ca="1" si="998">Q1794 - X1794</f>
        <v>8</v>
      </c>
      <c r="AB1794" s="2">
        <f t="shared" ref="AB1794:AB1828" ca="1" si="999">P1794 - Y1794</f>
        <v>23</v>
      </c>
      <c r="AC1794" s="2" t="str">
        <f t="shared" ref="AC1794:AC1828" ca="1" si="1000">IF(Z1794&gt;0,AG1794&amp;" Q"&amp;AH1794,IF(Z1794 &lt; 0," "&amp;AG1794&amp;" Q"&amp;AH1794, " Current Quarter"))</f>
        <v>2020 Q4</v>
      </c>
      <c r="AD1794" s="2" t="str">
        <f t="shared" ref="AD1794:AD1828" ca="1" si="1001">IF(Z1794&gt;0,AG1794&amp;" M"&amp;AI1794,IF(Z1794 &lt; 0," "&amp;AG1794&amp;" M"&amp;AI1794, " Current Month"))</f>
        <v>2020 M11</v>
      </c>
      <c r="AE1794" s="2" t="b">
        <f t="shared" ref="AE1794:AE1828" ca="1" si="1002">IF(H1794 &lt;= V1794, TRUE(), FALSE())</f>
        <v>1</v>
      </c>
      <c r="AF1794" s="2" t="b">
        <f t="shared" ref="AF1794:AF1828" ca="1" si="1003">IF(I1794 &lt;= W1794, TRUE(), FALSE())</f>
        <v>1</v>
      </c>
      <c r="AG1794" s="2" t="str">
        <f t="shared" ref="AG1794:AG1828" si="1004">TEXT(B1794, "0")</f>
        <v>2020</v>
      </c>
      <c r="AH1794" s="2" t="str">
        <f t="shared" ref="AH1794:AH1828" si="1005">TEXT(C1794, "0")</f>
        <v>4</v>
      </c>
      <c r="AI1794" t="str">
        <f t="shared" ref="AI1794:AI1828" si="1006">IF(LEN(TEXT(E1794, "0")) = 1, "0" &amp; TEXT(E1794, "0"), TEXT(E1794,"0"))</f>
        <v>11</v>
      </c>
      <c r="AJ1794" s="2" t="str">
        <f t="shared" ref="AJ1794:AJ1828" si="1007">AG1794 &amp; " Q" &amp; AH1794</f>
        <v>2020 Q4</v>
      </c>
    </row>
    <row r="1795" spans="1:36" x14ac:dyDescent="0.25">
      <c r="A1795" s="1">
        <v>44163</v>
      </c>
      <c r="B1795" s="2">
        <f t="shared" si="980"/>
        <v>2020</v>
      </c>
      <c r="C1795" s="2">
        <f t="shared" si="981"/>
        <v>4</v>
      </c>
      <c r="D1795" s="2">
        <f t="shared" si="982"/>
        <v>20204</v>
      </c>
      <c r="E1795">
        <f t="shared" si="983"/>
        <v>11</v>
      </c>
      <c r="F1795">
        <f t="shared" si="984"/>
        <v>202011</v>
      </c>
      <c r="G1795">
        <f t="shared" si="985"/>
        <v>333</v>
      </c>
      <c r="H1795">
        <f t="shared" si="986"/>
        <v>332</v>
      </c>
      <c r="I1795">
        <f t="shared" si="987"/>
        <v>59</v>
      </c>
      <c r="J1795">
        <f t="shared" si="988"/>
        <v>34</v>
      </c>
      <c r="K1795" s="1">
        <f t="shared" si="989"/>
        <v>44163</v>
      </c>
      <c r="L1795" s="1">
        <f t="shared" si="990"/>
        <v>44136</v>
      </c>
      <c r="M1795" s="1">
        <f t="shared" ref="M1795:M1828" si="1008">LOOKUP(2, 1/($F$2:$K$1828=F1795),$A$2:$A$1828)</f>
        <v>44165</v>
      </c>
      <c r="N1795" s="1">
        <f t="shared" si="991"/>
        <v>44105</v>
      </c>
      <c r="O1795" s="1">
        <f t="shared" ref="O1795:O1828" si="1009">LOOKUP(2, 1/($D$2:$D$1828=D1795),$A$2:$A$1828)</f>
        <v>44196</v>
      </c>
      <c r="P1795" s="2">
        <f t="shared" ref="P1795:P1828" si="1010">SUMPRODUCT( (FREQUENCY($F$2:$F$1828, $F$2:$F$1828) &gt; 0) * (F1795 &gt;= $F$2:$F$1829) )</f>
        <v>59</v>
      </c>
      <c r="Q1795" s="2">
        <f t="shared" ref="Q1795:Q1828" si="1011">SUMPRODUCT( (FREQUENCY($D$2:$D$1828, $D$2:$D$1828) &gt; 0) * (D1795 &gt;= $D$2:$D$1829) )</f>
        <v>20</v>
      </c>
      <c r="R1795" s="2">
        <f t="shared" ref="R1795:R1828" ca="1" si="1012">VLOOKUP(TODAY(), $A$2:$B$1828, 2, FALSE)</f>
        <v>2018</v>
      </c>
      <c r="S1795" s="2">
        <f t="shared" ref="S1795:S1828" ca="1" si="1013">VLOOKUP(TODAY(), $A$2:$C$1828, 3, FALSE)</f>
        <v>4</v>
      </c>
      <c r="T1795" s="2">
        <f t="shared" ref="T1795:T1828" ca="1" si="1014">VLOOKUP(TODAY(), $A$2:$E$1828, 5, FALSE)</f>
        <v>12</v>
      </c>
      <c r="U1795" s="2">
        <f t="shared" ca="1" si="992"/>
        <v>344</v>
      </c>
      <c r="V1795" s="2">
        <f t="shared" ca="1" si="993"/>
        <v>344</v>
      </c>
      <c r="W1795" s="2">
        <f t="shared" ca="1" si="994"/>
        <v>71</v>
      </c>
      <c r="X1795" s="2">
        <f t="shared" ca="1" si="995"/>
        <v>12</v>
      </c>
      <c r="Y1795" s="2">
        <f t="shared" ca="1" si="996"/>
        <v>36</v>
      </c>
      <c r="Z1795" s="2">
        <f t="shared" ca="1" si="997"/>
        <v>2</v>
      </c>
      <c r="AA1795" s="2">
        <f t="shared" ca="1" si="998"/>
        <v>8</v>
      </c>
      <c r="AB1795" s="2">
        <f t="shared" ca="1" si="999"/>
        <v>23</v>
      </c>
      <c r="AC1795" s="2" t="str">
        <f t="shared" ca="1" si="1000"/>
        <v>2020 Q4</v>
      </c>
      <c r="AD1795" s="2" t="str">
        <f t="shared" ca="1" si="1001"/>
        <v>2020 M11</v>
      </c>
      <c r="AE1795" s="2" t="b">
        <f t="shared" ca="1" si="1002"/>
        <v>1</v>
      </c>
      <c r="AF1795" s="2" t="b">
        <f t="shared" ca="1" si="1003"/>
        <v>1</v>
      </c>
      <c r="AG1795" s="2" t="str">
        <f t="shared" si="1004"/>
        <v>2020</v>
      </c>
      <c r="AH1795" s="2" t="str">
        <f t="shared" si="1005"/>
        <v>4</v>
      </c>
      <c r="AI1795" t="str">
        <f t="shared" si="1006"/>
        <v>11</v>
      </c>
      <c r="AJ1795" s="2" t="str">
        <f t="shared" si="1007"/>
        <v>2020 Q4</v>
      </c>
    </row>
    <row r="1796" spans="1:36" x14ac:dyDescent="0.25">
      <c r="A1796" s="1">
        <v>44164</v>
      </c>
      <c r="B1796" s="2">
        <f t="shared" si="980"/>
        <v>2020</v>
      </c>
      <c r="C1796" s="2">
        <f t="shared" si="981"/>
        <v>4</v>
      </c>
      <c r="D1796" s="2">
        <f t="shared" si="982"/>
        <v>20204</v>
      </c>
      <c r="E1796">
        <f t="shared" si="983"/>
        <v>11</v>
      </c>
      <c r="F1796">
        <f t="shared" si="984"/>
        <v>202011</v>
      </c>
      <c r="G1796">
        <f t="shared" si="985"/>
        <v>334</v>
      </c>
      <c r="H1796">
        <f t="shared" si="986"/>
        <v>333</v>
      </c>
      <c r="I1796">
        <f t="shared" si="987"/>
        <v>60</v>
      </c>
      <c r="J1796">
        <f t="shared" si="988"/>
        <v>33</v>
      </c>
      <c r="K1796" s="1">
        <f t="shared" si="989"/>
        <v>44164</v>
      </c>
      <c r="L1796" s="1">
        <f t="shared" si="990"/>
        <v>44136</v>
      </c>
      <c r="M1796" s="1">
        <f t="shared" si="1008"/>
        <v>44165</v>
      </c>
      <c r="N1796" s="1">
        <f t="shared" si="991"/>
        <v>44105</v>
      </c>
      <c r="O1796" s="1">
        <f t="shared" si="1009"/>
        <v>44196</v>
      </c>
      <c r="P1796" s="2">
        <f t="shared" si="1010"/>
        <v>59</v>
      </c>
      <c r="Q1796" s="2">
        <f t="shared" si="1011"/>
        <v>20</v>
      </c>
      <c r="R1796" s="2">
        <f t="shared" ca="1" si="1012"/>
        <v>2018</v>
      </c>
      <c r="S1796" s="2">
        <f t="shared" ca="1" si="1013"/>
        <v>4</v>
      </c>
      <c r="T1796" s="2">
        <f t="shared" ca="1" si="1014"/>
        <v>12</v>
      </c>
      <c r="U1796" s="2">
        <f t="shared" ca="1" si="992"/>
        <v>344</v>
      </c>
      <c r="V1796" s="2">
        <f t="shared" ca="1" si="993"/>
        <v>344</v>
      </c>
      <c r="W1796" s="2">
        <f t="shared" ca="1" si="994"/>
        <v>71</v>
      </c>
      <c r="X1796" s="2">
        <f t="shared" ca="1" si="995"/>
        <v>12</v>
      </c>
      <c r="Y1796" s="2">
        <f t="shared" ca="1" si="996"/>
        <v>36</v>
      </c>
      <c r="Z1796" s="2">
        <f t="shared" ca="1" si="997"/>
        <v>2</v>
      </c>
      <c r="AA1796" s="2">
        <f t="shared" ca="1" si="998"/>
        <v>8</v>
      </c>
      <c r="AB1796" s="2">
        <f t="shared" ca="1" si="999"/>
        <v>23</v>
      </c>
      <c r="AC1796" s="2" t="str">
        <f t="shared" ca="1" si="1000"/>
        <v>2020 Q4</v>
      </c>
      <c r="AD1796" s="2" t="str">
        <f t="shared" ca="1" si="1001"/>
        <v>2020 M11</v>
      </c>
      <c r="AE1796" s="2" t="b">
        <f t="shared" ca="1" si="1002"/>
        <v>1</v>
      </c>
      <c r="AF1796" s="2" t="b">
        <f t="shared" ca="1" si="1003"/>
        <v>1</v>
      </c>
      <c r="AG1796" s="2" t="str">
        <f t="shared" si="1004"/>
        <v>2020</v>
      </c>
      <c r="AH1796" s="2" t="str">
        <f t="shared" si="1005"/>
        <v>4</v>
      </c>
      <c r="AI1796" t="str">
        <f t="shared" si="1006"/>
        <v>11</v>
      </c>
      <c r="AJ1796" s="2" t="str">
        <f t="shared" si="1007"/>
        <v>2020 Q4</v>
      </c>
    </row>
    <row r="1797" spans="1:36" x14ac:dyDescent="0.25">
      <c r="A1797" s="1">
        <v>44165</v>
      </c>
      <c r="B1797" s="2">
        <f t="shared" si="980"/>
        <v>2020</v>
      </c>
      <c r="C1797" s="2">
        <f t="shared" si="981"/>
        <v>4</v>
      </c>
      <c r="D1797" s="2">
        <f t="shared" si="982"/>
        <v>20204</v>
      </c>
      <c r="E1797">
        <f t="shared" si="983"/>
        <v>11</v>
      </c>
      <c r="F1797">
        <f t="shared" si="984"/>
        <v>202011</v>
      </c>
      <c r="G1797">
        <f t="shared" si="985"/>
        <v>335</v>
      </c>
      <c r="H1797">
        <f t="shared" si="986"/>
        <v>334</v>
      </c>
      <c r="I1797">
        <f t="shared" si="987"/>
        <v>61</v>
      </c>
      <c r="J1797">
        <f t="shared" si="988"/>
        <v>32</v>
      </c>
      <c r="K1797" s="1">
        <f t="shared" si="989"/>
        <v>44165</v>
      </c>
      <c r="L1797" s="1">
        <f t="shared" si="990"/>
        <v>44136</v>
      </c>
      <c r="M1797" s="1">
        <f t="shared" si="1008"/>
        <v>44165</v>
      </c>
      <c r="N1797" s="1">
        <f t="shared" si="991"/>
        <v>44105</v>
      </c>
      <c r="O1797" s="1">
        <f t="shared" si="1009"/>
        <v>44196</v>
      </c>
      <c r="P1797" s="2">
        <f t="shared" si="1010"/>
        <v>59</v>
      </c>
      <c r="Q1797" s="2">
        <f t="shared" si="1011"/>
        <v>20</v>
      </c>
      <c r="R1797" s="2">
        <f t="shared" ca="1" si="1012"/>
        <v>2018</v>
      </c>
      <c r="S1797" s="2">
        <f t="shared" ca="1" si="1013"/>
        <v>4</v>
      </c>
      <c r="T1797" s="2">
        <f t="shared" ca="1" si="1014"/>
        <v>12</v>
      </c>
      <c r="U1797" s="2">
        <f t="shared" ca="1" si="992"/>
        <v>344</v>
      </c>
      <c r="V1797" s="2">
        <f t="shared" ca="1" si="993"/>
        <v>344</v>
      </c>
      <c r="W1797" s="2">
        <f t="shared" ca="1" si="994"/>
        <v>71</v>
      </c>
      <c r="X1797" s="2">
        <f t="shared" ca="1" si="995"/>
        <v>12</v>
      </c>
      <c r="Y1797" s="2">
        <f t="shared" ca="1" si="996"/>
        <v>36</v>
      </c>
      <c r="Z1797" s="2">
        <f t="shared" ca="1" si="997"/>
        <v>2</v>
      </c>
      <c r="AA1797" s="2">
        <f t="shared" ca="1" si="998"/>
        <v>8</v>
      </c>
      <c r="AB1797" s="2">
        <f t="shared" ca="1" si="999"/>
        <v>23</v>
      </c>
      <c r="AC1797" s="2" t="str">
        <f t="shared" ca="1" si="1000"/>
        <v>2020 Q4</v>
      </c>
      <c r="AD1797" s="2" t="str">
        <f t="shared" ca="1" si="1001"/>
        <v>2020 M11</v>
      </c>
      <c r="AE1797" s="2" t="b">
        <f t="shared" ca="1" si="1002"/>
        <v>1</v>
      </c>
      <c r="AF1797" s="2" t="b">
        <f t="shared" ca="1" si="1003"/>
        <v>1</v>
      </c>
      <c r="AG1797" s="2" t="str">
        <f t="shared" si="1004"/>
        <v>2020</v>
      </c>
      <c r="AH1797" s="2" t="str">
        <f t="shared" si="1005"/>
        <v>4</v>
      </c>
      <c r="AI1797" t="str">
        <f t="shared" si="1006"/>
        <v>11</v>
      </c>
      <c r="AJ1797" s="2" t="str">
        <f t="shared" si="1007"/>
        <v>2020 Q4</v>
      </c>
    </row>
    <row r="1798" spans="1:36" x14ac:dyDescent="0.25">
      <c r="A1798" s="1">
        <v>44166</v>
      </c>
      <c r="B1798" s="2">
        <f t="shared" si="980"/>
        <v>2020</v>
      </c>
      <c r="C1798" s="2">
        <f t="shared" si="981"/>
        <v>4</v>
      </c>
      <c r="D1798" s="2">
        <f t="shared" si="982"/>
        <v>20204</v>
      </c>
      <c r="E1798">
        <f t="shared" si="983"/>
        <v>12</v>
      </c>
      <c r="F1798">
        <f t="shared" si="984"/>
        <v>202012</v>
      </c>
      <c r="G1798">
        <f t="shared" si="985"/>
        <v>336</v>
      </c>
      <c r="H1798">
        <f t="shared" si="986"/>
        <v>335</v>
      </c>
      <c r="I1798">
        <f t="shared" si="987"/>
        <v>62</v>
      </c>
      <c r="J1798">
        <f t="shared" si="988"/>
        <v>31</v>
      </c>
      <c r="K1798" s="1">
        <f t="shared" si="989"/>
        <v>44166</v>
      </c>
      <c r="L1798" s="1">
        <f t="shared" si="990"/>
        <v>44166</v>
      </c>
      <c r="M1798" s="1">
        <f t="shared" si="1008"/>
        <v>44196</v>
      </c>
      <c r="N1798" s="1">
        <f t="shared" si="991"/>
        <v>44105</v>
      </c>
      <c r="O1798" s="1">
        <f t="shared" si="1009"/>
        <v>44196</v>
      </c>
      <c r="P1798" s="2">
        <f t="shared" si="1010"/>
        <v>60</v>
      </c>
      <c r="Q1798" s="2">
        <f t="shared" si="1011"/>
        <v>20</v>
      </c>
      <c r="R1798" s="2">
        <f t="shared" ca="1" si="1012"/>
        <v>2018</v>
      </c>
      <c r="S1798" s="2">
        <f t="shared" ca="1" si="1013"/>
        <v>4</v>
      </c>
      <c r="T1798" s="2">
        <f t="shared" ca="1" si="1014"/>
        <v>12</v>
      </c>
      <c r="U1798" s="2">
        <f t="shared" ca="1" si="992"/>
        <v>344</v>
      </c>
      <c r="V1798" s="2">
        <f t="shared" ca="1" si="993"/>
        <v>344</v>
      </c>
      <c r="W1798" s="2">
        <f t="shared" ca="1" si="994"/>
        <v>71</v>
      </c>
      <c r="X1798" s="2">
        <f t="shared" ca="1" si="995"/>
        <v>12</v>
      </c>
      <c r="Y1798" s="2">
        <f t="shared" ca="1" si="996"/>
        <v>36</v>
      </c>
      <c r="Z1798" s="2">
        <f t="shared" ca="1" si="997"/>
        <v>2</v>
      </c>
      <c r="AA1798" s="2">
        <f t="shared" ca="1" si="998"/>
        <v>8</v>
      </c>
      <c r="AB1798" s="2">
        <f t="shared" ca="1" si="999"/>
        <v>24</v>
      </c>
      <c r="AC1798" s="2" t="str">
        <f t="shared" ca="1" si="1000"/>
        <v>2020 Q4</v>
      </c>
      <c r="AD1798" s="2" t="str">
        <f t="shared" ca="1" si="1001"/>
        <v>2020 M12</v>
      </c>
      <c r="AE1798" s="2" t="b">
        <f t="shared" ca="1" si="1002"/>
        <v>1</v>
      </c>
      <c r="AF1798" s="2" t="b">
        <f t="shared" ca="1" si="1003"/>
        <v>1</v>
      </c>
      <c r="AG1798" s="2" t="str">
        <f t="shared" si="1004"/>
        <v>2020</v>
      </c>
      <c r="AH1798" s="2" t="str">
        <f t="shared" si="1005"/>
        <v>4</v>
      </c>
      <c r="AI1798" t="str">
        <f t="shared" si="1006"/>
        <v>12</v>
      </c>
      <c r="AJ1798" s="2" t="str">
        <f t="shared" si="1007"/>
        <v>2020 Q4</v>
      </c>
    </row>
    <row r="1799" spans="1:36" x14ac:dyDescent="0.25">
      <c r="A1799" s="1">
        <v>44167</v>
      </c>
      <c r="B1799" s="2">
        <f t="shared" si="980"/>
        <v>2020</v>
      </c>
      <c r="C1799" s="2">
        <f t="shared" si="981"/>
        <v>4</v>
      </c>
      <c r="D1799" s="2">
        <f t="shared" si="982"/>
        <v>20204</v>
      </c>
      <c r="E1799">
        <f t="shared" si="983"/>
        <v>12</v>
      </c>
      <c r="F1799">
        <f t="shared" si="984"/>
        <v>202012</v>
      </c>
      <c r="G1799">
        <f t="shared" si="985"/>
        <v>337</v>
      </c>
      <c r="H1799">
        <f t="shared" si="986"/>
        <v>336</v>
      </c>
      <c r="I1799">
        <f t="shared" si="987"/>
        <v>63</v>
      </c>
      <c r="J1799">
        <f t="shared" si="988"/>
        <v>30</v>
      </c>
      <c r="K1799" s="1">
        <f t="shared" si="989"/>
        <v>44167</v>
      </c>
      <c r="L1799" s="1">
        <f t="shared" si="990"/>
        <v>44166</v>
      </c>
      <c r="M1799" s="1">
        <f t="shared" si="1008"/>
        <v>44196</v>
      </c>
      <c r="N1799" s="1">
        <f t="shared" si="991"/>
        <v>44105</v>
      </c>
      <c r="O1799" s="1">
        <f t="shared" si="1009"/>
        <v>44196</v>
      </c>
      <c r="P1799" s="2">
        <f t="shared" si="1010"/>
        <v>60</v>
      </c>
      <c r="Q1799" s="2">
        <f t="shared" si="1011"/>
        <v>20</v>
      </c>
      <c r="R1799" s="2">
        <f t="shared" ca="1" si="1012"/>
        <v>2018</v>
      </c>
      <c r="S1799" s="2">
        <f t="shared" ca="1" si="1013"/>
        <v>4</v>
      </c>
      <c r="T1799" s="2">
        <f t="shared" ca="1" si="1014"/>
        <v>12</v>
      </c>
      <c r="U1799" s="2">
        <f t="shared" ca="1" si="992"/>
        <v>344</v>
      </c>
      <c r="V1799" s="2">
        <f t="shared" ca="1" si="993"/>
        <v>344</v>
      </c>
      <c r="W1799" s="2">
        <f t="shared" ca="1" si="994"/>
        <v>71</v>
      </c>
      <c r="X1799" s="2">
        <f t="shared" ca="1" si="995"/>
        <v>12</v>
      </c>
      <c r="Y1799" s="2">
        <f t="shared" ca="1" si="996"/>
        <v>36</v>
      </c>
      <c r="Z1799" s="2">
        <f t="shared" ca="1" si="997"/>
        <v>2</v>
      </c>
      <c r="AA1799" s="2">
        <f t="shared" ca="1" si="998"/>
        <v>8</v>
      </c>
      <c r="AB1799" s="2">
        <f t="shared" ca="1" si="999"/>
        <v>24</v>
      </c>
      <c r="AC1799" s="2" t="str">
        <f t="shared" ca="1" si="1000"/>
        <v>2020 Q4</v>
      </c>
      <c r="AD1799" s="2" t="str">
        <f t="shared" ca="1" si="1001"/>
        <v>2020 M12</v>
      </c>
      <c r="AE1799" s="2" t="b">
        <f t="shared" ca="1" si="1002"/>
        <v>1</v>
      </c>
      <c r="AF1799" s="2" t="b">
        <f t="shared" ca="1" si="1003"/>
        <v>1</v>
      </c>
      <c r="AG1799" s="2" t="str">
        <f t="shared" si="1004"/>
        <v>2020</v>
      </c>
      <c r="AH1799" s="2" t="str">
        <f t="shared" si="1005"/>
        <v>4</v>
      </c>
      <c r="AI1799" t="str">
        <f t="shared" si="1006"/>
        <v>12</v>
      </c>
      <c r="AJ1799" s="2" t="str">
        <f t="shared" si="1007"/>
        <v>2020 Q4</v>
      </c>
    </row>
    <row r="1800" spans="1:36" x14ac:dyDescent="0.25">
      <c r="A1800" s="1">
        <v>44168</v>
      </c>
      <c r="B1800" s="2">
        <f t="shared" si="980"/>
        <v>2020</v>
      </c>
      <c r="C1800" s="2">
        <f t="shared" si="981"/>
        <v>4</v>
      </c>
      <c r="D1800" s="2">
        <f t="shared" si="982"/>
        <v>20204</v>
      </c>
      <c r="E1800">
        <f t="shared" si="983"/>
        <v>12</v>
      </c>
      <c r="F1800">
        <f t="shared" si="984"/>
        <v>202012</v>
      </c>
      <c r="G1800">
        <f t="shared" si="985"/>
        <v>338</v>
      </c>
      <c r="H1800">
        <f t="shared" si="986"/>
        <v>337</v>
      </c>
      <c r="I1800">
        <f t="shared" si="987"/>
        <v>64</v>
      </c>
      <c r="J1800">
        <f t="shared" si="988"/>
        <v>29</v>
      </c>
      <c r="K1800" s="1">
        <f t="shared" si="989"/>
        <v>44168</v>
      </c>
      <c r="L1800" s="1">
        <f t="shared" si="990"/>
        <v>44166</v>
      </c>
      <c r="M1800" s="1">
        <f t="shared" si="1008"/>
        <v>44196</v>
      </c>
      <c r="N1800" s="1">
        <f t="shared" si="991"/>
        <v>44105</v>
      </c>
      <c r="O1800" s="1">
        <f t="shared" si="1009"/>
        <v>44196</v>
      </c>
      <c r="P1800" s="2">
        <f t="shared" si="1010"/>
        <v>60</v>
      </c>
      <c r="Q1800" s="2">
        <f t="shared" si="1011"/>
        <v>20</v>
      </c>
      <c r="R1800" s="2">
        <f t="shared" ca="1" si="1012"/>
        <v>2018</v>
      </c>
      <c r="S1800" s="2">
        <f t="shared" ca="1" si="1013"/>
        <v>4</v>
      </c>
      <c r="T1800" s="2">
        <f t="shared" ca="1" si="1014"/>
        <v>12</v>
      </c>
      <c r="U1800" s="2">
        <f t="shared" ca="1" si="992"/>
        <v>344</v>
      </c>
      <c r="V1800" s="2">
        <f t="shared" ca="1" si="993"/>
        <v>344</v>
      </c>
      <c r="W1800" s="2">
        <f t="shared" ca="1" si="994"/>
        <v>71</v>
      </c>
      <c r="X1800" s="2">
        <f t="shared" ca="1" si="995"/>
        <v>12</v>
      </c>
      <c r="Y1800" s="2">
        <f t="shared" ca="1" si="996"/>
        <v>36</v>
      </c>
      <c r="Z1800" s="2">
        <f t="shared" ca="1" si="997"/>
        <v>2</v>
      </c>
      <c r="AA1800" s="2">
        <f t="shared" ca="1" si="998"/>
        <v>8</v>
      </c>
      <c r="AB1800" s="2">
        <f t="shared" ca="1" si="999"/>
        <v>24</v>
      </c>
      <c r="AC1800" s="2" t="str">
        <f t="shared" ca="1" si="1000"/>
        <v>2020 Q4</v>
      </c>
      <c r="AD1800" s="2" t="str">
        <f t="shared" ca="1" si="1001"/>
        <v>2020 M12</v>
      </c>
      <c r="AE1800" s="2" t="b">
        <f t="shared" ca="1" si="1002"/>
        <v>1</v>
      </c>
      <c r="AF1800" s="2" t="b">
        <f t="shared" ca="1" si="1003"/>
        <v>1</v>
      </c>
      <c r="AG1800" s="2" t="str">
        <f t="shared" si="1004"/>
        <v>2020</v>
      </c>
      <c r="AH1800" s="2" t="str">
        <f t="shared" si="1005"/>
        <v>4</v>
      </c>
      <c r="AI1800" t="str">
        <f t="shared" si="1006"/>
        <v>12</v>
      </c>
      <c r="AJ1800" s="2" t="str">
        <f t="shared" si="1007"/>
        <v>2020 Q4</v>
      </c>
    </row>
    <row r="1801" spans="1:36" x14ac:dyDescent="0.25">
      <c r="A1801" s="1">
        <v>44169</v>
      </c>
      <c r="B1801" s="2">
        <f t="shared" si="980"/>
        <v>2020</v>
      </c>
      <c r="C1801" s="2">
        <f t="shared" si="981"/>
        <v>4</v>
      </c>
      <c r="D1801" s="2">
        <f t="shared" si="982"/>
        <v>20204</v>
      </c>
      <c r="E1801">
        <f t="shared" si="983"/>
        <v>12</v>
      </c>
      <c r="F1801">
        <f t="shared" si="984"/>
        <v>202012</v>
      </c>
      <c r="G1801">
        <f t="shared" si="985"/>
        <v>339</v>
      </c>
      <c r="H1801">
        <f t="shared" si="986"/>
        <v>338</v>
      </c>
      <c r="I1801">
        <f t="shared" si="987"/>
        <v>65</v>
      </c>
      <c r="J1801">
        <f t="shared" si="988"/>
        <v>28</v>
      </c>
      <c r="K1801" s="1">
        <f t="shared" si="989"/>
        <v>44169</v>
      </c>
      <c r="L1801" s="1">
        <f t="shared" si="990"/>
        <v>44166</v>
      </c>
      <c r="M1801" s="1">
        <f t="shared" si="1008"/>
        <v>44196</v>
      </c>
      <c r="N1801" s="1">
        <f t="shared" si="991"/>
        <v>44105</v>
      </c>
      <c r="O1801" s="1">
        <f t="shared" si="1009"/>
        <v>44196</v>
      </c>
      <c r="P1801" s="2">
        <f t="shared" si="1010"/>
        <v>60</v>
      </c>
      <c r="Q1801" s="2">
        <f t="shared" si="1011"/>
        <v>20</v>
      </c>
      <c r="R1801" s="2">
        <f t="shared" ca="1" si="1012"/>
        <v>2018</v>
      </c>
      <c r="S1801" s="2">
        <f t="shared" ca="1" si="1013"/>
        <v>4</v>
      </c>
      <c r="T1801" s="2">
        <f t="shared" ca="1" si="1014"/>
        <v>12</v>
      </c>
      <c r="U1801" s="2">
        <f t="shared" ca="1" si="992"/>
        <v>344</v>
      </c>
      <c r="V1801" s="2">
        <f t="shared" ca="1" si="993"/>
        <v>344</v>
      </c>
      <c r="W1801" s="2">
        <f t="shared" ca="1" si="994"/>
        <v>71</v>
      </c>
      <c r="X1801" s="2">
        <f t="shared" ca="1" si="995"/>
        <v>12</v>
      </c>
      <c r="Y1801" s="2">
        <f t="shared" ca="1" si="996"/>
        <v>36</v>
      </c>
      <c r="Z1801" s="2">
        <f t="shared" ca="1" si="997"/>
        <v>2</v>
      </c>
      <c r="AA1801" s="2">
        <f t="shared" ca="1" si="998"/>
        <v>8</v>
      </c>
      <c r="AB1801" s="2">
        <f t="shared" ca="1" si="999"/>
        <v>24</v>
      </c>
      <c r="AC1801" s="2" t="str">
        <f t="shared" ca="1" si="1000"/>
        <v>2020 Q4</v>
      </c>
      <c r="AD1801" s="2" t="str">
        <f t="shared" ca="1" si="1001"/>
        <v>2020 M12</v>
      </c>
      <c r="AE1801" s="2" t="b">
        <f t="shared" ca="1" si="1002"/>
        <v>1</v>
      </c>
      <c r="AF1801" s="2" t="b">
        <f t="shared" ca="1" si="1003"/>
        <v>1</v>
      </c>
      <c r="AG1801" s="2" t="str">
        <f t="shared" si="1004"/>
        <v>2020</v>
      </c>
      <c r="AH1801" s="2" t="str">
        <f t="shared" si="1005"/>
        <v>4</v>
      </c>
      <c r="AI1801" t="str">
        <f t="shared" si="1006"/>
        <v>12</v>
      </c>
      <c r="AJ1801" s="2" t="str">
        <f t="shared" si="1007"/>
        <v>2020 Q4</v>
      </c>
    </row>
    <row r="1802" spans="1:36" x14ac:dyDescent="0.25">
      <c r="A1802" s="1">
        <v>44170</v>
      </c>
      <c r="B1802" s="2">
        <f t="shared" si="980"/>
        <v>2020</v>
      </c>
      <c r="C1802" s="2">
        <f t="shared" si="981"/>
        <v>4</v>
      </c>
      <c r="D1802" s="2">
        <f t="shared" si="982"/>
        <v>20204</v>
      </c>
      <c r="E1802">
        <f t="shared" si="983"/>
        <v>12</v>
      </c>
      <c r="F1802">
        <f t="shared" si="984"/>
        <v>202012</v>
      </c>
      <c r="G1802">
        <f t="shared" si="985"/>
        <v>340</v>
      </c>
      <c r="H1802">
        <f t="shared" si="986"/>
        <v>339</v>
      </c>
      <c r="I1802">
        <f t="shared" si="987"/>
        <v>66</v>
      </c>
      <c r="J1802">
        <f t="shared" si="988"/>
        <v>27</v>
      </c>
      <c r="K1802" s="1">
        <f t="shared" si="989"/>
        <v>44170</v>
      </c>
      <c r="L1802" s="1">
        <f t="shared" si="990"/>
        <v>44166</v>
      </c>
      <c r="M1802" s="1">
        <f t="shared" si="1008"/>
        <v>44196</v>
      </c>
      <c r="N1802" s="1">
        <f t="shared" si="991"/>
        <v>44105</v>
      </c>
      <c r="O1802" s="1">
        <f t="shared" si="1009"/>
        <v>44196</v>
      </c>
      <c r="P1802" s="2">
        <f t="shared" si="1010"/>
        <v>60</v>
      </c>
      <c r="Q1802" s="2">
        <f t="shared" si="1011"/>
        <v>20</v>
      </c>
      <c r="R1802" s="2">
        <f t="shared" ca="1" si="1012"/>
        <v>2018</v>
      </c>
      <c r="S1802" s="2">
        <f t="shared" ca="1" si="1013"/>
        <v>4</v>
      </c>
      <c r="T1802" s="2">
        <f t="shared" ca="1" si="1014"/>
        <v>12</v>
      </c>
      <c r="U1802" s="2">
        <f t="shared" ca="1" si="992"/>
        <v>344</v>
      </c>
      <c r="V1802" s="2">
        <f t="shared" ca="1" si="993"/>
        <v>344</v>
      </c>
      <c r="W1802" s="2">
        <f t="shared" ca="1" si="994"/>
        <v>71</v>
      </c>
      <c r="X1802" s="2">
        <f t="shared" ca="1" si="995"/>
        <v>12</v>
      </c>
      <c r="Y1802" s="2">
        <f t="shared" ca="1" si="996"/>
        <v>36</v>
      </c>
      <c r="Z1802" s="2">
        <f t="shared" ca="1" si="997"/>
        <v>2</v>
      </c>
      <c r="AA1802" s="2">
        <f t="shared" ca="1" si="998"/>
        <v>8</v>
      </c>
      <c r="AB1802" s="2">
        <f t="shared" ca="1" si="999"/>
        <v>24</v>
      </c>
      <c r="AC1802" s="2" t="str">
        <f t="shared" ca="1" si="1000"/>
        <v>2020 Q4</v>
      </c>
      <c r="AD1802" s="2" t="str">
        <f t="shared" ca="1" si="1001"/>
        <v>2020 M12</v>
      </c>
      <c r="AE1802" s="2" t="b">
        <f t="shared" ca="1" si="1002"/>
        <v>1</v>
      </c>
      <c r="AF1802" s="2" t="b">
        <f t="shared" ca="1" si="1003"/>
        <v>1</v>
      </c>
      <c r="AG1802" s="2" t="str">
        <f t="shared" si="1004"/>
        <v>2020</v>
      </c>
      <c r="AH1802" s="2" t="str">
        <f t="shared" si="1005"/>
        <v>4</v>
      </c>
      <c r="AI1802" t="str">
        <f t="shared" si="1006"/>
        <v>12</v>
      </c>
      <c r="AJ1802" s="2" t="str">
        <f t="shared" si="1007"/>
        <v>2020 Q4</v>
      </c>
    </row>
    <row r="1803" spans="1:36" x14ac:dyDescent="0.25">
      <c r="A1803" s="1">
        <v>44171</v>
      </c>
      <c r="B1803" s="2">
        <f t="shared" si="980"/>
        <v>2020</v>
      </c>
      <c r="C1803" s="2">
        <f t="shared" si="981"/>
        <v>4</v>
      </c>
      <c r="D1803" s="2">
        <f t="shared" si="982"/>
        <v>20204</v>
      </c>
      <c r="E1803">
        <f t="shared" si="983"/>
        <v>12</v>
      </c>
      <c r="F1803">
        <f t="shared" si="984"/>
        <v>202012</v>
      </c>
      <c r="G1803">
        <f t="shared" si="985"/>
        <v>341</v>
      </c>
      <c r="H1803">
        <f t="shared" si="986"/>
        <v>340</v>
      </c>
      <c r="I1803">
        <f t="shared" si="987"/>
        <v>67</v>
      </c>
      <c r="J1803">
        <f t="shared" si="988"/>
        <v>26</v>
      </c>
      <c r="K1803" s="1">
        <f t="shared" si="989"/>
        <v>44171</v>
      </c>
      <c r="L1803" s="1">
        <f t="shared" si="990"/>
        <v>44166</v>
      </c>
      <c r="M1803" s="1">
        <f t="shared" si="1008"/>
        <v>44196</v>
      </c>
      <c r="N1803" s="1">
        <f t="shared" si="991"/>
        <v>44105</v>
      </c>
      <c r="O1803" s="1">
        <f t="shared" si="1009"/>
        <v>44196</v>
      </c>
      <c r="P1803" s="2">
        <f t="shared" si="1010"/>
        <v>60</v>
      </c>
      <c r="Q1803" s="2">
        <f t="shared" si="1011"/>
        <v>20</v>
      </c>
      <c r="R1803" s="2">
        <f t="shared" ca="1" si="1012"/>
        <v>2018</v>
      </c>
      <c r="S1803" s="2">
        <f t="shared" ca="1" si="1013"/>
        <v>4</v>
      </c>
      <c r="T1803" s="2">
        <f t="shared" ca="1" si="1014"/>
        <v>12</v>
      </c>
      <c r="U1803" s="2">
        <f t="shared" ca="1" si="992"/>
        <v>344</v>
      </c>
      <c r="V1803" s="2">
        <f t="shared" ca="1" si="993"/>
        <v>344</v>
      </c>
      <c r="W1803" s="2">
        <f t="shared" ca="1" si="994"/>
        <v>71</v>
      </c>
      <c r="X1803" s="2">
        <f t="shared" ca="1" si="995"/>
        <v>12</v>
      </c>
      <c r="Y1803" s="2">
        <f t="shared" ca="1" si="996"/>
        <v>36</v>
      </c>
      <c r="Z1803" s="2">
        <f t="shared" ca="1" si="997"/>
        <v>2</v>
      </c>
      <c r="AA1803" s="2">
        <f t="shared" ca="1" si="998"/>
        <v>8</v>
      </c>
      <c r="AB1803" s="2">
        <f t="shared" ca="1" si="999"/>
        <v>24</v>
      </c>
      <c r="AC1803" s="2" t="str">
        <f t="shared" ca="1" si="1000"/>
        <v>2020 Q4</v>
      </c>
      <c r="AD1803" s="2" t="str">
        <f t="shared" ca="1" si="1001"/>
        <v>2020 M12</v>
      </c>
      <c r="AE1803" s="2" t="b">
        <f t="shared" ca="1" si="1002"/>
        <v>1</v>
      </c>
      <c r="AF1803" s="2" t="b">
        <f t="shared" ca="1" si="1003"/>
        <v>1</v>
      </c>
      <c r="AG1803" s="2" t="str">
        <f t="shared" si="1004"/>
        <v>2020</v>
      </c>
      <c r="AH1803" s="2" t="str">
        <f t="shared" si="1005"/>
        <v>4</v>
      </c>
      <c r="AI1803" t="str">
        <f t="shared" si="1006"/>
        <v>12</v>
      </c>
      <c r="AJ1803" s="2" t="str">
        <f t="shared" si="1007"/>
        <v>2020 Q4</v>
      </c>
    </row>
    <row r="1804" spans="1:36" x14ac:dyDescent="0.25">
      <c r="A1804" s="1">
        <v>44172</v>
      </c>
      <c r="B1804" s="2">
        <f t="shared" si="980"/>
        <v>2020</v>
      </c>
      <c r="C1804" s="2">
        <f t="shared" si="981"/>
        <v>4</v>
      </c>
      <c r="D1804" s="2">
        <f t="shared" si="982"/>
        <v>20204</v>
      </c>
      <c r="E1804">
        <f t="shared" si="983"/>
        <v>12</v>
      </c>
      <c r="F1804">
        <f t="shared" si="984"/>
        <v>202012</v>
      </c>
      <c r="G1804">
        <f t="shared" si="985"/>
        <v>342</v>
      </c>
      <c r="H1804">
        <f t="shared" si="986"/>
        <v>341</v>
      </c>
      <c r="I1804">
        <f t="shared" si="987"/>
        <v>68</v>
      </c>
      <c r="J1804">
        <f t="shared" si="988"/>
        <v>25</v>
      </c>
      <c r="K1804" s="1">
        <f t="shared" si="989"/>
        <v>44172</v>
      </c>
      <c r="L1804" s="1">
        <f t="shared" si="990"/>
        <v>44166</v>
      </c>
      <c r="M1804" s="1">
        <f t="shared" si="1008"/>
        <v>44196</v>
      </c>
      <c r="N1804" s="1">
        <f t="shared" si="991"/>
        <v>44105</v>
      </c>
      <c r="O1804" s="1">
        <f t="shared" si="1009"/>
        <v>44196</v>
      </c>
      <c r="P1804" s="2">
        <f t="shared" si="1010"/>
        <v>60</v>
      </c>
      <c r="Q1804" s="2">
        <f t="shared" si="1011"/>
        <v>20</v>
      </c>
      <c r="R1804" s="2">
        <f t="shared" ca="1" si="1012"/>
        <v>2018</v>
      </c>
      <c r="S1804" s="2">
        <f t="shared" ca="1" si="1013"/>
        <v>4</v>
      </c>
      <c r="T1804" s="2">
        <f t="shared" ca="1" si="1014"/>
        <v>12</v>
      </c>
      <c r="U1804" s="2">
        <f t="shared" ca="1" si="992"/>
        <v>344</v>
      </c>
      <c r="V1804" s="2">
        <f t="shared" ca="1" si="993"/>
        <v>344</v>
      </c>
      <c r="W1804" s="2">
        <f t="shared" ca="1" si="994"/>
        <v>71</v>
      </c>
      <c r="X1804" s="2">
        <f t="shared" ca="1" si="995"/>
        <v>12</v>
      </c>
      <c r="Y1804" s="2">
        <f t="shared" ca="1" si="996"/>
        <v>36</v>
      </c>
      <c r="Z1804" s="2">
        <f t="shared" ca="1" si="997"/>
        <v>2</v>
      </c>
      <c r="AA1804" s="2">
        <f t="shared" ca="1" si="998"/>
        <v>8</v>
      </c>
      <c r="AB1804" s="2">
        <f t="shared" ca="1" si="999"/>
        <v>24</v>
      </c>
      <c r="AC1804" s="2" t="str">
        <f t="shared" ca="1" si="1000"/>
        <v>2020 Q4</v>
      </c>
      <c r="AD1804" s="2" t="str">
        <f t="shared" ca="1" si="1001"/>
        <v>2020 M12</v>
      </c>
      <c r="AE1804" s="2" t="b">
        <f t="shared" ca="1" si="1002"/>
        <v>1</v>
      </c>
      <c r="AF1804" s="2" t="b">
        <f t="shared" ca="1" si="1003"/>
        <v>1</v>
      </c>
      <c r="AG1804" s="2" t="str">
        <f t="shared" si="1004"/>
        <v>2020</v>
      </c>
      <c r="AH1804" s="2" t="str">
        <f t="shared" si="1005"/>
        <v>4</v>
      </c>
      <c r="AI1804" t="str">
        <f t="shared" si="1006"/>
        <v>12</v>
      </c>
      <c r="AJ1804" s="2" t="str">
        <f t="shared" si="1007"/>
        <v>2020 Q4</v>
      </c>
    </row>
    <row r="1805" spans="1:36" x14ac:dyDescent="0.25">
      <c r="A1805" s="1">
        <v>44173</v>
      </c>
      <c r="B1805" s="2">
        <f t="shared" si="980"/>
        <v>2020</v>
      </c>
      <c r="C1805" s="2">
        <f t="shared" si="981"/>
        <v>4</v>
      </c>
      <c r="D1805" s="2">
        <f t="shared" si="982"/>
        <v>20204</v>
      </c>
      <c r="E1805">
        <f t="shared" si="983"/>
        <v>12</v>
      </c>
      <c r="F1805">
        <f t="shared" si="984"/>
        <v>202012</v>
      </c>
      <c r="G1805">
        <f t="shared" si="985"/>
        <v>343</v>
      </c>
      <c r="H1805">
        <f t="shared" si="986"/>
        <v>342</v>
      </c>
      <c r="I1805">
        <f t="shared" si="987"/>
        <v>69</v>
      </c>
      <c r="J1805">
        <f t="shared" si="988"/>
        <v>24</v>
      </c>
      <c r="K1805" s="1">
        <f t="shared" si="989"/>
        <v>44173</v>
      </c>
      <c r="L1805" s="1">
        <f t="shared" si="990"/>
        <v>44166</v>
      </c>
      <c r="M1805" s="1">
        <f t="shared" si="1008"/>
        <v>44196</v>
      </c>
      <c r="N1805" s="1">
        <f t="shared" si="991"/>
        <v>44105</v>
      </c>
      <c r="O1805" s="1">
        <f t="shared" si="1009"/>
        <v>44196</v>
      </c>
      <c r="P1805" s="2">
        <f t="shared" si="1010"/>
        <v>60</v>
      </c>
      <c r="Q1805" s="2">
        <f t="shared" si="1011"/>
        <v>20</v>
      </c>
      <c r="R1805" s="2">
        <f t="shared" ca="1" si="1012"/>
        <v>2018</v>
      </c>
      <c r="S1805" s="2">
        <f t="shared" ca="1" si="1013"/>
        <v>4</v>
      </c>
      <c r="T1805" s="2">
        <f t="shared" ca="1" si="1014"/>
        <v>12</v>
      </c>
      <c r="U1805" s="2">
        <f t="shared" ca="1" si="992"/>
        <v>344</v>
      </c>
      <c r="V1805" s="2">
        <f t="shared" ca="1" si="993"/>
        <v>344</v>
      </c>
      <c r="W1805" s="2">
        <f t="shared" ca="1" si="994"/>
        <v>71</v>
      </c>
      <c r="X1805" s="2">
        <f t="shared" ca="1" si="995"/>
        <v>12</v>
      </c>
      <c r="Y1805" s="2">
        <f t="shared" ca="1" si="996"/>
        <v>36</v>
      </c>
      <c r="Z1805" s="2">
        <f t="shared" ca="1" si="997"/>
        <v>2</v>
      </c>
      <c r="AA1805" s="2">
        <f t="shared" ca="1" si="998"/>
        <v>8</v>
      </c>
      <c r="AB1805" s="2">
        <f t="shared" ca="1" si="999"/>
        <v>24</v>
      </c>
      <c r="AC1805" s="2" t="str">
        <f t="shared" ca="1" si="1000"/>
        <v>2020 Q4</v>
      </c>
      <c r="AD1805" s="2" t="str">
        <f t="shared" ca="1" si="1001"/>
        <v>2020 M12</v>
      </c>
      <c r="AE1805" s="2" t="b">
        <f t="shared" ca="1" si="1002"/>
        <v>1</v>
      </c>
      <c r="AF1805" s="2" t="b">
        <f t="shared" ca="1" si="1003"/>
        <v>1</v>
      </c>
      <c r="AG1805" s="2" t="str">
        <f t="shared" si="1004"/>
        <v>2020</v>
      </c>
      <c r="AH1805" s="2" t="str">
        <f t="shared" si="1005"/>
        <v>4</v>
      </c>
      <c r="AI1805" t="str">
        <f t="shared" si="1006"/>
        <v>12</v>
      </c>
      <c r="AJ1805" s="2" t="str">
        <f t="shared" si="1007"/>
        <v>2020 Q4</v>
      </c>
    </row>
    <row r="1806" spans="1:36" x14ac:dyDescent="0.25">
      <c r="A1806" s="1">
        <v>44174</v>
      </c>
      <c r="B1806" s="2">
        <f t="shared" si="980"/>
        <v>2020</v>
      </c>
      <c r="C1806" s="2">
        <f t="shared" si="981"/>
        <v>4</v>
      </c>
      <c r="D1806" s="2">
        <f t="shared" si="982"/>
        <v>20204</v>
      </c>
      <c r="E1806">
        <f t="shared" si="983"/>
        <v>12</v>
      </c>
      <c r="F1806">
        <f t="shared" si="984"/>
        <v>202012</v>
      </c>
      <c r="G1806">
        <f t="shared" si="985"/>
        <v>344</v>
      </c>
      <c r="H1806">
        <f t="shared" si="986"/>
        <v>343</v>
      </c>
      <c r="I1806">
        <f t="shared" si="987"/>
        <v>70</v>
      </c>
      <c r="J1806">
        <f t="shared" si="988"/>
        <v>23</v>
      </c>
      <c r="K1806" s="1">
        <f t="shared" si="989"/>
        <v>44174</v>
      </c>
      <c r="L1806" s="1">
        <f t="shared" si="990"/>
        <v>44166</v>
      </c>
      <c r="M1806" s="1">
        <f t="shared" si="1008"/>
        <v>44196</v>
      </c>
      <c r="N1806" s="1">
        <f t="shared" si="991"/>
        <v>44105</v>
      </c>
      <c r="O1806" s="1">
        <f t="shared" si="1009"/>
        <v>44196</v>
      </c>
      <c r="P1806" s="2">
        <f t="shared" si="1010"/>
        <v>60</v>
      </c>
      <c r="Q1806" s="2">
        <f t="shared" si="1011"/>
        <v>20</v>
      </c>
      <c r="R1806" s="2">
        <f t="shared" ca="1" si="1012"/>
        <v>2018</v>
      </c>
      <c r="S1806" s="2">
        <f t="shared" ca="1" si="1013"/>
        <v>4</v>
      </c>
      <c r="T1806" s="2">
        <f t="shared" ca="1" si="1014"/>
        <v>12</v>
      </c>
      <c r="U1806" s="2">
        <f t="shared" ca="1" si="992"/>
        <v>344</v>
      </c>
      <c r="V1806" s="2">
        <f t="shared" ca="1" si="993"/>
        <v>344</v>
      </c>
      <c r="W1806" s="2">
        <f t="shared" ca="1" si="994"/>
        <v>71</v>
      </c>
      <c r="X1806" s="2">
        <f t="shared" ca="1" si="995"/>
        <v>12</v>
      </c>
      <c r="Y1806" s="2">
        <f t="shared" ca="1" si="996"/>
        <v>36</v>
      </c>
      <c r="Z1806" s="2">
        <f t="shared" ca="1" si="997"/>
        <v>2</v>
      </c>
      <c r="AA1806" s="2">
        <f t="shared" ca="1" si="998"/>
        <v>8</v>
      </c>
      <c r="AB1806" s="2">
        <f t="shared" ca="1" si="999"/>
        <v>24</v>
      </c>
      <c r="AC1806" s="2" t="str">
        <f t="shared" ca="1" si="1000"/>
        <v>2020 Q4</v>
      </c>
      <c r="AD1806" s="2" t="str">
        <f t="shared" ca="1" si="1001"/>
        <v>2020 M12</v>
      </c>
      <c r="AE1806" s="2" t="b">
        <f t="shared" ca="1" si="1002"/>
        <v>1</v>
      </c>
      <c r="AF1806" s="2" t="b">
        <f t="shared" ca="1" si="1003"/>
        <v>1</v>
      </c>
      <c r="AG1806" s="2" t="str">
        <f t="shared" si="1004"/>
        <v>2020</v>
      </c>
      <c r="AH1806" s="2" t="str">
        <f t="shared" si="1005"/>
        <v>4</v>
      </c>
      <c r="AI1806" t="str">
        <f t="shared" si="1006"/>
        <v>12</v>
      </c>
      <c r="AJ1806" s="2" t="str">
        <f t="shared" si="1007"/>
        <v>2020 Q4</v>
      </c>
    </row>
    <row r="1807" spans="1:36" x14ac:dyDescent="0.25">
      <c r="A1807" s="1">
        <v>44175</v>
      </c>
      <c r="B1807" s="2">
        <f t="shared" si="980"/>
        <v>2020</v>
      </c>
      <c r="C1807" s="2">
        <f t="shared" si="981"/>
        <v>4</v>
      </c>
      <c r="D1807" s="2">
        <f t="shared" si="982"/>
        <v>20204</v>
      </c>
      <c r="E1807">
        <f t="shared" si="983"/>
        <v>12</v>
      </c>
      <c r="F1807">
        <f t="shared" si="984"/>
        <v>202012</v>
      </c>
      <c r="G1807">
        <f t="shared" si="985"/>
        <v>345</v>
      </c>
      <c r="H1807">
        <f t="shared" si="986"/>
        <v>344</v>
      </c>
      <c r="I1807">
        <f t="shared" si="987"/>
        <v>71</v>
      </c>
      <c r="J1807">
        <f t="shared" si="988"/>
        <v>22</v>
      </c>
      <c r="K1807" s="1">
        <f t="shared" si="989"/>
        <v>44175</v>
      </c>
      <c r="L1807" s="1">
        <f t="shared" si="990"/>
        <v>44166</v>
      </c>
      <c r="M1807" s="1">
        <f t="shared" si="1008"/>
        <v>44196</v>
      </c>
      <c r="N1807" s="1">
        <f t="shared" si="991"/>
        <v>44105</v>
      </c>
      <c r="O1807" s="1">
        <f t="shared" si="1009"/>
        <v>44196</v>
      </c>
      <c r="P1807" s="2">
        <f t="shared" si="1010"/>
        <v>60</v>
      </c>
      <c r="Q1807" s="2">
        <f t="shared" si="1011"/>
        <v>20</v>
      </c>
      <c r="R1807" s="2">
        <f t="shared" ca="1" si="1012"/>
        <v>2018</v>
      </c>
      <c r="S1807" s="2">
        <f t="shared" ca="1" si="1013"/>
        <v>4</v>
      </c>
      <c r="T1807" s="2">
        <f t="shared" ca="1" si="1014"/>
        <v>12</v>
      </c>
      <c r="U1807" s="2">
        <f t="shared" ca="1" si="992"/>
        <v>344</v>
      </c>
      <c r="V1807" s="2">
        <f t="shared" ca="1" si="993"/>
        <v>344</v>
      </c>
      <c r="W1807" s="2">
        <f t="shared" ca="1" si="994"/>
        <v>71</v>
      </c>
      <c r="X1807" s="2">
        <f t="shared" ca="1" si="995"/>
        <v>12</v>
      </c>
      <c r="Y1807" s="2">
        <f t="shared" ca="1" si="996"/>
        <v>36</v>
      </c>
      <c r="Z1807" s="2">
        <f t="shared" ca="1" si="997"/>
        <v>2</v>
      </c>
      <c r="AA1807" s="2">
        <f t="shared" ca="1" si="998"/>
        <v>8</v>
      </c>
      <c r="AB1807" s="2">
        <f t="shared" ca="1" si="999"/>
        <v>24</v>
      </c>
      <c r="AC1807" s="2" t="str">
        <f t="shared" ca="1" si="1000"/>
        <v>2020 Q4</v>
      </c>
      <c r="AD1807" s="2" t="str">
        <f t="shared" ca="1" si="1001"/>
        <v>2020 M12</v>
      </c>
      <c r="AE1807" s="2" t="b">
        <f t="shared" ca="1" si="1002"/>
        <v>1</v>
      </c>
      <c r="AF1807" s="2" t="b">
        <f t="shared" ca="1" si="1003"/>
        <v>1</v>
      </c>
      <c r="AG1807" s="2" t="str">
        <f t="shared" si="1004"/>
        <v>2020</v>
      </c>
      <c r="AH1807" s="2" t="str">
        <f t="shared" si="1005"/>
        <v>4</v>
      </c>
      <c r="AI1807" t="str">
        <f t="shared" si="1006"/>
        <v>12</v>
      </c>
      <c r="AJ1807" s="2" t="str">
        <f t="shared" si="1007"/>
        <v>2020 Q4</v>
      </c>
    </row>
    <row r="1808" spans="1:36" x14ac:dyDescent="0.25">
      <c r="A1808" s="1">
        <v>44176</v>
      </c>
      <c r="B1808" s="2">
        <f t="shared" si="980"/>
        <v>2020</v>
      </c>
      <c r="C1808" s="2">
        <f t="shared" si="981"/>
        <v>4</v>
      </c>
      <c r="D1808" s="2">
        <f t="shared" si="982"/>
        <v>20204</v>
      </c>
      <c r="E1808">
        <f t="shared" si="983"/>
        <v>12</v>
      </c>
      <c r="F1808">
        <f t="shared" si="984"/>
        <v>202012</v>
      </c>
      <c r="G1808">
        <f t="shared" si="985"/>
        <v>346</v>
      </c>
      <c r="H1808">
        <f t="shared" si="986"/>
        <v>345</v>
      </c>
      <c r="I1808">
        <f t="shared" si="987"/>
        <v>72</v>
      </c>
      <c r="J1808">
        <f t="shared" si="988"/>
        <v>21</v>
      </c>
      <c r="K1808" s="1">
        <f t="shared" si="989"/>
        <v>44176</v>
      </c>
      <c r="L1808" s="1">
        <f t="shared" si="990"/>
        <v>44166</v>
      </c>
      <c r="M1808" s="1">
        <f t="shared" si="1008"/>
        <v>44196</v>
      </c>
      <c r="N1808" s="1">
        <f t="shared" si="991"/>
        <v>44105</v>
      </c>
      <c r="O1808" s="1">
        <f t="shared" si="1009"/>
        <v>44196</v>
      </c>
      <c r="P1808" s="2">
        <f t="shared" si="1010"/>
        <v>60</v>
      </c>
      <c r="Q1808" s="2">
        <f t="shared" si="1011"/>
        <v>20</v>
      </c>
      <c r="R1808" s="2">
        <f t="shared" ca="1" si="1012"/>
        <v>2018</v>
      </c>
      <c r="S1808" s="2">
        <f t="shared" ca="1" si="1013"/>
        <v>4</v>
      </c>
      <c r="T1808" s="2">
        <f t="shared" ca="1" si="1014"/>
        <v>12</v>
      </c>
      <c r="U1808" s="2">
        <f t="shared" ca="1" si="992"/>
        <v>344</v>
      </c>
      <c r="V1808" s="2">
        <f t="shared" ca="1" si="993"/>
        <v>344</v>
      </c>
      <c r="W1808" s="2">
        <f t="shared" ca="1" si="994"/>
        <v>71</v>
      </c>
      <c r="X1808" s="2">
        <f t="shared" ca="1" si="995"/>
        <v>12</v>
      </c>
      <c r="Y1808" s="2">
        <f t="shared" ca="1" si="996"/>
        <v>36</v>
      </c>
      <c r="Z1808" s="2">
        <f t="shared" ca="1" si="997"/>
        <v>2</v>
      </c>
      <c r="AA1808" s="2">
        <f t="shared" ca="1" si="998"/>
        <v>8</v>
      </c>
      <c r="AB1808" s="2">
        <f t="shared" ca="1" si="999"/>
        <v>24</v>
      </c>
      <c r="AC1808" s="2" t="str">
        <f t="shared" ca="1" si="1000"/>
        <v>2020 Q4</v>
      </c>
      <c r="AD1808" s="2" t="str">
        <f t="shared" ca="1" si="1001"/>
        <v>2020 M12</v>
      </c>
      <c r="AE1808" s="2" t="b">
        <f t="shared" ca="1" si="1002"/>
        <v>0</v>
      </c>
      <c r="AF1808" s="2" t="b">
        <f t="shared" ca="1" si="1003"/>
        <v>0</v>
      </c>
      <c r="AG1808" s="2" t="str">
        <f t="shared" si="1004"/>
        <v>2020</v>
      </c>
      <c r="AH1808" s="2" t="str">
        <f t="shared" si="1005"/>
        <v>4</v>
      </c>
      <c r="AI1808" t="str">
        <f t="shared" si="1006"/>
        <v>12</v>
      </c>
      <c r="AJ1808" s="2" t="str">
        <f t="shared" si="1007"/>
        <v>2020 Q4</v>
      </c>
    </row>
    <row r="1809" spans="1:36" x14ac:dyDescent="0.25">
      <c r="A1809" s="1">
        <v>44177</v>
      </c>
      <c r="B1809" s="2">
        <f t="shared" si="980"/>
        <v>2020</v>
      </c>
      <c r="C1809" s="2">
        <f t="shared" si="981"/>
        <v>4</v>
      </c>
      <c r="D1809" s="2">
        <f t="shared" si="982"/>
        <v>20204</v>
      </c>
      <c r="E1809">
        <f t="shared" si="983"/>
        <v>12</v>
      </c>
      <c r="F1809">
        <f t="shared" si="984"/>
        <v>202012</v>
      </c>
      <c r="G1809">
        <f t="shared" si="985"/>
        <v>347</v>
      </c>
      <c r="H1809">
        <f t="shared" si="986"/>
        <v>346</v>
      </c>
      <c r="I1809">
        <f t="shared" si="987"/>
        <v>73</v>
      </c>
      <c r="J1809">
        <f t="shared" si="988"/>
        <v>20</v>
      </c>
      <c r="K1809" s="1">
        <f t="shared" si="989"/>
        <v>44177</v>
      </c>
      <c r="L1809" s="1">
        <f t="shared" si="990"/>
        <v>44166</v>
      </c>
      <c r="M1809" s="1">
        <f t="shared" si="1008"/>
        <v>44196</v>
      </c>
      <c r="N1809" s="1">
        <f t="shared" si="991"/>
        <v>44105</v>
      </c>
      <c r="O1809" s="1">
        <f t="shared" si="1009"/>
        <v>44196</v>
      </c>
      <c r="P1809" s="2">
        <f t="shared" si="1010"/>
        <v>60</v>
      </c>
      <c r="Q1809" s="2">
        <f t="shared" si="1011"/>
        <v>20</v>
      </c>
      <c r="R1809" s="2">
        <f t="shared" ca="1" si="1012"/>
        <v>2018</v>
      </c>
      <c r="S1809" s="2">
        <f t="shared" ca="1" si="1013"/>
        <v>4</v>
      </c>
      <c r="T1809" s="2">
        <f t="shared" ca="1" si="1014"/>
        <v>12</v>
      </c>
      <c r="U1809" s="2">
        <f t="shared" ca="1" si="992"/>
        <v>344</v>
      </c>
      <c r="V1809" s="2">
        <f t="shared" ca="1" si="993"/>
        <v>344</v>
      </c>
      <c r="W1809" s="2">
        <f t="shared" ca="1" si="994"/>
        <v>71</v>
      </c>
      <c r="X1809" s="2">
        <f t="shared" ca="1" si="995"/>
        <v>12</v>
      </c>
      <c r="Y1809" s="2">
        <f t="shared" ca="1" si="996"/>
        <v>36</v>
      </c>
      <c r="Z1809" s="2">
        <f t="shared" ca="1" si="997"/>
        <v>2</v>
      </c>
      <c r="AA1809" s="2">
        <f t="shared" ca="1" si="998"/>
        <v>8</v>
      </c>
      <c r="AB1809" s="2">
        <f t="shared" ca="1" si="999"/>
        <v>24</v>
      </c>
      <c r="AC1809" s="2" t="str">
        <f t="shared" ca="1" si="1000"/>
        <v>2020 Q4</v>
      </c>
      <c r="AD1809" s="2" t="str">
        <f t="shared" ca="1" si="1001"/>
        <v>2020 M12</v>
      </c>
      <c r="AE1809" s="2" t="b">
        <f t="shared" ca="1" si="1002"/>
        <v>0</v>
      </c>
      <c r="AF1809" s="2" t="b">
        <f t="shared" ca="1" si="1003"/>
        <v>0</v>
      </c>
      <c r="AG1809" s="2" t="str">
        <f t="shared" si="1004"/>
        <v>2020</v>
      </c>
      <c r="AH1809" s="2" t="str">
        <f t="shared" si="1005"/>
        <v>4</v>
      </c>
      <c r="AI1809" t="str">
        <f t="shared" si="1006"/>
        <v>12</v>
      </c>
      <c r="AJ1809" s="2" t="str">
        <f t="shared" si="1007"/>
        <v>2020 Q4</v>
      </c>
    </row>
    <row r="1810" spans="1:36" x14ac:dyDescent="0.25">
      <c r="A1810" s="1">
        <v>44178</v>
      </c>
      <c r="B1810" s="2">
        <f t="shared" si="980"/>
        <v>2020</v>
      </c>
      <c r="C1810" s="2">
        <f t="shared" si="981"/>
        <v>4</v>
      </c>
      <c r="D1810" s="2">
        <f t="shared" si="982"/>
        <v>20204</v>
      </c>
      <c r="E1810">
        <f t="shared" si="983"/>
        <v>12</v>
      </c>
      <c r="F1810">
        <f t="shared" si="984"/>
        <v>202012</v>
      </c>
      <c r="G1810">
        <f t="shared" si="985"/>
        <v>348</v>
      </c>
      <c r="H1810">
        <f t="shared" si="986"/>
        <v>347</v>
      </c>
      <c r="I1810">
        <f t="shared" si="987"/>
        <v>74</v>
      </c>
      <c r="J1810">
        <f t="shared" si="988"/>
        <v>19</v>
      </c>
      <c r="K1810" s="1">
        <f t="shared" si="989"/>
        <v>44178</v>
      </c>
      <c r="L1810" s="1">
        <f t="shared" si="990"/>
        <v>44166</v>
      </c>
      <c r="M1810" s="1">
        <f t="shared" si="1008"/>
        <v>44196</v>
      </c>
      <c r="N1810" s="1">
        <f t="shared" si="991"/>
        <v>44105</v>
      </c>
      <c r="O1810" s="1">
        <f t="shared" si="1009"/>
        <v>44196</v>
      </c>
      <c r="P1810" s="2">
        <f t="shared" si="1010"/>
        <v>60</v>
      </c>
      <c r="Q1810" s="2">
        <f t="shared" si="1011"/>
        <v>20</v>
      </c>
      <c r="R1810" s="2">
        <f t="shared" ca="1" si="1012"/>
        <v>2018</v>
      </c>
      <c r="S1810" s="2">
        <f t="shared" ca="1" si="1013"/>
        <v>4</v>
      </c>
      <c r="T1810" s="2">
        <f t="shared" ca="1" si="1014"/>
        <v>12</v>
      </c>
      <c r="U1810" s="2">
        <f t="shared" ca="1" si="992"/>
        <v>344</v>
      </c>
      <c r="V1810" s="2">
        <f t="shared" ca="1" si="993"/>
        <v>344</v>
      </c>
      <c r="W1810" s="2">
        <f t="shared" ca="1" si="994"/>
        <v>71</v>
      </c>
      <c r="X1810" s="2">
        <f t="shared" ca="1" si="995"/>
        <v>12</v>
      </c>
      <c r="Y1810" s="2">
        <f t="shared" ca="1" si="996"/>
        <v>36</v>
      </c>
      <c r="Z1810" s="2">
        <f t="shared" ca="1" si="997"/>
        <v>2</v>
      </c>
      <c r="AA1810" s="2">
        <f t="shared" ca="1" si="998"/>
        <v>8</v>
      </c>
      <c r="AB1810" s="2">
        <f t="shared" ca="1" si="999"/>
        <v>24</v>
      </c>
      <c r="AC1810" s="2" t="str">
        <f t="shared" ca="1" si="1000"/>
        <v>2020 Q4</v>
      </c>
      <c r="AD1810" s="2" t="str">
        <f t="shared" ca="1" si="1001"/>
        <v>2020 M12</v>
      </c>
      <c r="AE1810" s="2" t="b">
        <f t="shared" ca="1" si="1002"/>
        <v>0</v>
      </c>
      <c r="AF1810" s="2" t="b">
        <f t="shared" ca="1" si="1003"/>
        <v>0</v>
      </c>
      <c r="AG1810" s="2" t="str">
        <f t="shared" si="1004"/>
        <v>2020</v>
      </c>
      <c r="AH1810" s="2" t="str">
        <f t="shared" si="1005"/>
        <v>4</v>
      </c>
      <c r="AI1810" t="str">
        <f t="shared" si="1006"/>
        <v>12</v>
      </c>
      <c r="AJ1810" s="2" t="str">
        <f t="shared" si="1007"/>
        <v>2020 Q4</v>
      </c>
    </row>
    <row r="1811" spans="1:36" x14ac:dyDescent="0.25">
      <c r="A1811" s="1">
        <v>44179</v>
      </c>
      <c r="B1811" s="2">
        <f t="shared" si="980"/>
        <v>2020</v>
      </c>
      <c r="C1811" s="2">
        <f t="shared" si="981"/>
        <v>4</v>
      </c>
      <c r="D1811" s="2">
        <f t="shared" si="982"/>
        <v>20204</v>
      </c>
      <c r="E1811">
        <f t="shared" si="983"/>
        <v>12</v>
      </c>
      <c r="F1811">
        <f t="shared" si="984"/>
        <v>202012</v>
      </c>
      <c r="G1811">
        <f t="shared" si="985"/>
        <v>349</v>
      </c>
      <c r="H1811">
        <f t="shared" si="986"/>
        <v>348</v>
      </c>
      <c r="I1811">
        <f t="shared" si="987"/>
        <v>75</v>
      </c>
      <c r="J1811">
        <f t="shared" si="988"/>
        <v>18</v>
      </c>
      <c r="K1811" s="1">
        <f t="shared" si="989"/>
        <v>44179</v>
      </c>
      <c r="L1811" s="1">
        <f t="shared" si="990"/>
        <v>44166</v>
      </c>
      <c r="M1811" s="1">
        <f t="shared" si="1008"/>
        <v>44196</v>
      </c>
      <c r="N1811" s="1">
        <f t="shared" si="991"/>
        <v>44105</v>
      </c>
      <c r="O1811" s="1">
        <f t="shared" si="1009"/>
        <v>44196</v>
      </c>
      <c r="P1811" s="2">
        <f t="shared" si="1010"/>
        <v>60</v>
      </c>
      <c r="Q1811" s="2">
        <f t="shared" si="1011"/>
        <v>20</v>
      </c>
      <c r="R1811" s="2">
        <f t="shared" ca="1" si="1012"/>
        <v>2018</v>
      </c>
      <c r="S1811" s="2">
        <f t="shared" ca="1" si="1013"/>
        <v>4</v>
      </c>
      <c r="T1811" s="2">
        <f t="shared" ca="1" si="1014"/>
        <v>12</v>
      </c>
      <c r="U1811" s="2">
        <f t="shared" ca="1" si="992"/>
        <v>344</v>
      </c>
      <c r="V1811" s="2">
        <f t="shared" ca="1" si="993"/>
        <v>344</v>
      </c>
      <c r="W1811" s="2">
        <f t="shared" ca="1" si="994"/>
        <v>71</v>
      </c>
      <c r="X1811" s="2">
        <f t="shared" ca="1" si="995"/>
        <v>12</v>
      </c>
      <c r="Y1811" s="2">
        <f t="shared" ca="1" si="996"/>
        <v>36</v>
      </c>
      <c r="Z1811" s="2">
        <f t="shared" ca="1" si="997"/>
        <v>2</v>
      </c>
      <c r="AA1811" s="2">
        <f t="shared" ca="1" si="998"/>
        <v>8</v>
      </c>
      <c r="AB1811" s="2">
        <f t="shared" ca="1" si="999"/>
        <v>24</v>
      </c>
      <c r="AC1811" s="2" t="str">
        <f t="shared" ca="1" si="1000"/>
        <v>2020 Q4</v>
      </c>
      <c r="AD1811" s="2" t="str">
        <f t="shared" ca="1" si="1001"/>
        <v>2020 M12</v>
      </c>
      <c r="AE1811" s="2" t="b">
        <f t="shared" ca="1" si="1002"/>
        <v>0</v>
      </c>
      <c r="AF1811" s="2" t="b">
        <f t="shared" ca="1" si="1003"/>
        <v>0</v>
      </c>
      <c r="AG1811" s="2" t="str">
        <f t="shared" si="1004"/>
        <v>2020</v>
      </c>
      <c r="AH1811" s="2" t="str">
        <f t="shared" si="1005"/>
        <v>4</v>
      </c>
      <c r="AI1811" t="str">
        <f t="shared" si="1006"/>
        <v>12</v>
      </c>
      <c r="AJ1811" s="2" t="str">
        <f t="shared" si="1007"/>
        <v>2020 Q4</v>
      </c>
    </row>
    <row r="1812" spans="1:36" x14ac:dyDescent="0.25">
      <c r="A1812" s="1">
        <v>44180</v>
      </c>
      <c r="B1812" s="2">
        <f t="shared" si="980"/>
        <v>2020</v>
      </c>
      <c r="C1812" s="2">
        <f t="shared" si="981"/>
        <v>4</v>
      </c>
      <c r="D1812" s="2">
        <f t="shared" si="982"/>
        <v>20204</v>
      </c>
      <c r="E1812">
        <f t="shared" si="983"/>
        <v>12</v>
      </c>
      <c r="F1812">
        <f t="shared" si="984"/>
        <v>202012</v>
      </c>
      <c r="G1812">
        <f t="shared" si="985"/>
        <v>350</v>
      </c>
      <c r="H1812">
        <f t="shared" si="986"/>
        <v>349</v>
      </c>
      <c r="I1812">
        <f t="shared" si="987"/>
        <v>76</v>
      </c>
      <c r="J1812">
        <f t="shared" si="988"/>
        <v>17</v>
      </c>
      <c r="K1812" s="1">
        <f t="shared" si="989"/>
        <v>44180</v>
      </c>
      <c r="L1812" s="1">
        <f t="shared" si="990"/>
        <v>44166</v>
      </c>
      <c r="M1812" s="1">
        <f t="shared" si="1008"/>
        <v>44196</v>
      </c>
      <c r="N1812" s="1">
        <f t="shared" si="991"/>
        <v>44105</v>
      </c>
      <c r="O1812" s="1">
        <f t="shared" si="1009"/>
        <v>44196</v>
      </c>
      <c r="P1812" s="2">
        <f t="shared" si="1010"/>
        <v>60</v>
      </c>
      <c r="Q1812" s="2">
        <f t="shared" si="1011"/>
        <v>20</v>
      </c>
      <c r="R1812" s="2">
        <f t="shared" ca="1" si="1012"/>
        <v>2018</v>
      </c>
      <c r="S1812" s="2">
        <f t="shared" ca="1" si="1013"/>
        <v>4</v>
      </c>
      <c r="T1812" s="2">
        <f t="shared" ca="1" si="1014"/>
        <v>12</v>
      </c>
      <c r="U1812" s="2">
        <f t="shared" ca="1" si="992"/>
        <v>344</v>
      </c>
      <c r="V1812" s="2">
        <f t="shared" ca="1" si="993"/>
        <v>344</v>
      </c>
      <c r="W1812" s="2">
        <f t="shared" ca="1" si="994"/>
        <v>71</v>
      </c>
      <c r="X1812" s="2">
        <f t="shared" ca="1" si="995"/>
        <v>12</v>
      </c>
      <c r="Y1812" s="2">
        <f t="shared" ca="1" si="996"/>
        <v>36</v>
      </c>
      <c r="Z1812" s="2">
        <f t="shared" ca="1" si="997"/>
        <v>2</v>
      </c>
      <c r="AA1812" s="2">
        <f t="shared" ca="1" si="998"/>
        <v>8</v>
      </c>
      <c r="AB1812" s="2">
        <f t="shared" ca="1" si="999"/>
        <v>24</v>
      </c>
      <c r="AC1812" s="2" t="str">
        <f t="shared" ca="1" si="1000"/>
        <v>2020 Q4</v>
      </c>
      <c r="AD1812" s="2" t="str">
        <f t="shared" ca="1" si="1001"/>
        <v>2020 M12</v>
      </c>
      <c r="AE1812" s="2" t="b">
        <f t="shared" ca="1" si="1002"/>
        <v>0</v>
      </c>
      <c r="AF1812" s="2" t="b">
        <f t="shared" ca="1" si="1003"/>
        <v>0</v>
      </c>
      <c r="AG1812" s="2" t="str">
        <f t="shared" si="1004"/>
        <v>2020</v>
      </c>
      <c r="AH1812" s="2" t="str">
        <f t="shared" si="1005"/>
        <v>4</v>
      </c>
      <c r="AI1812" t="str">
        <f t="shared" si="1006"/>
        <v>12</v>
      </c>
      <c r="AJ1812" s="2" t="str">
        <f t="shared" si="1007"/>
        <v>2020 Q4</v>
      </c>
    </row>
    <row r="1813" spans="1:36" x14ac:dyDescent="0.25">
      <c r="A1813" s="1">
        <v>44181</v>
      </c>
      <c r="B1813" s="2">
        <f t="shared" si="980"/>
        <v>2020</v>
      </c>
      <c r="C1813" s="2">
        <f t="shared" si="981"/>
        <v>4</v>
      </c>
      <c r="D1813" s="2">
        <f t="shared" si="982"/>
        <v>20204</v>
      </c>
      <c r="E1813">
        <f t="shared" si="983"/>
        <v>12</v>
      </c>
      <c r="F1813">
        <f t="shared" si="984"/>
        <v>202012</v>
      </c>
      <c r="G1813">
        <f t="shared" si="985"/>
        <v>351</v>
      </c>
      <c r="H1813">
        <f t="shared" si="986"/>
        <v>350</v>
      </c>
      <c r="I1813">
        <f t="shared" si="987"/>
        <v>77</v>
      </c>
      <c r="J1813">
        <f t="shared" si="988"/>
        <v>16</v>
      </c>
      <c r="K1813" s="1">
        <f t="shared" si="989"/>
        <v>44181</v>
      </c>
      <c r="L1813" s="1">
        <f t="shared" si="990"/>
        <v>44166</v>
      </c>
      <c r="M1813" s="1">
        <f t="shared" si="1008"/>
        <v>44196</v>
      </c>
      <c r="N1813" s="1">
        <f t="shared" si="991"/>
        <v>44105</v>
      </c>
      <c r="O1813" s="1">
        <f t="shared" si="1009"/>
        <v>44196</v>
      </c>
      <c r="P1813" s="2">
        <f t="shared" si="1010"/>
        <v>60</v>
      </c>
      <c r="Q1813" s="2">
        <f t="shared" si="1011"/>
        <v>20</v>
      </c>
      <c r="R1813" s="2">
        <f t="shared" ca="1" si="1012"/>
        <v>2018</v>
      </c>
      <c r="S1813" s="2">
        <f t="shared" ca="1" si="1013"/>
        <v>4</v>
      </c>
      <c r="T1813" s="2">
        <f t="shared" ca="1" si="1014"/>
        <v>12</v>
      </c>
      <c r="U1813" s="2">
        <f t="shared" ca="1" si="992"/>
        <v>344</v>
      </c>
      <c r="V1813" s="2">
        <f t="shared" ca="1" si="993"/>
        <v>344</v>
      </c>
      <c r="W1813" s="2">
        <f t="shared" ca="1" si="994"/>
        <v>71</v>
      </c>
      <c r="X1813" s="2">
        <f t="shared" ca="1" si="995"/>
        <v>12</v>
      </c>
      <c r="Y1813" s="2">
        <f t="shared" ca="1" si="996"/>
        <v>36</v>
      </c>
      <c r="Z1813" s="2">
        <f t="shared" ca="1" si="997"/>
        <v>2</v>
      </c>
      <c r="AA1813" s="2">
        <f t="shared" ca="1" si="998"/>
        <v>8</v>
      </c>
      <c r="AB1813" s="2">
        <f t="shared" ca="1" si="999"/>
        <v>24</v>
      </c>
      <c r="AC1813" s="2" t="str">
        <f t="shared" ca="1" si="1000"/>
        <v>2020 Q4</v>
      </c>
      <c r="AD1813" s="2" t="str">
        <f t="shared" ca="1" si="1001"/>
        <v>2020 M12</v>
      </c>
      <c r="AE1813" s="2" t="b">
        <f t="shared" ca="1" si="1002"/>
        <v>0</v>
      </c>
      <c r="AF1813" s="2" t="b">
        <f t="shared" ca="1" si="1003"/>
        <v>0</v>
      </c>
      <c r="AG1813" s="2" t="str">
        <f t="shared" si="1004"/>
        <v>2020</v>
      </c>
      <c r="AH1813" s="2" t="str">
        <f t="shared" si="1005"/>
        <v>4</v>
      </c>
      <c r="AI1813" t="str">
        <f t="shared" si="1006"/>
        <v>12</v>
      </c>
      <c r="AJ1813" s="2" t="str">
        <f t="shared" si="1007"/>
        <v>2020 Q4</v>
      </c>
    </row>
    <row r="1814" spans="1:36" x14ac:dyDescent="0.25">
      <c r="A1814" s="1">
        <v>44182</v>
      </c>
      <c r="B1814" s="2">
        <f t="shared" si="980"/>
        <v>2020</v>
      </c>
      <c r="C1814" s="2">
        <f t="shared" si="981"/>
        <v>4</v>
      </c>
      <c r="D1814" s="2">
        <f t="shared" si="982"/>
        <v>20204</v>
      </c>
      <c r="E1814">
        <f t="shared" si="983"/>
        <v>12</v>
      </c>
      <c r="F1814">
        <f t="shared" si="984"/>
        <v>202012</v>
      </c>
      <c r="G1814">
        <f t="shared" si="985"/>
        <v>352</v>
      </c>
      <c r="H1814">
        <f t="shared" si="986"/>
        <v>351</v>
      </c>
      <c r="I1814">
        <f t="shared" si="987"/>
        <v>78</v>
      </c>
      <c r="J1814">
        <f t="shared" si="988"/>
        <v>15</v>
      </c>
      <c r="K1814" s="1">
        <f t="shared" si="989"/>
        <v>44182</v>
      </c>
      <c r="L1814" s="1">
        <f t="shared" si="990"/>
        <v>44166</v>
      </c>
      <c r="M1814" s="1">
        <f t="shared" si="1008"/>
        <v>44196</v>
      </c>
      <c r="N1814" s="1">
        <f t="shared" si="991"/>
        <v>44105</v>
      </c>
      <c r="O1814" s="1">
        <f t="shared" si="1009"/>
        <v>44196</v>
      </c>
      <c r="P1814" s="2">
        <f t="shared" si="1010"/>
        <v>60</v>
      </c>
      <c r="Q1814" s="2">
        <f t="shared" si="1011"/>
        <v>20</v>
      </c>
      <c r="R1814" s="2">
        <f t="shared" ca="1" si="1012"/>
        <v>2018</v>
      </c>
      <c r="S1814" s="2">
        <f t="shared" ca="1" si="1013"/>
        <v>4</v>
      </c>
      <c r="T1814" s="2">
        <f t="shared" ca="1" si="1014"/>
        <v>12</v>
      </c>
      <c r="U1814" s="2">
        <f t="shared" ca="1" si="992"/>
        <v>344</v>
      </c>
      <c r="V1814" s="2">
        <f t="shared" ca="1" si="993"/>
        <v>344</v>
      </c>
      <c r="W1814" s="2">
        <f t="shared" ca="1" si="994"/>
        <v>71</v>
      </c>
      <c r="X1814" s="2">
        <f t="shared" ca="1" si="995"/>
        <v>12</v>
      </c>
      <c r="Y1814" s="2">
        <f t="shared" ca="1" si="996"/>
        <v>36</v>
      </c>
      <c r="Z1814" s="2">
        <f t="shared" ca="1" si="997"/>
        <v>2</v>
      </c>
      <c r="AA1814" s="2">
        <f t="shared" ca="1" si="998"/>
        <v>8</v>
      </c>
      <c r="AB1814" s="2">
        <f t="shared" ca="1" si="999"/>
        <v>24</v>
      </c>
      <c r="AC1814" s="2" t="str">
        <f t="shared" ca="1" si="1000"/>
        <v>2020 Q4</v>
      </c>
      <c r="AD1814" s="2" t="str">
        <f t="shared" ca="1" si="1001"/>
        <v>2020 M12</v>
      </c>
      <c r="AE1814" s="2" t="b">
        <f t="shared" ca="1" si="1002"/>
        <v>0</v>
      </c>
      <c r="AF1814" s="2" t="b">
        <f t="shared" ca="1" si="1003"/>
        <v>0</v>
      </c>
      <c r="AG1814" s="2" t="str">
        <f t="shared" si="1004"/>
        <v>2020</v>
      </c>
      <c r="AH1814" s="2" t="str">
        <f t="shared" si="1005"/>
        <v>4</v>
      </c>
      <c r="AI1814" t="str">
        <f t="shared" si="1006"/>
        <v>12</v>
      </c>
      <c r="AJ1814" s="2" t="str">
        <f t="shared" si="1007"/>
        <v>2020 Q4</v>
      </c>
    </row>
    <row r="1815" spans="1:36" x14ac:dyDescent="0.25">
      <c r="A1815" s="1">
        <v>44183</v>
      </c>
      <c r="B1815" s="2">
        <f t="shared" si="980"/>
        <v>2020</v>
      </c>
      <c r="C1815" s="2">
        <f t="shared" si="981"/>
        <v>4</v>
      </c>
      <c r="D1815" s="2">
        <f t="shared" si="982"/>
        <v>20204</v>
      </c>
      <c r="E1815">
        <f t="shared" si="983"/>
        <v>12</v>
      </c>
      <c r="F1815">
        <f t="shared" si="984"/>
        <v>202012</v>
      </c>
      <c r="G1815">
        <f t="shared" si="985"/>
        <v>353</v>
      </c>
      <c r="H1815">
        <f t="shared" si="986"/>
        <v>352</v>
      </c>
      <c r="I1815">
        <f t="shared" si="987"/>
        <v>79</v>
      </c>
      <c r="J1815">
        <f t="shared" si="988"/>
        <v>14</v>
      </c>
      <c r="K1815" s="1">
        <f t="shared" si="989"/>
        <v>44183</v>
      </c>
      <c r="L1815" s="1">
        <f t="shared" si="990"/>
        <v>44166</v>
      </c>
      <c r="M1815" s="1">
        <f t="shared" si="1008"/>
        <v>44196</v>
      </c>
      <c r="N1815" s="1">
        <f t="shared" si="991"/>
        <v>44105</v>
      </c>
      <c r="O1815" s="1">
        <f t="shared" si="1009"/>
        <v>44196</v>
      </c>
      <c r="P1815" s="2">
        <f t="shared" si="1010"/>
        <v>60</v>
      </c>
      <c r="Q1815" s="2">
        <f t="shared" si="1011"/>
        <v>20</v>
      </c>
      <c r="R1815" s="2">
        <f t="shared" ca="1" si="1012"/>
        <v>2018</v>
      </c>
      <c r="S1815" s="2">
        <f t="shared" ca="1" si="1013"/>
        <v>4</v>
      </c>
      <c r="T1815" s="2">
        <f t="shared" ca="1" si="1014"/>
        <v>12</v>
      </c>
      <c r="U1815" s="2">
        <f t="shared" ca="1" si="992"/>
        <v>344</v>
      </c>
      <c r="V1815" s="2">
        <f t="shared" ca="1" si="993"/>
        <v>344</v>
      </c>
      <c r="W1815" s="2">
        <f t="shared" ca="1" si="994"/>
        <v>71</v>
      </c>
      <c r="X1815" s="2">
        <f t="shared" ca="1" si="995"/>
        <v>12</v>
      </c>
      <c r="Y1815" s="2">
        <f t="shared" ca="1" si="996"/>
        <v>36</v>
      </c>
      <c r="Z1815" s="2">
        <f t="shared" ca="1" si="997"/>
        <v>2</v>
      </c>
      <c r="AA1815" s="2">
        <f t="shared" ca="1" si="998"/>
        <v>8</v>
      </c>
      <c r="AB1815" s="2">
        <f t="shared" ca="1" si="999"/>
        <v>24</v>
      </c>
      <c r="AC1815" s="2" t="str">
        <f t="shared" ca="1" si="1000"/>
        <v>2020 Q4</v>
      </c>
      <c r="AD1815" s="2" t="str">
        <f t="shared" ca="1" si="1001"/>
        <v>2020 M12</v>
      </c>
      <c r="AE1815" s="2" t="b">
        <f t="shared" ca="1" si="1002"/>
        <v>0</v>
      </c>
      <c r="AF1815" s="2" t="b">
        <f t="shared" ca="1" si="1003"/>
        <v>0</v>
      </c>
      <c r="AG1815" s="2" t="str">
        <f t="shared" si="1004"/>
        <v>2020</v>
      </c>
      <c r="AH1815" s="2" t="str">
        <f t="shared" si="1005"/>
        <v>4</v>
      </c>
      <c r="AI1815" t="str">
        <f t="shared" si="1006"/>
        <v>12</v>
      </c>
      <c r="AJ1815" s="2" t="str">
        <f t="shared" si="1007"/>
        <v>2020 Q4</v>
      </c>
    </row>
    <row r="1816" spans="1:36" x14ac:dyDescent="0.25">
      <c r="A1816" s="1">
        <v>44184</v>
      </c>
      <c r="B1816" s="2">
        <f t="shared" si="980"/>
        <v>2020</v>
      </c>
      <c r="C1816" s="2">
        <f t="shared" si="981"/>
        <v>4</v>
      </c>
      <c r="D1816" s="2">
        <f t="shared" si="982"/>
        <v>20204</v>
      </c>
      <c r="E1816">
        <f t="shared" si="983"/>
        <v>12</v>
      </c>
      <c r="F1816">
        <f t="shared" si="984"/>
        <v>202012</v>
      </c>
      <c r="G1816">
        <f t="shared" si="985"/>
        <v>354</v>
      </c>
      <c r="H1816">
        <f t="shared" si="986"/>
        <v>353</v>
      </c>
      <c r="I1816">
        <f t="shared" si="987"/>
        <v>80</v>
      </c>
      <c r="J1816">
        <f t="shared" si="988"/>
        <v>13</v>
      </c>
      <c r="K1816" s="1">
        <f t="shared" si="989"/>
        <v>44184</v>
      </c>
      <c r="L1816" s="1">
        <f t="shared" si="990"/>
        <v>44166</v>
      </c>
      <c r="M1816" s="1">
        <f t="shared" si="1008"/>
        <v>44196</v>
      </c>
      <c r="N1816" s="1">
        <f t="shared" si="991"/>
        <v>44105</v>
      </c>
      <c r="O1816" s="1">
        <f t="shared" si="1009"/>
        <v>44196</v>
      </c>
      <c r="P1816" s="2">
        <f t="shared" si="1010"/>
        <v>60</v>
      </c>
      <c r="Q1816" s="2">
        <f t="shared" si="1011"/>
        <v>20</v>
      </c>
      <c r="R1816" s="2">
        <f t="shared" ca="1" si="1012"/>
        <v>2018</v>
      </c>
      <c r="S1816" s="2">
        <f t="shared" ca="1" si="1013"/>
        <v>4</v>
      </c>
      <c r="T1816" s="2">
        <f t="shared" ca="1" si="1014"/>
        <v>12</v>
      </c>
      <c r="U1816" s="2">
        <f t="shared" ca="1" si="992"/>
        <v>344</v>
      </c>
      <c r="V1816" s="2">
        <f t="shared" ca="1" si="993"/>
        <v>344</v>
      </c>
      <c r="W1816" s="2">
        <f t="shared" ca="1" si="994"/>
        <v>71</v>
      </c>
      <c r="X1816" s="2">
        <f t="shared" ca="1" si="995"/>
        <v>12</v>
      </c>
      <c r="Y1816" s="2">
        <f t="shared" ca="1" si="996"/>
        <v>36</v>
      </c>
      <c r="Z1816" s="2">
        <f t="shared" ca="1" si="997"/>
        <v>2</v>
      </c>
      <c r="AA1816" s="2">
        <f t="shared" ca="1" si="998"/>
        <v>8</v>
      </c>
      <c r="AB1816" s="2">
        <f t="shared" ca="1" si="999"/>
        <v>24</v>
      </c>
      <c r="AC1816" s="2" t="str">
        <f t="shared" ca="1" si="1000"/>
        <v>2020 Q4</v>
      </c>
      <c r="AD1816" s="2" t="str">
        <f t="shared" ca="1" si="1001"/>
        <v>2020 M12</v>
      </c>
      <c r="AE1816" s="2" t="b">
        <f t="shared" ca="1" si="1002"/>
        <v>0</v>
      </c>
      <c r="AF1816" s="2" t="b">
        <f t="shared" ca="1" si="1003"/>
        <v>0</v>
      </c>
      <c r="AG1816" s="2" t="str">
        <f t="shared" si="1004"/>
        <v>2020</v>
      </c>
      <c r="AH1816" s="2" t="str">
        <f t="shared" si="1005"/>
        <v>4</v>
      </c>
      <c r="AI1816" t="str">
        <f t="shared" si="1006"/>
        <v>12</v>
      </c>
      <c r="AJ1816" s="2" t="str">
        <f t="shared" si="1007"/>
        <v>2020 Q4</v>
      </c>
    </row>
    <row r="1817" spans="1:36" x14ac:dyDescent="0.25">
      <c r="A1817" s="1">
        <v>44185</v>
      </c>
      <c r="B1817" s="2">
        <f t="shared" si="980"/>
        <v>2020</v>
      </c>
      <c r="C1817" s="2">
        <f t="shared" si="981"/>
        <v>4</v>
      </c>
      <c r="D1817" s="2">
        <f t="shared" si="982"/>
        <v>20204</v>
      </c>
      <c r="E1817">
        <f t="shared" si="983"/>
        <v>12</v>
      </c>
      <c r="F1817">
        <f t="shared" si="984"/>
        <v>202012</v>
      </c>
      <c r="G1817">
        <f t="shared" si="985"/>
        <v>355</v>
      </c>
      <c r="H1817">
        <f t="shared" si="986"/>
        <v>354</v>
      </c>
      <c r="I1817">
        <f t="shared" si="987"/>
        <v>81</v>
      </c>
      <c r="J1817">
        <f t="shared" si="988"/>
        <v>12</v>
      </c>
      <c r="K1817" s="1">
        <f t="shared" si="989"/>
        <v>44185</v>
      </c>
      <c r="L1817" s="1">
        <f t="shared" si="990"/>
        <v>44166</v>
      </c>
      <c r="M1817" s="1">
        <f t="shared" si="1008"/>
        <v>44196</v>
      </c>
      <c r="N1817" s="1">
        <f t="shared" si="991"/>
        <v>44105</v>
      </c>
      <c r="O1817" s="1">
        <f t="shared" si="1009"/>
        <v>44196</v>
      </c>
      <c r="P1817" s="2">
        <f t="shared" si="1010"/>
        <v>60</v>
      </c>
      <c r="Q1817" s="2">
        <f t="shared" si="1011"/>
        <v>20</v>
      </c>
      <c r="R1817" s="2">
        <f t="shared" ca="1" si="1012"/>
        <v>2018</v>
      </c>
      <c r="S1817" s="2">
        <f t="shared" ca="1" si="1013"/>
        <v>4</v>
      </c>
      <c r="T1817" s="2">
        <f t="shared" ca="1" si="1014"/>
        <v>12</v>
      </c>
      <c r="U1817" s="2">
        <f t="shared" ca="1" si="992"/>
        <v>344</v>
      </c>
      <c r="V1817" s="2">
        <f t="shared" ca="1" si="993"/>
        <v>344</v>
      </c>
      <c r="W1817" s="2">
        <f t="shared" ca="1" si="994"/>
        <v>71</v>
      </c>
      <c r="X1817" s="2">
        <f t="shared" ca="1" si="995"/>
        <v>12</v>
      </c>
      <c r="Y1817" s="2">
        <f t="shared" ca="1" si="996"/>
        <v>36</v>
      </c>
      <c r="Z1817" s="2">
        <f t="shared" ca="1" si="997"/>
        <v>2</v>
      </c>
      <c r="AA1817" s="2">
        <f t="shared" ca="1" si="998"/>
        <v>8</v>
      </c>
      <c r="AB1817" s="2">
        <f t="shared" ca="1" si="999"/>
        <v>24</v>
      </c>
      <c r="AC1817" s="2" t="str">
        <f t="shared" ca="1" si="1000"/>
        <v>2020 Q4</v>
      </c>
      <c r="AD1817" s="2" t="str">
        <f t="shared" ca="1" si="1001"/>
        <v>2020 M12</v>
      </c>
      <c r="AE1817" s="2" t="b">
        <f t="shared" ca="1" si="1002"/>
        <v>0</v>
      </c>
      <c r="AF1817" s="2" t="b">
        <f t="shared" ca="1" si="1003"/>
        <v>0</v>
      </c>
      <c r="AG1817" s="2" t="str">
        <f t="shared" si="1004"/>
        <v>2020</v>
      </c>
      <c r="AH1817" s="2" t="str">
        <f t="shared" si="1005"/>
        <v>4</v>
      </c>
      <c r="AI1817" t="str">
        <f t="shared" si="1006"/>
        <v>12</v>
      </c>
      <c r="AJ1817" s="2" t="str">
        <f t="shared" si="1007"/>
        <v>2020 Q4</v>
      </c>
    </row>
    <row r="1818" spans="1:36" x14ac:dyDescent="0.25">
      <c r="A1818" s="1">
        <v>44186</v>
      </c>
      <c r="B1818" s="2">
        <f t="shared" si="980"/>
        <v>2020</v>
      </c>
      <c r="C1818" s="2">
        <f t="shared" si="981"/>
        <v>4</v>
      </c>
      <c r="D1818" s="2">
        <f t="shared" si="982"/>
        <v>20204</v>
      </c>
      <c r="E1818">
        <f t="shared" si="983"/>
        <v>12</v>
      </c>
      <c r="F1818">
        <f t="shared" si="984"/>
        <v>202012</v>
      </c>
      <c r="G1818">
        <f t="shared" si="985"/>
        <v>356</v>
      </c>
      <c r="H1818">
        <f t="shared" si="986"/>
        <v>355</v>
      </c>
      <c r="I1818">
        <f t="shared" si="987"/>
        <v>82</v>
      </c>
      <c r="J1818">
        <f t="shared" si="988"/>
        <v>11</v>
      </c>
      <c r="K1818" s="1">
        <f t="shared" si="989"/>
        <v>44186</v>
      </c>
      <c r="L1818" s="1">
        <f t="shared" si="990"/>
        <v>44166</v>
      </c>
      <c r="M1818" s="1">
        <f t="shared" si="1008"/>
        <v>44196</v>
      </c>
      <c r="N1818" s="1">
        <f t="shared" si="991"/>
        <v>44105</v>
      </c>
      <c r="O1818" s="1">
        <f t="shared" si="1009"/>
        <v>44196</v>
      </c>
      <c r="P1818" s="2">
        <f t="shared" si="1010"/>
        <v>60</v>
      </c>
      <c r="Q1818" s="2">
        <f t="shared" si="1011"/>
        <v>20</v>
      </c>
      <c r="R1818" s="2">
        <f t="shared" ca="1" si="1012"/>
        <v>2018</v>
      </c>
      <c r="S1818" s="2">
        <f t="shared" ca="1" si="1013"/>
        <v>4</v>
      </c>
      <c r="T1818" s="2">
        <f t="shared" ca="1" si="1014"/>
        <v>12</v>
      </c>
      <c r="U1818" s="2">
        <f t="shared" ca="1" si="992"/>
        <v>344</v>
      </c>
      <c r="V1818" s="2">
        <f t="shared" ca="1" si="993"/>
        <v>344</v>
      </c>
      <c r="W1818" s="2">
        <f t="shared" ca="1" si="994"/>
        <v>71</v>
      </c>
      <c r="X1818" s="2">
        <f t="shared" ca="1" si="995"/>
        <v>12</v>
      </c>
      <c r="Y1818" s="2">
        <f t="shared" ca="1" si="996"/>
        <v>36</v>
      </c>
      <c r="Z1818" s="2">
        <f t="shared" ca="1" si="997"/>
        <v>2</v>
      </c>
      <c r="AA1818" s="2">
        <f t="shared" ca="1" si="998"/>
        <v>8</v>
      </c>
      <c r="AB1818" s="2">
        <f t="shared" ca="1" si="999"/>
        <v>24</v>
      </c>
      <c r="AC1818" s="2" t="str">
        <f t="shared" ca="1" si="1000"/>
        <v>2020 Q4</v>
      </c>
      <c r="AD1818" s="2" t="str">
        <f t="shared" ca="1" si="1001"/>
        <v>2020 M12</v>
      </c>
      <c r="AE1818" s="2" t="b">
        <f t="shared" ca="1" si="1002"/>
        <v>0</v>
      </c>
      <c r="AF1818" s="2" t="b">
        <f t="shared" ca="1" si="1003"/>
        <v>0</v>
      </c>
      <c r="AG1818" s="2" t="str">
        <f t="shared" si="1004"/>
        <v>2020</v>
      </c>
      <c r="AH1818" s="2" t="str">
        <f t="shared" si="1005"/>
        <v>4</v>
      </c>
      <c r="AI1818" t="str">
        <f t="shared" si="1006"/>
        <v>12</v>
      </c>
      <c r="AJ1818" s="2" t="str">
        <f t="shared" si="1007"/>
        <v>2020 Q4</v>
      </c>
    </row>
    <row r="1819" spans="1:36" x14ac:dyDescent="0.25">
      <c r="A1819" s="1">
        <v>44187</v>
      </c>
      <c r="B1819" s="2">
        <f t="shared" si="980"/>
        <v>2020</v>
      </c>
      <c r="C1819" s="2">
        <f t="shared" si="981"/>
        <v>4</v>
      </c>
      <c r="D1819" s="2">
        <f t="shared" si="982"/>
        <v>20204</v>
      </c>
      <c r="E1819">
        <f t="shared" si="983"/>
        <v>12</v>
      </c>
      <c r="F1819">
        <f t="shared" si="984"/>
        <v>202012</v>
      </c>
      <c r="G1819">
        <f t="shared" si="985"/>
        <v>357</v>
      </c>
      <c r="H1819">
        <f t="shared" si="986"/>
        <v>356</v>
      </c>
      <c r="I1819">
        <f t="shared" si="987"/>
        <v>83</v>
      </c>
      <c r="J1819">
        <f t="shared" si="988"/>
        <v>10</v>
      </c>
      <c r="K1819" s="1">
        <f t="shared" si="989"/>
        <v>44187</v>
      </c>
      <c r="L1819" s="1">
        <f t="shared" si="990"/>
        <v>44166</v>
      </c>
      <c r="M1819" s="1">
        <f t="shared" si="1008"/>
        <v>44196</v>
      </c>
      <c r="N1819" s="1">
        <f t="shared" si="991"/>
        <v>44105</v>
      </c>
      <c r="O1819" s="1">
        <f t="shared" si="1009"/>
        <v>44196</v>
      </c>
      <c r="P1819" s="2">
        <f t="shared" si="1010"/>
        <v>60</v>
      </c>
      <c r="Q1819" s="2">
        <f t="shared" si="1011"/>
        <v>20</v>
      </c>
      <c r="R1819" s="2">
        <f t="shared" ca="1" si="1012"/>
        <v>2018</v>
      </c>
      <c r="S1819" s="2">
        <f t="shared" ca="1" si="1013"/>
        <v>4</v>
      </c>
      <c r="T1819" s="2">
        <f t="shared" ca="1" si="1014"/>
        <v>12</v>
      </c>
      <c r="U1819" s="2">
        <f t="shared" ca="1" si="992"/>
        <v>344</v>
      </c>
      <c r="V1819" s="2">
        <f t="shared" ca="1" si="993"/>
        <v>344</v>
      </c>
      <c r="W1819" s="2">
        <f t="shared" ca="1" si="994"/>
        <v>71</v>
      </c>
      <c r="X1819" s="2">
        <f t="shared" ca="1" si="995"/>
        <v>12</v>
      </c>
      <c r="Y1819" s="2">
        <f t="shared" ca="1" si="996"/>
        <v>36</v>
      </c>
      <c r="Z1819" s="2">
        <f t="shared" ca="1" si="997"/>
        <v>2</v>
      </c>
      <c r="AA1819" s="2">
        <f t="shared" ca="1" si="998"/>
        <v>8</v>
      </c>
      <c r="AB1819" s="2">
        <f t="shared" ca="1" si="999"/>
        <v>24</v>
      </c>
      <c r="AC1819" s="2" t="str">
        <f t="shared" ca="1" si="1000"/>
        <v>2020 Q4</v>
      </c>
      <c r="AD1819" s="2" t="str">
        <f t="shared" ca="1" si="1001"/>
        <v>2020 M12</v>
      </c>
      <c r="AE1819" s="2" t="b">
        <f t="shared" ca="1" si="1002"/>
        <v>0</v>
      </c>
      <c r="AF1819" s="2" t="b">
        <f t="shared" ca="1" si="1003"/>
        <v>0</v>
      </c>
      <c r="AG1819" s="2" t="str">
        <f t="shared" si="1004"/>
        <v>2020</v>
      </c>
      <c r="AH1819" s="2" t="str">
        <f t="shared" si="1005"/>
        <v>4</v>
      </c>
      <c r="AI1819" t="str">
        <f t="shared" si="1006"/>
        <v>12</v>
      </c>
      <c r="AJ1819" s="2" t="str">
        <f t="shared" si="1007"/>
        <v>2020 Q4</v>
      </c>
    </row>
    <row r="1820" spans="1:36" x14ac:dyDescent="0.25">
      <c r="A1820" s="1">
        <v>44188</v>
      </c>
      <c r="B1820" s="2">
        <f t="shared" si="980"/>
        <v>2020</v>
      </c>
      <c r="C1820" s="2">
        <f t="shared" si="981"/>
        <v>4</v>
      </c>
      <c r="D1820" s="2">
        <f t="shared" si="982"/>
        <v>20204</v>
      </c>
      <c r="E1820">
        <f t="shared" si="983"/>
        <v>12</v>
      </c>
      <c r="F1820">
        <f t="shared" si="984"/>
        <v>202012</v>
      </c>
      <c r="G1820">
        <f t="shared" si="985"/>
        <v>358</v>
      </c>
      <c r="H1820">
        <f t="shared" si="986"/>
        <v>357</v>
      </c>
      <c r="I1820">
        <f t="shared" si="987"/>
        <v>84</v>
      </c>
      <c r="J1820">
        <f t="shared" si="988"/>
        <v>9</v>
      </c>
      <c r="K1820" s="1">
        <f t="shared" si="989"/>
        <v>44188</v>
      </c>
      <c r="L1820" s="1">
        <f t="shared" si="990"/>
        <v>44166</v>
      </c>
      <c r="M1820" s="1">
        <f t="shared" si="1008"/>
        <v>44196</v>
      </c>
      <c r="N1820" s="1">
        <f t="shared" si="991"/>
        <v>44105</v>
      </c>
      <c r="O1820" s="1">
        <f t="shared" si="1009"/>
        <v>44196</v>
      </c>
      <c r="P1820" s="2">
        <f t="shared" si="1010"/>
        <v>60</v>
      </c>
      <c r="Q1820" s="2">
        <f t="shared" si="1011"/>
        <v>20</v>
      </c>
      <c r="R1820" s="2">
        <f t="shared" ca="1" si="1012"/>
        <v>2018</v>
      </c>
      <c r="S1820" s="2">
        <f t="shared" ca="1" si="1013"/>
        <v>4</v>
      </c>
      <c r="T1820" s="2">
        <f t="shared" ca="1" si="1014"/>
        <v>12</v>
      </c>
      <c r="U1820" s="2">
        <f t="shared" ca="1" si="992"/>
        <v>344</v>
      </c>
      <c r="V1820" s="2">
        <f t="shared" ca="1" si="993"/>
        <v>344</v>
      </c>
      <c r="W1820" s="2">
        <f t="shared" ca="1" si="994"/>
        <v>71</v>
      </c>
      <c r="X1820" s="2">
        <f t="shared" ca="1" si="995"/>
        <v>12</v>
      </c>
      <c r="Y1820" s="2">
        <f t="shared" ca="1" si="996"/>
        <v>36</v>
      </c>
      <c r="Z1820" s="2">
        <f t="shared" ca="1" si="997"/>
        <v>2</v>
      </c>
      <c r="AA1820" s="2">
        <f t="shared" ca="1" si="998"/>
        <v>8</v>
      </c>
      <c r="AB1820" s="2">
        <f t="shared" ca="1" si="999"/>
        <v>24</v>
      </c>
      <c r="AC1820" s="2" t="str">
        <f t="shared" ca="1" si="1000"/>
        <v>2020 Q4</v>
      </c>
      <c r="AD1820" s="2" t="str">
        <f t="shared" ca="1" si="1001"/>
        <v>2020 M12</v>
      </c>
      <c r="AE1820" s="2" t="b">
        <f t="shared" ca="1" si="1002"/>
        <v>0</v>
      </c>
      <c r="AF1820" s="2" t="b">
        <f t="shared" ca="1" si="1003"/>
        <v>0</v>
      </c>
      <c r="AG1820" s="2" t="str">
        <f t="shared" si="1004"/>
        <v>2020</v>
      </c>
      <c r="AH1820" s="2" t="str">
        <f t="shared" si="1005"/>
        <v>4</v>
      </c>
      <c r="AI1820" t="str">
        <f t="shared" si="1006"/>
        <v>12</v>
      </c>
      <c r="AJ1820" s="2" t="str">
        <f t="shared" si="1007"/>
        <v>2020 Q4</v>
      </c>
    </row>
    <row r="1821" spans="1:36" x14ac:dyDescent="0.25">
      <c r="A1821" s="1">
        <v>44189</v>
      </c>
      <c r="B1821" s="2">
        <f t="shared" si="980"/>
        <v>2020</v>
      </c>
      <c r="C1821" s="2">
        <f t="shared" si="981"/>
        <v>4</v>
      </c>
      <c r="D1821" s="2">
        <f t="shared" si="982"/>
        <v>20204</v>
      </c>
      <c r="E1821">
        <f t="shared" si="983"/>
        <v>12</v>
      </c>
      <c r="F1821">
        <f t="shared" si="984"/>
        <v>202012</v>
      </c>
      <c r="G1821">
        <f t="shared" si="985"/>
        <v>359</v>
      </c>
      <c r="H1821">
        <f t="shared" si="986"/>
        <v>358</v>
      </c>
      <c r="I1821">
        <f t="shared" si="987"/>
        <v>85</v>
      </c>
      <c r="J1821">
        <f t="shared" si="988"/>
        <v>8</v>
      </c>
      <c r="K1821" s="1">
        <f t="shared" si="989"/>
        <v>44189</v>
      </c>
      <c r="L1821" s="1">
        <f t="shared" si="990"/>
        <v>44166</v>
      </c>
      <c r="M1821" s="1">
        <f t="shared" si="1008"/>
        <v>44196</v>
      </c>
      <c r="N1821" s="1">
        <f t="shared" si="991"/>
        <v>44105</v>
      </c>
      <c r="O1821" s="1">
        <f t="shared" si="1009"/>
        <v>44196</v>
      </c>
      <c r="P1821" s="2">
        <f t="shared" si="1010"/>
        <v>60</v>
      </c>
      <c r="Q1821" s="2">
        <f t="shared" si="1011"/>
        <v>20</v>
      </c>
      <c r="R1821" s="2">
        <f t="shared" ca="1" si="1012"/>
        <v>2018</v>
      </c>
      <c r="S1821" s="2">
        <f t="shared" ca="1" si="1013"/>
        <v>4</v>
      </c>
      <c r="T1821" s="2">
        <f t="shared" ca="1" si="1014"/>
        <v>12</v>
      </c>
      <c r="U1821" s="2">
        <f t="shared" ca="1" si="992"/>
        <v>344</v>
      </c>
      <c r="V1821" s="2">
        <f t="shared" ca="1" si="993"/>
        <v>344</v>
      </c>
      <c r="W1821" s="2">
        <f t="shared" ca="1" si="994"/>
        <v>71</v>
      </c>
      <c r="X1821" s="2">
        <f t="shared" ca="1" si="995"/>
        <v>12</v>
      </c>
      <c r="Y1821" s="2">
        <f t="shared" ca="1" si="996"/>
        <v>36</v>
      </c>
      <c r="Z1821" s="2">
        <f t="shared" ca="1" si="997"/>
        <v>2</v>
      </c>
      <c r="AA1821" s="2">
        <f t="shared" ca="1" si="998"/>
        <v>8</v>
      </c>
      <c r="AB1821" s="2">
        <f t="shared" ca="1" si="999"/>
        <v>24</v>
      </c>
      <c r="AC1821" s="2" t="str">
        <f t="shared" ca="1" si="1000"/>
        <v>2020 Q4</v>
      </c>
      <c r="AD1821" s="2" t="str">
        <f t="shared" ca="1" si="1001"/>
        <v>2020 M12</v>
      </c>
      <c r="AE1821" s="2" t="b">
        <f t="shared" ca="1" si="1002"/>
        <v>0</v>
      </c>
      <c r="AF1821" s="2" t="b">
        <f t="shared" ca="1" si="1003"/>
        <v>0</v>
      </c>
      <c r="AG1821" s="2" t="str">
        <f t="shared" si="1004"/>
        <v>2020</v>
      </c>
      <c r="AH1821" s="2" t="str">
        <f t="shared" si="1005"/>
        <v>4</v>
      </c>
      <c r="AI1821" t="str">
        <f t="shared" si="1006"/>
        <v>12</v>
      </c>
      <c r="AJ1821" s="2" t="str">
        <f t="shared" si="1007"/>
        <v>2020 Q4</v>
      </c>
    </row>
    <row r="1822" spans="1:36" x14ac:dyDescent="0.25">
      <c r="A1822" s="1">
        <v>44190</v>
      </c>
      <c r="B1822" s="2">
        <f t="shared" si="980"/>
        <v>2020</v>
      </c>
      <c r="C1822" s="2">
        <f t="shared" si="981"/>
        <v>4</v>
      </c>
      <c r="D1822" s="2">
        <f t="shared" si="982"/>
        <v>20204</v>
      </c>
      <c r="E1822">
        <f t="shared" si="983"/>
        <v>12</v>
      </c>
      <c r="F1822">
        <f t="shared" si="984"/>
        <v>202012</v>
      </c>
      <c r="G1822">
        <f t="shared" si="985"/>
        <v>360</v>
      </c>
      <c r="H1822">
        <f t="shared" si="986"/>
        <v>359</v>
      </c>
      <c r="I1822">
        <f t="shared" si="987"/>
        <v>86</v>
      </c>
      <c r="J1822">
        <f t="shared" si="988"/>
        <v>7</v>
      </c>
      <c r="K1822" s="1">
        <f t="shared" si="989"/>
        <v>44190</v>
      </c>
      <c r="L1822" s="1">
        <f t="shared" si="990"/>
        <v>44166</v>
      </c>
      <c r="M1822" s="1">
        <f t="shared" si="1008"/>
        <v>44196</v>
      </c>
      <c r="N1822" s="1">
        <f t="shared" si="991"/>
        <v>44105</v>
      </c>
      <c r="O1822" s="1">
        <f t="shared" si="1009"/>
        <v>44196</v>
      </c>
      <c r="P1822" s="2">
        <f t="shared" si="1010"/>
        <v>60</v>
      </c>
      <c r="Q1822" s="2">
        <f t="shared" si="1011"/>
        <v>20</v>
      </c>
      <c r="R1822" s="2">
        <f t="shared" ca="1" si="1012"/>
        <v>2018</v>
      </c>
      <c r="S1822" s="2">
        <f t="shared" ca="1" si="1013"/>
        <v>4</v>
      </c>
      <c r="T1822" s="2">
        <f t="shared" ca="1" si="1014"/>
        <v>12</v>
      </c>
      <c r="U1822" s="2">
        <f t="shared" ca="1" si="992"/>
        <v>344</v>
      </c>
      <c r="V1822" s="2">
        <f t="shared" ca="1" si="993"/>
        <v>344</v>
      </c>
      <c r="W1822" s="2">
        <f t="shared" ca="1" si="994"/>
        <v>71</v>
      </c>
      <c r="X1822" s="2">
        <f t="shared" ca="1" si="995"/>
        <v>12</v>
      </c>
      <c r="Y1822" s="2">
        <f t="shared" ca="1" si="996"/>
        <v>36</v>
      </c>
      <c r="Z1822" s="2">
        <f t="shared" ca="1" si="997"/>
        <v>2</v>
      </c>
      <c r="AA1822" s="2">
        <f t="shared" ca="1" si="998"/>
        <v>8</v>
      </c>
      <c r="AB1822" s="2">
        <f t="shared" ca="1" si="999"/>
        <v>24</v>
      </c>
      <c r="AC1822" s="2" t="str">
        <f t="shared" ca="1" si="1000"/>
        <v>2020 Q4</v>
      </c>
      <c r="AD1822" s="2" t="str">
        <f t="shared" ca="1" si="1001"/>
        <v>2020 M12</v>
      </c>
      <c r="AE1822" s="2" t="b">
        <f t="shared" ca="1" si="1002"/>
        <v>0</v>
      </c>
      <c r="AF1822" s="2" t="b">
        <f t="shared" ca="1" si="1003"/>
        <v>0</v>
      </c>
      <c r="AG1822" s="2" t="str">
        <f t="shared" si="1004"/>
        <v>2020</v>
      </c>
      <c r="AH1822" s="2" t="str">
        <f t="shared" si="1005"/>
        <v>4</v>
      </c>
      <c r="AI1822" t="str">
        <f t="shared" si="1006"/>
        <v>12</v>
      </c>
      <c r="AJ1822" s="2" t="str">
        <f t="shared" si="1007"/>
        <v>2020 Q4</v>
      </c>
    </row>
    <row r="1823" spans="1:36" x14ac:dyDescent="0.25">
      <c r="A1823" s="1">
        <v>44191</v>
      </c>
      <c r="B1823" s="2">
        <f t="shared" si="980"/>
        <v>2020</v>
      </c>
      <c r="C1823" s="2">
        <f t="shared" si="981"/>
        <v>4</v>
      </c>
      <c r="D1823" s="2">
        <f t="shared" si="982"/>
        <v>20204</v>
      </c>
      <c r="E1823">
        <f t="shared" si="983"/>
        <v>12</v>
      </c>
      <c r="F1823">
        <f t="shared" si="984"/>
        <v>202012</v>
      </c>
      <c r="G1823">
        <f t="shared" si="985"/>
        <v>361</v>
      </c>
      <c r="H1823">
        <f t="shared" si="986"/>
        <v>360</v>
      </c>
      <c r="I1823">
        <f t="shared" si="987"/>
        <v>87</v>
      </c>
      <c r="J1823">
        <f t="shared" si="988"/>
        <v>6</v>
      </c>
      <c r="K1823" s="1">
        <f t="shared" si="989"/>
        <v>44191</v>
      </c>
      <c r="L1823" s="1">
        <f t="shared" si="990"/>
        <v>44166</v>
      </c>
      <c r="M1823" s="1">
        <f t="shared" si="1008"/>
        <v>44196</v>
      </c>
      <c r="N1823" s="1">
        <f t="shared" si="991"/>
        <v>44105</v>
      </c>
      <c r="O1823" s="1">
        <f t="shared" si="1009"/>
        <v>44196</v>
      </c>
      <c r="P1823" s="2">
        <f t="shared" si="1010"/>
        <v>60</v>
      </c>
      <c r="Q1823" s="2">
        <f t="shared" si="1011"/>
        <v>20</v>
      </c>
      <c r="R1823" s="2">
        <f t="shared" ca="1" si="1012"/>
        <v>2018</v>
      </c>
      <c r="S1823" s="2">
        <f t="shared" ca="1" si="1013"/>
        <v>4</v>
      </c>
      <c r="T1823" s="2">
        <f t="shared" ca="1" si="1014"/>
        <v>12</v>
      </c>
      <c r="U1823" s="2">
        <f t="shared" ca="1" si="992"/>
        <v>344</v>
      </c>
      <c r="V1823" s="2">
        <f t="shared" ca="1" si="993"/>
        <v>344</v>
      </c>
      <c r="W1823" s="2">
        <f t="shared" ca="1" si="994"/>
        <v>71</v>
      </c>
      <c r="X1823" s="2">
        <f t="shared" ca="1" si="995"/>
        <v>12</v>
      </c>
      <c r="Y1823" s="2">
        <f t="shared" ca="1" si="996"/>
        <v>36</v>
      </c>
      <c r="Z1823" s="2">
        <f t="shared" ca="1" si="997"/>
        <v>2</v>
      </c>
      <c r="AA1823" s="2">
        <f t="shared" ca="1" si="998"/>
        <v>8</v>
      </c>
      <c r="AB1823" s="2">
        <f t="shared" ca="1" si="999"/>
        <v>24</v>
      </c>
      <c r="AC1823" s="2" t="str">
        <f t="shared" ca="1" si="1000"/>
        <v>2020 Q4</v>
      </c>
      <c r="AD1823" s="2" t="str">
        <f t="shared" ca="1" si="1001"/>
        <v>2020 M12</v>
      </c>
      <c r="AE1823" s="2" t="b">
        <f t="shared" ca="1" si="1002"/>
        <v>0</v>
      </c>
      <c r="AF1823" s="2" t="b">
        <f t="shared" ca="1" si="1003"/>
        <v>0</v>
      </c>
      <c r="AG1823" s="2" t="str">
        <f t="shared" si="1004"/>
        <v>2020</v>
      </c>
      <c r="AH1823" s="2" t="str">
        <f t="shared" si="1005"/>
        <v>4</v>
      </c>
      <c r="AI1823" t="str">
        <f t="shared" si="1006"/>
        <v>12</v>
      </c>
      <c r="AJ1823" s="2" t="str">
        <f t="shared" si="1007"/>
        <v>2020 Q4</v>
      </c>
    </row>
    <row r="1824" spans="1:36" x14ac:dyDescent="0.25">
      <c r="A1824" s="1">
        <v>44192</v>
      </c>
      <c r="B1824" s="2">
        <f t="shared" si="980"/>
        <v>2020</v>
      </c>
      <c r="C1824" s="2">
        <f t="shared" si="981"/>
        <v>4</v>
      </c>
      <c r="D1824" s="2">
        <f t="shared" si="982"/>
        <v>20204</v>
      </c>
      <c r="E1824">
        <f t="shared" si="983"/>
        <v>12</v>
      </c>
      <c r="F1824">
        <f t="shared" si="984"/>
        <v>202012</v>
      </c>
      <c r="G1824">
        <f t="shared" si="985"/>
        <v>362</v>
      </c>
      <c r="H1824">
        <f t="shared" si="986"/>
        <v>361</v>
      </c>
      <c r="I1824">
        <f t="shared" si="987"/>
        <v>88</v>
      </c>
      <c r="J1824">
        <f t="shared" si="988"/>
        <v>5</v>
      </c>
      <c r="K1824" s="1">
        <f t="shared" si="989"/>
        <v>44192</v>
      </c>
      <c r="L1824" s="1">
        <f t="shared" si="990"/>
        <v>44166</v>
      </c>
      <c r="M1824" s="1">
        <f t="shared" si="1008"/>
        <v>44196</v>
      </c>
      <c r="N1824" s="1">
        <f t="shared" si="991"/>
        <v>44105</v>
      </c>
      <c r="O1824" s="1">
        <f t="shared" si="1009"/>
        <v>44196</v>
      </c>
      <c r="P1824" s="2">
        <f t="shared" si="1010"/>
        <v>60</v>
      </c>
      <c r="Q1824" s="2">
        <f t="shared" si="1011"/>
        <v>20</v>
      </c>
      <c r="R1824" s="2">
        <f t="shared" ca="1" si="1012"/>
        <v>2018</v>
      </c>
      <c r="S1824" s="2">
        <f t="shared" ca="1" si="1013"/>
        <v>4</v>
      </c>
      <c r="T1824" s="2">
        <f t="shared" ca="1" si="1014"/>
        <v>12</v>
      </c>
      <c r="U1824" s="2">
        <f t="shared" ca="1" si="992"/>
        <v>344</v>
      </c>
      <c r="V1824" s="2">
        <f t="shared" ca="1" si="993"/>
        <v>344</v>
      </c>
      <c r="W1824" s="2">
        <f t="shared" ca="1" si="994"/>
        <v>71</v>
      </c>
      <c r="X1824" s="2">
        <f t="shared" ca="1" si="995"/>
        <v>12</v>
      </c>
      <c r="Y1824" s="2">
        <f t="shared" ca="1" si="996"/>
        <v>36</v>
      </c>
      <c r="Z1824" s="2">
        <f t="shared" ca="1" si="997"/>
        <v>2</v>
      </c>
      <c r="AA1824" s="2">
        <f t="shared" ca="1" si="998"/>
        <v>8</v>
      </c>
      <c r="AB1824" s="2">
        <f t="shared" ca="1" si="999"/>
        <v>24</v>
      </c>
      <c r="AC1824" s="2" t="str">
        <f t="shared" ca="1" si="1000"/>
        <v>2020 Q4</v>
      </c>
      <c r="AD1824" s="2" t="str">
        <f t="shared" ca="1" si="1001"/>
        <v>2020 M12</v>
      </c>
      <c r="AE1824" s="2" t="b">
        <f t="shared" ca="1" si="1002"/>
        <v>0</v>
      </c>
      <c r="AF1824" s="2" t="b">
        <f t="shared" ca="1" si="1003"/>
        <v>0</v>
      </c>
      <c r="AG1824" s="2" t="str">
        <f t="shared" si="1004"/>
        <v>2020</v>
      </c>
      <c r="AH1824" s="2" t="str">
        <f t="shared" si="1005"/>
        <v>4</v>
      </c>
      <c r="AI1824" t="str">
        <f t="shared" si="1006"/>
        <v>12</v>
      </c>
      <c r="AJ1824" s="2" t="str">
        <f t="shared" si="1007"/>
        <v>2020 Q4</v>
      </c>
    </row>
    <row r="1825" spans="1:36" x14ac:dyDescent="0.25">
      <c r="A1825" s="1">
        <v>44193</v>
      </c>
      <c r="B1825" s="2">
        <f t="shared" si="980"/>
        <v>2020</v>
      </c>
      <c r="C1825" s="2">
        <f t="shared" si="981"/>
        <v>4</v>
      </c>
      <c r="D1825" s="2">
        <f t="shared" si="982"/>
        <v>20204</v>
      </c>
      <c r="E1825">
        <f t="shared" si="983"/>
        <v>12</v>
      </c>
      <c r="F1825">
        <f t="shared" si="984"/>
        <v>202012</v>
      </c>
      <c r="G1825">
        <f t="shared" si="985"/>
        <v>363</v>
      </c>
      <c r="H1825">
        <f t="shared" si="986"/>
        <v>362</v>
      </c>
      <c r="I1825">
        <f t="shared" si="987"/>
        <v>89</v>
      </c>
      <c r="J1825">
        <f t="shared" si="988"/>
        <v>4</v>
      </c>
      <c r="K1825" s="1">
        <f t="shared" si="989"/>
        <v>44193</v>
      </c>
      <c r="L1825" s="1">
        <f t="shared" si="990"/>
        <v>44166</v>
      </c>
      <c r="M1825" s="1">
        <f t="shared" si="1008"/>
        <v>44196</v>
      </c>
      <c r="N1825" s="1">
        <f t="shared" si="991"/>
        <v>44105</v>
      </c>
      <c r="O1825" s="1">
        <f t="shared" si="1009"/>
        <v>44196</v>
      </c>
      <c r="P1825" s="2">
        <f t="shared" si="1010"/>
        <v>60</v>
      </c>
      <c r="Q1825" s="2">
        <f t="shared" si="1011"/>
        <v>20</v>
      </c>
      <c r="R1825" s="2">
        <f t="shared" ca="1" si="1012"/>
        <v>2018</v>
      </c>
      <c r="S1825" s="2">
        <f t="shared" ca="1" si="1013"/>
        <v>4</v>
      </c>
      <c r="T1825" s="2">
        <f t="shared" ca="1" si="1014"/>
        <v>12</v>
      </c>
      <c r="U1825" s="2">
        <f t="shared" ca="1" si="992"/>
        <v>344</v>
      </c>
      <c r="V1825" s="2">
        <f t="shared" ca="1" si="993"/>
        <v>344</v>
      </c>
      <c r="W1825" s="2">
        <f t="shared" ca="1" si="994"/>
        <v>71</v>
      </c>
      <c r="X1825" s="2">
        <f t="shared" ca="1" si="995"/>
        <v>12</v>
      </c>
      <c r="Y1825" s="2">
        <f t="shared" ca="1" si="996"/>
        <v>36</v>
      </c>
      <c r="Z1825" s="2">
        <f t="shared" ca="1" si="997"/>
        <v>2</v>
      </c>
      <c r="AA1825" s="2">
        <f t="shared" ca="1" si="998"/>
        <v>8</v>
      </c>
      <c r="AB1825" s="2">
        <f t="shared" ca="1" si="999"/>
        <v>24</v>
      </c>
      <c r="AC1825" s="2" t="str">
        <f t="shared" ca="1" si="1000"/>
        <v>2020 Q4</v>
      </c>
      <c r="AD1825" s="2" t="str">
        <f t="shared" ca="1" si="1001"/>
        <v>2020 M12</v>
      </c>
      <c r="AE1825" s="2" t="b">
        <f t="shared" ca="1" si="1002"/>
        <v>0</v>
      </c>
      <c r="AF1825" s="2" t="b">
        <f t="shared" ca="1" si="1003"/>
        <v>0</v>
      </c>
      <c r="AG1825" s="2" t="str">
        <f t="shared" si="1004"/>
        <v>2020</v>
      </c>
      <c r="AH1825" s="2" t="str">
        <f t="shared" si="1005"/>
        <v>4</v>
      </c>
      <c r="AI1825" t="str">
        <f t="shared" si="1006"/>
        <v>12</v>
      </c>
      <c r="AJ1825" s="2" t="str">
        <f t="shared" si="1007"/>
        <v>2020 Q4</v>
      </c>
    </row>
    <row r="1826" spans="1:36" x14ac:dyDescent="0.25">
      <c r="A1826" s="1">
        <v>44194</v>
      </c>
      <c r="B1826" s="2">
        <f t="shared" si="980"/>
        <v>2020</v>
      </c>
      <c r="C1826" s="2">
        <f t="shared" si="981"/>
        <v>4</v>
      </c>
      <c r="D1826" s="2">
        <f t="shared" si="982"/>
        <v>20204</v>
      </c>
      <c r="E1826">
        <f t="shared" si="983"/>
        <v>12</v>
      </c>
      <c r="F1826">
        <f t="shared" si="984"/>
        <v>202012</v>
      </c>
      <c r="G1826">
        <f t="shared" si="985"/>
        <v>364</v>
      </c>
      <c r="H1826">
        <f t="shared" si="986"/>
        <v>363</v>
      </c>
      <c r="I1826">
        <f t="shared" si="987"/>
        <v>90</v>
      </c>
      <c r="J1826">
        <f t="shared" si="988"/>
        <v>3</v>
      </c>
      <c r="K1826" s="1">
        <f t="shared" si="989"/>
        <v>44194</v>
      </c>
      <c r="L1826" s="1">
        <f t="shared" si="990"/>
        <v>44166</v>
      </c>
      <c r="M1826" s="1">
        <f t="shared" si="1008"/>
        <v>44196</v>
      </c>
      <c r="N1826" s="1">
        <f t="shared" si="991"/>
        <v>44105</v>
      </c>
      <c r="O1826" s="1">
        <f t="shared" si="1009"/>
        <v>44196</v>
      </c>
      <c r="P1826" s="2">
        <f t="shared" si="1010"/>
        <v>60</v>
      </c>
      <c r="Q1826" s="2">
        <f t="shared" si="1011"/>
        <v>20</v>
      </c>
      <c r="R1826" s="2">
        <f t="shared" ca="1" si="1012"/>
        <v>2018</v>
      </c>
      <c r="S1826" s="2">
        <f t="shared" ca="1" si="1013"/>
        <v>4</v>
      </c>
      <c r="T1826" s="2">
        <f t="shared" ca="1" si="1014"/>
        <v>12</v>
      </c>
      <c r="U1826" s="2">
        <f t="shared" ca="1" si="992"/>
        <v>344</v>
      </c>
      <c r="V1826" s="2">
        <f t="shared" ca="1" si="993"/>
        <v>344</v>
      </c>
      <c r="W1826" s="2">
        <f t="shared" ca="1" si="994"/>
        <v>71</v>
      </c>
      <c r="X1826" s="2">
        <f t="shared" ca="1" si="995"/>
        <v>12</v>
      </c>
      <c r="Y1826" s="2">
        <f t="shared" ca="1" si="996"/>
        <v>36</v>
      </c>
      <c r="Z1826" s="2">
        <f t="shared" ca="1" si="997"/>
        <v>2</v>
      </c>
      <c r="AA1826" s="2">
        <f t="shared" ca="1" si="998"/>
        <v>8</v>
      </c>
      <c r="AB1826" s="2">
        <f t="shared" ca="1" si="999"/>
        <v>24</v>
      </c>
      <c r="AC1826" s="2" t="str">
        <f t="shared" ca="1" si="1000"/>
        <v>2020 Q4</v>
      </c>
      <c r="AD1826" s="2" t="str">
        <f t="shared" ca="1" si="1001"/>
        <v>2020 M12</v>
      </c>
      <c r="AE1826" s="2" t="b">
        <f t="shared" ca="1" si="1002"/>
        <v>0</v>
      </c>
      <c r="AF1826" s="2" t="b">
        <f t="shared" ca="1" si="1003"/>
        <v>0</v>
      </c>
      <c r="AG1826" s="2" t="str">
        <f t="shared" si="1004"/>
        <v>2020</v>
      </c>
      <c r="AH1826" s="2" t="str">
        <f t="shared" si="1005"/>
        <v>4</v>
      </c>
      <c r="AI1826" t="str">
        <f t="shared" si="1006"/>
        <v>12</v>
      </c>
      <c r="AJ1826" s="2" t="str">
        <f t="shared" si="1007"/>
        <v>2020 Q4</v>
      </c>
    </row>
    <row r="1827" spans="1:36" x14ac:dyDescent="0.25">
      <c r="A1827" s="1">
        <v>44195</v>
      </c>
      <c r="B1827" s="2">
        <f t="shared" si="980"/>
        <v>2020</v>
      </c>
      <c r="C1827" s="2">
        <f t="shared" si="981"/>
        <v>4</v>
      </c>
      <c r="D1827" s="2">
        <f t="shared" si="982"/>
        <v>20204</v>
      </c>
      <c r="E1827">
        <f t="shared" si="983"/>
        <v>12</v>
      </c>
      <c r="F1827">
        <f t="shared" si="984"/>
        <v>202012</v>
      </c>
      <c r="G1827">
        <f t="shared" si="985"/>
        <v>365</v>
      </c>
      <c r="H1827">
        <f t="shared" si="986"/>
        <v>364</v>
      </c>
      <c r="I1827">
        <f t="shared" si="987"/>
        <v>91</v>
      </c>
      <c r="J1827">
        <f t="shared" si="988"/>
        <v>2</v>
      </c>
      <c r="K1827" s="1">
        <f t="shared" si="989"/>
        <v>44195</v>
      </c>
      <c r="L1827" s="1">
        <f t="shared" si="990"/>
        <v>44166</v>
      </c>
      <c r="M1827" s="1">
        <f t="shared" si="1008"/>
        <v>44196</v>
      </c>
      <c r="N1827" s="1">
        <f t="shared" si="991"/>
        <v>44105</v>
      </c>
      <c r="O1827" s="1">
        <f t="shared" si="1009"/>
        <v>44196</v>
      </c>
      <c r="P1827" s="2">
        <f t="shared" si="1010"/>
        <v>60</v>
      </c>
      <c r="Q1827" s="2">
        <f t="shared" si="1011"/>
        <v>20</v>
      </c>
      <c r="R1827" s="2">
        <f t="shared" ca="1" si="1012"/>
        <v>2018</v>
      </c>
      <c r="S1827" s="2">
        <f t="shared" ca="1" si="1013"/>
        <v>4</v>
      </c>
      <c r="T1827" s="2">
        <f t="shared" ca="1" si="1014"/>
        <v>12</v>
      </c>
      <c r="U1827" s="2">
        <f t="shared" ca="1" si="992"/>
        <v>344</v>
      </c>
      <c r="V1827" s="2">
        <f t="shared" ca="1" si="993"/>
        <v>344</v>
      </c>
      <c r="W1827" s="2">
        <f t="shared" ca="1" si="994"/>
        <v>71</v>
      </c>
      <c r="X1827" s="2">
        <f t="shared" ca="1" si="995"/>
        <v>12</v>
      </c>
      <c r="Y1827" s="2">
        <f t="shared" ca="1" si="996"/>
        <v>36</v>
      </c>
      <c r="Z1827" s="2">
        <f t="shared" ca="1" si="997"/>
        <v>2</v>
      </c>
      <c r="AA1827" s="2">
        <f t="shared" ca="1" si="998"/>
        <v>8</v>
      </c>
      <c r="AB1827" s="2">
        <f t="shared" ca="1" si="999"/>
        <v>24</v>
      </c>
      <c r="AC1827" s="2" t="str">
        <f t="shared" ca="1" si="1000"/>
        <v>2020 Q4</v>
      </c>
      <c r="AD1827" s="2" t="str">
        <f t="shared" ca="1" si="1001"/>
        <v>2020 M12</v>
      </c>
      <c r="AE1827" s="2" t="b">
        <f t="shared" ca="1" si="1002"/>
        <v>0</v>
      </c>
      <c r="AF1827" s="2" t="b">
        <f t="shared" ca="1" si="1003"/>
        <v>0</v>
      </c>
      <c r="AG1827" s="2" t="str">
        <f t="shared" si="1004"/>
        <v>2020</v>
      </c>
      <c r="AH1827" s="2" t="str">
        <f t="shared" si="1005"/>
        <v>4</v>
      </c>
      <c r="AI1827" t="str">
        <f t="shared" si="1006"/>
        <v>12</v>
      </c>
      <c r="AJ1827" s="2" t="str">
        <f t="shared" si="1007"/>
        <v>2020 Q4</v>
      </c>
    </row>
    <row r="1828" spans="1:36" x14ac:dyDescent="0.25">
      <c r="A1828" s="1">
        <v>44196</v>
      </c>
      <c r="B1828" s="2">
        <f t="shared" si="980"/>
        <v>2020</v>
      </c>
      <c r="C1828" s="2">
        <f t="shared" si="981"/>
        <v>4</v>
      </c>
      <c r="D1828" s="2">
        <f t="shared" si="982"/>
        <v>20204</v>
      </c>
      <c r="E1828">
        <f t="shared" si="983"/>
        <v>12</v>
      </c>
      <c r="F1828">
        <f t="shared" si="984"/>
        <v>202012</v>
      </c>
      <c r="G1828">
        <f t="shared" si="985"/>
        <v>366</v>
      </c>
      <c r="H1828">
        <f t="shared" si="986"/>
        <v>365</v>
      </c>
      <c r="I1828">
        <f t="shared" si="987"/>
        <v>92</v>
      </c>
      <c r="J1828">
        <f t="shared" si="988"/>
        <v>1</v>
      </c>
      <c r="K1828" s="1">
        <f t="shared" si="989"/>
        <v>44196</v>
      </c>
      <c r="L1828" s="1">
        <f t="shared" si="990"/>
        <v>44166</v>
      </c>
      <c r="M1828" s="1">
        <f t="shared" si="1008"/>
        <v>44196</v>
      </c>
      <c r="N1828" s="1">
        <f t="shared" si="991"/>
        <v>44105</v>
      </c>
      <c r="O1828" s="1">
        <f t="shared" si="1009"/>
        <v>44196</v>
      </c>
      <c r="P1828" s="2">
        <f t="shared" si="1010"/>
        <v>60</v>
      </c>
      <c r="Q1828" s="2">
        <f t="shared" si="1011"/>
        <v>20</v>
      </c>
      <c r="R1828" s="2">
        <f t="shared" ca="1" si="1012"/>
        <v>2018</v>
      </c>
      <c r="S1828" s="2">
        <f t="shared" ca="1" si="1013"/>
        <v>4</v>
      </c>
      <c r="T1828" s="2">
        <f t="shared" ca="1" si="1014"/>
        <v>12</v>
      </c>
      <c r="U1828" s="2">
        <f t="shared" ca="1" si="992"/>
        <v>344</v>
      </c>
      <c r="V1828" s="2">
        <f t="shared" ca="1" si="993"/>
        <v>344</v>
      </c>
      <c r="W1828" s="2">
        <f t="shared" ca="1" si="994"/>
        <v>71</v>
      </c>
      <c r="X1828" s="2">
        <f t="shared" ca="1" si="995"/>
        <v>12</v>
      </c>
      <c r="Y1828" s="2">
        <f t="shared" ca="1" si="996"/>
        <v>36</v>
      </c>
      <c r="Z1828" s="2">
        <f t="shared" ca="1" si="997"/>
        <v>2</v>
      </c>
      <c r="AA1828" s="2">
        <f t="shared" ca="1" si="998"/>
        <v>8</v>
      </c>
      <c r="AB1828" s="2">
        <f t="shared" ca="1" si="999"/>
        <v>24</v>
      </c>
      <c r="AC1828" s="2" t="str">
        <f t="shared" ca="1" si="1000"/>
        <v>2020 Q4</v>
      </c>
      <c r="AD1828" s="2" t="str">
        <f t="shared" ca="1" si="1001"/>
        <v>2020 M12</v>
      </c>
      <c r="AE1828" s="2" t="b">
        <f t="shared" ca="1" si="1002"/>
        <v>0</v>
      </c>
      <c r="AF1828" s="2" t="b">
        <f t="shared" ca="1" si="1003"/>
        <v>0</v>
      </c>
      <c r="AG1828" s="2" t="str">
        <f t="shared" si="1004"/>
        <v>2020</v>
      </c>
      <c r="AH1828" s="2" t="str">
        <f t="shared" si="1005"/>
        <v>4</v>
      </c>
      <c r="AI1828" t="str">
        <f t="shared" si="1006"/>
        <v>12</v>
      </c>
      <c r="AJ1828" s="2" t="str">
        <f t="shared" si="1007"/>
        <v>2020 Q4</v>
      </c>
    </row>
  </sheetData>
  <pageMargins left="0.7" right="0.7" top="0.75" bottom="0.75" header="0.3" footer="0.3"/>
  <pageSetup paperSize="0" orientation="portrait" horizontalDpi="0" verticalDpi="0" copies="0"/>
  <ignoredErrors>
    <ignoredError sqref="R2:T2 M2 O2:Q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2018-12-10T13:56:57Z</dcterms:created>
  <dcterms:modified xsi:type="dcterms:W3CDTF">2018-12-10T13:57:21Z</dcterms:modified>
  <cp:category/>
</cp:coreProperties>
</file>