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9746142dd013d05f/Documents/DEPAUL FILES/23 - 24/SE450/Assignment 2/"/>
    </mc:Choice>
  </mc:AlternateContent>
  <xr:revisionPtr revIDLastSave="1278" documentId="11_F25DC773A252ABDACC1048BA19DC668E5BDE58E8" xr6:coauthVersionLast="47" xr6:coauthVersionMax="47" xr10:uidLastSave="{3C03E9C5-11F1-4A39-8A28-4F73D93E3851}"/>
  <bookViews>
    <workbookView xWindow="-108" yWindow="-108" windowWidth="23256" windowHeight="12576" firstSheet="1" activeTab="1" xr2:uid="{00000000-000D-0000-FFFF-FFFF00000000}"/>
  </bookViews>
  <sheets>
    <sheet name="A1" sheetId="1" state="hidden" r:id="rId1"/>
    <sheet name="A2" sheetId="2" r:id="rId2"/>
  </sheets>
  <definedNames>
    <definedName name="_xlnm.Print_Area" localSheetId="1">'A2'!$I$2:$S$44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4" i="2" l="1"/>
  <c r="F65" i="2"/>
  <c r="F66" i="2"/>
  <c r="F67" i="2"/>
  <c r="F68" i="2"/>
  <c r="F69" i="2"/>
  <c r="F70" i="2"/>
  <c r="F71" i="2"/>
  <c r="F72" i="2"/>
  <c r="F73" i="2"/>
  <c r="F42" i="2"/>
  <c r="F43" i="2"/>
  <c r="F44" i="2"/>
  <c r="F45" i="2"/>
  <c r="F49" i="2"/>
  <c r="F50" i="2"/>
  <c r="F51" i="2"/>
  <c r="F54" i="2"/>
  <c r="F56" i="2"/>
  <c r="F57" i="2"/>
  <c r="F58" i="2"/>
  <c r="F59" i="2"/>
  <c r="F60" i="2"/>
  <c r="F61" i="2"/>
  <c r="F62" i="2"/>
  <c r="F63" i="2"/>
  <c r="F55" i="2"/>
  <c r="L29" i="1" a="1"/>
  <c r="L29" i="1" s="1"/>
  <c r="L30" i="1" a="1"/>
  <c r="L30" i="1" s="1"/>
  <c r="L28" i="1" a="1"/>
  <c r="L28" i="1" s="1"/>
  <c r="L27" i="1"/>
  <c r="G27" i="1"/>
  <c r="G31" i="1"/>
  <c r="G32" i="1"/>
  <c r="G30" i="1"/>
  <c r="G28" i="1"/>
  <c r="G29" i="1"/>
  <c r="J21" i="1"/>
  <c r="J18" i="1"/>
  <c r="J19" i="1"/>
  <c r="J20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<sst xmlns="http://schemas.openxmlformats.org/spreadsheetml/2006/main" count="317" uniqueCount="149">
  <si>
    <t>-</t>
  </si>
  <si>
    <t>id</t>
  </si>
  <si>
    <t>int</t>
  </si>
  <si>
    <t>fName</t>
  </si>
  <si>
    <t>lName</t>
  </si>
  <si>
    <t>age</t>
  </si>
  <si>
    <t>pcr</t>
  </si>
  <si>
    <t>String</t>
  </si>
  <si>
    <t>boolean</t>
  </si>
  <si>
    <t>Patient</t>
  </si>
  <si>
    <t>Name</t>
  </si>
  <si>
    <t>+</t>
  </si>
  <si>
    <t>getPcr</t>
  </si>
  <si>
    <t>Boolean</t>
  </si>
  <si>
    <t>Type/Return</t>
  </si>
  <si>
    <t>Parameters</t>
  </si>
  <si>
    <t>int, String, String, int</t>
  </si>
  <si>
    <t>setPcr</t>
  </si>
  <si>
    <t>Boolean pcr</t>
  </si>
  <si>
    <t>void</t>
  </si>
  <si>
    <t>getID</t>
  </si>
  <si>
    <t>setID</t>
  </si>
  <si>
    <t>int id</t>
  </si>
  <si>
    <t>getFName</t>
  </si>
  <si>
    <t>setFName</t>
  </si>
  <si>
    <t>String fName</t>
  </si>
  <si>
    <t>getLName</t>
  </si>
  <si>
    <t>setLName</t>
  </si>
  <si>
    <t>String lName</t>
  </si>
  <si>
    <t>getAge</t>
  </si>
  <si>
    <t>setAge</t>
  </si>
  <si>
    <t>int age</t>
  </si>
  <si>
    <t>treat</t>
  </si>
  <si>
    <t>toString</t>
  </si>
  <si>
    <t>temperature</t>
  </si>
  <si>
    <t>double</t>
  </si>
  <si>
    <t>Covid19Patient</t>
  </si>
  <si>
    <t>int, String, String, int, double</t>
  </si>
  <si>
    <t>getTemp</t>
  </si>
  <si>
    <t>setTemp</t>
  </si>
  <si>
    <t>double temp</t>
  </si>
  <si>
    <t>mainSymptom</t>
  </si>
  <si>
    <t>RegularPatient</t>
  </si>
  <si>
    <t>int, String, String, int, String</t>
  </si>
  <si>
    <t>PATIENT</t>
  </si>
  <si>
    <t>COVID19 PATIENT</t>
  </si>
  <si>
    <t>REGULAR PATIENT</t>
  </si>
  <si>
    <t>CreateObject</t>
  </si>
  <si>
    <t>object</t>
  </si>
  <si>
    <t>Object</t>
  </si>
  <si>
    <t>get</t>
  </si>
  <si>
    <t>set</t>
  </si>
  <si>
    <t>DISEASE X PATIENT</t>
  </si>
  <si>
    <t>isPregnant</t>
  </si>
  <si>
    <t>setPregnant</t>
  </si>
  <si>
    <t>Create Patient</t>
  </si>
  <si>
    <t>String[]</t>
  </si>
  <si>
    <t>Prompter</t>
  </si>
  <si>
    <t>newDiseaseXPatient</t>
  </si>
  <si>
    <t>newRegularPatient</t>
  </si>
  <si>
    <t>newCovid19Patient</t>
  </si>
  <si>
    <t>promptPatientName</t>
  </si>
  <si>
    <t>promptId</t>
  </si>
  <si>
    <t>findId</t>
  </si>
  <si>
    <t>promptAge</t>
  </si>
  <si>
    <t>promptTemperature</t>
  </si>
  <si>
    <t>promptSymptom</t>
  </si>
  <si>
    <t>promptPcr</t>
  </si>
  <si>
    <t>promptAntigen</t>
  </si>
  <si>
    <t>promptPregnant</t>
  </si>
  <si>
    <t>Triage</t>
  </si>
  <si>
    <t>Transfer Patient</t>
  </si>
  <si>
    <t>TransferPatient</t>
  </si>
  <si>
    <t>ArrayList&lt;Patient&gt;, int</t>
  </si>
  <si>
    <t>transfer2Covid</t>
  </si>
  <si>
    <t>ArrayList&lt;Patient&gt;</t>
  </si>
  <si>
    <t>transfer2X</t>
  </si>
  <si>
    <t>admit</t>
  </si>
  <si>
    <t>print</t>
  </si>
  <si>
    <t>submitPCR</t>
  </si>
  <si>
    <t>submitAntigen</t>
  </si>
  <si>
    <t>doRounds</t>
  </si>
  <si>
    <t>discharge</t>
  </si>
  <si>
    <t>Regular Patient</t>
  </si>
  <si>
    <t>Covid19 Patient</t>
  </si>
  <si>
    <t>Disease X Patient</t>
  </si>
  <si>
    <t>DiseaseXPatient</t>
  </si>
  <si>
    <t>int,String,String,int,boolean</t>
  </si>
  <si>
    <t>CreatePatient</t>
  </si>
  <si>
    <t>+toString(): String</t>
  </si>
  <si>
    <t>+treat(): String</t>
  </si>
  <si>
    <t>+setTemp(double temp)</t>
  </si>
  <si>
    <t>+setPregnant(boolean isPregnant)</t>
  </si>
  <si>
    <t>MainClass</t>
  </si>
  <si>
    <t>Create Object</t>
  </si>
  <si>
    <t>+set(Object object)</t>
  </si>
  <si>
    <t>+get(): Object</t>
  </si>
  <si>
    <t>+promptPatientName(): String[]</t>
  </si>
  <si>
    <t>+promptId(): int</t>
  </si>
  <si>
    <t>+findId(): int</t>
  </si>
  <si>
    <t>+promptAge(): int</t>
  </si>
  <si>
    <t>+promptTemperature(): double</t>
  </si>
  <si>
    <t>+promptSymptom(): String</t>
  </si>
  <si>
    <t>+promptPcr(): boolean</t>
  </si>
  <si>
    <t>+promptAntigen(): boolean</t>
  </si>
  <si>
    <t>+promptPregnant(): boolean</t>
  </si>
  <si>
    <t>+CreatePatient(ArrayList&lt;Patient&gt;)</t>
  </si>
  <si>
    <t>+newDiseaseXPatient()</t>
  </si>
  <si>
    <t>+newRegularPatient()</t>
  </si>
  <si>
    <t>+newCovid19Patient()</t>
  </si>
  <si>
    <t>+TransferPatient(ArrayList&lt;Patient&gt;, int)</t>
  </si>
  <si>
    <t>+transfer2Covid(ArrayList&lt;Patient&gt;)</t>
  </si>
  <si>
    <t>+transfer2X(ArrayList&lt;Patient&gt;)</t>
  </si>
  <si>
    <t xml:space="preserve">+admit(): </t>
  </si>
  <si>
    <t xml:space="preserve">+print(): </t>
  </si>
  <si>
    <t xml:space="preserve">+submitPCR(): </t>
  </si>
  <si>
    <t xml:space="preserve">+submitAntigen(): </t>
  </si>
  <si>
    <t xml:space="preserve">+doRounds(): </t>
  </si>
  <si>
    <t xml:space="preserve">+discharge(): </t>
  </si>
  <si>
    <t>+admit()</t>
  </si>
  <si>
    <t>+print()</t>
  </si>
  <si>
    <t>+submitPCR()</t>
  </si>
  <si>
    <t>+submitAntigen()</t>
  </si>
  <si>
    <t>+doRounds()</t>
  </si>
  <si>
    <t>+discharge()</t>
  </si>
  <si>
    <t>-id: int</t>
  </si>
  <si>
    <t>-fName: String</t>
  </si>
  <si>
    <t>-lName: String</t>
  </si>
  <si>
    <t>-age: int</t>
  </si>
  <si>
    <t xml:space="preserve">+Patient(int, String, String, int): </t>
  </si>
  <si>
    <t>-temperature: double</t>
  </si>
  <si>
    <t>-mainSymptom: String</t>
  </si>
  <si>
    <t>-isPregnant: boolean</t>
  </si>
  <si>
    <t xml:space="preserve">+Covid19Patient(int, String, String, int, double): </t>
  </si>
  <si>
    <t xml:space="preserve">+RegularPatient(int, String, String, int, String): </t>
  </si>
  <si>
    <t xml:space="preserve">+DiseaseXPatient(int,String,String,int,boolean): </t>
  </si>
  <si>
    <t xml:space="preserve">+setTemp(double): </t>
  </si>
  <si>
    <t xml:space="preserve">+setPregnant(boolean): </t>
  </si>
  <si>
    <t>&lt;&lt;interface&gt;&gt;
Admit</t>
  </si>
  <si>
    <t>&lt;&lt;interface&gt;&gt;
Discharge</t>
  </si>
  <si>
    <t>&lt;&lt;interface&gt;&gt;
Rounds</t>
  </si>
  <si>
    <t>&lt;&lt;interface&gt;&gt;
SubmitAntigen</t>
  </si>
  <si>
    <t>&lt;&lt;interface&gt;&gt;
SubmitPCR</t>
  </si>
  <si>
    <t>&lt;&lt;interface&gt;&gt;
Print</t>
  </si>
  <si>
    <t>&lt;&lt;interface&gt;&gt;
Pregnant</t>
  </si>
  <si>
    <t>&lt;&lt;interface&gt;&gt;
Temperature</t>
  </si>
  <si>
    <t>&lt;&lt;interface&gt;&gt;
Treatable</t>
  </si>
  <si>
    <t>&lt;&lt;interface&gt;&gt;
Printable</t>
  </si>
  <si>
    <t>Anna Andler SE450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</si>
</sst>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24" xfId="0" applyBorder="1"/>
    <xf numFmtId="0" fontId="0" fillId="0" borderId="17" xfId="0" applyBorder="1"/>
    <xf numFmtId="0" fontId="0" fillId="0" borderId="16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12" xfId="0" applyBorder="1"/>
    <xf numFmtId="0" fontId="0" fillId="0" borderId="15" xfId="0" applyBorder="1"/>
    <xf numFmtId="0" fontId="0" fillId="0" borderId="33" xfId="0" applyBorder="1"/>
    <xf numFmtId="0" fontId="2" fillId="0" borderId="34" xfId="0" applyFont="1" applyBorder="1"/>
    <xf numFmtId="0" fontId="0" fillId="0" borderId="13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2" fillId="0" borderId="37" xfId="0" applyFont="1" applyBorder="1"/>
    <xf numFmtId="0" fontId="0" fillId="0" borderId="37" xfId="0" quotePrefix="1" applyBorder="1"/>
    <xf numFmtId="0" fontId="0" fillId="0" borderId="34" xfId="0" applyBorder="1"/>
    <xf numFmtId="0" fontId="3" fillId="0" borderId="37" xfId="0" applyFont="1" applyBorder="1"/>
    <xf numFmtId="0" fontId="2" fillId="0" borderId="30" xfId="0" applyFont="1" applyBorder="1"/>
    <xf numFmtId="0" fontId="0" fillId="0" borderId="38" xfId="0" applyBorder="1"/>
    <xf numFmtId="0" fontId="0" fillId="0" borderId="30" xfId="0" quotePrefix="1" applyBorder="1"/>
    <xf numFmtId="0" fontId="0" fillId="2" borderId="37" xfId="0" applyFill="1" applyBorder="1"/>
    <xf numFmtId="0" fontId="0" fillId="2" borderId="0" xfId="0" applyFill="1"/>
    <xf numFmtId="0" fontId="3" fillId="0" borderId="32" xfId="0" applyFont="1" applyBorder="1"/>
    <xf numFmtId="0" fontId="2" fillId="0" borderId="27" xfId="0" applyFont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0" fillId="2" borderId="28" xfId="0" applyFill="1" applyBorder="1"/>
    <xf numFmtId="0" fontId="0" fillId="2" borderId="30" xfId="0" applyFill="1" applyBorder="1"/>
    <xf numFmtId="0" fontId="2" fillId="2" borderId="30" xfId="0" applyFont="1" applyFill="1" applyBorder="1"/>
    <xf numFmtId="0" fontId="3" fillId="2" borderId="37" xfId="0" applyFont="1" applyFill="1" applyBorder="1"/>
    <xf numFmtId="0" fontId="0" fillId="2" borderId="35" xfId="0" applyFill="1" applyBorder="1"/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3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3" fillId="2" borderId="34" xfId="0" applyFont="1" applyFill="1" applyBorder="1"/>
    <xf numFmtId="0" fontId="0" fillId="2" borderId="34" xfId="0" applyFill="1" applyBorder="1"/>
    <xf numFmtId="0" fontId="3" fillId="2" borderId="16" xfId="0" applyFont="1" applyFill="1" applyBorder="1"/>
    <xf numFmtId="0" fontId="0" fillId="2" borderId="16" xfId="0" applyFill="1" applyBorder="1"/>
    <xf numFmtId="0" fontId="1" fillId="0" borderId="39" xfId="0" applyFont="1" applyBorder="1" applyAlignment="1">
      <alignment horizontal="center"/>
    </xf>
    <xf numFmtId="0" fontId="3" fillId="0" borderId="39" xfId="0" quotePrefix="1" applyFont="1" applyBorder="1"/>
    <xf numFmtId="0" fontId="1" fillId="2" borderId="39" xfId="0" applyFont="1" applyFill="1" applyBorder="1" applyAlignment="1">
      <alignment horizontal="center"/>
    </xf>
    <xf numFmtId="0" fontId="3" fillId="2" borderId="39" xfId="0" quotePrefix="1" applyFont="1" applyFill="1" applyBorder="1"/>
    <xf numFmtId="0" fontId="1" fillId="2" borderId="16" xfId="0" applyFont="1" applyFill="1" applyBorder="1" applyAlignment="1"/>
    <xf numFmtId="0" fontId="1" fillId="2" borderId="37" xfId="0" applyFont="1" applyFill="1" applyBorder="1"/>
    <xf numFmtId="0" fontId="0" fillId="2" borderId="39" xfId="0" quotePrefix="1" applyFill="1" applyBorder="1"/>
    <xf numFmtId="0" fontId="0" fillId="0" borderId="39" xfId="0" quotePrefix="1" applyFont="1" applyBorder="1"/>
    <xf numFmtId="0" fontId="1" fillId="2" borderId="32" xfId="0" applyFont="1" applyFill="1" applyBorder="1" applyAlignment="1"/>
    <xf numFmtId="0" fontId="0" fillId="2" borderId="32" xfId="0" applyFill="1" applyBorder="1"/>
    <xf numFmtId="0" fontId="0" fillId="2" borderId="39" xfId="0" applyFont="1" applyFill="1" applyBorder="1" applyAlignment="1"/>
    <xf numFmtId="0" fontId="0" fillId="2" borderId="39" xfId="0" applyFont="1" applyFill="1" applyBorder="1"/>
    <xf numFmtId="0" fontId="0" fillId="2" borderId="41" xfId="0" applyFill="1" applyBorder="1"/>
    <xf numFmtId="0" fontId="0" fillId="2" borderId="42" xfId="0" applyFill="1" applyBorder="1"/>
    <xf numFmtId="0" fontId="0" fillId="2" borderId="43" xfId="0" applyFill="1" applyBorder="1"/>
    <xf numFmtId="0" fontId="0" fillId="2" borderId="39" xfId="0" applyFill="1" applyBorder="1"/>
    <xf numFmtId="0" fontId="3" fillId="0" borderId="42" xfId="0" applyFont="1" applyBorder="1"/>
    <xf numFmtId="0" fontId="3" fillId="0" borderId="43" xfId="0" applyFont="1" applyBorder="1"/>
    <xf numFmtId="0" fontId="0" fillId="0" borderId="39" xfId="0" applyFont="1" applyBorder="1" applyAlignment="1">
      <alignment horizontal="center" wrapText="1"/>
    </xf>
    <xf numFmtId="0" fontId="1" fillId="0" borderId="45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899161</xdr:colOff>
      <xdr:row>11</xdr:row>
      <xdr:rowOff>49696</xdr:rowOff>
    </xdr:from>
    <xdr:to>
      <xdr:col>13</xdr:col>
      <xdr:colOff>720588</xdr:colOff>
      <xdr:row>12</xdr:row>
      <xdr:rowOff>324678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DA843138-5A9B-5ACF-207B-5A6E1D5961E5}"/>
            </a:ext>
          </a:extLst>
        </xdr:cNvPr>
        <xdr:cNvCxnSpPr>
          <a:cxnSpLocks/>
        </xdr:cNvCxnSpPr>
      </xdr:nvCxnSpPr>
      <xdr:spPr>
        <a:xfrm rot="5400000" flipH="1" flipV="1">
          <a:off x="14168894" y="636767"/>
          <a:ext cx="457200" cy="32918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1763865</xdr:colOff>
      <xdr:row>11</xdr:row>
      <xdr:rowOff>44726</xdr:rowOff>
    </xdr:from>
    <xdr:to>
      <xdr:col>15</xdr:col>
      <xdr:colOff>1411357</xdr:colOff>
      <xdr:row>12</xdr:row>
      <xdr:rowOff>319708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0A4D3049-035C-4A8F-950E-AA9F8301384B}"/>
            </a:ext>
          </a:extLst>
        </xdr:cNvPr>
        <xdr:cNvCxnSpPr>
          <a:cxnSpLocks/>
        </xdr:cNvCxnSpPr>
      </xdr:nvCxnSpPr>
      <xdr:spPr>
        <a:xfrm rot="16200000" flipV="1">
          <a:off x="18504011" y="631797"/>
          <a:ext cx="457200" cy="32918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1292087</xdr:colOff>
      <xdr:row>11</xdr:row>
      <xdr:rowOff>33131</xdr:rowOff>
    </xdr:from>
    <xdr:to>
      <xdr:col>13</xdr:col>
      <xdr:colOff>1300370</xdr:colOff>
      <xdr:row>12</xdr:row>
      <xdr:rowOff>289891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69A3D9F-701B-9E56-0A10-A57B8EC03715}"/>
            </a:ext>
          </a:extLst>
        </xdr:cNvPr>
        <xdr:cNvCxnSpPr/>
      </xdr:nvCxnSpPr>
      <xdr:spPr>
        <a:xfrm flipV="1">
          <a:off x="16614913" y="2037522"/>
          <a:ext cx="8283" cy="4389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107673</xdr:colOff>
      <xdr:row>6</xdr:row>
      <xdr:rowOff>160683</xdr:rowOff>
    </xdr:from>
    <xdr:to>
      <xdr:col>14</xdr:col>
      <xdr:colOff>765313</xdr:colOff>
      <xdr:row>6</xdr:row>
      <xdr:rowOff>165652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4AF7D13-A7A1-4C9E-B2B5-9B76620DECD9}"/>
            </a:ext>
          </a:extLst>
        </xdr:cNvPr>
        <xdr:cNvCxnSpPr/>
      </xdr:nvCxnSpPr>
      <xdr:spPr>
        <a:xfrm flipV="1">
          <a:off x="18221738" y="1253987"/>
          <a:ext cx="657640" cy="4969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110986</xdr:colOff>
      <xdr:row>4</xdr:row>
      <xdr:rowOff>14908</xdr:rowOff>
    </xdr:from>
    <xdr:to>
      <xdr:col>14</xdr:col>
      <xdr:colOff>768626</xdr:colOff>
      <xdr:row>4</xdr:row>
      <xdr:rowOff>19877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E156853-458A-46C7-A10E-7EF3B87127AF}"/>
            </a:ext>
          </a:extLst>
        </xdr:cNvPr>
        <xdr:cNvCxnSpPr/>
      </xdr:nvCxnSpPr>
      <xdr:spPr>
        <a:xfrm flipV="1">
          <a:off x="18225051" y="743778"/>
          <a:ext cx="657640" cy="4969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102705</xdr:colOff>
      <xdr:row>13</xdr:row>
      <xdr:rowOff>147431</xdr:rowOff>
    </xdr:from>
    <xdr:to>
      <xdr:col>16</xdr:col>
      <xdr:colOff>834225</xdr:colOff>
      <xdr:row>13</xdr:row>
      <xdr:rowOff>152400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8025B21B-87ED-48E1-B28C-0AC4A71A0C63}"/>
            </a:ext>
          </a:extLst>
        </xdr:cNvPr>
        <xdr:cNvCxnSpPr/>
      </xdr:nvCxnSpPr>
      <xdr:spPr>
        <a:xfrm flipV="1">
          <a:off x="21943944" y="2665344"/>
          <a:ext cx="731520" cy="4969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147430</xdr:colOff>
      <xdr:row>13</xdr:row>
      <xdr:rowOff>159027</xdr:rowOff>
    </xdr:from>
    <xdr:to>
      <xdr:col>10</xdr:col>
      <xdr:colOff>878950</xdr:colOff>
      <xdr:row>13</xdr:row>
      <xdr:rowOff>163996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FDFD2E4-F321-4059-9AC5-345AEC683BDD}"/>
            </a:ext>
          </a:extLst>
        </xdr:cNvPr>
        <xdr:cNvCxnSpPr/>
      </xdr:nvCxnSpPr>
      <xdr:spPr>
        <a:xfrm flipH="1" flipV="1">
          <a:off x="11005930" y="2676940"/>
          <a:ext cx="731520" cy="4969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896469</xdr:colOff>
      <xdr:row>12</xdr:row>
      <xdr:rowOff>71718</xdr:rowOff>
    </xdr:from>
    <xdr:ext cx="27193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306EAE1D-27D4-4E46-938B-0763D597A428}"/>
            </a:ext>
          </a:extLst>
        </xdr:cNvPr>
        <xdr:cNvSpPr txBox="1"/>
      </xdr:nvSpPr>
      <xdr:spPr>
        <a:xfrm>
          <a:off x="10199957" y="2198230"/>
          <a:ext cx="2719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is</a:t>
          </a:r>
        </a:p>
      </xdr:txBody>
    </xdr:sp>
    <xdr:clientData/>
  </xdr:oneCellAnchor>
  <xdr:oneCellAnchor>
    <xdr:from>
      <xdr:col>15</xdr:col>
      <xdr:colOff>2841812</xdr:colOff>
      <xdr:row>12</xdr:row>
      <xdr:rowOff>215153</xdr:rowOff>
    </xdr:from>
    <xdr:ext cx="615681" cy="436786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A57100B0-07A4-48D8-A00D-BADA6198F64D}"/>
            </a:ext>
          </a:extLst>
        </xdr:cNvPr>
        <xdr:cNvSpPr txBox="1"/>
      </xdr:nvSpPr>
      <xdr:spPr>
        <a:xfrm>
          <a:off x="21811130" y="2384612"/>
          <a:ext cx="61568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realizes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10</xdr:col>
      <xdr:colOff>268941</xdr:colOff>
      <xdr:row>13</xdr:row>
      <xdr:rowOff>2773</xdr:rowOff>
    </xdr:from>
    <xdr:ext cx="615681" cy="436786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4EDB7EB5-E14F-47D2-90B4-131699DE66DB}"/>
            </a:ext>
          </a:extLst>
        </xdr:cNvPr>
        <xdr:cNvSpPr txBox="1"/>
      </xdr:nvSpPr>
      <xdr:spPr>
        <a:xfrm>
          <a:off x="8580057" y="2288773"/>
          <a:ext cx="61568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realizes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13</xdr:col>
      <xdr:colOff>2779059</xdr:colOff>
      <xdr:row>5</xdr:row>
      <xdr:rowOff>89647</xdr:rowOff>
    </xdr:from>
    <xdr:ext cx="615681" cy="43678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F5FEBD0B-0D6D-443A-AE72-9551926BA6F3}"/>
            </a:ext>
          </a:extLst>
        </xdr:cNvPr>
        <xdr:cNvSpPr txBox="1"/>
      </xdr:nvSpPr>
      <xdr:spPr>
        <a:xfrm>
          <a:off x="18108706" y="995082"/>
          <a:ext cx="61568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realizes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14</xdr:col>
      <xdr:colOff>58792</xdr:colOff>
      <xdr:row>3</xdr:row>
      <xdr:rowOff>89960</xdr:rowOff>
    </xdr:from>
    <xdr:ext cx="615681" cy="43678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5FF44A80-FB5A-4CC4-A88D-B8078C3456BB}"/>
            </a:ext>
          </a:extLst>
        </xdr:cNvPr>
        <xdr:cNvSpPr txBox="1"/>
      </xdr:nvSpPr>
      <xdr:spPr>
        <a:xfrm>
          <a:off x="10833118" y="657030"/>
          <a:ext cx="61568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realizes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12</xdr:col>
      <xdr:colOff>125505</xdr:colOff>
      <xdr:row>7</xdr:row>
      <xdr:rowOff>125505</xdr:rowOff>
    </xdr:from>
    <xdr:ext cx="384592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9F5C4C5F-3829-4250-BFBE-34E5A80F75B4}"/>
            </a:ext>
          </a:extLst>
        </xdr:cNvPr>
        <xdr:cNvSpPr txBox="1"/>
      </xdr:nvSpPr>
      <xdr:spPr>
        <a:xfrm>
          <a:off x="14827623" y="1389529"/>
          <a:ext cx="3845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has</a:t>
          </a:r>
        </a:p>
      </xdr:txBody>
    </xdr:sp>
    <xdr:clientData/>
  </xdr:oneCellAnchor>
  <xdr:twoCellAnchor>
    <xdr:from>
      <xdr:col>10</xdr:col>
      <xdr:colOff>134471</xdr:colOff>
      <xdr:row>24</xdr:row>
      <xdr:rowOff>44823</xdr:rowOff>
    </xdr:from>
    <xdr:to>
      <xdr:col>10</xdr:col>
      <xdr:colOff>824753</xdr:colOff>
      <xdr:row>24</xdr:row>
      <xdr:rowOff>44823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D8218BF2-3C29-404C-AC51-CAC219CB3D9A}"/>
            </a:ext>
          </a:extLst>
        </xdr:cNvPr>
        <xdr:cNvCxnSpPr/>
      </xdr:nvCxnSpPr>
      <xdr:spPr>
        <a:xfrm flipH="1">
          <a:off x="10990730" y="4509247"/>
          <a:ext cx="690282" cy="0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107576</xdr:colOff>
      <xdr:row>22</xdr:row>
      <xdr:rowOff>80681</xdr:rowOff>
    </xdr:from>
    <xdr:ext cx="434350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88C42F65-0B98-4236-AC82-3854E6B3E0A0}"/>
            </a:ext>
          </a:extLst>
        </xdr:cNvPr>
        <xdr:cNvSpPr txBox="1"/>
      </xdr:nvSpPr>
      <xdr:spPr>
        <a:xfrm>
          <a:off x="10963835" y="4204446"/>
          <a:ext cx="434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oneCellAnchor>
    <xdr:from>
      <xdr:col>10</xdr:col>
      <xdr:colOff>143434</xdr:colOff>
      <xdr:row>27</xdr:row>
      <xdr:rowOff>143435</xdr:rowOff>
    </xdr:from>
    <xdr:ext cx="434350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2A4DCE50-9433-454B-BA1E-8FC39DD94AFC}"/>
            </a:ext>
          </a:extLst>
        </xdr:cNvPr>
        <xdr:cNvSpPr txBox="1"/>
      </xdr:nvSpPr>
      <xdr:spPr>
        <a:xfrm>
          <a:off x="10999693" y="5163670"/>
          <a:ext cx="434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twoCellAnchor>
    <xdr:from>
      <xdr:col>10</xdr:col>
      <xdr:colOff>125506</xdr:colOff>
      <xdr:row>29</xdr:row>
      <xdr:rowOff>134471</xdr:rowOff>
    </xdr:from>
    <xdr:to>
      <xdr:col>10</xdr:col>
      <xdr:colOff>815788</xdr:colOff>
      <xdr:row>29</xdr:row>
      <xdr:rowOff>134471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56BA88D6-1FFB-42DF-A615-2A4CCFB01B45}"/>
            </a:ext>
          </a:extLst>
        </xdr:cNvPr>
        <xdr:cNvCxnSpPr/>
      </xdr:nvCxnSpPr>
      <xdr:spPr>
        <a:xfrm flipH="1">
          <a:off x="10981765" y="5495365"/>
          <a:ext cx="690282" cy="0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71717</xdr:colOff>
      <xdr:row>27</xdr:row>
      <xdr:rowOff>89647</xdr:rowOff>
    </xdr:from>
    <xdr:to>
      <xdr:col>12</xdr:col>
      <xdr:colOff>564776</xdr:colOff>
      <xdr:row>27</xdr:row>
      <xdr:rowOff>98611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7F91B7EB-B7DB-4FED-826D-D0757FCDD4CB}"/>
            </a:ext>
          </a:extLst>
        </xdr:cNvPr>
        <xdr:cNvCxnSpPr/>
      </xdr:nvCxnSpPr>
      <xdr:spPr>
        <a:xfrm flipH="1">
          <a:off x="14773835" y="5091953"/>
          <a:ext cx="493059" cy="8964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71717</xdr:colOff>
      <xdr:row>24</xdr:row>
      <xdr:rowOff>8964</xdr:rowOff>
    </xdr:from>
    <xdr:to>
      <xdr:col>12</xdr:col>
      <xdr:colOff>564776</xdr:colOff>
      <xdr:row>24</xdr:row>
      <xdr:rowOff>17928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5F53950E-DEA5-4602-B08A-CB5C0C8D790D}"/>
            </a:ext>
          </a:extLst>
        </xdr:cNvPr>
        <xdr:cNvCxnSpPr/>
      </xdr:nvCxnSpPr>
      <xdr:spPr>
        <a:xfrm flipH="1">
          <a:off x="14773835" y="4473388"/>
          <a:ext cx="493059" cy="8964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80682</xdr:colOff>
      <xdr:row>9</xdr:row>
      <xdr:rowOff>67235</xdr:rowOff>
    </xdr:from>
    <xdr:to>
      <xdr:col>12</xdr:col>
      <xdr:colOff>510988</xdr:colOff>
      <xdr:row>9</xdr:row>
      <xdr:rowOff>71717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BF741319-F401-4E0F-94C7-44909E3F8195}"/>
            </a:ext>
          </a:extLst>
        </xdr:cNvPr>
        <xdr:cNvCxnSpPr>
          <a:cxnSpLocks/>
        </xdr:cNvCxnSpPr>
      </xdr:nvCxnSpPr>
      <xdr:spPr>
        <a:xfrm flipH="1">
          <a:off x="14782800" y="1689847"/>
          <a:ext cx="430306" cy="4482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134469</xdr:colOff>
      <xdr:row>22</xdr:row>
      <xdr:rowOff>89647</xdr:rowOff>
    </xdr:from>
    <xdr:ext cx="434350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9001DFE2-6E3E-4C57-9937-46EABF1F630A}"/>
            </a:ext>
          </a:extLst>
        </xdr:cNvPr>
        <xdr:cNvSpPr txBox="1"/>
      </xdr:nvSpPr>
      <xdr:spPr>
        <a:xfrm>
          <a:off x="14836587" y="4213412"/>
          <a:ext cx="434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oneCellAnchor>
    <xdr:from>
      <xdr:col>12</xdr:col>
      <xdr:colOff>98610</xdr:colOff>
      <xdr:row>26</xdr:row>
      <xdr:rowOff>17929</xdr:rowOff>
    </xdr:from>
    <xdr:ext cx="434350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188190E2-6D53-4D31-B63D-ADD24B2AA1FC}"/>
            </a:ext>
          </a:extLst>
        </xdr:cNvPr>
        <xdr:cNvSpPr txBox="1"/>
      </xdr:nvSpPr>
      <xdr:spPr>
        <a:xfrm>
          <a:off x="14800728" y="4858870"/>
          <a:ext cx="434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twoCellAnchor>
    <xdr:from>
      <xdr:col>11</xdr:col>
      <xdr:colOff>1246056</xdr:colOff>
      <xdr:row>19</xdr:row>
      <xdr:rowOff>49988</xdr:rowOff>
    </xdr:from>
    <xdr:to>
      <xdr:col>13</xdr:col>
      <xdr:colOff>1054913</xdr:colOff>
      <xdr:row>21</xdr:row>
      <xdr:rowOff>145676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93BB8FC1-CD9A-41E9-8CED-24C85E11D802}"/>
            </a:ext>
          </a:extLst>
        </xdr:cNvPr>
        <xdr:cNvCxnSpPr>
          <a:cxnSpLocks/>
        </xdr:cNvCxnSpPr>
      </xdr:nvCxnSpPr>
      <xdr:spPr>
        <a:xfrm rot="16200000" flipV="1">
          <a:off x="14513841" y="2201497"/>
          <a:ext cx="454276" cy="3287163"/>
        </a:xfrm>
        <a:prstGeom prst="bentConnector3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1321125</xdr:colOff>
      <xdr:row>19</xdr:row>
      <xdr:rowOff>29427</xdr:rowOff>
    </xdr:from>
    <xdr:to>
      <xdr:col>13</xdr:col>
      <xdr:colOff>1329408</xdr:colOff>
      <xdr:row>21</xdr:row>
      <xdr:rowOff>106893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789ED5E5-8D2F-4669-8425-AF45F9B403D1}"/>
            </a:ext>
          </a:extLst>
        </xdr:cNvPr>
        <xdr:cNvCxnSpPr/>
      </xdr:nvCxnSpPr>
      <xdr:spPr>
        <a:xfrm flipV="1">
          <a:off x="16650772" y="3597380"/>
          <a:ext cx="8283" cy="436054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1590517</xdr:colOff>
      <xdr:row>19</xdr:row>
      <xdr:rowOff>28064</xdr:rowOff>
    </xdr:from>
    <xdr:to>
      <xdr:col>15</xdr:col>
      <xdr:colOff>1250579</xdr:colOff>
      <xdr:row>21</xdr:row>
      <xdr:rowOff>123752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3E57E4CE-DCF4-4F67-AC15-B805AD10BE55}"/>
            </a:ext>
          </a:extLst>
        </xdr:cNvPr>
        <xdr:cNvCxnSpPr>
          <a:cxnSpLocks/>
        </xdr:cNvCxnSpPr>
      </xdr:nvCxnSpPr>
      <xdr:spPr>
        <a:xfrm rot="5400000" flipH="1" flipV="1">
          <a:off x="18342893" y="2173288"/>
          <a:ext cx="454276" cy="3299733"/>
        </a:xfrm>
        <a:prstGeom prst="bentConnector3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1075763</xdr:colOff>
      <xdr:row>20</xdr:row>
      <xdr:rowOff>71717</xdr:rowOff>
    </xdr:from>
    <xdr:ext cx="384592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E6FD7F44-99AC-4BB6-AFB7-6D5A19C6CDCA}"/>
            </a:ext>
          </a:extLst>
        </xdr:cNvPr>
        <xdr:cNvSpPr txBox="1"/>
      </xdr:nvSpPr>
      <xdr:spPr>
        <a:xfrm>
          <a:off x="16405410" y="3836893"/>
          <a:ext cx="3845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has</a:t>
          </a:r>
        </a:p>
      </xdr:txBody>
    </xdr:sp>
    <xdr:clientData/>
  </xdr:oneCellAnchor>
  <xdr:twoCellAnchor>
    <xdr:from>
      <xdr:col>14</xdr:col>
      <xdr:colOff>128137</xdr:colOff>
      <xdr:row>23</xdr:row>
      <xdr:rowOff>17930</xdr:rowOff>
    </xdr:from>
    <xdr:to>
      <xdr:col>14</xdr:col>
      <xdr:colOff>663387</xdr:colOff>
      <xdr:row>23</xdr:row>
      <xdr:rowOff>29428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632C82D9-E4BE-4736-9828-E36B1BEC37C8}"/>
            </a:ext>
          </a:extLst>
        </xdr:cNvPr>
        <xdr:cNvCxnSpPr/>
      </xdr:nvCxnSpPr>
      <xdr:spPr>
        <a:xfrm flipH="1">
          <a:off x="18245808" y="4303059"/>
          <a:ext cx="535250" cy="1149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259975</xdr:colOff>
      <xdr:row>21</xdr:row>
      <xdr:rowOff>134470</xdr:rowOff>
    </xdr:from>
    <xdr:ext cx="434350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6247AFF5-A8BB-4A28-B9A9-964AC5036CDD}"/>
            </a:ext>
          </a:extLst>
        </xdr:cNvPr>
        <xdr:cNvSpPr txBox="1"/>
      </xdr:nvSpPr>
      <xdr:spPr>
        <a:xfrm>
          <a:off x="18377646" y="4078941"/>
          <a:ext cx="434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twoCellAnchor>
    <xdr:from>
      <xdr:col>14</xdr:col>
      <xdr:colOff>79026</xdr:colOff>
      <xdr:row>26</xdr:row>
      <xdr:rowOff>20756</xdr:rowOff>
    </xdr:from>
    <xdr:to>
      <xdr:col>14</xdr:col>
      <xdr:colOff>810546</xdr:colOff>
      <xdr:row>26</xdr:row>
      <xdr:rowOff>25725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E60806B3-25EC-4863-B69E-BB5840B92A0E}"/>
            </a:ext>
          </a:extLst>
        </xdr:cNvPr>
        <xdr:cNvCxnSpPr/>
      </xdr:nvCxnSpPr>
      <xdr:spPr>
        <a:xfrm flipV="1">
          <a:off x="18196697" y="4861697"/>
          <a:ext cx="731520" cy="4969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87991</xdr:colOff>
      <xdr:row>28</xdr:row>
      <xdr:rowOff>173156</xdr:rowOff>
    </xdr:from>
    <xdr:to>
      <xdr:col>14</xdr:col>
      <xdr:colOff>819511</xdr:colOff>
      <xdr:row>28</xdr:row>
      <xdr:rowOff>178125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24F04AB6-0F67-483D-BE01-7EAF99558276}"/>
            </a:ext>
          </a:extLst>
        </xdr:cNvPr>
        <xdr:cNvCxnSpPr/>
      </xdr:nvCxnSpPr>
      <xdr:spPr>
        <a:xfrm flipV="1">
          <a:off x="18205662" y="5372685"/>
          <a:ext cx="731520" cy="4969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2187388</xdr:colOff>
      <xdr:row>30</xdr:row>
      <xdr:rowOff>116540</xdr:rowOff>
    </xdr:from>
    <xdr:ext cx="615681" cy="436786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F73F5FE8-170A-471C-9557-EC85A46FF251}"/>
            </a:ext>
          </a:extLst>
        </xdr:cNvPr>
        <xdr:cNvSpPr txBox="1"/>
      </xdr:nvSpPr>
      <xdr:spPr>
        <a:xfrm>
          <a:off x="17517035" y="5674658"/>
          <a:ext cx="61568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realizes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twoCellAnchor>
    <xdr:from>
      <xdr:col>13</xdr:col>
      <xdr:colOff>2178424</xdr:colOff>
      <xdr:row>29</xdr:row>
      <xdr:rowOff>98611</xdr:rowOff>
    </xdr:from>
    <xdr:to>
      <xdr:col>14</xdr:col>
      <xdr:colOff>779929</xdr:colOff>
      <xdr:row>32</xdr:row>
      <xdr:rowOff>26894</xdr:rowOff>
    </xdr:to>
    <xdr:cxnSp macro="">
      <xdr:nvCxnSpPr>
        <xdr:cNvPr id="92" name="Connector: Elbow 91">
          <a:extLst>
            <a:ext uri="{FF2B5EF4-FFF2-40B4-BE49-F238E27FC236}">
              <a16:creationId xmlns:a16="http://schemas.microsoft.com/office/drawing/2014/main" id="{F06DD49F-47B9-9BA8-DF8F-A37FA0211ABC}"/>
            </a:ext>
          </a:extLst>
        </xdr:cNvPr>
        <xdr:cNvCxnSpPr/>
      </xdr:nvCxnSpPr>
      <xdr:spPr>
        <a:xfrm>
          <a:off x="17508071" y="5477435"/>
          <a:ext cx="1389529" cy="466165"/>
        </a:xfrm>
        <a:prstGeom prst="bentConnector3">
          <a:avLst>
            <a:gd name="adj1" fmla="val -968"/>
          </a:avLst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2187390</xdr:colOff>
      <xdr:row>32</xdr:row>
      <xdr:rowOff>26894</xdr:rowOff>
    </xdr:from>
    <xdr:to>
      <xdr:col>14</xdr:col>
      <xdr:colOff>788895</xdr:colOff>
      <xdr:row>35</xdr:row>
      <xdr:rowOff>37652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418557EE-BAFB-48AA-B908-56A5A7807A71}"/>
            </a:ext>
          </a:extLst>
        </xdr:cNvPr>
        <xdr:cNvCxnSpPr/>
      </xdr:nvCxnSpPr>
      <xdr:spPr>
        <a:xfrm>
          <a:off x="17517037" y="5943600"/>
          <a:ext cx="1389529" cy="548640"/>
        </a:xfrm>
        <a:prstGeom prst="bentConnector3">
          <a:avLst>
            <a:gd name="adj1" fmla="val -968"/>
          </a:avLst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2196354</xdr:colOff>
      <xdr:row>35</xdr:row>
      <xdr:rowOff>53788</xdr:rowOff>
    </xdr:from>
    <xdr:to>
      <xdr:col>14</xdr:col>
      <xdr:colOff>797859</xdr:colOff>
      <xdr:row>38</xdr:row>
      <xdr:rowOff>64545</xdr:rowOff>
    </xdr:to>
    <xdr:cxnSp macro="">
      <xdr:nvCxnSpPr>
        <xdr:cNvPr id="95" name="Connector: Elbow 94">
          <a:extLst>
            <a:ext uri="{FF2B5EF4-FFF2-40B4-BE49-F238E27FC236}">
              <a16:creationId xmlns:a16="http://schemas.microsoft.com/office/drawing/2014/main" id="{7EB1AB62-B029-4CEF-8249-080873C445BE}"/>
            </a:ext>
          </a:extLst>
        </xdr:cNvPr>
        <xdr:cNvCxnSpPr/>
      </xdr:nvCxnSpPr>
      <xdr:spPr>
        <a:xfrm>
          <a:off x="17526001" y="6508376"/>
          <a:ext cx="1389529" cy="548640"/>
        </a:xfrm>
        <a:prstGeom prst="bentConnector3">
          <a:avLst>
            <a:gd name="adj1" fmla="val -968"/>
          </a:avLst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2196354</xdr:colOff>
      <xdr:row>38</xdr:row>
      <xdr:rowOff>44822</xdr:rowOff>
    </xdr:from>
    <xdr:to>
      <xdr:col>14</xdr:col>
      <xdr:colOff>797859</xdr:colOff>
      <xdr:row>41</xdr:row>
      <xdr:rowOff>55580</xdr:rowOff>
    </xdr:to>
    <xdr:cxnSp macro="">
      <xdr:nvCxnSpPr>
        <xdr:cNvPr id="96" name="Connector: Elbow 95">
          <a:extLst>
            <a:ext uri="{FF2B5EF4-FFF2-40B4-BE49-F238E27FC236}">
              <a16:creationId xmlns:a16="http://schemas.microsoft.com/office/drawing/2014/main" id="{720FBD88-2FE5-4BA7-AD77-2ADAEF291ACB}"/>
            </a:ext>
          </a:extLst>
        </xdr:cNvPr>
        <xdr:cNvCxnSpPr/>
      </xdr:nvCxnSpPr>
      <xdr:spPr>
        <a:xfrm>
          <a:off x="17526001" y="7037293"/>
          <a:ext cx="1389529" cy="548640"/>
        </a:xfrm>
        <a:prstGeom prst="bentConnector3">
          <a:avLst>
            <a:gd name="adj1" fmla="val -968"/>
          </a:avLst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2187388</xdr:colOff>
      <xdr:row>33</xdr:row>
      <xdr:rowOff>116541</xdr:rowOff>
    </xdr:from>
    <xdr:ext cx="615681" cy="436786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977F3401-4364-4339-AF42-D9712351C188}"/>
            </a:ext>
          </a:extLst>
        </xdr:cNvPr>
        <xdr:cNvSpPr txBox="1"/>
      </xdr:nvSpPr>
      <xdr:spPr>
        <a:xfrm>
          <a:off x="17517035" y="6212541"/>
          <a:ext cx="61568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realizes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13</xdr:col>
      <xdr:colOff>2178423</xdr:colOff>
      <xdr:row>36</xdr:row>
      <xdr:rowOff>152400</xdr:rowOff>
    </xdr:from>
    <xdr:ext cx="615681" cy="436786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84B7FD85-EF3A-4E4B-A99C-BB9E7A645708}"/>
            </a:ext>
          </a:extLst>
        </xdr:cNvPr>
        <xdr:cNvSpPr txBox="1"/>
      </xdr:nvSpPr>
      <xdr:spPr>
        <a:xfrm>
          <a:off x="17508070" y="6786282"/>
          <a:ext cx="61568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realizes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13</xdr:col>
      <xdr:colOff>2196353</xdr:colOff>
      <xdr:row>39</xdr:row>
      <xdr:rowOff>143435</xdr:rowOff>
    </xdr:from>
    <xdr:ext cx="615681" cy="436786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6059A5B6-C583-42FA-863C-B59505FBDF01}"/>
            </a:ext>
          </a:extLst>
        </xdr:cNvPr>
        <xdr:cNvSpPr txBox="1"/>
      </xdr:nvSpPr>
      <xdr:spPr>
        <a:xfrm>
          <a:off x="17526000" y="7315200"/>
          <a:ext cx="61568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realizes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13</xdr:col>
      <xdr:colOff>2752164</xdr:colOff>
      <xdr:row>27</xdr:row>
      <xdr:rowOff>80683</xdr:rowOff>
    </xdr:from>
    <xdr:ext cx="615681" cy="436786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E16BBD54-9C8F-4F79-9500-D5D71C188EC1}"/>
            </a:ext>
          </a:extLst>
        </xdr:cNvPr>
        <xdr:cNvSpPr txBox="1"/>
      </xdr:nvSpPr>
      <xdr:spPr>
        <a:xfrm>
          <a:off x="18081811" y="5100918"/>
          <a:ext cx="61568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realizes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13</xdr:col>
      <xdr:colOff>2752164</xdr:colOff>
      <xdr:row>24</xdr:row>
      <xdr:rowOff>134470</xdr:rowOff>
    </xdr:from>
    <xdr:ext cx="61568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2B4E2490-8A37-4165-BC99-B5B767D125EF}"/>
            </a:ext>
          </a:extLst>
        </xdr:cNvPr>
        <xdr:cNvSpPr txBox="1"/>
      </xdr:nvSpPr>
      <xdr:spPr>
        <a:xfrm>
          <a:off x="18081811" y="4616823"/>
          <a:ext cx="6156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realizes</a:t>
          </a:r>
        </a:p>
      </xdr:txBody>
    </xdr:sp>
    <xdr:clientData/>
  </xdr:oneCellAnchor>
  <xdr:twoCellAnchor>
    <xdr:from>
      <xdr:col>12</xdr:col>
      <xdr:colOff>519953</xdr:colOff>
      <xdr:row>9</xdr:row>
      <xdr:rowOff>1</xdr:rowOff>
    </xdr:from>
    <xdr:to>
      <xdr:col>13</xdr:col>
      <xdr:colOff>2</xdr:colOff>
      <xdr:row>9</xdr:row>
      <xdr:rowOff>125507</xdr:rowOff>
    </xdr:to>
    <xdr:sp macro="" textlink="">
      <xdr:nvSpPr>
        <xdr:cNvPr id="104" name="Diamond 103">
          <a:extLst>
            <a:ext uri="{FF2B5EF4-FFF2-40B4-BE49-F238E27FC236}">
              <a16:creationId xmlns:a16="http://schemas.microsoft.com/office/drawing/2014/main" id="{0EFA278A-6147-486D-89B0-A8398BE51F86}"/>
            </a:ext>
          </a:extLst>
        </xdr:cNvPr>
        <xdr:cNvSpPr/>
      </xdr:nvSpPr>
      <xdr:spPr>
        <a:xfrm>
          <a:off x="15222071" y="1622613"/>
          <a:ext cx="107578" cy="125506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1255059</xdr:colOff>
      <xdr:row>21</xdr:row>
      <xdr:rowOff>116542</xdr:rowOff>
    </xdr:from>
    <xdr:to>
      <xdr:col>13</xdr:col>
      <xdr:colOff>1362637</xdr:colOff>
      <xdr:row>22</xdr:row>
      <xdr:rowOff>62754</xdr:rowOff>
    </xdr:to>
    <xdr:sp macro="" textlink="">
      <xdr:nvSpPr>
        <xdr:cNvPr id="105" name="Diamond 104">
          <a:extLst>
            <a:ext uri="{FF2B5EF4-FFF2-40B4-BE49-F238E27FC236}">
              <a16:creationId xmlns:a16="http://schemas.microsoft.com/office/drawing/2014/main" id="{F7A184F9-2A40-4488-AC40-0215EDEB8727}"/>
            </a:ext>
          </a:extLst>
        </xdr:cNvPr>
        <xdr:cNvSpPr/>
      </xdr:nvSpPr>
      <xdr:spPr>
        <a:xfrm>
          <a:off x="16584706" y="4061013"/>
          <a:ext cx="107578" cy="125506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1004047</xdr:colOff>
      <xdr:row>21</xdr:row>
      <xdr:rowOff>125506</xdr:rowOff>
    </xdr:from>
    <xdr:to>
      <xdr:col>13</xdr:col>
      <xdr:colOff>1111625</xdr:colOff>
      <xdr:row>22</xdr:row>
      <xdr:rowOff>71718</xdr:rowOff>
    </xdr:to>
    <xdr:sp macro="" textlink="">
      <xdr:nvSpPr>
        <xdr:cNvPr id="106" name="Diamond 105">
          <a:extLst>
            <a:ext uri="{FF2B5EF4-FFF2-40B4-BE49-F238E27FC236}">
              <a16:creationId xmlns:a16="http://schemas.microsoft.com/office/drawing/2014/main" id="{A85AA77C-A4B9-4BB6-80F9-782A3983E7EE}"/>
            </a:ext>
          </a:extLst>
        </xdr:cNvPr>
        <xdr:cNvSpPr/>
      </xdr:nvSpPr>
      <xdr:spPr>
        <a:xfrm>
          <a:off x="16333694" y="4069977"/>
          <a:ext cx="107578" cy="125506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1532965</xdr:colOff>
      <xdr:row>21</xdr:row>
      <xdr:rowOff>107576</xdr:rowOff>
    </xdr:from>
    <xdr:to>
      <xdr:col>13</xdr:col>
      <xdr:colOff>1640543</xdr:colOff>
      <xdr:row>22</xdr:row>
      <xdr:rowOff>53788</xdr:rowOff>
    </xdr:to>
    <xdr:sp macro="" textlink="">
      <xdr:nvSpPr>
        <xdr:cNvPr id="107" name="Diamond 106">
          <a:extLst>
            <a:ext uri="{FF2B5EF4-FFF2-40B4-BE49-F238E27FC236}">
              <a16:creationId xmlns:a16="http://schemas.microsoft.com/office/drawing/2014/main" id="{3545C399-1EF1-483D-8F10-A5A20C1CF9AD}"/>
            </a:ext>
          </a:extLst>
        </xdr:cNvPr>
        <xdr:cNvSpPr/>
      </xdr:nvSpPr>
      <xdr:spPr>
        <a:xfrm>
          <a:off x="16862612" y="4052047"/>
          <a:ext cx="107578" cy="125506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1093692</xdr:colOff>
      <xdr:row>12</xdr:row>
      <xdr:rowOff>71718</xdr:rowOff>
    </xdr:from>
    <xdr:ext cx="271934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DC01AA68-76D9-4810-BCDE-417E645B3B8A}"/>
            </a:ext>
          </a:extLst>
        </xdr:cNvPr>
        <xdr:cNvSpPr txBox="1"/>
      </xdr:nvSpPr>
      <xdr:spPr>
        <a:xfrm>
          <a:off x="16423339" y="2241177"/>
          <a:ext cx="2719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is</a:t>
          </a:r>
        </a:p>
      </xdr:txBody>
    </xdr:sp>
    <xdr:clientData/>
  </xdr:oneCellAnchor>
  <xdr:oneCellAnchor>
    <xdr:from>
      <xdr:col>15</xdr:col>
      <xdr:colOff>1380562</xdr:colOff>
      <xdr:row>12</xdr:row>
      <xdr:rowOff>89648</xdr:rowOff>
    </xdr:from>
    <xdr:ext cx="271934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554D4144-1856-4954-A082-7783A286DC48}"/>
            </a:ext>
          </a:extLst>
        </xdr:cNvPr>
        <xdr:cNvSpPr txBox="1"/>
      </xdr:nvSpPr>
      <xdr:spPr>
        <a:xfrm>
          <a:off x="20349880" y="2259107"/>
          <a:ext cx="2719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is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zoomScale="63" zoomScaleNormal="63" workbookViewId="0">
      <selection activeCell="J3" sqref="J3:N21"/>
    </sheetView>
  </sheetViews>
  <sheetFormatPr defaultRowHeight="14.4" x14ac:dyDescent="0.3"/>
  <cols>
    <col min="3" max="3" width="15.6640625" customWidth="1"/>
    <col min="4" max="4" width="13.44140625" customWidth="1"/>
    <col min="5" max="7" width="16.109375" customWidth="1"/>
    <col min="8" max="8" width="24.109375" customWidth="1"/>
  </cols>
  <sheetData>
    <row r="1" spans="1:19" x14ac:dyDescent="0.3">
      <c r="A1" s="19"/>
      <c r="B1" s="19"/>
      <c r="C1" s="19"/>
      <c r="D1" s="19"/>
      <c r="E1" s="19"/>
      <c r="F1" s="19"/>
      <c r="G1" s="19"/>
      <c r="H1" s="19"/>
      <c r="J1" s="17"/>
      <c r="K1" s="16"/>
      <c r="L1" s="10"/>
      <c r="M1" s="7"/>
      <c r="N1" s="17"/>
      <c r="O1" s="10"/>
      <c r="P1" s="19"/>
      <c r="Q1" s="19"/>
      <c r="R1" s="19"/>
      <c r="S1" s="19"/>
    </row>
    <row r="2" spans="1:19" x14ac:dyDescent="0.3">
      <c r="A2" s="19"/>
      <c r="B2" s="19"/>
      <c r="C2" s="19"/>
      <c r="D2" s="19"/>
      <c r="E2" s="19"/>
      <c r="F2" s="19"/>
      <c r="G2" s="19"/>
      <c r="H2" s="19"/>
      <c r="I2" s="15"/>
      <c r="J2" s="14"/>
      <c r="K2" s="14"/>
      <c r="L2" s="14"/>
      <c r="M2" s="18"/>
      <c r="N2" s="14"/>
      <c r="O2" s="10"/>
      <c r="P2" s="19"/>
      <c r="Q2" s="19"/>
      <c r="R2" s="19"/>
      <c r="S2" s="19"/>
    </row>
    <row r="3" spans="1:19" x14ac:dyDescent="0.3">
      <c r="A3" s="19"/>
      <c r="B3" s="19"/>
      <c r="C3" s="20" t="s">
        <v>10</v>
      </c>
      <c r="D3" s="20" t="s">
        <v>15</v>
      </c>
      <c r="E3" s="20" t="s">
        <v>14</v>
      </c>
      <c r="F3" s="20"/>
      <c r="G3" s="20"/>
      <c r="H3" s="19"/>
      <c r="I3" s="2"/>
      <c r="J3" s="45" t="s">
        <v>9</v>
      </c>
      <c r="K3" s="46"/>
      <c r="L3" s="46"/>
      <c r="M3" s="46"/>
      <c r="N3" s="47"/>
      <c r="O3" s="13"/>
      <c r="P3" s="19"/>
      <c r="Q3" s="19"/>
      <c r="R3" s="19"/>
      <c r="S3" s="19"/>
    </row>
    <row r="4" spans="1:19" x14ac:dyDescent="0.3">
      <c r="A4" s="19"/>
      <c r="B4" s="21" t="s">
        <v>0</v>
      </c>
      <c r="C4" s="19" t="s">
        <v>1</v>
      </c>
      <c r="D4" s="19"/>
      <c r="E4" s="19" t="s">
        <v>2</v>
      </c>
      <c r="F4" s="19"/>
      <c r="G4" s="19"/>
      <c r="H4" s="19"/>
      <c r="J4" s="48" t="str">
        <f>IF(B4="+",CONCATENATE(B4,C4,"(",D4,")",": ",E4),CONCATENATE(B4,C4,": ",E4))</f>
        <v>-id: int</v>
      </c>
      <c r="K4" s="49"/>
      <c r="L4" s="49"/>
      <c r="M4" s="49"/>
      <c r="N4" s="50"/>
      <c r="O4" s="13"/>
      <c r="P4" s="19"/>
      <c r="Q4" s="19"/>
      <c r="R4" s="19"/>
      <c r="S4" s="19"/>
    </row>
    <row r="5" spans="1:19" x14ac:dyDescent="0.3">
      <c r="A5" s="19"/>
      <c r="B5" s="21" t="s">
        <v>0</v>
      </c>
      <c r="C5" s="19" t="s">
        <v>3</v>
      </c>
      <c r="D5" s="19"/>
      <c r="E5" s="19" t="s">
        <v>7</v>
      </c>
      <c r="F5" s="19"/>
      <c r="G5" s="19"/>
      <c r="H5" s="19"/>
      <c r="I5" s="2"/>
      <c r="J5" s="51" t="str">
        <f t="shared" ref="J5:J17" si="0">IF(B5="+",CONCATENATE(B5,C5,"(",D5,")",": ",E5),CONCATENATE(B5,C5,": ",E5))</f>
        <v>-fName: String</v>
      </c>
      <c r="K5" s="52"/>
      <c r="L5" s="52"/>
      <c r="M5" s="52"/>
      <c r="N5" s="53"/>
      <c r="O5" s="13"/>
      <c r="P5" s="19"/>
      <c r="Q5" s="19"/>
      <c r="R5" s="19"/>
      <c r="S5" s="19"/>
    </row>
    <row r="6" spans="1:19" x14ac:dyDescent="0.3">
      <c r="A6" s="19"/>
      <c r="B6" s="21" t="s">
        <v>0</v>
      </c>
      <c r="C6" s="19" t="s">
        <v>4</v>
      </c>
      <c r="D6" s="19"/>
      <c r="E6" s="19" t="s">
        <v>7</v>
      </c>
      <c r="F6" s="19"/>
      <c r="G6" s="19"/>
      <c r="H6" s="19"/>
      <c r="I6" s="2"/>
      <c r="J6" s="54" t="str">
        <f t="shared" si="0"/>
        <v>-lName: String</v>
      </c>
      <c r="K6" s="55"/>
      <c r="L6" s="55"/>
      <c r="M6" s="55"/>
      <c r="N6" s="56"/>
      <c r="O6" s="12"/>
      <c r="P6" s="19"/>
      <c r="Q6" s="19"/>
      <c r="R6" s="19"/>
      <c r="S6" s="19"/>
    </row>
    <row r="7" spans="1:19" x14ac:dyDescent="0.3">
      <c r="A7" s="19"/>
      <c r="B7" s="21" t="s">
        <v>0</v>
      </c>
      <c r="C7" s="19" t="s">
        <v>5</v>
      </c>
      <c r="D7" s="19"/>
      <c r="E7" s="19" t="s">
        <v>2</v>
      </c>
      <c r="F7" s="19"/>
      <c r="G7" s="19"/>
      <c r="H7" s="19"/>
      <c r="J7" s="54" t="str">
        <f t="shared" si="0"/>
        <v>-age: int</v>
      </c>
      <c r="K7" s="55"/>
      <c r="L7" s="55"/>
      <c r="M7" s="55"/>
      <c r="N7" s="56"/>
      <c r="P7" s="19"/>
      <c r="Q7" s="19"/>
      <c r="R7" s="19"/>
      <c r="S7" s="19"/>
    </row>
    <row r="8" spans="1:19" x14ac:dyDescent="0.3">
      <c r="A8" s="19"/>
      <c r="B8" s="21" t="s">
        <v>0</v>
      </c>
      <c r="C8" s="19" t="s">
        <v>6</v>
      </c>
      <c r="D8" s="19"/>
      <c r="E8" s="19" t="s">
        <v>8</v>
      </c>
      <c r="F8" s="19"/>
      <c r="G8" s="19"/>
      <c r="H8" s="19"/>
      <c r="I8" s="2"/>
      <c r="J8" s="42" t="str">
        <f t="shared" si="0"/>
        <v>-pcr: boolean</v>
      </c>
      <c r="K8" s="43"/>
      <c r="L8" s="43"/>
      <c r="M8" s="43"/>
      <c r="N8" s="44"/>
      <c r="O8" s="13"/>
      <c r="P8" s="19"/>
      <c r="Q8" s="19"/>
      <c r="R8" s="19"/>
      <c r="S8" s="19"/>
    </row>
    <row r="9" spans="1:19" x14ac:dyDescent="0.3">
      <c r="A9" s="19"/>
      <c r="B9" s="21" t="s">
        <v>11</v>
      </c>
      <c r="C9" s="19" t="s">
        <v>9</v>
      </c>
      <c r="D9" s="19" t="s">
        <v>16</v>
      </c>
      <c r="E9" s="19"/>
      <c r="F9" s="19"/>
      <c r="G9" s="19"/>
      <c r="H9" s="19"/>
      <c r="I9" s="2"/>
      <c r="J9" s="60" t="str">
        <f t="shared" si="0"/>
        <v xml:space="preserve">+Patient(int, String, String, int): </v>
      </c>
      <c r="K9" s="61"/>
      <c r="L9" s="61"/>
      <c r="M9" s="61"/>
      <c r="N9" s="62"/>
      <c r="O9" s="13"/>
      <c r="P9" s="19"/>
      <c r="Q9" s="19"/>
      <c r="R9" s="19"/>
      <c r="S9" s="19"/>
    </row>
    <row r="10" spans="1:19" x14ac:dyDescent="0.3">
      <c r="A10" s="19"/>
      <c r="B10" s="19" t="s">
        <v>11</v>
      </c>
      <c r="C10" s="19" t="s">
        <v>12</v>
      </c>
      <c r="D10" s="19"/>
      <c r="E10" s="19" t="s">
        <v>13</v>
      </c>
      <c r="F10" s="19"/>
      <c r="G10" s="19"/>
      <c r="H10" s="19"/>
      <c r="I10" s="2"/>
      <c r="J10" s="54" t="str">
        <f t="shared" si="0"/>
        <v>+getPcr(): Boolean</v>
      </c>
      <c r="K10" s="55"/>
      <c r="L10" s="55"/>
      <c r="M10" s="55"/>
      <c r="N10" s="56"/>
      <c r="O10" s="13"/>
      <c r="P10" s="19"/>
      <c r="Q10" s="19"/>
      <c r="R10" s="19"/>
      <c r="S10" s="19"/>
    </row>
    <row r="11" spans="1:19" x14ac:dyDescent="0.3">
      <c r="A11" s="19"/>
      <c r="B11" s="19" t="s">
        <v>11</v>
      </c>
      <c r="C11" s="19" t="s">
        <v>17</v>
      </c>
      <c r="D11" s="19" t="s">
        <v>18</v>
      </c>
      <c r="E11" s="19" t="s">
        <v>19</v>
      </c>
      <c r="F11" s="19"/>
      <c r="G11" s="19"/>
      <c r="H11" s="19"/>
      <c r="I11" s="2"/>
      <c r="J11" s="54" t="str">
        <f t="shared" si="0"/>
        <v>+setPcr(Boolean pcr): void</v>
      </c>
      <c r="K11" s="55"/>
      <c r="L11" s="55"/>
      <c r="M11" s="55"/>
      <c r="N11" s="56"/>
      <c r="O11" s="13"/>
      <c r="P11" s="19"/>
      <c r="Q11" s="19"/>
      <c r="R11" s="19"/>
      <c r="S11" s="19"/>
    </row>
    <row r="12" spans="1:19" x14ac:dyDescent="0.3">
      <c r="A12" s="19"/>
      <c r="B12" s="19" t="s">
        <v>11</v>
      </c>
      <c r="C12" s="19" t="s">
        <v>20</v>
      </c>
      <c r="D12" s="19"/>
      <c r="E12" s="19" t="s">
        <v>2</v>
      </c>
      <c r="F12" s="19"/>
      <c r="G12" s="19"/>
      <c r="H12" s="19"/>
      <c r="J12" s="51" t="str">
        <f t="shared" si="0"/>
        <v>+getID(): int</v>
      </c>
      <c r="K12" s="52"/>
      <c r="L12" s="52"/>
      <c r="M12" s="52"/>
      <c r="N12" s="53"/>
      <c r="O12" s="12"/>
      <c r="P12" s="19"/>
      <c r="Q12" s="19"/>
      <c r="R12" s="19"/>
      <c r="S12" s="19"/>
    </row>
    <row r="13" spans="1:19" x14ac:dyDescent="0.3">
      <c r="A13" s="19"/>
      <c r="B13" s="19" t="s">
        <v>11</v>
      </c>
      <c r="C13" s="19" t="s">
        <v>21</v>
      </c>
      <c r="D13" s="19" t="s">
        <v>22</v>
      </c>
      <c r="E13" s="19" t="s">
        <v>19</v>
      </c>
      <c r="F13" s="19"/>
      <c r="G13" s="19"/>
      <c r="H13" s="19"/>
      <c r="I13" s="1"/>
      <c r="J13" s="54" t="str">
        <f t="shared" si="0"/>
        <v>+setID(int id): void</v>
      </c>
      <c r="K13" s="55"/>
      <c r="L13" s="55"/>
      <c r="M13" s="55"/>
      <c r="N13" s="56"/>
      <c r="O13" s="12"/>
      <c r="P13" s="19"/>
      <c r="Q13" s="19"/>
      <c r="R13" s="19"/>
      <c r="S13" s="19"/>
    </row>
    <row r="14" spans="1:19" x14ac:dyDescent="0.3">
      <c r="A14" s="19"/>
      <c r="B14" s="19" t="s">
        <v>11</v>
      </c>
      <c r="C14" s="19" t="s">
        <v>23</v>
      </c>
      <c r="D14" s="19"/>
      <c r="E14" s="19" t="s">
        <v>7</v>
      </c>
      <c r="F14" s="19"/>
      <c r="G14" s="19"/>
      <c r="H14" s="19"/>
      <c r="I14" s="2"/>
      <c r="J14" s="54" t="str">
        <f t="shared" si="0"/>
        <v>+getFName(): String</v>
      </c>
      <c r="K14" s="55"/>
      <c r="L14" s="55"/>
      <c r="M14" s="55"/>
      <c r="N14" s="56"/>
      <c r="O14" s="12"/>
      <c r="P14" s="19"/>
      <c r="Q14" s="19"/>
      <c r="R14" s="19"/>
      <c r="S14" s="19"/>
    </row>
    <row r="15" spans="1:19" x14ac:dyDescent="0.3">
      <c r="A15" s="19"/>
      <c r="B15" s="19" t="s">
        <v>11</v>
      </c>
      <c r="C15" s="19" t="s">
        <v>24</v>
      </c>
      <c r="D15" s="19" t="s">
        <v>25</v>
      </c>
      <c r="E15" s="19" t="s">
        <v>19</v>
      </c>
      <c r="F15" s="19"/>
      <c r="G15" s="19"/>
      <c r="H15" s="19"/>
      <c r="I15" s="2"/>
      <c r="J15" s="54" t="str">
        <f t="shared" si="0"/>
        <v>+setFName(String fName): void</v>
      </c>
      <c r="K15" s="55"/>
      <c r="L15" s="55"/>
      <c r="M15" s="55"/>
      <c r="N15" s="56"/>
      <c r="O15" s="12"/>
      <c r="P15" s="19"/>
      <c r="Q15" s="19"/>
      <c r="R15" s="19"/>
      <c r="S15" s="19"/>
    </row>
    <row r="16" spans="1:19" x14ac:dyDescent="0.3">
      <c r="A16" s="19"/>
      <c r="B16" s="19" t="s">
        <v>11</v>
      </c>
      <c r="C16" s="19" t="s">
        <v>26</v>
      </c>
      <c r="D16" s="19"/>
      <c r="E16" s="19" t="s">
        <v>7</v>
      </c>
      <c r="F16" s="19"/>
      <c r="G16" s="19"/>
      <c r="H16" s="19"/>
      <c r="I16" s="2"/>
      <c r="J16" s="54" t="str">
        <f t="shared" si="0"/>
        <v>+getLName(): String</v>
      </c>
      <c r="K16" s="55"/>
      <c r="L16" s="55"/>
      <c r="M16" s="55"/>
      <c r="N16" s="56"/>
      <c r="P16" s="19"/>
      <c r="Q16" s="19"/>
      <c r="R16" s="19"/>
      <c r="S16" s="19"/>
    </row>
    <row r="17" spans="1:19" x14ac:dyDescent="0.3">
      <c r="A17" s="19"/>
      <c r="B17" s="19" t="s">
        <v>11</v>
      </c>
      <c r="C17" s="19" t="s">
        <v>27</v>
      </c>
      <c r="D17" s="19" t="s">
        <v>28</v>
      </c>
      <c r="E17" s="19" t="s">
        <v>19</v>
      </c>
      <c r="F17" s="19"/>
      <c r="G17" s="19"/>
      <c r="H17" s="19"/>
      <c r="I17" s="2"/>
      <c r="J17" s="54" t="str">
        <f t="shared" si="0"/>
        <v>+setLName(String lName): void</v>
      </c>
      <c r="K17" s="55"/>
      <c r="L17" s="55"/>
      <c r="M17" s="55"/>
      <c r="N17" s="56"/>
      <c r="O17" s="13"/>
      <c r="P17" s="19"/>
      <c r="Q17" s="19"/>
      <c r="R17" s="19"/>
      <c r="S17" s="19"/>
    </row>
    <row r="18" spans="1:19" x14ac:dyDescent="0.3">
      <c r="A18" s="19"/>
      <c r="B18" s="19" t="s">
        <v>11</v>
      </c>
      <c r="C18" s="19" t="s">
        <v>29</v>
      </c>
      <c r="D18" s="19"/>
      <c r="E18" s="19" t="s">
        <v>2</v>
      </c>
      <c r="F18" s="19"/>
      <c r="G18" s="19"/>
      <c r="H18" s="19"/>
      <c r="J18" s="54" t="str">
        <f t="shared" ref="J18:J20" si="1">IF(B18="+",CONCATENATE(B18,C18,"(",D18,")",": ",E18),CONCATENATE(B18,C18,": ",E18))</f>
        <v>+getAge(): int</v>
      </c>
      <c r="K18" s="55"/>
      <c r="L18" s="55"/>
      <c r="M18" s="55"/>
      <c r="N18" s="56"/>
      <c r="O18" s="12"/>
      <c r="P18" s="19"/>
      <c r="Q18" s="19"/>
      <c r="R18" s="19"/>
      <c r="S18" s="19"/>
    </row>
    <row r="19" spans="1:19" x14ac:dyDescent="0.3">
      <c r="A19" s="19"/>
      <c r="B19" s="19" t="s">
        <v>11</v>
      </c>
      <c r="C19" s="19" t="s">
        <v>30</v>
      </c>
      <c r="D19" s="19" t="s">
        <v>31</v>
      </c>
      <c r="E19" s="19" t="s">
        <v>19</v>
      </c>
      <c r="F19" s="19"/>
      <c r="G19" s="19"/>
      <c r="H19" s="19"/>
      <c r="I19" s="1"/>
      <c r="J19" s="54" t="str">
        <f t="shared" si="1"/>
        <v>+setAge(int age): void</v>
      </c>
      <c r="K19" s="55"/>
      <c r="L19" s="55"/>
      <c r="M19" s="55"/>
      <c r="N19" s="56"/>
      <c r="P19" s="19"/>
      <c r="Q19" s="19"/>
      <c r="R19" s="19"/>
      <c r="S19" s="19"/>
    </row>
    <row r="20" spans="1:19" x14ac:dyDescent="0.3">
      <c r="A20" s="19"/>
      <c r="B20" s="23" t="s">
        <v>11</v>
      </c>
      <c r="C20" s="23" t="s">
        <v>32</v>
      </c>
      <c r="D20" s="23"/>
      <c r="E20" s="23" t="s">
        <v>7</v>
      </c>
      <c r="F20" s="23"/>
      <c r="G20" s="23"/>
      <c r="H20" s="19"/>
      <c r="I20" s="1"/>
      <c r="J20" s="57" t="str">
        <f t="shared" si="1"/>
        <v>+treat(): String</v>
      </c>
      <c r="K20" s="58"/>
      <c r="L20" s="58"/>
      <c r="M20" s="58"/>
      <c r="N20" s="59"/>
      <c r="O20" s="13"/>
      <c r="P20" s="19"/>
      <c r="Q20" s="19"/>
      <c r="R20" s="19"/>
      <c r="S20" s="19"/>
    </row>
    <row r="21" spans="1:19" x14ac:dyDescent="0.3">
      <c r="A21" s="19"/>
      <c r="B21" s="19" t="s">
        <v>11</v>
      </c>
      <c r="C21" s="19" t="s">
        <v>33</v>
      </c>
      <c r="D21" s="19"/>
      <c r="E21" s="19" t="s">
        <v>7</v>
      </c>
      <c r="F21" s="19"/>
      <c r="G21" s="19"/>
      <c r="H21" s="19"/>
      <c r="I21" s="1"/>
      <c r="J21" s="69" t="str">
        <f>IF(B21="+",CONCATENATE(B21,C21,"(",D21,")",": ",E21),CONCATENATE(B21,C21,": ",E21))</f>
        <v>+toString(): String</v>
      </c>
      <c r="K21" s="70"/>
      <c r="L21" s="70"/>
      <c r="M21" s="70"/>
      <c r="N21" s="71"/>
      <c r="P21" s="19"/>
      <c r="Q21" s="19"/>
      <c r="R21" s="19"/>
      <c r="S21" s="19"/>
    </row>
    <row r="22" spans="1:19" x14ac:dyDescent="0.3">
      <c r="A22" s="19"/>
      <c r="B22" s="19"/>
      <c r="C22" s="19"/>
      <c r="D22" s="19"/>
      <c r="E22" s="19"/>
      <c r="F22" s="19"/>
      <c r="G22" s="19"/>
      <c r="H22" s="19"/>
      <c r="I22" s="3"/>
      <c r="J22" s="5"/>
      <c r="K22" s="4"/>
      <c r="L22" s="5"/>
      <c r="M22" s="5"/>
      <c r="N22" s="5"/>
      <c r="O22" s="11"/>
      <c r="P22" s="19"/>
      <c r="Q22" s="19"/>
      <c r="R22" s="19"/>
      <c r="S22" s="19"/>
    </row>
    <row r="23" spans="1:19" x14ac:dyDescent="0.3">
      <c r="A23" s="19"/>
      <c r="B23" s="9"/>
      <c r="C23" s="9"/>
      <c r="D23" s="9"/>
      <c r="E23" s="9"/>
      <c r="F23" s="19"/>
      <c r="G23" s="19"/>
      <c r="H23" s="19"/>
      <c r="I23" s="8"/>
      <c r="J23" s="9"/>
      <c r="K23" s="9"/>
      <c r="L23" s="9"/>
      <c r="M23" s="9"/>
      <c r="N23" s="9"/>
      <c r="O23" s="6"/>
      <c r="P23" s="9"/>
      <c r="Q23" s="19"/>
      <c r="R23" s="19"/>
      <c r="S23" s="19"/>
    </row>
    <row r="24" spans="1:19" x14ac:dyDescent="0.3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spans="1:19" x14ac:dyDescent="0.3">
      <c r="A25" s="19"/>
      <c r="B25" s="19" t="s">
        <v>0</v>
      </c>
      <c r="C25" s="19" t="s">
        <v>34</v>
      </c>
      <c r="D25" s="19"/>
      <c r="E25" s="19" t="s">
        <v>35</v>
      </c>
      <c r="F25" s="19"/>
      <c r="G25" s="9"/>
      <c r="H25" s="9"/>
      <c r="I25" s="9"/>
      <c r="J25" s="19"/>
      <c r="K25" s="19"/>
      <c r="L25" s="9"/>
      <c r="M25" s="9"/>
      <c r="N25" s="9"/>
      <c r="O25" s="9"/>
      <c r="P25" s="9"/>
      <c r="Q25" s="19"/>
      <c r="R25" s="19"/>
      <c r="S25" s="19"/>
    </row>
    <row r="26" spans="1:19" x14ac:dyDescent="0.3">
      <c r="A26" s="19"/>
      <c r="B26" s="19" t="s">
        <v>11</v>
      </c>
      <c r="C26" s="19" t="s">
        <v>36</v>
      </c>
      <c r="D26" s="19" t="s">
        <v>37</v>
      </c>
      <c r="E26" s="19"/>
      <c r="F26" s="11"/>
      <c r="G26" s="63" t="s">
        <v>36</v>
      </c>
      <c r="H26" s="64"/>
      <c r="I26" s="65"/>
      <c r="J26" s="22"/>
      <c r="K26" s="11"/>
      <c r="L26" s="63" t="s">
        <v>42</v>
      </c>
      <c r="M26" s="64"/>
      <c r="N26" s="64"/>
      <c r="O26" s="64"/>
      <c r="P26" s="65"/>
      <c r="Q26" s="22"/>
      <c r="R26" s="19"/>
      <c r="S26" s="19"/>
    </row>
    <row r="27" spans="1:19" x14ac:dyDescent="0.3">
      <c r="A27" s="19"/>
      <c r="B27" s="19" t="s">
        <v>11</v>
      </c>
      <c r="C27" s="19" t="s">
        <v>38</v>
      </c>
      <c r="D27" s="19"/>
      <c r="E27" s="19" t="s">
        <v>35</v>
      </c>
      <c r="F27" s="11"/>
      <c r="G27" s="66" t="str">
        <f>IF(B25="+",CONCATENATE(B25,C25,"(",D25,")",": ",E25),CONCATENATE(B25,C25,": ",E25))</f>
        <v>-temperature: double</v>
      </c>
      <c r="H27" s="67"/>
      <c r="I27" s="68"/>
      <c r="J27" s="22"/>
      <c r="K27" s="19"/>
      <c r="L27" s="66" t="str">
        <f>IF(B33="+",CONCATENATE(B33,C33,"(",D33,")",": ",E33),CONCATENATE(B33,C33,": ",E33))</f>
        <v>-mainSymptom: String</v>
      </c>
      <c r="M27" s="67"/>
      <c r="N27" s="67"/>
      <c r="O27" s="67"/>
      <c r="P27" s="68"/>
      <c r="Q27" s="22"/>
      <c r="R27" s="19"/>
      <c r="S27" s="19"/>
    </row>
    <row r="28" spans="1:19" x14ac:dyDescent="0.3">
      <c r="A28" s="19"/>
      <c r="B28" s="19" t="s">
        <v>11</v>
      </c>
      <c r="C28" s="19" t="s">
        <v>39</v>
      </c>
      <c r="D28" s="19" t="s">
        <v>40</v>
      </c>
      <c r="E28" s="19" t="s">
        <v>19</v>
      </c>
      <c r="F28" s="19"/>
      <c r="G28" s="48" t="str">
        <f t="shared" ref="G28:G29" si="2">IF(B26="+",CONCATENATE(B26,C26,"(",D26,")",": ",E26),CONCATENATE(B26,C26,": ",E26))</f>
        <v xml:space="preserve">+Covid19Patient(int, String, String, int, double): </v>
      </c>
      <c r="H28" s="49"/>
      <c r="I28" s="50"/>
      <c r="J28" s="22"/>
      <c r="K28" s="19"/>
      <c r="L28" s="48" t="str" cm="1">
        <f t="array" ref="L28">IF(B34="+",CONCATENATE(B34,C34,"(",D34,")",": ",E34),CONCATENATE(B34,C34,": ",E34\))</f>
        <v xml:space="preserve">+RegularPatient(int, String, String, int, String): </v>
      </c>
      <c r="M28" s="49"/>
      <c r="N28" s="49"/>
      <c r="O28" s="49"/>
      <c r="P28" s="50"/>
      <c r="Q28" s="22"/>
      <c r="R28" s="19"/>
      <c r="S28" s="19"/>
    </row>
    <row r="29" spans="1:19" x14ac:dyDescent="0.3">
      <c r="A29" s="19"/>
      <c r="B29" s="19" t="s">
        <v>11</v>
      </c>
      <c r="C29" s="19" t="s">
        <v>32</v>
      </c>
      <c r="D29" s="19"/>
      <c r="E29" s="19" t="s">
        <v>7</v>
      </c>
      <c r="F29" s="19"/>
      <c r="G29" s="54" t="str">
        <f t="shared" si="2"/>
        <v>+getTemp(): double</v>
      </c>
      <c r="H29" s="55"/>
      <c r="I29" s="56"/>
      <c r="J29" s="22"/>
      <c r="K29" s="19"/>
      <c r="L29" s="72" t="str" cm="1">
        <f t="array" ref="L29">IF(B35="+",CONCATENATE(B35,C35,"(",D35,")",": ",E35),CONCATENATE(B35,C35,": ",E34\))</f>
        <v>+treat(): String</v>
      </c>
      <c r="M29" s="73"/>
      <c r="N29" s="73"/>
      <c r="O29" s="73"/>
      <c r="P29" s="74"/>
      <c r="Q29" s="22"/>
      <c r="R29" s="19"/>
      <c r="S29" s="19"/>
    </row>
    <row r="30" spans="1:19" x14ac:dyDescent="0.3">
      <c r="A30" s="19"/>
      <c r="B30" s="19" t="s">
        <v>11</v>
      </c>
      <c r="C30" s="19" t="s">
        <v>33</v>
      </c>
      <c r="D30" s="19"/>
      <c r="E30" s="19" t="s">
        <v>7</v>
      </c>
      <c r="F30" s="19"/>
      <c r="G30" s="54" t="str">
        <f t="shared" ref="G30:G31" si="3">IF(B28="+",CONCATENATE(B28,C28,"(",D28,")",": ",E28),CONCATENATE(B28,C28,": ",E28))</f>
        <v>+setTemp(double temp): void</v>
      </c>
      <c r="H30" s="55"/>
      <c r="I30" s="56"/>
      <c r="J30" s="22"/>
      <c r="K30" s="19"/>
      <c r="L30" s="69" t="str" cm="1">
        <f t="array" ref="L30">IF(B36="+",CONCATENATE(B36,C36,"(",D36,")",": ",E36),CONCATENATE(B36,C36,": ",E34\))</f>
        <v>+toString(): String</v>
      </c>
      <c r="M30" s="70"/>
      <c r="N30" s="70"/>
      <c r="O30" s="70"/>
      <c r="P30" s="71"/>
      <c r="Q30" s="22"/>
      <c r="R30" s="19"/>
      <c r="S30" s="19"/>
    </row>
    <row r="31" spans="1:19" x14ac:dyDescent="0.3">
      <c r="A31" s="19"/>
      <c r="B31" s="19"/>
      <c r="C31" s="19"/>
      <c r="D31" s="19"/>
      <c r="E31" s="19"/>
      <c r="F31" s="19"/>
      <c r="G31" s="54" t="str">
        <f t="shared" si="3"/>
        <v>+treat(): String</v>
      </c>
      <c r="H31" s="55"/>
      <c r="I31" s="56"/>
      <c r="J31" s="22"/>
      <c r="K31" s="19"/>
      <c r="L31" s="17"/>
      <c r="M31" s="17"/>
      <c r="N31" s="17"/>
      <c r="O31" s="17"/>
      <c r="P31" s="17"/>
      <c r="Q31" s="19"/>
      <c r="R31" s="19"/>
      <c r="S31" s="19"/>
    </row>
    <row r="32" spans="1:19" x14ac:dyDescent="0.3">
      <c r="A32" s="19"/>
      <c r="B32" s="19"/>
      <c r="C32" s="19"/>
      <c r="D32" s="19"/>
      <c r="E32" s="19"/>
      <c r="F32" s="19"/>
      <c r="G32" s="42" t="str">
        <f t="shared" ref="G32" si="4">IF(B30="+",CONCATENATE(B30,C30,"(",D30,")",": ",E30),CONCATENATE(B30,C30,": ",E30))</f>
        <v>+toString(): String</v>
      </c>
      <c r="H32" s="43"/>
      <c r="I32" s="44"/>
      <c r="J32" s="22"/>
      <c r="K32" s="19"/>
      <c r="L32" s="19"/>
      <c r="M32" s="19"/>
      <c r="N32" s="19"/>
      <c r="O32" s="19"/>
      <c r="P32" s="19"/>
      <c r="Q32" s="19"/>
      <c r="R32" s="19"/>
      <c r="S32" s="19"/>
    </row>
    <row r="33" spans="1:19" x14ac:dyDescent="0.3">
      <c r="A33" s="19"/>
      <c r="B33" s="19" t="s">
        <v>0</v>
      </c>
      <c r="C33" s="19" t="s">
        <v>41</v>
      </c>
      <c r="D33" s="19"/>
      <c r="E33" s="19" t="s">
        <v>7</v>
      </c>
      <c r="F33" s="19"/>
      <c r="G33" s="17"/>
      <c r="H33" s="17"/>
      <c r="I33" s="17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 spans="1:19" x14ac:dyDescent="0.3">
      <c r="A34" s="19"/>
      <c r="B34" s="19" t="s">
        <v>11</v>
      </c>
      <c r="C34" s="19" t="s">
        <v>42</v>
      </c>
      <c r="D34" s="19" t="s">
        <v>43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spans="1:19" x14ac:dyDescent="0.3">
      <c r="A35" s="19"/>
      <c r="B35" s="19" t="s">
        <v>11</v>
      </c>
      <c r="C35" s="19" t="s">
        <v>32</v>
      </c>
      <c r="D35" s="19"/>
      <c r="E35" s="19" t="s">
        <v>7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spans="1:19" x14ac:dyDescent="0.3">
      <c r="A36" s="19"/>
      <c r="B36" s="19" t="s">
        <v>11</v>
      </c>
      <c r="C36" s="19" t="s">
        <v>33</v>
      </c>
      <c r="D36" s="19"/>
      <c r="E36" s="19" t="s">
        <v>7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 spans="1:19" x14ac:dyDescent="0.3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 spans="1:19" x14ac:dyDescent="0.3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spans="1:19" x14ac:dyDescent="0.3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 spans="1:19" x14ac:dyDescent="0.3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 spans="1:19" x14ac:dyDescent="0.3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 spans="1:19" x14ac:dyDescent="0.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 spans="1:19" x14ac:dyDescent="0.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 spans="1:19" x14ac:dyDescent="0.3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 spans="1:19" x14ac:dyDescent="0.3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 spans="1:19" x14ac:dyDescent="0.3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 spans="1:19" x14ac:dyDescent="0.3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</row>
    <row r="48" spans="1:19" x14ac:dyDescent="0.3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  <row r="49" spans="1:19" x14ac:dyDescent="0.3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</row>
    <row r="50" spans="1:19" x14ac:dyDescent="0.3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</row>
    <row r="51" spans="1:19" x14ac:dyDescent="0.3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</row>
    <row r="52" spans="1:19" x14ac:dyDescent="0.3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</row>
    <row r="53" spans="1:19" x14ac:dyDescent="0.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</row>
    <row r="54" spans="1:19" x14ac:dyDescent="0.3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</row>
    <row r="55" spans="1:19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</row>
    <row r="56" spans="1:19" x14ac:dyDescent="0.3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</row>
  </sheetData>
  <mergeCells count="31">
    <mergeCell ref="G31:I31"/>
    <mergeCell ref="G32:I32"/>
    <mergeCell ref="L26:P26"/>
    <mergeCell ref="L27:P27"/>
    <mergeCell ref="J21:N21"/>
    <mergeCell ref="G26:I26"/>
    <mergeCell ref="G27:I27"/>
    <mergeCell ref="G28:I28"/>
    <mergeCell ref="G29:I29"/>
    <mergeCell ref="G30:I30"/>
    <mergeCell ref="L28:P28"/>
    <mergeCell ref="L29:P29"/>
    <mergeCell ref="L30:P30"/>
    <mergeCell ref="J20:N20"/>
    <mergeCell ref="J9:N9"/>
    <mergeCell ref="J10:N10"/>
    <mergeCell ref="J11:N11"/>
    <mergeCell ref="J12:N12"/>
    <mergeCell ref="J13:N13"/>
    <mergeCell ref="J14:N14"/>
    <mergeCell ref="J15:N15"/>
    <mergeCell ref="J16:N16"/>
    <mergeCell ref="J17:N17"/>
    <mergeCell ref="J18:N18"/>
    <mergeCell ref="J19:N19"/>
    <mergeCell ref="J8:N8"/>
    <mergeCell ref="J3:N3"/>
    <mergeCell ref="J4:N4"/>
    <mergeCell ref="J5:N5"/>
    <mergeCell ref="J6:N6"/>
    <mergeCell ref="J7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7142-31C8-476A-B1F6-24DF9A2943E8}">
  <sheetPr>
    <pageSetUpPr fitToPage="1"/>
  </sheetPr>
  <dimension ref="A1:S80"/>
  <sheetViews>
    <sheetView tabSelected="1" topLeftCell="H1" zoomScale="86" zoomScaleNormal="86" workbookViewId="0">
      <selection activeCell="L7" sqref="L7"/>
    </sheetView>
  </sheetViews>
  <sheetFormatPr defaultRowHeight="14.4" x14ac:dyDescent="0.3"/>
  <cols>
    <col min="1" max="1" width="10.77734375" hidden="1" customWidth="1"/>
    <col min="2" max="2" width="0" hidden="1" customWidth="1"/>
    <col min="3" max="3" width="15.6640625" hidden="1" customWidth="1"/>
    <col min="4" max="4" width="22.21875" hidden="1" customWidth="1"/>
    <col min="5" max="6" width="16.109375" hidden="1" customWidth="1"/>
    <col min="7" max="7" width="17.33203125" style="28" hidden="1" customWidth="1"/>
    <col min="8" max="8" width="17.33203125" style="28" customWidth="1"/>
    <col min="9" max="9" width="5.33203125" style="28" customWidth="1"/>
    <col min="10" max="10" width="28.5546875" customWidth="1"/>
    <col min="11" max="11" width="14.44140625" customWidth="1"/>
    <col min="12" max="12" width="41.5546875" customWidth="1"/>
    <col min="13" max="13" width="9.109375" customWidth="1"/>
    <col min="14" max="14" width="40.6640625" bestFit="1" customWidth="1"/>
    <col min="15" max="15" width="12.44140625" customWidth="1"/>
    <col min="16" max="16" width="41.88671875" customWidth="1"/>
    <col min="17" max="17" width="13" customWidth="1"/>
    <col min="18" max="18" width="36.33203125" customWidth="1"/>
  </cols>
  <sheetData>
    <row r="1" spans="1:19" x14ac:dyDescent="0.3">
      <c r="A1" s="19"/>
      <c r="B1" s="19"/>
      <c r="C1" s="19"/>
      <c r="D1" s="19"/>
      <c r="E1" s="19"/>
      <c r="F1" s="19"/>
      <c r="G1" s="27"/>
      <c r="H1" s="27"/>
      <c r="I1" s="37"/>
      <c r="J1" s="17"/>
      <c r="K1" s="10"/>
      <c r="L1" s="19"/>
      <c r="M1" s="19"/>
      <c r="N1" s="19"/>
      <c r="O1" s="27"/>
      <c r="P1" s="19"/>
      <c r="Q1" s="28"/>
      <c r="R1" s="28"/>
      <c r="S1" s="28"/>
    </row>
    <row r="2" spans="1:19" x14ac:dyDescent="0.3">
      <c r="A2" s="19"/>
      <c r="B2" s="19"/>
      <c r="C2" s="19"/>
      <c r="D2" s="19"/>
      <c r="E2" s="19"/>
      <c r="F2" s="19"/>
      <c r="G2" s="27"/>
      <c r="H2" s="27"/>
      <c r="I2" s="38"/>
      <c r="J2" s="25"/>
      <c r="K2" s="7"/>
      <c r="L2" s="19"/>
      <c r="M2" s="19"/>
      <c r="N2" s="19"/>
      <c r="O2" s="27"/>
      <c r="P2" s="19"/>
      <c r="Q2" s="28"/>
      <c r="R2" s="28"/>
      <c r="S2" s="28"/>
    </row>
    <row r="3" spans="1:19" ht="15" thickBot="1" x14ac:dyDescent="0.35">
      <c r="A3" s="19"/>
      <c r="B3" s="19"/>
      <c r="C3" s="20"/>
      <c r="D3" s="20"/>
      <c r="E3" s="20"/>
      <c r="F3" s="24"/>
      <c r="G3" s="39"/>
      <c r="H3" s="38"/>
      <c r="I3" s="40"/>
      <c r="J3" s="23" t="s">
        <v>148</v>
      </c>
      <c r="K3" s="19"/>
      <c r="L3" s="9"/>
      <c r="M3" s="9"/>
      <c r="N3" s="9"/>
      <c r="O3" s="27"/>
      <c r="P3" s="19"/>
      <c r="Q3" s="28"/>
      <c r="R3" s="28"/>
      <c r="S3" s="28"/>
    </row>
    <row r="4" spans="1:19" ht="28.8" x14ac:dyDescent="0.3">
      <c r="A4" s="19"/>
      <c r="B4" s="75" t="s">
        <v>44</v>
      </c>
      <c r="C4" s="76"/>
      <c r="D4" s="76"/>
      <c r="E4" s="77"/>
      <c r="F4" s="24"/>
      <c r="J4" s="23"/>
      <c r="K4" s="19"/>
      <c r="L4" s="9"/>
      <c r="M4" s="30"/>
      <c r="N4" s="101" t="s">
        <v>9</v>
      </c>
      <c r="O4" s="80"/>
      <c r="P4" s="100" t="s">
        <v>147</v>
      </c>
      <c r="Q4" s="28"/>
      <c r="R4" s="28"/>
      <c r="S4" s="28"/>
    </row>
    <row r="5" spans="1:19" x14ac:dyDescent="0.3">
      <c r="A5" s="19"/>
      <c r="B5" s="21" t="s">
        <v>0</v>
      </c>
      <c r="C5" s="19" t="s">
        <v>1</v>
      </c>
      <c r="D5" s="19"/>
      <c r="E5" s="19" t="s">
        <v>2</v>
      </c>
      <c r="F5" s="19"/>
      <c r="J5" s="19"/>
      <c r="K5" s="19"/>
      <c r="L5" s="19"/>
      <c r="M5" s="11"/>
      <c r="N5" s="32" t="s">
        <v>125</v>
      </c>
      <c r="O5" s="81"/>
      <c r="P5" s="83" t="s">
        <v>89</v>
      </c>
      <c r="Q5" s="28"/>
      <c r="R5" s="28"/>
      <c r="S5" s="28"/>
    </row>
    <row r="6" spans="1:19" x14ac:dyDescent="0.3">
      <c r="A6" s="19"/>
      <c r="B6" s="21" t="s">
        <v>0</v>
      </c>
      <c r="C6" s="19" t="s">
        <v>3</v>
      </c>
      <c r="D6" s="19"/>
      <c r="E6" s="19" t="s">
        <v>7</v>
      </c>
      <c r="F6" s="19"/>
      <c r="J6" s="19"/>
      <c r="K6" s="19"/>
      <c r="L6" s="19"/>
      <c r="M6" s="11"/>
      <c r="N6" s="33" t="s">
        <v>126</v>
      </c>
      <c r="O6" s="79"/>
      <c r="P6" s="17"/>
      <c r="Q6" s="28"/>
      <c r="R6" s="28"/>
      <c r="S6" s="28"/>
    </row>
    <row r="7" spans="1:19" ht="27.6" x14ac:dyDescent="0.3">
      <c r="A7" s="19"/>
      <c r="B7" s="21" t="s">
        <v>0</v>
      </c>
      <c r="C7" s="19" t="s">
        <v>4</v>
      </c>
      <c r="D7" s="19"/>
      <c r="E7" s="19" t="s">
        <v>7</v>
      </c>
      <c r="F7" s="19"/>
      <c r="J7" s="19"/>
      <c r="K7" s="19"/>
      <c r="L7" s="19"/>
      <c r="M7" s="11"/>
      <c r="N7" s="33" t="s">
        <v>127</v>
      </c>
      <c r="O7" s="79"/>
      <c r="P7" s="102" t="s">
        <v>146</v>
      </c>
      <c r="Q7" s="28"/>
      <c r="R7" s="28"/>
      <c r="S7" s="28"/>
    </row>
    <row r="8" spans="1:19" x14ac:dyDescent="0.3">
      <c r="A8" s="19"/>
      <c r="B8" s="21" t="s">
        <v>0</v>
      </c>
      <c r="C8" s="19" t="s">
        <v>5</v>
      </c>
      <c r="D8" s="19"/>
      <c r="E8" s="19" t="s">
        <v>2</v>
      </c>
      <c r="F8" s="19"/>
      <c r="J8" s="19"/>
      <c r="K8" s="19"/>
      <c r="L8" s="19"/>
      <c r="M8" s="11"/>
      <c r="N8" s="33" t="s">
        <v>128</v>
      </c>
      <c r="O8" s="79"/>
      <c r="P8" s="83" t="s">
        <v>90</v>
      </c>
      <c r="Q8" s="28"/>
      <c r="R8" s="28"/>
      <c r="S8" s="28"/>
    </row>
    <row r="9" spans="1:19" x14ac:dyDescent="0.3">
      <c r="A9" s="19"/>
      <c r="B9" s="21" t="s">
        <v>11</v>
      </c>
      <c r="C9" s="19" t="s">
        <v>9</v>
      </c>
      <c r="D9" s="19" t="s">
        <v>16</v>
      </c>
      <c r="E9" s="19"/>
      <c r="F9" s="19"/>
      <c r="J9" s="19"/>
      <c r="K9" s="19"/>
      <c r="L9" s="82" t="s">
        <v>94</v>
      </c>
      <c r="M9" s="11"/>
      <c r="N9" s="32" t="s">
        <v>129</v>
      </c>
      <c r="O9" s="79"/>
      <c r="P9" s="19"/>
      <c r="Q9" s="28"/>
      <c r="R9" s="28"/>
      <c r="S9" s="28"/>
    </row>
    <row r="10" spans="1:19" x14ac:dyDescent="0.3">
      <c r="A10" s="19"/>
      <c r="B10" s="23" t="s">
        <v>11</v>
      </c>
      <c r="C10" s="23" t="s">
        <v>32</v>
      </c>
      <c r="D10" s="23"/>
      <c r="E10" s="23" t="s">
        <v>7</v>
      </c>
      <c r="F10" s="23"/>
      <c r="J10" s="23"/>
      <c r="K10" s="19"/>
      <c r="L10" s="89" t="s">
        <v>95</v>
      </c>
      <c r="M10" s="29"/>
      <c r="N10" s="98" t="s">
        <v>90</v>
      </c>
      <c r="O10" s="78"/>
      <c r="P10" s="19"/>
      <c r="Q10" s="28"/>
      <c r="R10" s="28"/>
      <c r="S10" s="28"/>
    </row>
    <row r="11" spans="1:19" ht="15" thickBot="1" x14ac:dyDescent="0.35">
      <c r="A11" s="19"/>
      <c r="B11" s="23" t="s">
        <v>11</v>
      </c>
      <c r="C11" s="23" t="s">
        <v>33</v>
      </c>
      <c r="D11" s="23"/>
      <c r="E11" s="23" t="s">
        <v>7</v>
      </c>
      <c r="F11" s="19"/>
      <c r="J11" s="19"/>
      <c r="K11" s="11"/>
      <c r="L11" s="88" t="s">
        <v>96</v>
      </c>
      <c r="M11" s="3"/>
      <c r="N11" s="99" t="s">
        <v>89</v>
      </c>
      <c r="O11" s="79"/>
      <c r="P11" s="28"/>
      <c r="Q11" s="28"/>
      <c r="R11" s="28"/>
      <c r="S11" s="28"/>
    </row>
    <row r="12" spans="1:19" x14ac:dyDescent="0.3">
      <c r="A12" s="19"/>
      <c r="B12" s="26"/>
      <c r="C12" s="9"/>
      <c r="D12" s="9"/>
      <c r="E12" s="9"/>
      <c r="F12" s="19"/>
      <c r="J12" s="19"/>
      <c r="K12" s="19"/>
      <c r="L12" s="28"/>
      <c r="M12" s="19"/>
      <c r="N12" s="17"/>
      <c r="O12" s="27"/>
      <c r="P12" s="28"/>
      <c r="Q12" s="28"/>
      <c r="R12" s="28"/>
      <c r="S12" s="28"/>
    </row>
    <row r="13" spans="1:19" ht="26.4" customHeight="1" thickBot="1" x14ac:dyDescent="0.35">
      <c r="A13" s="19"/>
      <c r="B13" s="9"/>
      <c r="C13" s="9"/>
      <c r="D13" s="9"/>
      <c r="E13" s="9"/>
      <c r="F13" s="19"/>
      <c r="J13" s="19"/>
      <c r="K13" s="19"/>
      <c r="L13" s="28"/>
      <c r="M13" s="28"/>
      <c r="N13" s="9"/>
      <c r="O13" s="28"/>
      <c r="P13" s="9"/>
      <c r="Q13" s="28"/>
      <c r="R13" s="28"/>
      <c r="S13" s="28"/>
    </row>
    <row r="14" spans="1:19" ht="28.8" x14ac:dyDescent="0.3">
      <c r="A14" s="19"/>
      <c r="B14" s="75" t="s">
        <v>45</v>
      </c>
      <c r="C14" s="76"/>
      <c r="D14" s="76"/>
      <c r="E14" s="77"/>
      <c r="F14" s="11"/>
      <c r="J14" s="100" t="s">
        <v>145</v>
      </c>
      <c r="K14" s="19"/>
      <c r="L14" s="101" t="s">
        <v>84</v>
      </c>
      <c r="M14" s="28"/>
      <c r="N14" s="101" t="s">
        <v>83</v>
      </c>
      <c r="O14" s="28"/>
      <c r="P14" s="101" t="s">
        <v>85</v>
      </c>
      <c r="Q14" s="28"/>
      <c r="R14" s="100" t="s">
        <v>144</v>
      </c>
      <c r="S14" s="28"/>
    </row>
    <row r="15" spans="1:19" x14ac:dyDescent="0.3">
      <c r="A15" s="19"/>
      <c r="B15" s="19" t="s">
        <v>0</v>
      </c>
      <c r="C15" s="19" t="s">
        <v>34</v>
      </c>
      <c r="D15" s="19"/>
      <c r="E15" s="19" t="s">
        <v>35</v>
      </c>
      <c r="F15" s="11"/>
      <c r="J15" s="83" t="s">
        <v>91</v>
      </c>
      <c r="K15" s="19"/>
      <c r="L15" s="31" t="s">
        <v>130</v>
      </c>
      <c r="M15" s="28"/>
      <c r="N15" s="31" t="s">
        <v>131</v>
      </c>
      <c r="O15" s="28"/>
      <c r="P15" s="36" t="s">
        <v>132</v>
      </c>
      <c r="Q15" s="28"/>
      <c r="R15" s="85" t="s">
        <v>92</v>
      </c>
      <c r="S15" s="28"/>
    </row>
    <row r="16" spans="1:19" x14ac:dyDescent="0.3">
      <c r="A16" s="19"/>
      <c r="B16" s="19" t="s">
        <v>11</v>
      </c>
      <c r="C16" s="19" t="s">
        <v>36</v>
      </c>
      <c r="D16" s="19" t="s">
        <v>37</v>
      </c>
      <c r="E16" s="19"/>
      <c r="F16" s="11"/>
      <c r="J16" s="22"/>
      <c r="K16" s="27"/>
      <c r="L16" s="94" t="s">
        <v>133</v>
      </c>
      <c r="M16" s="28"/>
      <c r="N16" s="94" t="s">
        <v>134</v>
      </c>
      <c r="O16" s="28"/>
      <c r="P16" s="35" t="s">
        <v>135</v>
      </c>
      <c r="Q16" s="28"/>
      <c r="R16" s="28"/>
      <c r="S16" s="28"/>
    </row>
    <row r="17" spans="1:19" x14ac:dyDescent="0.3">
      <c r="A17" s="19"/>
      <c r="B17" s="19" t="s">
        <v>11</v>
      </c>
      <c r="C17" s="19" t="s">
        <v>32</v>
      </c>
      <c r="D17" s="19"/>
      <c r="E17" s="19" t="s">
        <v>7</v>
      </c>
      <c r="F17" s="11"/>
      <c r="J17" s="22"/>
      <c r="K17" s="27"/>
      <c r="L17" s="95" t="s">
        <v>90</v>
      </c>
      <c r="M17" s="28"/>
      <c r="N17" s="95" t="s">
        <v>134</v>
      </c>
      <c r="O17" s="28"/>
      <c r="P17" s="33" t="s">
        <v>90</v>
      </c>
      <c r="Q17" s="28"/>
      <c r="R17" s="28"/>
      <c r="S17" s="28"/>
    </row>
    <row r="18" spans="1:19" x14ac:dyDescent="0.3">
      <c r="A18" s="19"/>
      <c r="B18" s="19" t="s">
        <v>11</v>
      </c>
      <c r="C18" s="19" t="s">
        <v>33</v>
      </c>
      <c r="D18" s="19"/>
      <c r="E18" s="19" t="s">
        <v>7</v>
      </c>
      <c r="F18" s="11"/>
      <c r="J18" s="22"/>
      <c r="K18" s="27"/>
      <c r="L18" s="95" t="s">
        <v>89</v>
      </c>
      <c r="M18" s="28"/>
      <c r="N18" s="95" t="s">
        <v>90</v>
      </c>
      <c r="O18" s="28"/>
      <c r="P18" s="33" t="s">
        <v>89</v>
      </c>
      <c r="Q18" s="28"/>
      <c r="R18" s="28"/>
      <c r="S18" s="28"/>
    </row>
    <row r="19" spans="1:19" ht="15" thickBot="1" x14ac:dyDescent="0.35">
      <c r="A19" s="19"/>
      <c r="B19" s="19" t="s">
        <v>11</v>
      </c>
      <c r="C19" s="19" t="s">
        <v>39</v>
      </c>
      <c r="D19" s="19" t="s">
        <v>35</v>
      </c>
      <c r="E19" s="19"/>
      <c r="F19" s="11"/>
      <c r="J19" s="22"/>
      <c r="K19" s="27"/>
      <c r="L19" s="96" t="s">
        <v>136</v>
      </c>
      <c r="M19" s="28"/>
      <c r="N19" s="96" t="s">
        <v>89</v>
      </c>
      <c r="O19" s="28"/>
      <c r="P19" s="34" t="s">
        <v>137</v>
      </c>
      <c r="Q19" s="28"/>
      <c r="R19" s="28"/>
      <c r="S19" s="28"/>
    </row>
    <row r="20" spans="1:19" x14ac:dyDescent="0.3">
      <c r="A20" s="19"/>
      <c r="B20" s="19"/>
      <c r="C20" s="19"/>
      <c r="D20" s="19"/>
      <c r="E20" s="19"/>
      <c r="F20" s="19"/>
      <c r="G20" s="41"/>
      <c r="H20" s="41"/>
      <c r="I20" s="41"/>
      <c r="J20" s="19"/>
      <c r="K20" s="27"/>
      <c r="L20" s="28"/>
      <c r="M20" s="28"/>
      <c r="N20" s="27"/>
      <c r="O20" s="28"/>
      <c r="P20" s="19"/>
      <c r="Q20" s="28"/>
      <c r="R20" s="28"/>
      <c r="S20" s="28"/>
    </row>
    <row r="21" spans="1:19" x14ac:dyDescent="0.3">
      <c r="A21" s="19"/>
      <c r="B21" s="75" t="s">
        <v>46</v>
      </c>
      <c r="C21" s="76"/>
      <c r="D21" s="76"/>
      <c r="E21" s="77"/>
      <c r="F21" s="19"/>
      <c r="G21" s="27"/>
      <c r="H21" s="27"/>
      <c r="I21" s="27"/>
      <c r="J21" s="19"/>
      <c r="K21" s="27"/>
      <c r="L21" s="27"/>
      <c r="M21" s="28"/>
      <c r="N21" s="27"/>
      <c r="O21" s="28"/>
      <c r="P21" s="19"/>
      <c r="Q21" s="28"/>
      <c r="R21" s="28"/>
      <c r="S21" s="28"/>
    </row>
    <row r="22" spans="1:19" x14ac:dyDescent="0.3">
      <c r="A22" s="19"/>
      <c r="B22" s="19" t="s">
        <v>0</v>
      </c>
      <c r="C22" s="19" t="s">
        <v>41</v>
      </c>
      <c r="D22" s="19"/>
      <c r="E22" s="19" t="s">
        <v>7</v>
      </c>
      <c r="F22" s="19"/>
      <c r="G22" s="27"/>
      <c r="H22" s="27"/>
      <c r="I22" s="27"/>
      <c r="J22" s="19"/>
      <c r="K22" s="27"/>
      <c r="L22" s="27"/>
      <c r="M22" s="27"/>
      <c r="N22" s="38"/>
      <c r="O22" s="27"/>
      <c r="P22" s="19"/>
      <c r="Q22" s="28"/>
      <c r="R22" s="28"/>
      <c r="S22" s="28"/>
    </row>
    <row r="23" spans="1:19" x14ac:dyDescent="0.3">
      <c r="A23" s="19"/>
      <c r="B23" s="19" t="s">
        <v>11</v>
      </c>
      <c r="C23" s="19" t="s">
        <v>42</v>
      </c>
      <c r="D23" s="19" t="s">
        <v>43</v>
      </c>
      <c r="E23" s="19"/>
      <c r="F23" s="19"/>
      <c r="G23" s="27"/>
      <c r="H23" s="27"/>
      <c r="I23" s="27"/>
      <c r="J23" s="82" t="s">
        <v>57</v>
      </c>
      <c r="K23" s="27"/>
      <c r="L23" s="84" t="s">
        <v>71</v>
      </c>
      <c r="M23" s="91"/>
      <c r="N23" s="84" t="s">
        <v>70</v>
      </c>
      <c r="O23" s="79"/>
      <c r="P23" s="82" t="s">
        <v>93</v>
      </c>
      <c r="Q23" s="28"/>
      <c r="R23" s="28"/>
      <c r="S23" s="28"/>
    </row>
    <row r="24" spans="1:19" x14ac:dyDescent="0.3">
      <c r="A24" s="19"/>
      <c r="B24" s="19" t="s">
        <v>11</v>
      </c>
      <c r="C24" s="19" t="s">
        <v>42</v>
      </c>
      <c r="D24" s="19" t="s">
        <v>43</v>
      </c>
      <c r="E24" s="19"/>
      <c r="F24" s="19"/>
      <c r="G24" s="27"/>
      <c r="H24" s="27"/>
      <c r="I24" s="27"/>
      <c r="J24" s="89" t="s">
        <v>97</v>
      </c>
      <c r="K24" s="81"/>
      <c r="L24" s="97" t="s">
        <v>110</v>
      </c>
      <c r="M24" s="91"/>
      <c r="N24" s="97" t="s">
        <v>113</v>
      </c>
      <c r="O24" s="79"/>
      <c r="P24" s="83"/>
      <c r="Q24" s="28"/>
      <c r="R24" s="28"/>
      <c r="S24" s="28"/>
    </row>
    <row r="25" spans="1:19" x14ac:dyDescent="0.3">
      <c r="A25" s="19"/>
      <c r="B25" s="19" t="s">
        <v>11</v>
      </c>
      <c r="C25" s="19" t="s">
        <v>32</v>
      </c>
      <c r="D25" s="19"/>
      <c r="E25" s="19" t="s">
        <v>7</v>
      </c>
      <c r="F25" s="19"/>
      <c r="G25" s="27"/>
      <c r="H25" s="27"/>
      <c r="I25" s="27"/>
      <c r="J25" s="92" t="s">
        <v>98</v>
      </c>
      <c r="K25" s="81"/>
      <c r="L25" s="97" t="s">
        <v>111</v>
      </c>
      <c r="M25" s="91"/>
      <c r="N25" s="97" t="s">
        <v>114</v>
      </c>
      <c r="O25" s="79"/>
      <c r="P25" s="19"/>
      <c r="Q25" s="28"/>
      <c r="R25" s="28"/>
      <c r="S25" s="28"/>
    </row>
    <row r="26" spans="1:19" ht="28.8" x14ac:dyDescent="0.3">
      <c r="A26" s="19"/>
      <c r="B26" s="19" t="s">
        <v>11</v>
      </c>
      <c r="C26" s="19" t="s">
        <v>33</v>
      </c>
      <c r="D26" s="19"/>
      <c r="E26" s="19" t="s">
        <v>7</v>
      </c>
      <c r="F26" s="19"/>
      <c r="G26" s="27"/>
      <c r="H26" s="27"/>
      <c r="I26" s="27"/>
      <c r="J26" s="93" t="s">
        <v>99</v>
      </c>
      <c r="K26" s="81"/>
      <c r="L26" s="97" t="s">
        <v>112</v>
      </c>
      <c r="M26" s="28"/>
      <c r="N26" s="97" t="s">
        <v>115</v>
      </c>
      <c r="O26" s="79"/>
      <c r="P26" s="100" t="s">
        <v>138</v>
      </c>
      <c r="Q26" s="28"/>
      <c r="R26" s="28"/>
      <c r="S26" s="28"/>
    </row>
    <row r="27" spans="1:19" x14ac:dyDescent="0.3">
      <c r="A27" s="19"/>
      <c r="B27" s="19"/>
      <c r="C27" s="19"/>
      <c r="D27" s="19"/>
      <c r="E27" s="19"/>
      <c r="F27" s="19"/>
      <c r="G27" s="27"/>
      <c r="H27" s="27"/>
      <c r="I27" s="27"/>
      <c r="J27" s="93" t="s">
        <v>100</v>
      </c>
      <c r="K27" s="79"/>
      <c r="L27" s="28"/>
      <c r="M27" s="28"/>
      <c r="N27" s="97" t="s">
        <v>116</v>
      </c>
      <c r="O27" s="79"/>
      <c r="P27" s="83" t="s">
        <v>119</v>
      </c>
      <c r="Q27" s="28"/>
      <c r="R27" s="28"/>
      <c r="S27" s="28"/>
    </row>
    <row r="28" spans="1:19" x14ac:dyDescent="0.3">
      <c r="A28" s="19"/>
      <c r="B28" s="75" t="s">
        <v>52</v>
      </c>
      <c r="C28" s="76"/>
      <c r="D28" s="76"/>
      <c r="E28" s="77"/>
      <c r="G28" s="27"/>
      <c r="H28" s="27"/>
      <c r="I28" s="90"/>
      <c r="J28" s="93" t="s">
        <v>101</v>
      </c>
      <c r="K28" s="79"/>
      <c r="L28" s="84" t="s">
        <v>88</v>
      </c>
      <c r="M28" s="28"/>
      <c r="N28" s="97" t="s">
        <v>117</v>
      </c>
      <c r="O28" s="79"/>
      <c r="P28" s="19"/>
      <c r="Q28" s="28"/>
      <c r="R28" s="28"/>
      <c r="S28" s="28"/>
    </row>
    <row r="29" spans="1:19" ht="28.8" x14ac:dyDescent="0.3">
      <c r="A29" s="19"/>
      <c r="B29" s="19" t="s">
        <v>0</v>
      </c>
      <c r="C29" s="19" t="s">
        <v>53</v>
      </c>
      <c r="D29" s="19"/>
      <c r="E29" s="19" t="s">
        <v>8</v>
      </c>
      <c r="F29" s="19"/>
      <c r="G29" s="27"/>
      <c r="H29" s="27"/>
      <c r="I29" s="27"/>
      <c r="J29" s="93" t="s">
        <v>102</v>
      </c>
      <c r="K29" s="81"/>
      <c r="L29" s="97" t="s">
        <v>106</v>
      </c>
      <c r="M29" s="28"/>
      <c r="N29" s="97" t="s">
        <v>118</v>
      </c>
      <c r="O29" s="79"/>
      <c r="P29" s="100" t="s">
        <v>143</v>
      </c>
      <c r="Q29" s="28"/>
      <c r="R29" s="28"/>
      <c r="S29" s="28"/>
    </row>
    <row r="30" spans="1:19" x14ac:dyDescent="0.3">
      <c r="A30" s="19"/>
      <c r="B30" s="19" t="s">
        <v>11</v>
      </c>
      <c r="C30" s="19" t="s">
        <v>86</v>
      </c>
      <c r="D30" s="19" t="s">
        <v>87</v>
      </c>
      <c r="E30" s="19"/>
      <c r="F30" s="19"/>
      <c r="G30" s="27"/>
      <c r="H30" s="27"/>
      <c r="I30" s="27"/>
      <c r="J30" s="93" t="s">
        <v>103</v>
      </c>
      <c r="K30" s="81"/>
      <c r="L30" s="97" t="s">
        <v>107</v>
      </c>
      <c r="M30" s="28"/>
      <c r="N30" s="28"/>
      <c r="O30" s="27"/>
      <c r="P30" s="83" t="s">
        <v>120</v>
      </c>
      <c r="Q30" s="28"/>
      <c r="R30" s="28"/>
      <c r="S30" s="28"/>
    </row>
    <row r="31" spans="1:19" x14ac:dyDescent="0.3">
      <c r="A31" s="19"/>
      <c r="B31" s="19" t="s">
        <v>11</v>
      </c>
      <c r="C31" s="19" t="s">
        <v>32</v>
      </c>
      <c r="D31" s="19"/>
      <c r="E31" s="19" t="s">
        <v>7</v>
      </c>
      <c r="F31" s="19"/>
      <c r="G31" s="27"/>
      <c r="H31" s="27"/>
      <c r="I31" s="27"/>
      <c r="J31" s="92" t="s">
        <v>104</v>
      </c>
      <c r="K31" s="81"/>
      <c r="L31" s="97" t="s">
        <v>108</v>
      </c>
      <c r="M31" s="28"/>
      <c r="N31" s="28"/>
      <c r="O31" s="27"/>
      <c r="P31" s="19"/>
      <c r="Q31" s="28"/>
      <c r="R31" s="28"/>
      <c r="S31" s="28"/>
    </row>
    <row r="32" spans="1:19" ht="28.8" x14ac:dyDescent="0.3">
      <c r="A32" s="19"/>
      <c r="B32" s="19" t="s">
        <v>11</v>
      </c>
      <c r="C32" s="19" t="s">
        <v>33</v>
      </c>
      <c r="D32" s="19"/>
      <c r="E32" s="19" t="s">
        <v>7</v>
      </c>
      <c r="F32" s="19"/>
      <c r="G32" s="27"/>
      <c r="H32" s="27"/>
      <c r="I32" s="27"/>
      <c r="J32" s="93" t="s">
        <v>105</v>
      </c>
      <c r="K32" s="81"/>
      <c r="L32" s="97" t="s">
        <v>109</v>
      </c>
      <c r="M32" s="28"/>
      <c r="N32" s="28"/>
      <c r="O32" s="79"/>
      <c r="P32" s="100" t="s">
        <v>142</v>
      </c>
      <c r="Q32" s="28"/>
      <c r="R32" s="28"/>
      <c r="S32" s="28"/>
    </row>
    <row r="33" spans="1:19" x14ac:dyDescent="0.3">
      <c r="A33" s="19"/>
      <c r="B33" s="19" t="s">
        <v>11</v>
      </c>
      <c r="C33" s="19" t="s">
        <v>54</v>
      </c>
      <c r="D33" s="19" t="s">
        <v>8</v>
      </c>
      <c r="E33" s="19"/>
      <c r="F33" s="19"/>
      <c r="G33" s="27"/>
      <c r="H33" s="27"/>
      <c r="I33" s="27"/>
      <c r="J33" s="27"/>
      <c r="K33" s="91"/>
      <c r="L33" s="28"/>
      <c r="M33" s="28"/>
      <c r="N33" s="28"/>
      <c r="O33" s="79"/>
      <c r="P33" s="83" t="s">
        <v>121</v>
      </c>
      <c r="Q33" s="28"/>
      <c r="R33" s="28"/>
      <c r="S33" s="28"/>
    </row>
    <row r="34" spans="1:19" x14ac:dyDescent="0.3">
      <c r="A34" s="19"/>
      <c r="B34" s="19"/>
      <c r="C34" s="19"/>
      <c r="D34" s="19"/>
      <c r="E34" s="19"/>
      <c r="F34" s="19"/>
      <c r="G34" s="27"/>
      <c r="H34" s="27"/>
      <c r="I34" s="90"/>
      <c r="J34" s="86"/>
      <c r="K34" s="86"/>
      <c r="L34" s="28"/>
      <c r="M34" s="28"/>
      <c r="N34" s="28"/>
      <c r="O34" s="79"/>
      <c r="P34" s="19"/>
      <c r="Q34" s="28"/>
      <c r="R34" s="28"/>
      <c r="S34" s="28"/>
    </row>
    <row r="35" spans="1:19" ht="28.8" x14ac:dyDescent="0.3">
      <c r="A35" s="19"/>
      <c r="B35" s="75" t="s">
        <v>47</v>
      </c>
      <c r="C35" s="76"/>
      <c r="D35" s="76"/>
      <c r="E35" s="77"/>
      <c r="F35" s="19"/>
      <c r="G35" s="27"/>
      <c r="H35" s="27"/>
      <c r="J35" s="28"/>
      <c r="K35" s="28"/>
      <c r="L35" s="28"/>
      <c r="M35" s="28"/>
      <c r="N35" s="28"/>
      <c r="O35" s="79"/>
      <c r="P35" s="100" t="s">
        <v>141</v>
      </c>
      <c r="Q35" s="28"/>
      <c r="R35" s="28"/>
      <c r="S35" s="28"/>
    </row>
    <row r="36" spans="1:19" x14ac:dyDescent="0.3">
      <c r="A36" s="19"/>
      <c r="B36" s="19" t="s">
        <v>0</v>
      </c>
      <c r="C36" s="19" t="s">
        <v>48</v>
      </c>
      <c r="D36" s="19"/>
      <c r="E36" s="19" t="s">
        <v>49</v>
      </c>
      <c r="F36" s="19"/>
      <c r="G36" s="27"/>
      <c r="H36" s="27"/>
      <c r="J36" s="28"/>
      <c r="K36" s="28"/>
      <c r="L36" s="28"/>
      <c r="M36" s="27"/>
      <c r="N36" s="41"/>
      <c r="O36" s="27"/>
      <c r="P36" s="83" t="s">
        <v>122</v>
      </c>
      <c r="Q36" s="28"/>
      <c r="R36" s="28"/>
      <c r="S36" s="28"/>
    </row>
    <row r="37" spans="1:19" x14ac:dyDescent="0.3">
      <c r="A37" s="19"/>
      <c r="B37" s="19" t="s">
        <v>11</v>
      </c>
      <c r="C37" s="19" t="s">
        <v>50</v>
      </c>
      <c r="D37" s="19"/>
      <c r="E37" s="19" t="s">
        <v>49</v>
      </c>
      <c r="F37" s="19"/>
      <c r="G37" s="27"/>
      <c r="H37" s="27"/>
      <c r="J37" s="28"/>
      <c r="K37" s="28"/>
      <c r="L37" s="28"/>
      <c r="M37" s="27"/>
      <c r="N37" s="27"/>
      <c r="O37" s="27"/>
      <c r="P37" s="87"/>
      <c r="Q37" s="28"/>
      <c r="R37" s="28"/>
      <c r="S37" s="28"/>
    </row>
    <row r="38" spans="1:19" ht="28.8" x14ac:dyDescent="0.3">
      <c r="A38" s="19"/>
      <c r="B38" s="19" t="s">
        <v>11</v>
      </c>
      <c r="C38" s="19" t="s">
        <v>51</v>
      </c>
      <c r="D38" s="19" t="s">
        <v>49</v>
      </c>
      <c r="F38" s="19"/>
      <c r="G38" s="27"/>
      <c r="H38" s="27"/>
      <c r="I38" s="27"/>
      <c r="J38" s="19"/>
      <c r="K38" s="19"/>
      <c r="L38" s="19"/>
      <c r="M38" s="27"/>
      <c r="N38" s="28"/>
      <c r="O38" s="27"/>
      <c r="P38" s="100" t="s">
        <v>140</v>
      </c>
      <c r="Q38" s="28"/>
      <c r="R38" s="28"/>
      <c r="S38" s="28"/>
    </row>
    <row r="39" spans="1:19" x14ac:dyDescent="0.3">
      <c r="A39" s="19"/>
      <c r="B39" s="19"/>
      <c r="C39" s="19"/>
      <c r="D39" s="19"/>
      <c r="E39" s="19"/>
      <c r="F39" s="19"/>
      <c r="G39" s="27"/>
      <c r="H39" s="27"/>
      <c r="I39" s="27"/>
      <c r="J39" s="19"/>
      <c r="K39" s="19"/>
      <c r="L39" s="19"/>
      <c r="M39" s="27"/>
      <c r="N39" s="28"/>
      <c r="O39" s="27"/>
      <c r="P39" s="83" t="s">
        <v>123</v>
      </c>
      <c r="Q39" s="28"/>
      <c r="R39" s="28"/>
      <c r="S39" s="28"/>
    </row>
    <row r="40" spans="1:19" x14ac:dyDescent="0.3">
      <c r="A40" s="19"/>
      <c r="B40" s="19"/>
      <c r="C40" s="19"/>
      <c r="D40" s="19"/>
      <c r="E40" s="19"/>
      <c r="F40" s="19"/>
      <c r="G40" s="27"/>
      <c r="H40" s="27"/>
      <c r="I40" s="27"/>
      <c r="J40" s="19"/>
      <c r="K40" s="19"/>
      <c r="L40" s="19"/>
      <c r="M40" s="27"/>
      <c r="N40" s="28"/>
      <c r="O40" s="27"/>
      <c r="P40" s="19"/>
      <c r="Q40" s="28"/>
      <c r="R40" s="28"/>
      <c r="S40" s="28"/>
    </row>
    <row r="41" spans="1:19" ht="28.8" x14ac:dyDescent="0.3">
      <c r="A41" s="19"/>
      <c r="B41" s="75" t="s">
        <v>55</v>
      </c>
      <c r="C41" s="76"/>
      <c r="D41" s="76"/>
      <c r="E41" s="77"/>
      <c r="F41" s="19"/>
      <c r="G41" s="27"/>
      <c r="H41" s="27"/>
      <c r="I41" s="27"/>
      <c r="J41" s="19"/>
      <c r="K41" s="19"/>
      <c r="L41" s="19"/>
      <c r="M41" s="27"/>
      <c r="N41" s="27"/>
      <c r="O41" s="27"/>
      <c r="P41" s="100" t="s">
        <v>139</v>
      </c>
      <c r="Q41" s="28"/>
      <c r="R41" s="28"/>
      <c r="S41" s="28"/>
    </row>
    <row r="42" spans="1:19" x14ac:dyDescent="0.3">
      <c r="A42" s="19"/>
      <c r="B42" s="19" t="s">
        <v>11</v>
      </c>
      <c r="C42" s="19" t="s">
        <v>88</v>
      </c>
      <c r="D42" s="19" t="s">
        <v>75</v>
      </c>
      <c r="E42" s="19"/>
      <c r="F42" s="28" t="str">
        <f t="shared" ref="F42:F50" si="0">CONCATENATE(B42,C42,"(",D42,")")</f>
        <v>+CreatePatient(ArrayList&lt;Patient&gt;)</v>
      </c>
      <c r="G42" s="27"/>
      <c r="H42" s="27"/>
      <c r="I42" s="27"/>
      <c r="J42" s="19"/>
      <c r="K42" s="19"/>
      <c r="L42" s="19"/>
      <c r="M42" s="27"/>
      <c r="N42" s="27"/>
      <c r="O42" s="27"/>
      <c r="P42" s="83" t="s">
        <v>124</v>
      </c>
      <c r="Q42" s="28"/>
      <c r="R42" s="28"/>
      <c r="S42" s="28"/>
    </row>
    <row r="43" spans="1:19" x14ac:dyDescent="0.3">
      <c r="A43" s="19"/>
      <c r="B43" s="19" t="s">
        <v>11</v>
      </c>
      <c r="C43" s="19" t="s">
        <v>58</v>
      </c>
      <c r="D43" s="19"/>
      <c r="E43" s="19" t="s">
        <v>9</v>
      </c>
      <c r="F43" s="28" t="str">
        <f t="shared" si="0"/>
        <v>+newDiseaseXPatient()</v>
      </c>
      <c r="G43" s="27"/>
      <c r="H43" s="27"/>
      <c r="I43" s="27"/>
      <c r="J43" s="19"/>
      <c r="K43" s="19"/>
      <c r="L43" s="19"/>
      <c r="M43" s="19"/>
      <c r="N43" s="19"/>
      <c r="O43" s="27"/>
      <c r="P43" s="19"/>
      <c r="Q43" s="28"/>
      <c r="R43" s="28"/>
      <c r="S43" s="28"/>
    </row>
    <row r="44" spans="1:19" x14ac:dyDescent="0.3">
      <c r="A44" s="19"/>
      <c r="B44" s="19" t="s">
        <v>11</v>
      </c>
      <c r="C44" s="19" t="s">
        <v>59</v>
      </c>
      <c r="D44" s="19"/>
      <c r="E44" s="19" t="s">
        <v>9</v>
      </c>
      <c r="F44" s="28" t="str">
        <f t="shared" si="0"/>
        <v>+newRegularPatient()</v>
      </c>
      <c r="G44" s="27"/>
      <c r="H44" s="27"/>
      <c r="I44" s="27"/>
      <c r="J44" s="19"/>
      <c r="K44" s="19"/>
      <c r="L44" s="19"/>
      <c r="M44" s="19"/>
      <c r="N44" s="19"/>
      <c r="O44" s="27"/>
      <c r="P44" s="19"/>
      <c r="Q44" s="28"/>
      <c r="R44" s="28"/>
      <c r="S44" s="28"/>
    </row>
    <row r="45" spans="1:19" x14ac:dyDescent="0.3">
      <c r="A45" s="19"/>
      <c r="B45" s="19" t="s">
        <v>11</v>
      </c>
      <c r="C45" s="19" t="s">
        <v>60</v>
      </c>
      <c r="D45" s="19"/>
      <c r="E45" s="19" t="s">
        <v>9</v>
      </c>
      <c r="F45" s="28" t="str">
        <f t="shared" si="0"/>
        <v>+newCovid19Patient()</v>
      </c>
      <c r="G45" s="27"/>
      <c r="H45" s="27"/>
      <c r="I45" s="27"/>
      <c r="J45" s="19"/>
      <c r="K45" s="19"/>
      <c r="L45" s="19"/>
      <c r="M45" s="19"/>
      <c r="N45" s="19"/>
      <c r="O45" s="27"/>
      <c r="P45" s="19"/>
      <c r="Q45" s="28"/>
      <c r="R45" s="28"/>
      <c r="S45" s="28"/>
    </row>
    <row r="46" spans="1:19" x14ac:dyDescent="0.3">
      <c r="A46" s="19"/>
      <c r="B46" s="19"/>
      <c r="C46" s="19"/>
      <c r="D46" s="19"/>
      <c r="E46" s="19"/>
      <c r="F46" s="28"/>
      <c r="G46" s="27"/>
      <c r="H46" s="27"/>
      <c r="I46" s="27"/>
      <c r="J46" s="19"/>
      <c r="K46" s="19"/>
      <c r="L46" s="19"/>
      <c r="M46" s="19"/>
      <c r="N46" s="19"/>
      <c r="O46" s="27"/>
      <c r="P46" s="19"/>
      <c r="Q46" s="28"/>
      <c r="R46" s="28"/>
      <c r="S46" s="28"/>
    </row>
    <row r="47" spans="1:19" x14ac:dyDescent="0.3">
      <c r="A47" s="19"/>
      <c r="B47" s="19"/>
      <c r="C47" s="19"/>
      <c r="D47" s="19"/>
      <c r="E47" s="19"/>
      <c r="F47" s="28"/>
      <c r="G47" s="27"/>
      <c r="H47" s="27"/>
      <c r="I47" s="27"/>
      <c r="J47" s="19"/>
      <c r="K47" s="19"/>
      <c r="L47" s="19"/>
      <c r="M47" s="19"/>
      <c r="N47" s="19"/>
      <c r="O47" s="27"/>
      <c r="P47" s="19"/>
      <c r="Q47" s="28"/>
      <c r="R47" s="28"/>
      <c r="S47" s="28"/>
    </row>
    <row r="48" spans="1:19" x14ac:dyDescent="0.3">
      <c r="A48" s="19"/>
      <c r="B48" s="75" t="s">
        <v>71</v>
      </c>
      <c r="C48" s="76"/>
      <c r="D48" s="76"/>
      <c r="E48" s="77"/>
      <c r="F48" s="28"/>
      <c r="G48" s="27"/>
      <c r="H48" s="27"/>
      <c r="I48" s="27"/>
      <c r="J48" s="19"/>
      <c r="K48" s="19"/>
      <c r="L48" s="19"/>
      <c r="M48" s="19"/>
      <c r="N48" s="19"/>
      <c r="O48" s="27"/>
      <c r="P48" s="19"/>
      <c r="Q48" s="28"/>
      <c r="R48" s="28"/>
      <c r="S48" s="28"/>
    </row>
    <row r="49" spans="1:19" x14ac:dyDescent="0.3">
      <c r="A49" s="19"/>
      <c r="B49" s="28" t="s">
        <v>11</v>
      </c>
      <c r="C49" s="28" t="s">
        <v>72</v>
      </c>
      <c r="D49" s="28" t="s">
        <v>73</v>
      </c>
      <c r="E49" s="28"/>
      <c r="F49" s="28" t="str">
        <f t="shared" si="0"/>
        <v>+TransferPatient(ArrayList&lt;Patient&gt;, int)</v>
      </c>
      <c r="G49" s="27"/>
      <c r="H49" s="27"/>
      <c r="I49" s="27"/>
      <c r="J49" s="19"/>
      <c r="K49" s="19"/>
      <c r="L49" s="19"/>
      <c r="M49" s="19"/>
      <c r="N49" s="19"/>
      <c r="O49" s="27"/>
      <c r="P49" s="19"/>
      <c r="Q49" s="28"/>
      <c r="R49" s="28"/>
      <c r="S49" s="28"/>
    </row>
    <row r="50" spans="1:19" x14ac:dyDescent="0.3">
      <c r="A50" s="19"/>
      <c r="B50" s="28" t="s">
        <v>11</v>
      </c>
      <c r="C50" s="28" t="s">
        <v>74</v>
      </c>
      <c r="D50" s="28" t="s">
        <v>75</v>
      </c>
      <c r="E50" s="28"/>
      <c r="F50" s="28" t="str">
        <f t="shared" si="0"/>
        <v>+transfer2Covid(ArrayList&lt;Patient&gt;)</v>
      </c>
      <c r="G50" s="27"/>
      <c r="H50" s="27"/>
      <c r="I50" s="27"/>
      <c r="J50" s="19"/>
      <c r="K50" s="19"/>
      <c r="L50" s="19"/>
      <c r="M50" s="19"/>
      <c r="N50" s="19"/>
      <c r="O50" s="27"/>
      <c r="P50" s="19"/>
      <c r="Q50" s="28"/>
      <c r="R50" s="28"/>
      <c r="S50" s="28"/>
    </row>
    <row r="51" spans="1:19" x14ac:dyDescent="0.3">
      <c r="A51" s="27"/>
      <c r="B51" s="28" t="s">
        <v>11</v>
      </c>
      <c r="C51" s="28" t="s">
        <v>76</v>
      </c>
      <c r="D51" s="28" t="s">
        <v>75</v>
      </c>
      <c r="E51" s="28"/>
      <c r="F51" s="28" t="str">
        <f>CONCATENATE(B51,C51,"(",D51,")")</f>
        <v>+transfer2X(ArrayList&lt;Patient&gt;)</v>
      </c>
      <c r="G51" s="27"/>
      <c r="H51" s="27"/>
      <c r="I51" s="27"/>
      <c r="J51" s="19"/>
      <c r="K51" s="19"/>
      <c r="L51" s="19"/>
      <c r="M51" s="19"/>
      <c r="N51" s="19"/>
      <c r="O51" s="27"/>
      <c r="P51" s="19"/>
      <c r="Q51" s="28"/>
      <c r="R51" s="28"/>
      <c r="S51" s="28"/>
    </row>
    <row r="52" spans="1:19" x14ac:dyDescent="0.3">
      <c r="A52" s="27"/>
      <c r="B52" s="27"/>
      <c r="C52" s="27"/>
      <c r="D52" s="27"/>
      <c r="E52" s="27"/>
      <c r="F52" s="28"/>
      <c r="G52" s="27"/>
      <c r="H52" s="27"/>
      <c r="I52" s="27"/>
      <c r="J52" s="19"/>
      <c r="K52" s="19"/>
      <c r="L52" s="19"/>
      <c r="M52" s="19"/>
      <c r="N52" s="19"/>
      <c r="O52" s="27"/>
      <c r="P52" s="19"/>
      <c r="Q52" s="28"/>
      <c r="R52" s="28"/>
      <c r="S52" s="28"/>
    </row>
    <row r="53" spans="1:19" x14ac:dyDescent="0.3">
      <c r="A53" s="27"/>
      <c r="B53" s="27"/>
      <c r="C53" s="27"/>
      <c r="D53" s="27"/>
      <c r="E53" s="27"/>
      <c r="F53" s="28"/>
      <c r="G53" s="27"/>
      <c r="H53" s="27"/>
      <c r="I53" s="27"/>
      <c r="J53" s="19"/>
      <c r="K53" s="19"/>
      <c r="L53" s="19"/>
      <c r="M53" s="19"/>
      <c r="N53" s="19"/>
      <c r="O53" s="27"/>
      <c r="P53" s="19"/>
      <c r="Q53" s="28"/>
      <c r="R53" s="28"/>
      <c r="S53" s="28"/>
    </row>
    <row r="54" spans="1:19" x14ac:dyDescent="0.3">
      <c r="A54" s="28"/>
      <c r="B54" s="75" t="s">
        <v>57</v>
      </c>
      <c r="C54" s="76"/>
      <c r="D54" s="76"/>
      <c r="E54" s="77"/>
      <c r="F54" s="28" t="str">
        <f t="shared" ref="F42:F54" si="1">CONCATENATE(B54,C54,"(): ",E54)</f>
        <v xml:space="preserve">Prompter(): </v>
      </c>
      <c r="J54" s="28"/>
      <c r="K54" s="28"/>
      <c r="L54" s="28"/>
      <c r="M54" s="28"/>
      <c r="N54" s="28"/>
      <c r="O54" s="28"/>
      <c r="P54" s="28"/>
      <c r="Q54" s="28"/>
      <c r="R54" s="28"/>
      <c r="S54" s="28"/>
    </row>
    <row r="55" spans="1:19" x14ac:dyDescent="0.3">
      <c r="A55" s="28"/>
      <c r="B55" s="19" t="s">
        <v>11</v>
      </c>
      <c r="C55" s="19" t="s">
        <v>61</v>
      </c>
      <c r="D55" s="19"/>
      <c r="E55" s="19" t="s">
        <v>56</v>
      </c>
      <c r="F55" s="28" t="str">
        <f>CONCATENATE(B55,C55,"(): ",E55)</f>
        <v>+promptPatientName(): String[]</v>
      </c>
      <c r="J55" s="28"/>
      <c r="K55" s="28"/>
      <c r="L55" s="28"/>
      <c r="M55" s="28"/>
      <c r="N55" s="28"/>
      <c r="O55" s="28"/>
      <c r="P55" s="28"/>
      <c r="Q55" s="28"/>
      <c r="R55" s="28"/>
      <c r="S55" s="28"/>
    </row>
    <row r="56" spans="1:19" x14ac:dyDescent="0.3">
      <c r="A56" s="28"/>
      <c r="B56" s="19" t="s">
        <v>11</v>
      </c>
      <c r="C56" s="19" t="s">
        <v>62</v>
      </c>
      <c r="D56" s="19"/>
      <c r="E56" s="19" t="s">
        <v>2</v>
      </c>
      <c r="F56" s="28" t="str">
        <f t="shared" ref="F56:F73" si="2">CONCATENATE(B56,C56,"(): ",E56)</f>
        <v>+promptId(): int</v>
      </c>
      <c r="J56" s="28"/>
      <c r="K56" s="28"/>
      <c r="L56" s="28"/>
      <c r="M56" s="28"/>
      <c r="N56" s="28"/>
      <c r="O56" s="28"/>
      <c r="P56" s="28"/>
      <c r="Q56" s="28"/>
      <c r="R56" s="28"/>
      <c r="S56" s="28"/>
    </row>
    <row r="57" spans="1:19" x14ac:dyDescent="0.3">
      <c r="A57" s="28"/>
      <c r="B57" s="19" t="s">
        <v>11</v>
      </c>
      <c r="C57" s="19" t="s">
        <v>63</v>
      </c>
      <c r="D57" s="19"/>
      <c r="E57" s="19" t="s">
        <v>2</v>
      </c>
      <c r="F57" s="28" t="str">
        <f t="shared" si="2"/>
        <v>+findId(): int</v>
      </c>
      <c r="J57" s="28"/>
      <c r="K57" s="28"/>
      <c r="L57" s="28"/>
      <c r="M57" s="28"/>
      <c r="N57" s="28"/>
      <c r="O57" s="28"/>
      <c r="P57" s="28"/>
      <c r="Q57" s="28"/>
      <c r="R57" s="28"/>
      <c r="S57" s="28"/>
    </row>
    <row r="58" spans="1:19" x14ac:dyDescent="0.3">
      <c r="A58" s="28"/>
      <c r="B58" s="19" t="s">
        <v>11</v>
      </c>
      <c r="C58" s="19" t="s">
        <v>64</v>
      </c>
      <c r="D58" s="19"/>
      <c r="E58" s="19" t="s">
        <v>2</v>
      </c>
      <c r="F58" s="28" t="str">
        <f t="shared" si="2"/>
        <v>+promptAge(): int</v>
      </c>
      <c r="J58" s="28"/>
      <c r="K58" s="28"/>
      <c r="L58" s="28"/>
      <c r="M58" s="28"/>
      <c r="N58" s="28"/>
      <c r="O58" s="28"/>
      <c r="P58" s="28"/>
      <c r="Q58" s="28"/>
      <c r="R58" s="28"/>
      <c r="S58" s="28"/>
    </row>
    <row r="59" spans="1:19" x14ac:dyDescent="0.3">
      <c r="A59" s="28"/>
      <c r="B59" s="19" t="s">
        <v>11</v>
      </c>
      <c r="C59" s="19" t="s">
        <v>65</v>
      </c>
      <c r="D59" s="19"/>
      <c r="E59" s="19" t="s">
        <v>35</v>
      </c>
      <c r="F59" s="28" t="str">
        <f t="shared" si="2"/>
        <v>+promptTemperature(): double</v>
      </c>
      <c r="J59" s="28"/>
      <c r="K59" s="28"/>
      <c r="L59" s="28"/>
      <c r="M59" s="28"/>
      <c r="N59" s="28"/>
      <c r="O59" s="28"/>
      <c r="P59" s="28"/>
      <c r="Q59" s="28"/>
      <c r="R59" s="28"/>
      <c r="S59" s="28"/>
    </row>
    <row r="60" spans="1:19" x14ac:dyDescent="0.3">
      <c r="A60" s="28"/>
      <c r="B60" s="19" t="s">
        <v>11</v>
      </c>
      <c r="C60" s="19" t="s">
        <v>66</v>
      </c>
      <c r="D60" s="19"/>
      <c r="E60" s="19" t="s">
        <v>7</v>
      </c>
      <c r="F60" s="28" t="str">
        <f t="shared" si="2"/>
        <v>+promptSymptom(): String</v>
      </c>
      <c r="J60" s="28"/>
      <c r="K60" s="28"/>
      <c r="L60" s="28"/>
      <c r="M60" s="28"/>
      <c r="N60" s="28"/>
      <c r="O60" s="28"/>
      <c r="P60" s="28"/>
      <c r="Q60" s="28"/>
      <c r="R60" s="28"/>
    </row>
    <row r="61" spans="1:19" x14ac:dyDescent="0.3">
      <c r="A61" s="28"/>
      <c r="B61" s="19" t="s">
        <v>11</v>
      </c>
      <c r="C61" s="19" t="s">
        <v>67</v>
      </c>
      <c r="D61" s="19"/>
      <c r="E61" s="19" t="s">
        <v>8</v>
      </c>
      <c r="F61" s="28" t="str">
        <f t="shared" si="2"/>
        <v>+promptPcr(): boolean</v>
      </c>
      <c r="J61" s="28"/>
      <c r="K61" s="28"/>
      <c r="L61" s="28"/>
      <c r="M61" s="28"/>
      <c r="N61" s="28"/>
      <c r="O61" s="28"/>
      <c r="P61" s="28"/>
      <c r="Q61" s="28"/>
      <c r="R61" s="28"/>
    </row>
    <row r="62" spans="1:19" x14ac:dyDescent="0.3">
      <c r="A62" s="28"/>
      <c r="B62" s="19" t="s">
        <v>11</v>
      </c>
      <c r="C62" s="19" t="s">
        <v>68</v>
      </c>
      <c r="D62" s="19"/>
      <c r="E62" s="19" t="s">
        <v>8</v>
      </c>
      <c r="F62" s="28" t="str">
        <f t="shared" si="2"/>
        <v>+promptAntigen(): boolean</v>
      </c>
      <c r="J62" s="28"/>
      <c r="K62" s="28"/>
      <c r="L62" s="28"/>
      <c r="M62" s="28"/>
      <c r="N62" s="28"/>
      <c r="O62" s="28"/>
      <c r="P62" s="28"/>
      <c r="Q62" s="28"/>
      <c r="R62" s="28"/>
    </row>
    <row r="63" spans="1:19" x14ac:dyDescent="0.3">
      <c r="A63" s="28"/>
      <c r="B63" s="19" t="s">
        <v>11</v>
      </c>
      <c r="C63" s="19" t="s">
        <v>69</v>
      </c>
      <c r="D63" s="19"/>
      <c r="E63" s="19" t="s">
        <v>8</v>
      </c>
      <c r="F63" s="28" t="str">
        <f t="shared" si="2"/>
        <v>+promptPregnant(): boolean</v>
      </c>
      <c r="J63" s="28"/>
      <c r="K63" s="28"/>
      <c r="L63" s="28"/>
      <c r="M63" s="28"/>
      <c r="N63" s="28"/>
      <c r="O63" s="28"/>
      <c r="P63" s="28"/>
      <c r="Q63" s="28"/>
      <c r="R63" s="28"/>
    </row>
    <row r="64" spans="1:19" x14ac:dyDescent="0.3">
      <c r="A64" s="28"/>
      <c r="B64" s="28"/>
      <c r="C64" s="28"/>
      <c r="D64" s="28"/>
      <c r="E64" s="28"/>
      <c r="F64" s="28" t="str">
        <f t="shared" si="2"/>
        <v xml:space="preserve">(): </v>
      </c>
      <c r="J64" s="28"/>
      <c r="K64" s="28"/>
      <c r="L64" s="28"/>
      <c r="M64" s="28"/>
      <c r="N64" s="28"/>
      <c r="O64" s="28"/>
      <c r="P64" s="28"/>
      <c r="Q64" s="28"/>
      <c r="R64" s="28"/>
    </row>
    <row r="65" spans="1:18" x14ac:dyDescent="0.3">
      <c r="A65" s="28"/>
      <c r="B65" s="28"/>
      <c r="C65" s="28"/>
      <c r="D65" s="28"/>
      <c r="E65" s="28"/>
      <c r="F65" s="28" t="str">
        <f t="shared" si="2"/>
        <v xml:space="preserve">(): </v>
      </c>
      <c r="J65" s="28"/>
      <c r="K65" s="28"/>
      <c r="L65" s="28"/>
      <c r="M65" s="28"/>
      <c r="N65" s="28"/>
      <c r="O65" s="28"/>
      <c r="P65" s="28"/>
      <c r="Q65" s="28"/>
      <c r="R65" s="28"/>
    </row>
    <row r="66" spans="1:18" x14ac:dyDescent="0.3">
      <c r="A66" s="28"/>
      <c r="B66" s="75" t="s">
        <v>70</v>
      </c>
      <c r="C66" s="76"/>
      <c r="D66" s="76"/>
      <c r="E66" s="77"/>
      <c r="F66" s="28" t="str">
        <f t="shared" si="2"/>
        <v xml:space="preserve">Triage(): </v>
      </c>
      <c r="J66" s="28"/>
      <c r="K66" s="28"/>
      <c r="L66" s="28"/>
      <c r="M66" s="28"/>
      <c r="N66" s="28"/>
      <c r="O66" s="28"/>
      <c r="P66" s="28"/>
      <c r="Q66" s="28"/>
      <c r="R66" s="28"/>
    </row>
    <row r="67" spans="1:18" x14ac:dyDescent="0.3">
      <c r="A67" s="28"/>
      <c r="B67" s="28" t="s">
        <v>11</v>
      </c>
      <c r="C67" s="28" t="s">
        <v>77</v>
      </c>
      <c r="D67" s="28"/>
      <c r="E67" s="28"/>
      <c r="F67" s="28" t="str">
        <f t="shared" si="2"/>
        <v xml:space="preserve">+admit(): </v>
      </c>
      <c r="J67" s="28"/>
      <c r="K67" s="28"/>
      <c r="L67" s="28"/>
      <c r="M67" s="28"/>
      <c r="N67" s="28"/>
      <c r="O67" s="28"/>
      <c r="P67" s="28"/>
      <c r="Q67" s="28"/>
      <c r="R67" s="28"/>
    </row>
    <row r="68" spans="1:18" x14ac:dyDescent="0.3">
      <c r="A68" s="28"/>
      <c r="B68" s="28" t="s">
        <v>11</v>
      </c>
      <c r="C68" s="28" t="s">
        <v>78</v>
      </c>
      <c r="D68" s="28"/>
      <c r="E68" s="28"/>
      <c r="F68" s="28" t="str">
        <f t="shared" si="2"/>
        <v xml:space="preserve">+print(): </v>
      </c>
      <c r="J68" s="28"/>
      <c r="K68" s="28"/>
      <c r="L68" s="28"/>
      <c r="M68" s="28"/>
      <c r="N68" s="28"/>
      <c r="O68" s="28"/>
      <c r="P68" s="28"/>
      <c r="Q68" s="28"/>
      <c r="R68" s="28"/>
    </row>
    <row r="69" spans="1:18" x14ac:dyDescent="0.3">
      <c r="A69" s="28"/>
      <c r="B69" s="28" t="s">
        <v>11</v>
      </c>
      <c r="C69" s="28" t="s">
        <v>79</v>
      </c>
      <c r="D69" s="28"/>
      <c r="E69" s="28"/>
      <c r="F69" s="28" t="str">
        <f t="shared" si="2"/>
        <v xml:space="preserve">+submitPCR(): </v>
      </c>
      <c r="J69" s="28"/>
      <c r="K69" s="28"/>
      <c r="L69" s="28"/>
      <c r="M69" s="28"/>
      <c r="N69" s="28"/>
      <c r="O69" s="28"/>
      <c r="P69" s="28"/>
      <c r="Q69" s="28"/>
      <c r="R69" s="28"/>
    </row>
    <row r="70" spans="1:18" x14ac:dyDescent="0.3">
      <c r="A70" s="28"/>
      <c r="B70" s="28" t="s">
        <v>11</v>
      </c>
      <c r="C70" s="28" t="s">
        <v>80</v>
      </c>
      <c r="D70" s="28"/>
      <c r="E70" s="28"/>
      <c r="F70" s="28" t="str">
        <f t="shared" si="2"/>
        <v xml:space="preserve">+submitAntigen(): </v>
      </c>
      <c r="J70" s="28"/>
      <c r="K70" s="28"/>
      <c r="L70" s="28"/>
      <c r="M70" s="28"/>
      <c r="N70" s="28"/>
      <c r="O70" s="28"/>
      <c r="P70" s="28"/>
      <c r="Q70" s="28"/>
      <c r="R70" s="28"/>
    </row>
    <row r="71" spans="1:18" x14ac:dyDescent="0.3">
      <c r="A71" s="28"/>
      <c r="B71" s="28" t="s">
        <v>11</v>
      </c>
      <c r="C71" s="28" t="s">
        <v>81</v>
      </c>
      <c r="D71" s="28"/>
      <c r="E71" s="28"/>
      <c r="F71" s="28" t="str">
        <f t="shared" si="2"/>
        <v xml:space="preserve">+doRounds(): </v>
      </c>
      <c r="J71" s="28"/>
      <c r="K71" s="28"/>
      <c r="L71" s="28"/>
      <c r="M71" s="28"/>
      <c r="N71" s="28"/>
      <c r="O71" s="28"/>
      <c r="P71" s="28"/>
      <c r="Q71" s="28"/>
      <c r="R71" s="28"/>
    </row>
    <row r="72" spans="1:18" x14ac:dyDescent="0.3">
      <c r="A72" s="28"/>
      <c r="B72" s="28" t="s">
        <v>11</v>
      </c>
      <c r="C72" s="28" t="s">
        <v>82</v>
      </c>
      <c r="D72" s="28"/>
      <c r="E72" s="28"/>
      <c r="F72" s="28" t="str">
        <f t="shared" si="2"/>
        <v xml:space="preserve">+discharge(): </v>
      </c>
      <c r="J72" s="28"/>
      <c r="K72" s="28"/>
      <c r="L72" s="28"/>
      <c r="M72" s="28"/>
      <c r="N72" s="28"/>
      <c r="O72" s="28"/>
      <c r="P72" s="28"/>
      <c r="Q72" s="28"/>
      <c r="R72" s="28"/>
    </row>
    <row r="73" spans="1:18" x14ac:dyDescent="0.3">
      <c r="A73" s="28"/>
      <c r="B73" s="28"/>
      <c r="C73" s="28"/>
      <c r="D73" s="28"/>
      <c r="E73" s="28"/>
      <c r="F73" s="28" t="str">
        <f t="shared" si="2"/>
        <v xml:space="preserve">(): </v>
      </c>
      <c r="J73" s="28"/>
      <c r="K73" s="28"/>
      <c r="L73" s="28"/>
      <c r="M73" s="28"/>
      <c r="N73" s="28"/>
      <c r="O73" s="28"/>
      <c r="P73" s="28"/>
      <c r="Q73" s="28"/>
      <c r="R73" s="28"/>
    </row>
    <row r="74" spans="1:18" x14ac:dyDescent="0.3">
      <c r="A74" s="28"/>
      <c r="B74" s="28"/>
      <c r="C74" s="28"/>
      <c r="D74" s="28"/>
      <c r="E74" s="28"/>
      <c r="F74" s="28"/>
      <c r="J74" s="28"/>
      <c r="K74" s="28"/>
      <c r="L74" s="28"/>
      <c r="M74" s="28"/>
      <c r="N74" s="28"/>
      <c r="O74" s="28"/>
      <c r="P74" s="28"/>
      <c r="Q74" s="28"/>
      <c r="R74" s="28"/>
    </row>
    <row r="75" spans="1:18" x14ac:dyDescent="0.3">
      <c r="A75" s="28"/>
      <c r="B75" s="28"/>
      <c r="C75" s="28"/>
      <c r="D75" s="28"/>
      <c r="E75" s="28"/>
      <c r="F75" s="28"/>
      <c r="J75" s="28"/>
      <c r="K75" s="28"/>
      <c r="L75" s="28"/>
      <c r="M75" s="28"/>
      <c r="N75" s="28"/>
      <c r="O75" s="28"/>
      <c r="P75" s="28"/>
      <c r="Q75" s="28"/>
      <c r="R75" s="28"/>
    </row>
    <row r="76" spans="1:18" x14ac:dyDescent="0.3">
      <c r="A76" s="28"/>
      <c r="B76" s="28"/>
      <c r="C76" s="28"/>
      <c r="D76" s="28"/>
      <c r="E76" s="28"/>
      <c r="F76" s="28"/>
      <c r="J76" s="28"/>
      <c r="K76" s="28"/>
      <c r="L76" s="28"/>
      <c r="M76" s="28"/>
      <c r="N76" s="28"/>
      <c r="O76" s="28"/>
      <c r="P76" s="28"/>
      <c r="Q76" s="28"/>
      <c r="R76" s="28"/>
    </row>
    <row r="77" spans="1:18" x14ac:dyDescent="0.3">
      <c r="A77" s="28"/>
      <c r="B77" s="28"/>
      <c r="C77" s="28"/>
      <c r="D77" s="28"/>
      <c r="E77" s="28"/>
      <c r="F77" s="28"/>
      <c r="J77" s="28"/>
      <c r="K77" s="28"/>
      <c r="L77" s="28"/>
      <c r="M77" s="28"/>
      <c r="N77" s="28"/>
      <c r="O77" s="28"/>
      <c r="P77" s="28"/>
      <c r="Q77" s="28"/>
      <c r="R77" s="28"/>
    </row>
    <row r="78" spans="1:18" x14ac:dyDescent="0.3">
      <c r="A78" s="28"/>
      <c r="B78" s="28"/>
      <c r="C78" s="28"/>
      <c r="D78" s="28"/>
      <c r="E78" s="28"/>
      <c r="F78" s="28"/>
      <c r="J78" s="28"/>
      <c r="K78" s="28"/>
      <c r="L78" s="28"/>
      <c r="M78" s="28"/>
      <c r="N78" s="28"/>
      <c r="O78" s="28"/>
      <c r="P78" s="28"/>
      <c r="Q78" s="28"/>
      <c r="R78" s="28"/>
    </row>
    <row r="79" spans="1:18" x14ac:dyDescent="0.3">
      <c r="A79" s="28"/>
      <c r="B79" s="28"/>
      <c r="C79" s="28"/>
      <c r="D79" s="28"/>
      <c r="E79" s="28"/>
      <c r="F79" s="28"/>
      <c r="J79" s="28"/>
      <c r="K79" s="28"/>
      <c r="L79" s="28"/>
      <c r="M79" s="28"/>
      <c r="N79" s="28"/>
      <c r="O79" s="28"/>
      <c r="P79" s="28"/>
      <c r="Q79" s="28"/>
      <c r="R79" s="28"/>
    </row>
    <row r="80" spans="1:18" x14ac:dyDescent="0.3">
      <c r="O80" s="28"/>
    </row>
  </sheetData>
  <mergeCells count="9">
    <mergeCell ref="B4:E4"/>
    <mergeCell ref="B14:E14"/>
    <mergeCell ref="B21:E21"/>
    <mergeCell ref="B35:E35"/>
    <mergeCell ref="B41:E41"/>
    <mergeCell ref="B28:E28"/>
    <mergeCell ref="B54:E54"/>
    <mergeCell ref="B48:E48"/>
    <mergeCell ref="B66:E66"/>
  </mergeCells>
  <pageMargins left="0.25" right="0.25" top="0.75" bottom="0.75" header="0.3" footer="0.3"/>
  <pageSetup scale="5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A1</vt:lpstr>
      <vt:lpstr>A2</vt:lpstr>
      <vt:lpstr>'A2'!Print_Area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Andler</dc:creator>
  <cp:lastModifiedBy>Anna Andler</cp:lastModifiedBy>
  <cp:lastPrinted>2023-10-08T04:21:19Z</cp:lastPrinted>
  <dcterms:created xsi:type="dcterms:W3CDTF">2015-06-05T18:17:20Z</dcterms:created>
  <dcterms:modified xsi:type="dcterms:W3CDTF">2023-10-08T04:21:46Z</dcterms:modified>
</cp:coreProperties>
</file>