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uasr-data\db-izfp-mfv1\common\doc\"/>
    </mc:Choice>
  </mc:AlternateContent>
  <bookViews>
    <workbookView xWindow="0" yWindow="0" windowWidth="29070" windowHeight="15870" tabRatio="626" activeTab="11"/>
  </bookViews>
  <sheets>
    <sheet name="MFV1" sheetId="1" r:id="rId1"/>
    <sheet name="Master" sheetId="7" r:id="rId2"/>
    <sheet name="EER" sheetId="16" r:id="rId3"/>
    <sheet name="CM" sheetId="10" r:id="rId4"/>
    <sheet name="eBAR" sheetId="19" r:id="rId5"/>
    <sheet name="EER_CM" sheetId="21" r:id="rId6"/>
    <sheet name="R2_SC" sheetId="18" r:id="rId7"/>
    <sheet name="SC" sheetId="28" r:id="rId8"/>
    <sheet name="EER_CI" sheetId="35" r:id="rId9"/>
    <sheet name="BAR_CI" sheetId="38" r:id="rId10"/>
    <sheet name="CI_Graph" sheetId="39" r:id="rId11"/>
    <sheet name="Tabelle1" sheetId="41" r:id="rId12"/>
    <sheet name="MCNT" sheetId="40" r:id="rId13"/>
  </sheets>
  <definedNames>
    <definedName name="_xlnm._FilterDatabase" localSheetId="1" hidden="1">Master!$A$1:$AN$1</definedName>
    <definedName name="_xlnm._FilterDatabase" localSheetId="12" hidden="1">MCNT!$A$1:$L$57</definedName>
  </definedNames>
  <calcPr calcId="152511"/>
  <pivotCaches>
    <pivotCache cacheId="73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B2" i="7" l="1"/>
</calcChain>
</file>

<file path=xl/sharedStrings.xml><?xml version="1.0" encoding="utf-8"?>
<sst xmlns="http://schemas.openxmlformats.org/spreadsheetml/2006/main" count="423" uniqueCount="68">
  <si>
    <t>cls</t>
  </si>
  <si>
    <t>fea</t>
  </si>
  <si>
    <t>nsen</t>
  </si>
  <si>
    <t>smax</t>
  </si>
  <si>
    <t>mfmax</t>
  </si>
  <si>
    <t>cmax</t>
  </si>
  <si>
    <t>uar</t>
  </si>
  <si>
    <t>ci95_u</t>
  </si>
  <si>
    <t>bar</t>
  </si>
  <si>
    <t>ci95_b</t>
  </si>
  <si>
    <t>bar_exp</t>
  </si>
  <si>
    <t>ci95_be_low</t>
  </si>
  <si>
    <t>ci95_be_upp</t>
  </si>
  <si>
    <t>eer</t>
  </si>
  <si>
    <t>cm</t>
  </si>
  <si>
    <t>eermsg</t>
  </si>
  <si>
    <t>mcc</t>
  </si>
  <si>
    <t>auc</t>
  </si>
  <si>
    <t>mse</t>
  </si>
  <si>
    <t>r2</t>
  </si>
  <si>
    <t>amax</t>
  </si>
  <si>
    <t>amax_std</t>
  </si>
  <si>
    <t>fmax</t>
  </si>
  <si>
    <t>fmax_std</t>
  </si>
  <si>
    <t>pmax</t>
  </si>
  <si>
    <t>pmax_std</t>
  </si>
  <si>
    <t>rmax</t>
  </si>
  <si>
    <t>rmax_std</t>
  </si>
  <si>
    <t>maxerr</t>
  </si>
  <si>
    <t>labels</t>
  </si>
  <si>
    <t>exp</t>
  </si>
  <si>
    <t>Zeilenbeschriftungen</t>
  </si>
  <si>
    <t>Spaltenbeschriftungen</t>
  </si>
  <si>
    <t>Summe von bar_exp</t>
  </si>
  <si>
    <t>ss</t>
  </si>
  <si>
    <t>pr_auc</t>
  </si>
  <si>
    <t>ci95_me_low</t>
  </si>
  <si>
    <t>-</t>
  </si>
  <si>
    <t>Summe von cm1</t>
  </si>
  <si>
    <t>Summe von eer1</t>
  </si>
  <si>
    <t>Summe von ss</t>
  </si>
  <si>
    <t>SC</t>
  </si>
  <si>
    <t>R-2</t>
  </si>
  <si>
    <t>eer_ci95_low</t>
  </si>
  <si>
    <t>eer_ci95_high</t>
  </si>
  <si>
    <t>PFA</t>
  </si>
  <si>
    <t>SFA</t>
  </si>
  <si>
    <t>SIG</t>
  </si>
  <si>
    <t>SVM</t>
  </si>
  <si>
    <t>Summe von eer_l</t>
  </si>
  <si>
    <t>Summe von eer_h</t>
  </si>
  <si>
    <t>Werte</t>
  </si>
  <si>
    <t>Summe von ci95_be_low</t>
  </si>
  <si>
    <t>Summe von ci95_be_upp</t>
  </si>
  <si>
    <t>bar_exp1</t>
  </si>
  <si>
    <t>MFV1</t>
  </si>
  <si>
    <t>db-izfp-mfv1</t>
  </si>
  <si>
    <t>WRN=&gt;NEW</t>
  </si>
  <si>
    <t>WRN=&gt;USE</t>
  </si>
  <si>
    <t>USE=&gt;WRN</t>
  </si>
  <si>
    <t>FNN</t>
  </si>
  <si>
    <t>NEW=&gt;USE</t>
  </si>
  <si>
    <t>USE=&gt;WRN WRN=&gt;USE</t>
  </si>
  <si>
    <t>CNN</t>
  </si>
  <si>
    <t>RFC</t>
  </si>
  <si>
    <t>LOW</t>
  </si>
  <si>
    <t>UPP</t>
  </si>
  <si>
    <t>BAR (95% 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</si>
</sst>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.0000\ _€_-;\-* #,##0.0000\ _€_-;_-* &quot;-&quot;??\ _€_-;_-@_-"/>
    <numFmt numFmtId="165" formatCode="_-* #,##0\ _€_-;\-* #,##0\ _€_-;_-* &quot;-&quot;??\ _€_-;_-@_-"/>
    <numFmt numFmtId="166" formatCode="0.00000"/>
    <numFmt numFmtId="167" formatCode="0.0000"/>
    <numFmt numFmtId="168" formatCode="0.000"/>
    <numFmt numFmtId="169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80808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 applyFont="1" applyAlignment="1">
      <alignment horizontal="center"/>
    </xf>
    <xf numFmtId="49" fontId="0" fillId="0" borderId="0" xfId="1" applyNumberFormat="1" applyFont="1" applyAlignment="1">
      <alignment horizontal="center"/>
    </xf>
    <xf numFmtId="49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6" fontId="0" fillId="0" borderId="0" xfId="0" applyNumberFormat="1" applyFont="1"/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2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2" formatCode="0.00"/>
    </dxf>
    <dxf>
      <numFmt numFmtId="168" formatCode="0.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font>
        <b val="0"/>
      </font>
    </dxf>
    <dxf>
      <numFmt numFmtId="166" formatCode="0.00000"/>
    </dxf>
    <dxf>
      <numFmt numFmtId="166" formatCode="0.00000"/>
    </dxf>
    <dxf>
      <numFmt numFmtId="166" formatCode="0.00000"/>
    </dxf>
    <dxf>
      <numFmt numFmtId="2" formatCode="0.00"/>
    </dxf>
    <dxf>
      <numFmt numFmtId="2" formatCode="0.00"/>
    </dxf>
    <dxf>
      <numFmt numFmtId="168" formatCode="0.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font>
        <b val="0"/>
      </font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2" formatCode="0.00"/>
    </dxf>
    <dxf>
      <numFmt numFmtId="2" formatCode="0.00"/>
    </dxf>
    <dxf>
      <numFmt numFmtId="168" formatCode="0.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font>
        <b val="0"/>
      </font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00"/>
    </dxf>
    <dxf>
      <numFmt numFmtId="166" formatCode="0.00000"/>
    </dxf>
    <dxf>
      <numFmt numFmtId="166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numFmt numFmtId="166" formatCode="0.00000"/>
    </dxf>
    <dxf>
      <numFmt numFmtId="166" formatCode="0.00000"/>
    </dxf>
    <dxf>
      <numFmt numFmtId="166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8" formatCode="0.000"/>
    </dxf>
    <dxf>
      <numFmt numFmtId="2" formatCode="0.00"/>
    </dxf>
    <dxf>
      <numFmt numFmtId="2" formatCode="0.00"/>
    </dxf>
    <dxf>
      <numFmt numFmtId="168" formatCode="0.000"/>
    </dxf>
    <dxf>
      <numFmt numFmtId="2" formatCode="0.00"/>
    </dxf>
    <dxf>
      <numFmt numFmtId="2" formatCode="0.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font>
        <b val="0"/>
      </font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</dxfs>
  <tableStyles count="0" defaultTableStyle="TableStyleMedium2" defaultPivotStyle="PivotStyleLight16"/>
  <colors>
    <mruColors>
      <color rgb="FFFF99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[results.xlsx]EER!PivotTable15</c:name>
    <c:fmtId val="53"/>
  </c:pivotSource>
  <c:chart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EER!$B$3:$B$4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EER!$A$5:$A$8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EER!$B$5:$B$8</c:f>
              <c:numCache>
                <c:formatCode>0.00000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EER!$C$3:$C$4</c:f>
              <c:strCache>
                <c:ptCount val="1"/>
                <c:pt idx="0">
                  <c:v>FNN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EER!$A$5:$A$8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EER!$C$5:$C$8</c:f>
              <c:numCache>
                <c:formatCode>0.00000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EER!$D$3:$D$4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EER!$A$5:$A$8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EER!$D$5:$D$8</c:f>
              <c:numCache>
                <c:formatCode>0.00000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EER!$E$3:$E$4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EER!$A$5:$A$8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EER!$E$5:$E$8</c:f>
              <c:numCache>
                <c:formatCode>0.00000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0"/>
        <c:axId val="-938764000"/>
        <c:axId val="-938769440"/>
      </c:barChart>
      <c:catAx>
        <c:axId val="-938764000"/>
        <c:scaling>
          <c:orientation val="minMax"/>
        </c:scaling>
        <c:delete val="0"/>
        <c:axPos val="b"/>
        <c:majorGridlines>
          <c:spPr>
            <a:ln w="0" cap="sq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769440"/>
        <c:crosses val="autoZero"/>
        <c:auto val="1"/>
        <c:lblAlgn val="ctr"/>
        <c:lblOffset val="100"/>
        <c:tickLblSkip val="1"/>
        <c:noMultiLvlLbl val="0"/>
      </c:catAx>
      <c:valAx>
        <c:axId val="-938769440"/>
        <c:scaling>
          <c:orientation val="minMax"/>
          <c:max val="1"/>
        </c:scaling>
        <c:delete val="0"/>
        <c:axPos val="l"/>
        <c:majorGridlines>
          <c:spPr>
            <a:ln w="0" cap="sq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387640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[results.xlsx]CM!PivotTable15</c:name>
    <c:fmtId val="1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CM!$B$3:$B$4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CM!$A$5:$A$8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CM!$B$5:$B$8</c:f>
              <c:numCache>
                <c:formatCode>0.00000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CM!$C$3:$C$4</c:f>
              <c:strCache>
                <c:ptCount val="1"/>
                <c:pt idx="0">
                  <c:v>FNN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CM!$A$5:$A$8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CM!$C$5:$C$8</c:f>
              <c:numCache>
                <c:formatCode>0.00000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CM!$D$3:$D$4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CM!$A$5:$A$8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CM!$D$5:$D$8</c:f>
              <c:numCache>
                <c:formatCode>0.00000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CM!$E$3:$E$4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CM!$A$5:$A$8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CM!$E$5:$E$8</c:f>
              <c:numCache>
                <c:formatCode>0.00000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0"/>
        <c:axId val="-938754752"/>
        <c:axId val="-938767264"/>
      </c:barChart>
      <c:catAx>
        <c:axId val="-938754752"/>
        <c:scaling>
          <c:orientation val="minMax"/>
        </c:scaling>
        <c:delete val="1"/>
        <c:axPos val="b"/>
        <c:majorGridlines>
          <c:spPr>
            <a:ln w="0" cap="sq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crossAx val="-938767264"/>
        <c:crosses val="autoZero"/>
        <c:auto val="1"/>
        <c:lblAlgn val="ctr"/>
        <c:lblOffset val="100"/>
        <c:tickLblSkip val="1"/>
        <c:noMultiLvlLbl val="0"/>
      </c:catAx>
      <c:valAx>
        <c:axId val="-938767264"/>
        <c:scaling>
          <c:orientation val="minMax"/>
          <c:max val="1"/>
        </c:scaling>
        <c:delete val="0"/>
        <c:axPos val="l"/>
        <c:majorGridlines>
          <c:spPr>
            <a:ln w="0" cap="sq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387547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[results.xlsx]eBAR!PivotTable15</c:name>
    <c:fmtId val="5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eBAR!$C$4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eBAR!$A$5:$B$16</c:f>
              <c:multiLvlStrCache>
                <c:ptCount val="12"/>
                <c:lvl>
                  <c:pt idx="0">
                    <c:v>CNN</c:v>
                  </c:pt>
                  <c:pt idx="1">
                    <c:v>FNN</c:v>
                  </c:pt>
                  <c:pt idx="2">
                    <c:v>RFC</c:v>
                  </c:pt>
                  <c:pt idx="3">
                    <c:v>SVM</c:v>
                  </c:pt>
                  <c:pt idx="4">
                    <c:v>CNN</c:v>
                  </c:pt>
                  <c:pt idx="5">
                    <c:v>FNN</c:v>
                  </c:pt>
                  <c:pt idx="6">
                    <c:v>RFC</c:v>
                  </c:pt>
                  <c:pt idx="7">
                    <c:v>SVM</c:v>
                  </c:pt>
                  <c:pt idx="8">
                    <c:v>CNN</c:v>
                  </c:pt>
                  <c:pt idx="9">
                    <c:v>FNN</c:v>
                  </c:pt>
                  <c:pt idx="10">
                    <c:v>RFC</c:v>
                  </c:pt>
                  <c:pt idx="11">
                    <c:v>SVM</c:v>
                  </c:pt>
                </c:lvl>
                <c:lvl>
                  <c:pt idx="0">
                    <c:v>PFA</c:v>
                  </c:pt>
                  <c:pt idx="4">
                    <c:v>SFA</c:v>
                  </c:pt>
                  <c:pt idx="8">
                    <c:v>SIG</c:v>
                  </c:pt>
                </c:lvl>
              </c:multiLvlStrCache>
            </c:multiLvlStrRef>
          </c:cat>
          <c:val>
            <c:numRef>
              <c:f>eBAR!$C$5:$C$16</c:f>
              <c:numCache>
                <c:formatCode>0.00000</c:formatCode>
                <c:ptCount val="12"/>
                <c:pt idx="0">
                  <c:v>90.584055074394797</c:v>
                </c:pt>
                <c:pt idx="1">
                  <c:v>99.915494869117694</c:v>
                </c:pt>
                <c:pt idx="2">
                  <c:v>99.941733726277704</c:v>
                </c:pt>
                <c:pt idx="3">
                  <c:v>99.959701823197605</c:v>
                </c:pt>
                <c:pt idx="4">
                  <c:v>92.049744614701197</c:v>
                </c:pt>
                <c:pt idx="5">
                  <c:v>99.754714071967797</c:v>
                </c:pt>
                <c:pt idx="6">
                  <c:v>99.786281572064098</c:v>
                </c:pt>
                <c:pt idx="7">
                  <c:v>99.917994266677894</c:v>
                </c:pt>
                <c:pt idx="8">
                  <c:v>98.112369531423496</c:v>
                </c:pt>
                <c:pt idx="9">
                  <c:v>98.5343104596937</c:v>
                </c:pt>
                <c:pt idx="10">
                  <c:v>99.143271244118097</c:v>
                </c:pt>
                <c:pt idx="11">
                  <c:v>98.945164596793802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0"/>
        <c:axId val="-938763456"/>
        <c:axId val="-938756384"/>
      </c:barChart>
      <c:catAx>
        <c:axId val="-938763456"/>
        <c:scaling>
          <c:orientation val="minMax"/>
        </c:scaling>
        <c:delete val="0"/>
        <c:axPos val="b"/>
        <c:majorGridlines>
          <c:spPr>
            <a:ln w="0" cap="sq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756384"/>
        <c:crosses val="autoZero"/>
        <c:auto val="1"/>
        <c:lblAlgn val="ctr"/>
        <c:lblOffset val="100"/>
        <c:tickLblSkip val="1"/>
        <c:noMultiLvlLbl val="0"/>
      </c:catAx>
      <c:valAx>
        <c:axId val="-938756384"/>
        <c:scaling>
          <c:orientation val="minMax"/>
          <c:max val="100"/>
          <c:min val="50"/>
        </c:scaling>
        <c:delete val="0"/>
        <c:axPos val="l"/>
        <c:majorGridlines>
          <c:spPr>
            <a:ln w="0" cap="sq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387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[results.xlsx]CM!PivotTable15</c:name>
    <c:fmtId val="67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CM!$B$3:$B$4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CM!$A$5:$A$8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CM!$B$5:$B$8</c:f>
              <c:numCache>
                <c:formatCode>0.00000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CM!$C$3:$C$4</c:f>
              <c:strCache>
                <c:ptCount val="1"/>
                <c:pt idx="0">
                  <c:v>FNN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CM!$A$5:$A$8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CM!$C$5:$C$8</c:f>
              <c:numCache>
                <c:formatCode>0.00000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CM!$D$3:$D$4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CM!$A$5:$A$8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CM!$D$5:$D$8</c:f>
              <c:numCache>
                <c:formatCode>0.00000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CM!$E$3:$E$4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CM!$A$5:$A$8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CM!$E$5:$E$8</c:f>
              <c:numCache>
                <c:formatCode>0.00000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0"/>
        <c:axId val="-938767808"/>
        <c:axId val="-938755840"/>
      </c:barChart>
      <c:catAx>
        <c:axId val="-938767808"/>
        <c:scaling>
          <c:orientation val="minMax"/>
        </c:scaling>
        <c:delete val="1"/>
        <c:axPos val="b"/>
        <c:majorGridlines>
          <c:spPr>
            <a:ln w="0" cap="sq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crossAx val="-938755840"/>
        <c:crosses val="autoZero"/>
        <c:auto val="1"/>
        <c:lblAlgn val="ctr"/>
        <c:lblOffset val="100"/>
        <c:tickLblSkip val="1"/>
        <c:noMultiLvlLbl val="0"/>
      </c:catAx>
      <c:valAx>
        <c:axId val="-938755840"/>
        <c:scaling>
          <c:orientation val="minMax"/>
          <c:max val="1"/>
        </c:scaling>
        <c:delete val="0"/>
        <c:axPos val="l"/>
        <c:majorGridlines>
          <c:spPr>
            <a:ln w="0" cap="sq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387678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[results.xlsx]EER!PivotTable15</c:name>
    <c:fmtId val="64"/>
  </c:pivotSource>
  <c:chart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EER_CI!$D$6:$D$17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EER_CI!$D$6:$D$17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EER_CI!$E$6:$E$17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EER_CI!$D$6:$D$17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EER_CI!$D$6:$D$17</c:f>
              <c:numCache>
                <c:formatCode>0.00000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EER_CI!$D$6:$D$17</c:f>
              <c:strCache>
                <c:ptCount val="1"/>
                <c:pt idx="0">
                  <c:v>FNN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EER_CI!$E$6:$E$17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EER_CI!$F$6:$F$17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EER_CI!$D$6:$D$17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EER_CI!$D$6:$D$17</c:f>
              <c:numCache>
                <c:formatCode>0.00000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EER_CI!$D$6:$D$17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EER_CI!$G$6:$G$17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EER_CI!$H$6:$H$17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EER_CI!$D$6:$D$17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EER_CI!$D$6:$D$17</c:f>
              <c:numCache>
                <c:formatCode>0.00000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EER_CI!$D$6:$D$17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EER_CI!$I$6:$I$17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EER_CI!$J$6:$J$17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EER_CI!$D$6:$D$17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EER_CI!$D$6:$D$17</c:f>
              <c:numCache>
                <c:formatCode>0.00000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0"/>
        <c:axId val="-938761824"/>
        <c:axId val="-938762912"/>
      </c:barChart>
      <c:catAx>
        <c:axId val="-938761824"/>
        <c:scaling>
          <c:orientation val="minMax"/>
        </c:scaling>
        <c:delete val="0"/>
        <c:axPos val="b"/>
        <c:majorGridlines>
          <c:spPr>
            <a:ln w="0" cap="sq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762912"/>
        <c:crosses val="autoZero"/>
        <c:auto val="1"/>
        <c:lblAlgn val="ctr"/>
        <c:lblOffset val="100"/>
        <c:tickLblSkip val="1"/>
        <c:noMultiLvlLbl val="0"/>
      </c:catAx>
      <c:valAx>
        <c:axId val="-938762912"/>
        <c:scaling>
          <c:orientation val="minMax"/>
          <c:max val="1"/>
        </c:scaling>
        <c:delete val="0"/>
        <c:axPos val="l"/>
        <c:majorGridlines>
          <c:spPr>
            <a:ln w="0" cap="sq" cmpd="sng" algn="ctr">
              <a:solidFill>
                <a:schemeClr val="tx1"/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387618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[results.xlsx]R2_SC!PivotTable15</c:name>
    <c:fmtId val="144"/>
  </c:pivotSource>
  <c:chart>
    <c:autoTitleDeleted val="0"/>
    <c:pivotFmts>
      <c:pivotFmt>
        <c:idx val="0"/>
        <c:spPr>
          <a:solidFill>
            <a:srgbClr val="FFC000"/>
          </a:solidFill>
          <a:ln>
            <a:solidFill>
              <a:srgbClr val="FFC000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solidFill>
              <a:srgbClr val="009900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</c:pivotFmt>
      <c:pivotFmt>
        <c:idx val="9"/>
        <c:spPr>
          <a:solidFill>
            <a:schemeClr val="accent2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 w="22225" cap="rnd">
            <a:solidFill>
              <a:srgbClr val="FF9900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'R2_SC'!$B$3:$B$5</c:f>
              <c:strCache>
                <c:ptCount val="1"/>
                <c:pt idx="0">
                  <c:v>MFV1 - R-2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'R2_SC'!$A$6:$A$21</c:f>
              <c:multiLvlStrCache>
                <c:ptCount val="12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  <c:pt idx="3">
                    <c:v>PFA</c:v>
                  </c:pt>
                  <c:pt idx="4">
                    <c:v>SFA</c:v>
                  </c:pt>
                  <c:pt idx="5">
                    <c:v>SIG</c:v>
                  </c:pt>
                  <c:pt idx="6">
                    <c:v>PFA</c:v>
                  </c:pt>
                  <c:pt idx="7">
                    <c:v>SFA</c:v>
                  </c:pt>
                  <c:pt idx="8">
                    <c:v>SIG</c:v>
                  </c:pt>
                  <c:pt idx="9">
                    <c:v>PFA</c:v>
                  </c:pt>
                  <c:pt idx="10">
                    <c:v>SFA</c:v>
                  </c:pt>
                  <c:pt idx="11">
                    <c:v>SIG</c:v>
                  </c:pt>
                </c:lvl>
                <c:lvl>
                  <c:pt idx="0">
                    <c:v>CNN</c:v>
                  </c:pt>
                  <c:pt idx="3">
                    <c:v>FNN</c:v>
                  </c:pt>
                  <c:pt idx="6">
                    <c:v>RFC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'R2_SC'!$B$6:$B$21</c:f>
              <c:numCache>
                <c:formatCode>0.00000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'R2_SC'!$C$3:$C$5</c:f>
              <c:strCache>
                <c:ptCount val="1"/>
                <c:pt idx="0">
                  <c:v>MFV1 - 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'R2_SC'!$A$6:$A$21</c:f>
              <c:multiLvlStrCache>
                <c:ptCount val="12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  <c:pt idx="3">
                    <c:v>PFA</c:v>
                  </c:pt>
                  <c:pt idx="4">
                    <c:v>SFA</c:v>
                  </c:pt>
                  <c:pt idx="5">
                    <c:v>SIG</c:v>
                  </c:pt>
                  <c:pt idx="6">
                    <c:v>PFA</c:v>
                  </c:pt>
                  <c:pt idx="7">
                    <c:v>SFA</c:v>
                  </c:pt>
                  <c:pt idx="8">
                    <c:v>SIG</c:v>
                  </c:pt>
                  <c:pt idx="9">
                    <c:v>PFA</c:v>
                  </c:pt>
                  <c:pt idx="10">
                    <c:v>SFA</c:v>
                  </c:pt>
                  <c:pt idx="11">
                    <c:v>SIG</c:v>
                  </c:pt>
                </c:lvl>
                <c:lvl>
                  <c:pt idx="0">
                    <c:v>CNN</c:v>
                  </c:pt>
                  <c:pt idx="3">
                    <c:v>FNN</c:v>
                  </c:pt>
                  <c:pt idx="6">
                    <c:v>RFC</c:v>
                  </c:pt>
                  <c:pt idx="9">
                    <c:v>SVM</c:v>
                  </c:pt>
                </c:lvl>
              </c:multiLvlStrCache>
            </c:multiLvlStrRef>
          </c:cat>
          <c:val>
            <c:numRef>
              <c:f>'R2_SC'!$C$6:$C$21</c:f>
              <c:numCache>
                <c:formatCode>0.00000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38762368"/>
        <c:axId val="-938761280"/>
      </c:barChart>
      <c:catAx>
        <c:axId val="-9387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761280"/>
        <c:crosses val="autoZero"/>
        <c:auto val="1"/>
        <c:lblAlgn val="ctr"/>
        <c:lblOffset val="100"/>
        <c:noMultiLvlLbl val="0"/>
      </c:catAx>
      <c:valAx>
        <c:axId val="-938761280"/>
        <c:scaling>
          <c:orientation val="minMax"/>
          <c:max val="1"/>
          <c:min val="-0.5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7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[results.xlsx]SC!PivotTable1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SC!$B$3:$B$4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SC!$A$5:$A$8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SC!$B$5:$B$8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SC!$C$3:$C$4</c:f>
              <c:strCache>
                <c:ptCount val="1"/>
                <c:pt idx="0">
                  <c:v>FNN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SC!$A$5:$A$8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SC!$C$5:$C$8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SC!$D$3:$D$4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SC!$A$5:$A$8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SC!$D$5:$D$8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SC!$E$3:$E$4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SC!$A$5:$A$8</c:f>
              <c:multiLvlStrCache>
                <c:ptCount val="3"/>
                <c:lvl>
                  <c:pt idx="0">
                    <c:v>PFA</c:v>
                  </c:pt>
                  <c:pt idx="1">
                    <c:v>SFA</c:v>
                  </c:pt>
                  <c:pt idx="2">
                    <c:v>SIG</c:v>
                  </c:pt>
                </c:lvl>
                <c:lvl>
                  <c:pt idx="0">
                    <c:v>MFV1</c:v>
                  </c:pt>
                </c:lvl>
              </c:multiLvlStrCache>
            </c:multiLvlStrRef>
          </c:cat>
          <c:val>
            <c:numRef>
              <c:f>SC!$E$5:$E$8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38760736"/>
        <c:axId val="-938760192"/>
      </c:barChart>
      <c:catAx>
        <c:axId val="-9387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760192"/>
        <c:crosses val="autoZero"/>
        <c:auto val="1"/>
        <c:lblAlgn val="ctr"/>
        <c:lblOffset val="100"/>
        <c:noMultiLvlLbl val="0"/>
      </c:catAx>
      <c:valAx>
        <c:axId val="-938760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8760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317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BAR (95% CI)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Tabelle1!$E$2:$E$13</c:f>
                <c:numCache>
                  <c:formatCode>General</c:formatCode>
                  <c:ptCount val="12"/>
                  <c:pt idx="0">
                    <c:v>2.3631510240118499E-2</c:v>
                  </c:pt>
                  <c:pt idx="1">
                    <c:v>3.4505131032802602E-2</c:v>
                  </c:pt>
                  <c:pt idx="2">
                    <c:v>0.59927825892406295</c:v>
                  </c:pt>
                  <c:pt idx="3">
                    <c:v>4.1599607086917303E-2</c:v>
                  </c:pt>
                  <c:pt idx="4">
                    <c:v>3.2005733356543699E-2</c:v>
                  </c:pt>
                  <c:pt idx="5">
                    <c:v>9.5285928035237999E-2</c:v>
                  </c:pt>
                  <c:pt idx="6">
                    <c:v>0.53358871872310998</c:v>
                  </c:pt>
                  <c:pt idx="7">
                    <c:v>9.7051761265543005E-2</c:v>
                  </c:pt>
                  <c:pt idx="8">
                    <c:v>0.204835403251235</c:v>
                  </c:pt>
                  <c:pt idx="9">
                    <c:v>0.24902287352962499</c:v>
                  </c:pt>
                  <c:pt idx="10">
                    <c:v>0.27096380195203901</c:v>
                  </c:pt>
                  <c:pt idx="11">
                    <c:v>0.17339542260149601</c:v>
                  </c:pt>
                </c:numCache>
              </c:numRef>
            </c:plus>
            <c:minus>
              <c:numRef>
                <c:f>Tabelle1!$D$2:$D$13</c:f>
                <c:numCache>
                  <c:formatCode>General</c:formatCode>
                  <c:ptCount val="12"/>
                  <c:pt idx="0">
                    <c:v>4.3035156613036002E-2</c:v>
                  </c:pt>
                  <c:pt idx="1">
                    <c:v>6.54948691398482E-2</c:v>
                  </c:pt>
                  <c:pt idx="2">
                    <c:v>0.60072174117370403</c:v>
                  </c:pt>
                  <c:pt idx="3">
                    <c:v>5.8400392987423201E-2</c:v>
                  </c:pt>
                  <c:pt idx="4">
                    <c:v>6.7994266824111804E-2</c:v>
                  </c:pt>
                  <c:pt idx="5">
                    <c:v>0.104714072048572</c:v>
                  </c:pt>
                  <c:pt idx="6">
                    <c:v>0.56641128145582498</c:v>
                  </c:pt>
                  <c:pt idx="7">
                    <c:v>0.10294823878045301</c:v>
                  </c:pt>
                  <c:pt idx="8">
                    <c:v>0.22849793006084401</c:v>
                  </c:pt>
                  <c:pt idx="9">
                    <c:v>0.25097712643831199</c:v>
                  </c:pt>
                  <c:pt idx="10">
                    <c:v>0.29570286475455398</c:v>
                  </c:pt>
                  <c:pt idx="11">
                    <c:v>0.19327124420842601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Tabelle1!$A$2:$B$13</c:f>
              <c:multiLvlStrCache>
                <c:ptCount val="12"/>
                <c:lvl>
                  <c:pt idx="0">
                    <c:v>SVM</c:v>
                  </c:pt>
                  <c:pt idx="1">
                    <c:v>FNN</c:v>
                  </c:pt>
                  <c:pt idx="2">
                    <c:v>CNN</c:v>
                  </c:pt>
                  <c:pt idx="3">
                    <c:v>RFC</c:v>
                  </c:pt>
                  <c:pt idx="4">
                    <c:v>SVM</c:v>
                  </c:pt>
                  <c:pt idx="5">
                    <c:v>FNN</c:v>
                  </c:pt>
                  <c:pt idx="6">
                    <c:v>CNN</c:v>
                  </c:pt>
                  <c:pt idx="7">
                    <c:v>RFC</c:v>
                  </c:pt>
                  <c:pt idx="8">
                    <c:v>SVM</c:v>
                  </c:pt>
                  <c:pt idx="9">
                    <c:v>FNN</c:v>
                  </c:pt>
                  <c:pt idx="10">
                    <c:v>CNN</c:v>
                  </c:pt>
                  <c:pt idx="11">
                    <c:v>RFC</c:v>
                  </c:pt>
                </c:lvl>
                <c:lvl>
                  <c:pt idx="0">
                    <c:v>PFA</c:v>
                  </c:pt>
                  <c:pt idx="4">
                    <c:v>SFA</c:v>
                  </c:pt>
                  <c:pt idx="8">
                    <c:v>SIG</c:v>
                  </c:pt>
                </c:lvl>
              </c:multiLvlStrCache>
            </c:multiLvlStrRef>
          </c:cat>
          <c:val>
            <c:numRef>
              <c:f>Tabelle1!$C$2:$C$13</c:f>
              <c:numCache>
                <c:formatCode>General</c:formatCode>
                <c:ptCount val="12"/>
                <c:pt idx="0">
                  <c:v>99.959701823197605</c:v>
                </c:pt>
                <c:pt idx="1">
                  <c:v>99.915494869117694</c:v>
                </c:pt>
                <c:pt idx="2">
                  <c:v>90.584055074394797</c:v>
                </c:pt>
                <c:pt idx="3">
                  <c:v>99.941733726277704</c:v>
                </c:pt>
                <c:pt idx="4">
                  <c:v>99.917994266677894</c:v>
                </c:pt>
                <c:pt idx="5">
                  <c:v>99.754714071967797</c:v>
                </c:pt>
                <c:pt idx="6">
                  <c:v>92.049744614701197</c:v>
                </c:pt>
                <c:pt idx="7">
                  <c:v>99.786281572064098</c:v>
                </c:pt>
                <c:pt idx="8">
                  <c:v>98.945164596793802</c:v>
                </c:pt>
                <c:pt idx="9">
                  <c:v>98.5343104596937</c:v>
                </c:pt>
                <c:pt idx="10">
                  <c:v>98.112369531423496</c:v>
                </c:pt>
                <c:pt idx="11">
                  <c:v>99.143271244118097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6075088"/>
        <c:axId val="-756083792"/>
      </c:barChart>
      <c:catAx>
        <c:axId val="-7560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6083792"/>
        <c:crosses val="autoZero"/>
        <c:auto val="1"/>
        <c:lblAlgn val="ctr"/>
        <c:lblOffset val="100"/>
        <c:noMultiLvlLbl val="0"/>
      </c:catAx>
      <c:valAx>
        <c:axId val="-756083792"/>
        <c:scaling>
          <c:orientation val="minMax"/>
          <c:max val="100"/>
          <c:min val="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60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305630</xdr:colOff>
      <xdr:row>1</xdr:row>
      <xdr:rowOff>85992</xdr:rowOff>
    </xdr:from>
    <xdr:to>
      <xdr:col>9</xdr:col>
      <xdr:colOff>847586</xdr:colOff>
      <xdr:row>10</xdr:row>
      <xdr:rowOff>171492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806670</xdr:colOff>
      <xdr:row>1</xdr:row>
      <xdr:rowOff>91801</xdr:rowOff>
    </xdr:from>
    <xdr:to>
      <xdr:col>10</xdr:col>
      <xdr:colOff>600653</xdr:colOff>
      <xdr:row>7</xdr:row>
      <xdr:rowOff>28801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890925</xdr:colOff>
      <xdr:row>1</xdr:row>
      <xdr:rowOff>121109</xdr:rowOff>
    </xdr:from>
    <xdr:to>
      <xdr:col>7</xdr:col>
      <xdr:colOff>674077</xdr:colOff>
      <xdr:row>12</xdr:row>
      <xdr:rowOff>185609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161925</xdr:rowOff>
    </xdr:from>
    <xdr:to>
      <xdr:col>10</xdr:col>
      <xdr:colOff>81378</xdr:colOff>
      <xdr:row>8</xdr:row>
      <xdr:rowOff>98925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7</xdr:row>
      <xdr:rowOff>19050</xdr:rowOff>
    </xdr:from>
    <xdr:to>
      <xdr:col>10</xdr:col>
      <xdr:colOff>83120</xdr:colOff>
      <xdr:row>16</xdr:row>
      <xdr:rowOff>104550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324582</xdr:colOff>
      <xdr:row>1</xdr:row>
      <xdr:rowOff>185370</xdr:rowOff>
    </xdr:from>
    <xdr:to>
      <xdr:col>7</xdr:col>
      <xdr:colOff>439616</xdr:colOff>
      <xdr:row>16</xdr:row>
      <xdr:rowOff>71070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100012</xdr:rowOff>
    </xdr:from>
    <xdr:to>
      <xdr:col>13</xdr:col>
      <xdr:colOff>285750</xdr:colOff>
      <xdr:row>16</xdr:row>
      <xdr:rowOff>122512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13</xdr:row>
      <xdr:rowOff>4762</xdr:rowOff>
    </xdr:from>
    <xdr:to>
      <xdr:col>14</xdr:col>
      <xdr:colOff>657225</xdr:colOff>
      <xdr:row>27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aljevski, Ivan" refreshedDate="43943.372668981479" createdVersion="5" refreshedVersion="5" minRefreshableVersion="3" recordCount="12">
  <cacheSource type="worksheet">
    <worksheetSource ref="A1:AL13" sheet="Master"/>
  </cacheSource>
  <cacheFields count="43">
    <cacheField name="exp" numFmtId="0">
      <sharedItems count="2">
        <s v="MFV1"/>
        <s v="MFV2" u="1"/>
      </sharedItems>
    </cacheField>
    <cacheField name="cls" numFmtId="49">
      <sharedItems count="4">
        <s v="FNN"/>
        <s v="CNN"/>
        <s v="RFC"/>
        <s v="SVM"/>
      </sharedItems>
    </cacheField>
    <cacheField name="fea" numFmtId="49">
      <sharedItems count="3">
        <s v="PFA"/>
        <s v="SFA"/>
        <s v="SIG"/>
      </sharedItems>
    </cacheField>
    <cacheField name="nsen" numFmtId="49">
      <sharedItems containsSemiMixedTypes="0" containsString="0" containsNumber="1" containsInteger="1" minValue="1" maxValue="1"/>
    </cacheField>
    <cacheField name="smax" numFmtId="49">
      <sharedItems/>
    </cacheField>
    <cacheField name="mfmax" numFmtId="49">
      <sharedItems containsSemiMixedTypes="0" containsString="0" containsNumber="1" containsInteger="1" minValue="0" maxValue="4"/>
    </cacheField>
    <cacheField name="cmax" numFmtId="49">
      <sharedItems containsSemiMixedTypes="0" containsString="0" containsNumber="1" minValue="90.6111111111111" maxValue="99.988888888888795"/>
    </cacheField>
    <cacheField name="uar" numFmtId="49">
      <sharedItems containsSemiMixedTypes="0" containsString="0" containsNumber="1" minValue="90.6111111111111" maxValue="99.988888888888894"/>
    </cacheField>
    <cacheField name="ci95_u" numFmtId="49">
      <sharedItems containsSemiMixedTypes="0" containsString="0" containsNumber="1" minValue="2.1776167718079401E-2" maxValue="0.60259380701614895"/>
    </cacheField>
    <cacheField name="bar" numFmtId="49">
      <sharedItems containsSemiMixedTypes="0" containsString="0" containsNumber="1" minValue="90.6111111111111" maxValue="99.988888888888894"/>
    </cacheField>
    <cacheField name="ci95_b" numFmtId="49">
      <sharedItems containsSemiMixedTypes="0" containsString="0" containsNumber="1" minValue="2.1776167718079401E-2" maxValue="0.60259380701614895"/>
    </cacheField>
    <cacheField name="bar_exp" numFmtId="49">
      <sharedItems containsSemiMixedTypes="0" containsString="0" containsNumber="1" minValue="90.584055074394797" maxValue="99.959701823197605"/>
    </cacheField>
    <cacheField name="ci95_be_low" numFmtId="49">
      <sharedItems containsSemiMixedTypes="0" containsString="0" containsNumber="1" minValue="4.3035156613036002E-2" maxValue="0.60072174117370403"/>
    </cacheField>
    <cacheField name="ci95_be_upp" numFmtId="49">
      <sharedItems containsSemiMixedTypes="0" containsString="0" containsNumber="1" minValue="2.3631510240118499E-2" maxValue="0.59927825892406295"/>
    </cacheField>
    <cacheField name="eer" numFmtId="49">
      <sharedItems/>
    </cacheField>
    <cacheField name="eer_ci95_low" numFmtId="49">
      <sharedItems/>
    </cacheField>
    <cacheField name="eer_ci95_high" numFmtId="49">
      <sharedItems/>
    </cacheField>
    <cacheField name="cm" numFmtId="49">
      <sharedItems/>
    </cacheField>
    <cacheField name="eermsg" numFmtId="49">
      <sharedItems containsSemiMixedTypes="0" containsString="0" containsNumber="1" containsInteger="1" minValue="0" maxValue="0"/>
    </cacheField>
    <cacheField name="mcc" numFmtId="49">
      <sharedItems containsSemiMixedTypes="0" containsString="0" containsNumber="1" minValue="0.85955089220324798" maxValue="0.99983335184876498"/>
    </cacheField>
    <cacheField name="auc" numFmtId="49">
      <sharedItems/>
    </cacheField>
    <cacheField name="pr_auc" numFmtId="49">
      <sharedItems/>
    </cacheField>
    <cacheField name="mse" numFmtId="49">
      <sharedItems/>
    </cacheField>
    <cacheField name="r2" numFmtId="49">
      <sharedItems/>
    </cacheField>
    <cacheField name="ss" numFmtId="49">
      <sharedItems/>
    </cacheField>
    <cacheField name="amax" numFmtId="49">
      <sharedItems containsSemiMixedTypes="0" containsString="0" containsNumber="1" minValue="0.90611111111111098" maxValue="0.99988888888888805"/>
    </cacheField>
    <cacheField name="amax_std" numFmtId="49">
      <sharedItems containsSemiMixedTypes="0" containsString="0" containsNumber="1" minValue="2.2222222222225601E-4" maxValue="5.9897030986415904E-3"/>
    </cacheField>
    <cacheField name="fmax" numFmtId="49">
      <sharedItems containsSemiMixedTypes="0" containsString="0" containsNumber="1" minValue="0.90584183510585004" maxValue="0.99988888881172799"/>
    </cacheField>
    <cacheField name="fmax_std" numFmtId="49">
      <sharedItems containsSemiMixedTypes="0" containsString="0" containsNumber="1" minValue="2.2222237654330099E-4" maxValue="6.0036750824953404E-3"/>
    </cacheField>
    <cacheField name="pmax" numFmtId="49">
      <sharedItems containsSemiMixedTypes="0" containsString="0" containsNumber="1" minValue="0.90640450221286195" maxValue="0.99988907376594505"/>
    </cacheField>
    <cacheField name="pmax_std" numFmtId="49">
      <sharedItems containsSemiMixedTypes="0" containsString="0" containsNumber="1" minValue="2.2185246810870699E-4" maxValue="6.0146655230077497E-3"/>
    </cacheField>
    <cacheField name="rmax" numFmtId="49">
      <sharedItems containsSemiMixedTypes="0" containsString="0" containsNumber="1" minValue="0.90611111111111098" maxValue="0.99988888888888805"/>
    </cacheField>
    <cacheField name="rmax_std" numFmtId="49">
      <sharedItems containsSemiMixedTypes="0" containsString="0" containsNumber="1" minValue="2.2222222222225601E-4" maxValue="5.9897030986415904E-3"/>
    </cacheField>
    <cacheField name="maxerr" numFmtId="49">
      <sharedItems containsSemiMixedTypes="0" containsString="0" containsNumber="1" minValue="3.3333333333333298E-2" maxValue="14.2"/>
    </cacheField>
    <cacheField name="ci95_me_low" numFmtId="49">
      <sharedItems containsSemiMixedTypes="0" containsString="0" containsNumber="1" minValue="3.248940996158E-2" maxValue="1.2303388245217499"/>
    </cacheField>
    <cacheField name="ci95_me_low2" numFmtId="49">
      <sharedItems containsSemiMixedTypes="0" containsString="0" containsNumber="1" minValue="0.15224666611590301" maxValue="1.3005965830261901"/>
    </cacheField>
    <cacheField name="cm2" numFmtId="49">
      <sharedItems containsSemiMixedTypes="0" containsString="0" containsNumber="1" containsInteger="1" minValue="0" maxValue="0"/>
    </cacheField>
    <cacheField name="labels" numFmtId="49">
      <sharedItems/>
    </cacheField>
    <cacheField name="Feld1" numFmtId="0" formula="(100-cm)/100" databaseField="0"/>
    <cacheField name="cm1" numFmtId="0" formula="cm/100" databaseField="0"/>
    <cacheField name="eer1" numFmtId="0" formula="1-eer/100" databaseField="0"/>
    <cacheField name="eer_l" numFmtId="0" formula="eer_ci95_low/100" databaseField="0"/>
    <cacheField name="eer_h" numFmtId="0" formula="eer_ci95_high/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n v="1"/>
    <s v="db-izfp-mfv1"/>
    <n v="0"/>
    <n v="99.955555555555506"/>
    <n v="99.955555555555506"/>
    <n v="4.35450753018429E-2"/>
    <n v="99.955555555555506"/>
    <n v="4.3545075301854003E-2"/>
    <n v="99.915494869117694"/>
    <n v="6.54948691398482E-2"/>
    <n v="3.4505131032802602E-2"/>
    <s v="-"/>
    <s v="-"/>
    <s v="-"/>
    <s v="-"/>
    <n v="0"/>
    <n v="0.999333407358032"/>
    <s v="-"/>
    <s v="-"/>
    <s v="-"/>
    <s v="-"/>
    <s v="-"/>
    <n v="0.99955555555555498"/>
    <n v="4.1573970964157802E-4"/>
    <n v="0.99955555540123397"/>
    <n v="4.1573975088565301E-4"/>
    <n v="0.99955592530966897"/>
    <n v="4.1564112365023698E-4"/>
    <n v="0.99955555555555498"/>
    <n v="4.1573970964157802E-4"/>
    <n v="6.6666666666666596E-2"/>
    <n v="5.8592004114310203E-2"/>
    <n v="0.17394664271534199"/>
    <n v="0"/>
    <s v="WRN=&gt;NEW"/>
  </r>
  <r>
    <x v="0"/>
    <x v="0"/>
    <x v="1"/>
    <n v="1"/>
    <s v="db-izfp-mfv1"/>
    <n v="0"/>
    <n v="99.7777777777777"/>
    <n v="99.7777777777777"/>
    <n v="9.72831205530377E-2"/>
    <n v="99.7777777777777"/>
    <n v="9.7283120553048802E-2"/>
    <n v="99.754714071967797"/>
    <n v="0.104714072048572"/>
    <n v="9.5285928035237999E-2"/>
    <s v="-"/>
    <s v="-"/>
    <s v="-"/>
    <s v="-"/>
    <n v="0"/>
    <n v="0.99666866000597998"/>
    <s v="-"/>
    <s v="-"/>
    <s v="-"/>
    <s v="-"/>
    <s v="-"/>
    <n v="0.99777777777777699"/>
    <n v="1.4487116456005299E-3"/>
    <n v="0.99777617650834205"/>
    <n v="1.4508110375182201E-3"/>
    <n v="0.99778513555471904"/>
    <n v="1.4397139905919099E-3"/>
    <n v="0.99777777777777699"/>
    <n v="1.4487116456005299E-3"/>
    <n v="0.33333333333333298"/>
    <n v="0.173374878284241"/>
    <n v="0.27882144451117502"/>
    <n v="0"/>
    <s v="WRN=&gt;USE"/>
  </r>
  <r>
    <x v="0"/>
    <x v="0"/>
    <x v="2"/>
    <n v="1"/>
    <s v="db-izfp-mfv1"/>
    <n v="2"/>
    <n v="98.566666666666606"/>
    <n v="98.566666666666606"/>
    <n v="0.24556443687058199"/>
    <n v="98.566666666666606"/>
    <n v="0.245564436870571"/>
    <n v="98.5343104596937"/>
    <n v="0.25097712643831199"/>
    <n v="0.24902287352962499"/>
    <s v="-"/>
    <s v="-"/>
    <s v="-"/>
    <s v="-"/>
    <n v="0"/>
    <n v="0.97850021744451698"/>
    <s v="-"/>
    <s v="-"/>
    <s v="-"/>
    <s v="-"/>
    <s v="-"/>
    <n v="0.98566666666666602"/>
    <n v="8.1649658092777203E-4"/>
    <n v="0.98566999053091997"/>
    <n v="8.16337348726828E-4"/>
    <n v="0.98568602418977302"/>
    <n v="8.1333796261837902E-4"/>
    <n v="0.98566666666666602"/>
    <n v="8.1649658092777203E-4"/>
    <n v="1.1666666666666601"/>
    <n v="0.35273213786166702"/>
    <n v="0.45218109136096302"/>
    <n v="0"/>
    <s v="USE=&gt;WRN"/>
  </r>
  <r>
    <x v="0"/>
    <x v="1"/>
    <x v="0"/>
    <n v="1"/>
    <s v="db-izfp-mfv1"/>
    <n v="0"/>
    <n v="90.6111111111111"/>
    <n v="90.6111111111111"/>
    <n v="0.60259380701614895"/>
    <n v="90.6111111111111"/>
    <n v="0.60259380701614895"/>
    <n v="90.584055074394797"/>
    <n v="0.60072174117370403"/>
    <n v="0.59927825892406295"/>
    <s v="-"/>
    <s v="-"/>
    <s v="-"/>
    <s v="-"/>
    <n v="0"/>
    <n v="0.85955089220324798"/>
    <s v="-"/>
    <s v="-"/>
    <s v="-"/>
    <s v="-"/>
    <s v="-"/>
    <n v="0.90611111111111098"/>
    <n v="5.9628479399993703E-3"/>
    <n v="0.90584183510585004"/>
    <n v="6.0036750824953404E-3"/>
    <n v="0.90640450221286195"/>
    <n v="6.0146655230077497E-3"/>
    <n v="0.90611111111111098"/>
    <n v="5.9628479399993703E-3"/>
    <n v="14.2"/>
    <n v="1.2303388245217499"/>
    <n v="1.3005965830261901"/>
    <n v="0"/>
    <s v="USE=&gt;WRN"/>
  </r>
  <r>
    <x v="0"/>
    <x v="1"/>
    <x v="1"/>
    <n v="1"/>
    <s v="db-izfp-mfv1"/>
    <n v="0"/>
    <n v="92.077777777777698"/>
    <n v="92.077777777777698"/>
    <n v="0.55799172859405299"/>
    <n v="92.077777777777698"/>
    <n v="0.55799172859405299"/>
    <n v="92.049744614701197"/>
    <n v="0.56641128145582498"/>
    <n v="0.53358871872310998"/>
    <s v="-"/>
    <s v="-"/>
    <s v="-"/>
    <s v="-"/>
    <n v="0"/>
    <n v="0.88136280803795997"/>
    <s v="-"/>
    <s v="-"/>
    <s v="-"/>
    <s v="-"/>
    <s v="-"/>
    <n v="0.92077777777777703"/>
    <n v="5.9897030986415904E-3"/>
    <n v="0.92090086861816001"/>
    <n v="5.9970108344028104E-3"/>
    <n v="0.92164034451842403"/>
    <n v="5.8639725515641297E-3"/>
    <n v="0.92077777777777703"/>
    <n v="5.9897030986415904E-3"/>
    <n v="5.7"/>
    <n v="0.80274905856909995"/>
    <n v="0.89043743606810799"/>
    <n v="0"/>
    <s v="NEW=&gt;USE"/>
  </r>
  <r>
    <x v="0"/>
    <x v="1"/>
    <x v="2"/>
    <n v="1"/>
    <s v="db-izfp-mfv1"/>
    <n v="4"/>
    <n v="98.144444444444403"/>
    <n v="98.144444444444403"/>
    <n v="0.27880250893978997"/>
    <n v="98.144444444444403"/>
    <n v="0.27880250893978997"/>
    <n v="98.112369531423496"/>
    <n v="0.29570286475455398"/>
    <n v="0.27096380195203901"/>
    <s v="-"/>
    <s v="-"/>
    <s v="-"/>
    <s v="-"/>
    <n v="0"/>
    <n v="0.97217028530724103"/>
    <s v="-"/>
    <s v="-"/>
    <s v="-"/>
    <s v="-"/>
    <s v="-"/>
    <n v="0.98144444444444401"/>
    <n v="2.8888888888889E-3"/>
    <n v="0.98144370823235305"/>
    <n v="2.8927000448721201E-3"/>
    <n v="0.98147967801438396"/>
    <n v="2.8984280604835802E-3"/>
    <n v="0.98144444444444401"/>
    <n v="2.8888888888889E-3"/>
    <n v="1.5"/>
    <n v="0.403841087080692"/>
    <n v="0.50201905419089499"/>
    <n v="0"/>
    <s v="WRN=&gt;NEW"/>
  </r>
  <r>
    <x v="0"/>
    <x v="2"/>
    <x v="0"/>
    <n v="1"/>
    <s v="db-izfp-mfv1"/>
    <n v="1"/>
    <n v="99.955555555555506"/>
    <n v="99.955555555555506"/>
    <n v="4.35450753018429E-2"/>
    <n v="99.955555555555506"/>
    <n v="4.3545075301854003E-2"/>
    <n v="99.941733726277704"/>
    <n v="5.8400392987423201E-2"/>
    <n v="4.1599607086917303E-2"/>
    <s v="-"/>
    <s v="-"/>
    <s v="-"/>
    <s v="-"/>
    <n v="0"/>
    <n v="0.99933357391366695"/>
    <s v="-"/>
    <s v="-"/>
    <s v="-"/>
    <s v="-"/>
    <s v="-"/>
    <n v="0.99955555555555498"/>
    <n v="4.1573970964157802E-4"/>
    <n v="0.99955555478394797"/>
    <n v="4.1574074074514898E-4"/>
    <n v="0.99955666358947703"/>
    <n v="4.1445724128810697E-4"/>
    <n v="0.99955555555555498"/>
    <n v="4.1573970964157802E-4"/>
    <n v="0.1"/>
    <n v="7.9372846283828805E-2"/>
    <n v="0.19196164652506201"/>
    <n v="0"/>
    <s v="WRN=&gt;USE"/>
  </r>
  <r>
    <x v="0"/>
    <x v="2"/>
    <x v="1"/>
    <n v="1"/>
    <s v="db-izfp-mfv1"/>
    <n v="3"/>
    <n v="99.8333333333333"/>
    <n v="99.8333333333333"/>
    <n v="8.4273105297782896E-2"/>
    <n v="99.8333333333333"/>
    <n v="8.4273105297793999E-2"/>
    <n v="99.786281572064098"/>
    <n v="0.10294823878045301"/>
    <n v="9.7051761265543005E-2"/>
    <s v="-"/>
    <s v="-"/>
    <s v="-"/>
    <s v="-"/>
    <n v="0"/>
    <n v="0.99750051722262401"/>
    <s v="-"/>
    <s v="-"/>
    <s v="-"/>
    <s v="-"/>
    <s v="-"/>
    <n v="0.99833333333333296"/>
    <n v="4.9690399499993101E-4"/>
    <n v="0.99833314374985205"/>
    <n v="4.9731847926823497E-4"/>
    <n v="0.99833701858096802"/>
    <n v="4.9794498235948797E-4"/>
    <n v="0.99833333333333296"/>
    <n v="4.9690399499993101E-4"/>
    <n v="0.266666666666666"/>
    <n v="0.151470809659775"/>
    <n v="0.25809329797368602"/>
    <n v="0"/>
    <s v="WRN=&gt;USE"/>
  </r>
  <r>
    <x v="0"/>
    <x v="2"/>
    <x v="2"/>
    <n v="1"/>
    <s v="db-izfp-mfv1"/>
    <n v="0"/>
    <n v="99.1666666666666"/>
    <n v="99.1666666666666"/>
    <n v="0.18781015493032299"/>
    <n v="99.1666666666666"/>
    <n v="0.18781015493032299"/>
    <n v="99.143271244118097"/>
    <n v="0.19327124420842601"/>
    <n v="0.17339542260149601"/>
    <s v="-"/>
    <s v="-"/>
    <s v="-"/>
    <s v="-"/>
    <n v="0"/>
    <n v="0.98751016774962797"/>
    <s v="-"/>
    <s v="-"/>
    <s v="-"/>
    <s v="-"/>
    <s v="-"/>
    <n v="0.99166666666666603"/>
    <n v="2.04878765717619E-3"/>
    <n v="0.99165849187876198"/>
    <n v="2.0522819811887201E-3"/>
    <n v="0.99167976561284499"/>
    <n v="2.0486058848069701E-3"/>
    <n v="0.99166666666666603"/>
    <n v="2.04878765717619E-3"/>
    <n v="1.06666666666666"/>
    <n v="0.335955218477692"/>
    <n v="0.435838464078246"/>
    <n v="0"/>
    <s v="USE=&gt;WRN"/>
  </r>
  <r>
    <x v="0"/>
    <x v="3"/>
    <x v="0"/>
    <n v="1"/>
    <s v="db-izfp-mfv1"/>
    <n v="0"/>
    <n v="99.988888888888795"/>
    <n v="99.988888888888894"/>
    <n v="2.1776167718079401E-2"/>
    <n v="99.988888888888894"/>
    <n v="2.1776167718079401E-2"/>
    <n v="99.959701823197605"/>
    <n v="4.3035156613036002E-2"/>
    <n v="2.3631510240118499E-2"/>
    <s v="-"/>
    <s v="-"/>
    <s v="-"/>
    <s v="-"/>
    <n v="0"/>
    <n v="0.99983335184876498"/>
    <s v="-"/>
    <s v="-"/>
    <s v="-"/>
    <s v="-"/>
    <s v="-"/>
    <n v="0.99988888888888805"/>
    <n v="2.2222222222225601E-4"/>
    <n v="0.99988888881172799"/>
    <n v="2.2222237654330099E-4"/>
    <n v="0.99988907376594505"/>
    <n v="2.2185246810870699E-4"/>
    <n v="0.99988888888888805"/>
    <n v="2.2222222222225601E-4"/>
    <n v="3.3333333333333298E-2"/>
    <n v="3.248940996158E-2"/>
    <n v="0.15224666611590301"/>
    <n v="0"/>
    <s v="WRN=&gt;NEW"/>
  </r>
  <r>
    <x v="0"/>
    <x v="3"/>
    <x v="1"/>
    <n v="1"/>
    <s v="db-izfp-mfv1"/>
    <n v="0"/>
    <n v="99.955555555555506"/>
    <n v="99.955555555555506"/>
    <n v="4.35450753018429E-2"/>
    <n v="99.955555555555506"/>
    <n v="4.3545075301854003E-2"/>
    <n v="99.917994266677894"/>
    <n v="6.7994266824111804E-2"/>
    <n v="3.2005733356543699E-2"/>
    <s v="-"/>
    <s v="-"/>
    <s v="-"/>
    <s v="-"/>
    <n v="0"/>
    <n v="0.99933333333333296"/>
    <s v="-"/>
    <s v="-"/>
    <s v="-"/>
    <s v="-"/>
    <s v="-"/>
    <n v="0.99955555555555498"/>
    <n v="4.1573970964157802E-4"/>
    <n v="0.99955555540123397"/>
    <n v="4.1573975088565301E-4"/>
    <n v="0.99955592530966897"/>
    <n v="4.1564112365023698E-4"/>
    <n v="0.99955555555555498"/>
    <n v="4.1573970964157802E-4"/>
    <n v="6.6666666666666596E-2"/>
    <n v="5.8592004114310203E-2"/>
    <n v="0.17394664271534199"/>
    <n v="0"/>
    <s v="USE=&gt;WRN WRN=&gt;USE"/>
  </r>
  <r>
    <x v="0"/>
    <x v="3"/>
    <x v="2"/>
    <n v="1"/>
    <s v="db-izfp-mfv1"/>
    <n v="2"/>
    <n v="98.9"/>
    <n v="98.977777777777703"/>
    <n v="0.20781091028089199"/>
    <n v="98.977777777777703"/>
    <n v="0.20781091028089199"/>
    <n v="98.945164596793802"/>
    <n v="0.22849793006084401"/>
    <n v="0.204835403251235"/>
    <s v="-"/>
    <s v="-"/>
    <s v="-"/>
    <s v="-"/>
    <n v="0"/>
    <n v="0.98466788838498898"/>
    <s v="-"/>
    <s v="-"/>
    <s v="-"/>
    <s v="-"/>
    <s v="-"/>
    <n v="0.98899999999999999"/>
    <n v="1.9372884193513901E-3"/>
    <n v="0.988994464785803"/>
    <n v="1.9378268595458799E-3"/>
    <n v="0.98900302276112495"/>
    <n v="1.9401378542779099E-3"/>
    <n v="0.98899999999999999"/>
    <n v="1.9372884193513901E-3"/>
    <n v="1.2666666666666599"/>
    <n v="0.36878101867450502"/>
    <n v="0.467823818018958"/>
    <n v="0"/>
    <s v="USE=&gt;WR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73" applyNumberFormats="0" applyBorderFormats="0" applyFontFormats="0" applyPatternFormats="0" applyAlignmentFormats="0" applyWidthHeightFormats="1" dataCaption="Werte" updatedVersion="5" minRefreshableVersion="3" showDrill="0" useAutoFormatting="1" rowGrandTotals="0" colGrandTotals="0" itemPrintTitles="1" createdVersion="5" indent="0" outline="1" outlineData="1" multipleFieldFilters="0" chartFormat="94">
  <location ref="A3:E8" firstHeaderRow="1" firstDataRow="2" firstDataCol="1"/>
  <pivotFields count="43">
    <pivotField axis="axisRow" showAll="0" sortType="ascending" defaultSubtotal="0">
      <items count="2">
        <item x="0"/>
        <item m="1" x="1"/>
      </items>
    </pivotField>
    <pivotField axis="axisCol" showAll="0" defaultSubtotal="0">
      <items count="4">
        <item x="3"/>
        <item x="0"/>
        <item x="1"/>
        <item x="2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showAll="0" defaultSubtotal="0"/>
    <pivotField showAll="0" defaultSubtotal="0"/>
    <pivotField numFmtId="164" showAll="0" defaultSubtotal="0"/>
    <pivotField showAll="0" defaultSubtotal="0"/>
    <pivotField numFmtId="164" showAll="0" defaultSubtotal="0"/>
    <pivotField numFmtId="164" showAll="0" defaultSubtotal="0"/>
    <pivotField showAll="0" defaultSubtotal="0"/>
    <pivotField numFmtId="164" showAll="0" defaultSubtotal="0"/>
    <pivotField numFmtId="164" showAll="0" defaultSubtotal="0"/>
    <pivotField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numFmtId="164" showAll="0" defaultSubtotal="0"/>
    <pivotField showAll="0" defaultSubtotal="0"/>
    <pivotField showAll="0" defaultSubtotal="0"/>
    <pivotField numFmtId="49"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2"/>
  </rowFields>
  <rowItems count="4">
    <i>
      <x/>
    </i>
    <i r="1">
      <x/>
    </i>
    <i r="1">
      <x v="1"/>
    </i>
    <i r="1"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me von eer1" fld="40" baseField="0" baseItem="0" numFmtId="164"/>
  </dataFields>
  <formats count="3">
    <format dxfId="271">
      <pivotArea outline="0" collapsedLevelsAreSubtotals="1" fieldPosition="0"/>
    </format>
    <format dxfId="270">
      <pivotArea dataOnly="0" labelOnly="1" fieldPosition="0">
        <references count="1">
          <reference field="1" count="0"/>
        </references>
      </pivotArea>
    </format>
    <format dxfId="269">
      <pivotArea dataOnly="0" labelOnly="1" grandCol="1" outline="0" fieldPosition="0"/>
    </format>
  </formats>
  <chartFormats count="10">
    <chartFormat chart="12" format="1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53" format="2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6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3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3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3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3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5" cacheId="73" applyNumberFormats="0" applyBorderFormats="0" applyFontFormats="0" applyPatternFormats="0" applyAlignmentFormats="0" applyWidthHeightFormats="1" dataCaption="Werte" updatedVersion="5" minRefreshableVersion="3" useAutoFormatting="1" rowGrandTotals="0" colGrandTotals="0" itemPrintTitles="1" createdVersion="5" indent="0" outline="1" outlineData="1" multipleFieldFilters="0" chartFormat="83">
  <location ref="A3:E8" firstHeaderRow="1" firstDataRow="2" firstDataCol="1"/>
  <pivotFields count="43">
    <pivotField axis="axisRow" showAll="0" sortType="ascending" defaultSubtotal="0">
      <items count="2">
        <item x="0"/>
        <item m="1" x="1"/>
      </items>
    </pivotField>
    <pivotField axis="axisCol" showAll="0" defaultSubtotal="0">
      <items count="4">
        <item x="3"/>
        <item x="0"/>
        <item x="1"/>
        <item x="2"/>
      </items>
    </pivotField>
    <pivotField axis="axisRow" showAll="0" defaultSubtotal="0">
      <items count="3">
        <item x="0"/>
        <item x="1"/>
        <item x="2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 defaultSubtotal="0"/>
    <pivotField showAll="0" defaultSubtotal="0"/>
    <pivotField showAll="0" defaultSubtotal="0"/>
    <pivotField numFmtId="164" showAll="0"/>
    <pivotField showAll="0"/>
    <pivotField numFmtId="164" showAll="0"/>
    <pivotField numFmtId="164" showAll="0"/>
    <pivotField showAll="0" defaultSubtotal="0"/>
    <pivotField numFmtId="164" showAll="0"/>
    <pivotField numFmtId="164" showAll="0"/>
    <pivotField showAll="0" defaultSubtota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 defaultSubtotal="0"/>
    <pivotField showAll="0" defaultSubtotal="0"/>
    <pivotField numFmtId="49" showAll="0" defaultSubtotal="0"/>
    <pivotField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2"/>
  </rowFields>
  <rowItems count="4">
    <i>
      <x/>
    </i>
    <i r="1">
      <x/>
    </i>
    <i r="1">
      <x v="1"/>
    </i>
    <i r="1"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me von cm1" fld="39" baseField="0" baseItem="0" numFmtId="164"/>
  </dataFields>
  <formats count="3">
    <format dxfId="268">
      <pivotArea outline="0" collapsedLevelsAreSubtotals="1" fieldPosition="0"/>
    </format>
    <format dxfId="267">
      <pivotArea dataOnly="0" labelOnly="1" fieldPosition="0">
        <references count="1">
          <reference field="1" count="0"/>
        </references>
      </pivotArea>
    </format>
    <format dxfId="266">
      <pivotArea dataOnly="0" labelOnly="1" grandCol="1" outline="0" fieldPosition="0"/>
    </format>
  </formats>
  <chartFormats count="11">
    <chartFormat chart="12" format="1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67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8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9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7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7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7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73" applyNumberFormats="0" applyBorderFormats="0" applyFontFormats="0" applyPatternFormats="0" applyAlignmentFormats="0" applyWidthHeightFormats="1" dataCaption="Werte" updatedVersion="5" minRefreshableVersion="3" useAutoFormatting="1" rowGrandTotals="0" colGrandTotals="0" itemPrintTitles="1" createdVersion="5" indent="0" showHeaders="0" compact="0" compactData="0" multipleFieldFilters="0" chartFormat="57">
  <location ref="A4:C16" firstHeaderRow="1" firstDataRow="1" firstDataCol="2" rowPageCount="1" colPageCount="1"/>
  <pivotFields count="43">
    <pivotField axis="axisPage" compact="0" outline="0" showAll="0" sortType="ascending" defaultSubtotal="0">
      <items count="2">
        <item x="0"/>
        <item m="1" x="1"/>
      </items>
    </pivotField>
    <pivotField axis="axisRow" compact="0" outline="0" showAll="0" sortType="ascending" defaultSubtotal="0">
      <items count="4">
        <item x="1"/>
        <item x="0"/>
        <item x="2"/>
        <item x="3"/>
      </items>
    </pivotField>
    <pivotField axis="axisRow" compact="0" outline="0" showAll="0" sortType="ascending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numFmtId="49" outline="0" showAll="0" defaultSubtota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2"/>
    <field x="1"/>
  </rowFields>
  <rowItems count="12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</rowItems>
  <colItems count="1">
    <i/>
  </colItems>
  <pageFields count="1">
    <pageField fld="0" item="0" hier="-1"/>
  </pageFields>
  <dataFields count="1">
    <dataField name="Summe von bar_exp" fld="11" baseField="0" baseItem="0"/>
  </dataFields>
  <formats count="4">
    <format dxfId="265">
      <pivotArea outline="0" collapsedLevelsAreSubtotals="1" fieldPosition="0"/>
    </format>
    <format dxfId="264">
      <pivotArea dataOnly="0" labelOnly="1" fieldPosition="0">
        <references count="1">
          <reference field="1" count="0"/>
        </references>
      </pivotArea>
    </format>
    <format dxfId="263">
      <pivotArea dataOnly="0" labelOnly="1" grandCol="1" outline="0" fieldPosition="0"/>
    </format>
    <format dxfId="262">
      <pivotArea outline="0" collapsedLevelsAreSubtotals="1" fieldPosition="0"/>
    </format>
  </formats>
  <chartFormats count="5">
    <chartFormat chart="12" format="1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53" format="2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54" format="4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55" format="12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55" format="1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5" cacheId="73" applyNumberFormats="0" applyBorderFormats="0" applyFontFormats="0" applyPatternFormats="0" applyAlignmentFormats="0" applyWidthHeightFormats="1" dataCaption="Werte" updatedVersion="5" minRefreshableVersion="3" useAutoFormatting="1" rowGrandTotals="0" colGrandTotals="0" itemPrintTitles="1" createdVersion="5" indent="0" outline="1" outlineData="1" multipleFieldFilters="0" chartFormat="205">
  <location ref="A3:C21" firstHeaderRow="1" firstDataRow="3" firstDataCol="1"/>
  <pivotFields count="43">
    <pivotField axis="axisCol" showAll="0" sortType="ascending" defaultSubtotal="0">
      <items count="2">
        <item x="0"/>
        <item m="1" x="1"/>
      </items>
    </pivotField>
    <pivotField axis="axisRow" showAll="0" sortType="ascending" defaultSubtotal="0">
      <items count="4">
        <item x="1"/>
        <item x="0"/>
        <item x="2"/>
        <item x="3"/>
      </items>
    </pivotField>
    <pivotField axis="axisRow" showAll="0" sortType="ascending" defaultSubtotal="0">
      <items count="3">
        <item x="0"/>
        <item x="1"/>
        <item x="2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 defaultSubtotal="0"/>
    <pivotField showAll="0" defaultSubtotal="0"/>
    <pivotField showAll="0" defaultSubtotal="0"/>
    <pivotField numFmtId="164" showAll="0"/>
    <pivotField showAll="0"/>
    <pivotField numFmtId="164" showAll="0"/>
    <pivotField numFmtId="164" showAll="0"/>
    <pivotField showAll="0" defaultSubtotal="0"/>
    <pivotField numFmtId="164" showAll="0"/>
    <pivotField dataField="1" numFmtId="164" showAll="0"/>
    <pivotField dataField="1" showAll="0" defaultSubtota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 defaultSubtotal="0"/>
    <pivotField showAll="0" defaultSubtotal="0"/>
    <pivotField numFmtId="49"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1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</rowItems>
  <colFields count="2">
    <field x="0"/>
    <field x="-2"/>
  </colFields>
  <colItems count="2">
    <i>
      <x/>
      <x/>
    </i>
    <i r="1" i="1">
      <x v="1"/>
    </i>
  </colItems>
  <dataFields count="2">
    <dataField name="R-2" fld="23" baseField="0" baseItem="0"/>
    <dataField name="SC" fld="24" baseField="0" baseItem="0"/>
  </dataFields>
  <formats count="3">
    <format dxfId="261">
      <pivotArea outline="0" collapsedLevelsAreSubtotals="1" fieldPosition="0"/>
    </format>
    <format dxfId="260">
      <pivotArea dataOnly="0" labelOnly="1" fieldPosition="0">
        <references count="1">
          <reference field="1" count="0"/>
        </references>
      </pivotArea>
    </format>
    <format dxfId="259">
      <pivotArea dataOnly="0" labelOnly="1" grandCol="1" outline="0" fieldPosition="0"/>
    </format>
  </formats>
  <chartFormats count="5">
    <chartFormat chart="12" format="1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53" format="2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44" format="1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44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4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73" applyNumberFormats="0" applyBorderFormats="0" applyFontFormats="0" applyPatternFormats="0" applyAlignmentFormats="0" applyWidthHeightFormats="1" dataCaption="Werte" updatedVersion="5" minRefreshableVersion="3" useAutoFormatting="1" rowGrandTotals="0" colGrandTotals="0" itemPrintTitles="1" createdVersion="5" indent="0" outline="1" outlineData="1" multipleFieldFilters="0" chartFormat="22">
  <location ref="A3:E8" firstHeaderRow="1" firstDataRow="2" firstDataCol="1"/>
  <pivotFields count="43">
    <pivotField axis="axisRow" showAll="0" defaultSubtotal="0">
      <items count="2">
        <item x="0"/>
        <item m="1" x="1"/>
      </items>
    </pivotField>
    <pivotField axis="axisCol" showAll="0" defaultSubtotal="0">
      <items count="4">
        <item x="3"/>
        <item x="0"/>
        <item x="1"/>
        <item x="2"/>
      </items>
    </pivotField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49"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2"/>
  </rowFields>
  <rowItems count="4">
    <i>
      <x/>
    </i>
    <i r="1">
      <x/>
    </i>
    <i r="1">
      <x v="1"/>
    </i>
    <i r="1"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me von ss" fld="24" baseField="2" baseItem="0" numFmtId="167"/>
  </dataFields>
  <chartFormats count="8">
    <chartFormat chart="2" format="9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5" cacheId="73" applyNumberFormats="0" applyBorderFormats="0" applyFontFormats="0" applyPatternFormats="0" applyAlignmentFormats="0" applyWidthHeightFormats="1" dataCaption="Werte" updatedVersion="5" minRefreshableVersion="3" useAutoFormatting="1" rowGrandTotals="0" colGrandTotals="0" itemPrintTitles="1" createdVersion="5" indent="0" compact="0" compactData="0" multipleFieldFilters="0" chartFormat="82">
  <location ref="A3:J8" firstHeaderRow="1" firstDataRow="3" firstDataCol="2"/>
  <pivotFields count="43">
    <pivotField axis="axisRow" compact="0" outline="0" showAll="0" sortType="ascending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3">
    <i>
      <x/>
      <x/>
    </i>
    <i r="1">
      <x v="1"/>
    </i>
    <i r="1">
      <x v="2"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Summe von eer_l" fld="41" baseField="0" baseItem="0" numFmtId="164"/>
    <dataField name="Summe von eer_h" fld="42" baseField="0" baseItem="0" numFmtId="164"/>
  </dataFields>
  <formats count="3">
    <format dxfId="258">
      <pivotArea outline="0" collapsedLevelsAreSubtotals="1" fieldPosition="0"/>
    </format>
    <format dxfId="257">
      <pivotArea dataOnly="0" labelOnly="1" fieldPosition="0">
        <references count="1">
          <reference field="1" count="0"/>
        </references>
      </pivotArea>
    </format>
    <format dxfId="256">
      <pivotArea dataOnly="0" labelOnly="1" grandCol="1" outline="0" fieldPosition="0"/>
    </format>
  </formats>
  <chartFormats count="2">
    <chartFormat chart="12" format="1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53" format="27" series="1">
      <pivotArea type="data" outline="0" fieldPosition="0">
        <references count="1"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PivotTable2" cacheId="73" applyNumberFormats="0" applyBorderFormats="0" applyFontFormats="0" applyPatternFormats="0" applyAlignmentFormats="0" applyWidthHeightFormats="1" dataCaption="Werte" updatedVersion="5" minRefreshableVersion="3" useAutoFormatting="1" rowGrandTotals="0" colGrandTotals="0" itemPrintTitles="1" createdVersion="5" indent="0" compact="0" compactData="0" multipleFieldFilters="0">
  <location ref="A3:E17" firstHeaderRow="1" firstDataRow="3" firstDataCol="2"/>
  <pivotFields count="43">
    <pivotField axis="axisCol" compact="0" outline="0" showAll="0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rowItems>
  <colFields count="2">
    <field x="0"/>
    <field x="-2"/>
  </colFields>
  <colItems count="3">
    <i>
      <x/>
      <x/>
    </i>
    <i r="1" i="1">
      <x v="1"/>
    </i>
    <i r="1" i="2">
      <x v="2"/>
    </i>
  </colItems>
  <dataFields count="3">
    <dataField name="Summe von bar_exp" fld="11" baseField="0" baseItem="0"/>
    <dataField name="Summe von ci95_be_low" fld="12" baseField="0" baseItem="0"/>
    <dataField name="Summe von ci95_be_upp" fld="13" baseField="0" baseItem="0"/>
  </dataFields>
  <formats count="3">
    <format dxfId="255">
      <pivotArea collapsedLevelsAreSubtotals="1" fieldPosition="0">
        <references count="1">
          <reference field="1" count="1">
            <x v="0"/>
          </reference>
        </references>
      </pivotArea>
    </format>
    <format dxfId="254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25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PivotTable3" cacheId="73" applyNumberFormats="0" applyBorderFormats="0" applyFontFormats="0" applyPatternFormats="0" applyAlignmentFormats="0" applyWidthHeightFormats="1" dataCaption="Werte" updatedVersion="5" minRefreshableVersion="3" useAutoFormatting="1" rowGrandTotals="0" colGrandTotals="0" itemPrintTitles="1" createdVersion="5" indent="0" showHeaders="0" compact="0" compactData="0" multipleFieldFilters="0">
  <location ref="A1:E14" firstHeaderRow="0" firstDataRow="2" firstDataCol="2"/>
  <pivotFields count="43">
    <pivotField axis="axisCol" compact="0" outline="0" showAll="0" defaultSubtotal="0">
      <items count="2">
        <item x="0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2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</rowItems>
  <colFields count="2">
    <field x="0"/>
    <field x="-2"/>
  </colFields>
  <colItems count="3">
    <i>
      <x/>
      <x/>
    </i>
    <i r="1" i="1">
      <x v="1"/>
    </i>
    <i r="1" i="2">
      <x v="2"/>
    </i>
  </colItems>
  <dataFields count="3">
    <dataField name="bar_exp1" fld="11" baseField="0" baseItem="0"/>
    <dataField name="Summe von ci95_be_low" fld="12" baseField="0" baseItem="0"/>
    <dataField name="Summe von ci95_be_upp" fld="13" baseField="0" baseItem="0"/>
  </dataFields>
  <formats count="3">
    <format dxfId="252">
      <pivotArea collapsedLevelsAreSubtotals="1" fieldPosition="0">
        <references count="1">
          <reference field="1" count="1">
            <x v="0"/>
          </reference>
        </references>
      </pivotArea>
    </format>
    <format dxfId="251">
      <pivotArea collapsedLevelsAreSubtotals="1" fieldPosition="0">
        <references count="2">
          <reference field="1" count="1" selected="0">
            <x v="0"/>
          </reference>
          <reference field="2" count="0"/>
        </references>
      </pivotArea>
    </format>
    <format dxfId="2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zoomScaleNormal="100" workbookViewId="0">
      <selection activeCell="F16" sqref="F16"/>
    </sheetView>
  </sheetViews>
  <sheetFormatPr baseColWidth="10" defaultRowHeight="15" x14ac:dyDescent="0.25"/>
  <cols>
    <col min="1" max="16384" width="11.42578125" style="21"/>
  </cols>
  <sheetData>
    <row r="1" spans="1:37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43</v>
      </c>
      <c r="P1" s="21" t="s">
        <v>44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35</v>
      </c>
      <c r="V1" s="21" t="s">
        <v>18</v>
      </c>
      <c r="W1" s="21" t="s">
        <v>19</v>
      </c>
      <c r="X1" s="21" t="s">
        <v>34</v>
      </c>
      <c r="Y1" s="21" t="s">
        <v>20</v>
      </c>
      <c r="Z1" s="21" t="s">
        <v>21</v>
      </c>
      <c r="AA1" s="21" t="s">
        <v>22</v>
      </c>
      <c r="AB1" s="21" t="s">
        <v>23</v>
      </c>
      <c r="AC1" s="21" t="s">
        <v>24</v>
      </c>
      <c r="AD1" s="21" t="s">
        <v>25</v>
      </c>
      <c r="AE1" s="21" t="s">
        <v>26</v>
      </c>
      <c r="AF1" s="21" t="s">
        <v>27</v>
      </c>
      <c r="AG1" s="21" t="s">
        <v>28</v>
      </c>
      <c r="AH1" s="21" t="s">
        <v>36</v>
      </c>
      <c r="AI1" s="21" t="s">
        <v>36</v>
      </c>
      <c r="AJ1" s="21" t="s">
        <v>14</v>
      </c>
      <c r="AK1" s="21" t="s">
        <v>29</v>
      </c>
    </row>
    <row r="2" spans="1:37" x14ac:dyDescent="0.25">
      <c r="A2" s="21" t="s">
        <v>60</v>
      </c>
      <c r="B2" s="21" t="s">
        <v>45</v>
      </c>
      <c r="C2" s="21">
        <v>1</v>
      </c>
      <c r="D2" s="21" t="s">
        <v>56</v>
      </c>
      <c r="E2" s="21">
        <v>0</v>
      </c>
      <c r="F2" s="21">
        <v>99.955555555555506</v>
      </c>
      <c r="G2" s="21">
        <v>99.955555555555506</v>
      </c>
      <c r="H2" s="21">
        <v>4.35450753018429E-2</v>
      </c>
      <c r="I2" s="21">
        <v>99.955555555555506</v>
      </c>
      <c r="J2" s="21">
        <v>4.3545075301854003E-2</v>
      </c>
      <c r="K2" s="21">
        <v>99.915494869117694</v>
      </c>
      <c r="L2" s="21">
        <v>6.54948691398482E-2</v>
      </c>
      <c r="M2" s="21">
        <v>3.4505131032802602E-2</v>
      </c>
      <c r="N2" s="21" t="s">
        <v>37</v>
      </c>
      <c r="O2" s="21" t="s">
        <v>37</v>
      </c>
      <c r="P2" s="21" t="s">
        <v>37</v>
      </c>
      <c r="Q2" s="21" t="s">
        <v>37</v>
      </c>
      <c r="S2" s="21">
        <v>0.999333407358032</v>
      </c>
      <c r="T2" s="21" t="s">
        <v>37</v>
      </c>
      <c r="U2" s="21" t="s">
        <v>37</v>
      </c>
      <c r="V2" s="21" t="s">
        <v>37</v>
      </c>
      <c r="W2" s="21" t="s">
        <v>37</v>
      </c>
      <c r="X2" s="21" t="s">
        <v>37</v>
      </c>
      <c r="Y2" s="21">
        <v>0.99955555555555498</v>
      </c>
      <c r="Z2" s="21">
        <v>4.1573970964157802E-4</v>
      </c>
      <c r="AA2" s="21">
        <v>0.99955555540123397</v>
      </c>
      <c r="AB2" s="21">
        <v>4.1573975088565301E-4</v>
      </c>
      <c r="AC2" s="21">
        <v>0.99955592530966897</v>
      </c>
      <c r="AD2" s="21">
        <v>4.1564112365023698E-4</v>
      </c>
      <c r="AE2" s="21">
        <v>0.99955555555555498</v>
      </c>
      <c r="AF2" s="21">
        <v>4.1573970964157802E-4</v>
      </c>
      <c r="AG2" s="21">
        <v>6.6666666666666596E-2</v>
      </c>
      <c r="AH2" s="21">
        <v>5.8592004114310203E-2</v>
      </c>
      <c r="AI2" s="21">
        <v>0.17394664271534199</v>
      </c>
      <c r="AJ2" s="21">
        <v>0</v>
      </c>
      <c r="AK2" s="21" t="s">
        <v>57</v>
      </c>
    </row>
    <row r="3" spans="1:37" x14ac:dyDescent="0.25">
      <c r="A3" s="21" t="s">
        <v>60</v>
      </c>
      <c r="B3" s="21" t="s">
        <v>46</v>
      </c>
      <c r="C3" s="21">
        <v>1</v>
      </c>
      <c r="D3" s="21" t="s">
        <v>56</v>
      </c>
      <c r="E3" s="21">
        <v>0</v>
      </c>
      <c r="F3" s="21">
        <v>99.7777777777777</v>
      </c>
      <c r="G3" s="21">
        <v>99.7777777777777</v>
      </c>
      <c r="H3" s="21">
        <v>9.72831205530377E-2</v>
      </c>
      <c r="I3" s="21">
        <v>99.7777777777777</v>
      </c>
      <c r="J3" s="21">
        <v>9.7283120553048802E-2</v>
      </c>
      <c r="K3" s="21">
        <v>99.754714071967797</v>
      </c>
      <c r="L3" s="21">
        <v>0.104714072048572</v>
      </c>
      <c r="M3" s="21">
        <v>9.5285928035237999E-2</v>
      </c>
      <c r="N3" s="21" t="s">
        <v>37</v>
      </c>
      <c r="O3" s="21" t="s">
        <v>37</v>
      </c>
      <c r="P3" s="21" t="s">
        <v>37</v>
      </c>
      <c r="Q3" s="21" t="s">
        <v>37</v>
      </c>
      <c r="S3" s="21">
        <v>0.99666866000597998</v>
      </c>
      <c r="T3" s="21" t="s">
        <v>37</v>
      </c>
      <c r="U3" s="21" t="s">
        <v>37</v>
      </c>
      <c r="V3" s="21" t="s">
        <v>37</v>
      </c>
      <c r="W3" s="21" t="s">
        <v>37</v>
      </c>
      <c r="X3" s="21" t="s">
        <v>37</v>
      </c>
      <c r="Y3" s="21">
        <v>0.99777777777777699</v>
      </c>
      <c r="Z3" s="21">
        <v>1.4487116456005299E-3</v>
      </c>
      <c r="AA3" s="21">
        <v>0.99777617650834205</v>
      </c>
      <c r="AB3" s="21">
        <v>1.4508110375182201E-3</v>
      </c>
      <c r="AC3" s="21">
        <v>0.99778513555471904</v>
      </c>
      <c r="AD3" s="21">
        <v>1.4397139905919099E-3</v>
      </c>
      <c r="AE3" s="21">
        <v>0.99777777777777699</v>
      </c>
      <c r="AF3" s="21">
        <v>1.4487116456005299E-3</v>
      </c>
      <c r="AG3" s="21">
        <v>0.33333333333333298</v>
      </c>
      <c r="AH3" s="21">
        <v>0.173374878284241</v>
      </c>
      <c r="AI3" s="21">
        <v>0.27882144451117502</v>
      </c>
      <c r="AJ3" s="21">
        <v>0</v>
      </c>
      <c r="AK3" s="21" t="s">
        <v>58</v>
      </c>
    </row>
    <row r="4" spans="1:37" x14ac:dyDescent="0.25">
      <c r="A4" s="21" t="s">
        <v>60</v>
      </c>
      <c r="B4" s="21" t="s">
        <v>47</v>
      </c>
      <c r="C4" s="21">
        <v>1</v>
      </c>
      <c r="D4" s="21" t="s">
        <v>56</v>
      </c>
      <c r="E4" s="21">
        <v>2</v>
      </c>
      <c r="F4" s="21">
        <v>98.566666666666606</v>
      </c>
      <c r="G4" s="21">
        <v>98.566666666666606</v>
      </c>
      <c r="H4" s="21">
        <v>0.24556443687058199</v>
      </c>
      <c r="I4" s="21">
        <v>98.566666666666606</v>
      </c>
      <c r="J4" s="21">
        <v>0.245564436870571</v>
      </c>
      <c r="K4" s="21">
        <v>98.5343104596937</v>
      </c>
      <c r="L4" s="21">
        <v>0.25097712643831199</v>
      </c>
      <c r="M4" s="21">
        <v>0.24902287352962499</v>
      </c>
      <c r="N4" s="21" t="s">
        <v>37</v>
      </c>
      <c r="O4" s="21" t="s">
        <v>37</v>
      </c>
      <c r="P4" s="21" t="s">
        <v>37</v>
      </c>
      <c r="Q4" s="21" t="s">
        <v>37</v>
      </c>
      <c r="S4" s="21">
        <v>0.97850021744451698</v>
      </c>
      <c r="T4" s="21" t="s">
        <v>37</v>
      </c>
      <c r="U4" s="21" t="s">
        <v>37</v>
      </c>
      <c r="V4" s="21" t="s">
        <v>37</v>
      </c>
      <c r="W4" s="21" t="s">
        <v>37</v>
      </c>
      <c r="X4" s="21" t="s">
        <v>37</v>
      </c>
      <c r="Y4" s="21">
        <v>0.98566666666666602</v>
      </c>
      <c r="Z4" s="21">
        <v>8.1649658092777203E-4</v>
      </c>
      <c r="AA4" s="21">
        <v>0.98566999053091997</v>
      </c>
      <c r="AB4" s="21">
        <v>8.16337348726828E-4</v>
      </c>
      <c r="AC4" s="21">
        <v>0.98568602418977302</v>
      </c>
      <c r="AD4" s="21">
        <v>8.1333796261837902E-4</v>
      </c>
      <c r="AE4" s="21">
        <v>0.98566666666666602</v>
      </c>
      <c r="AF4" s="21">
        <v>8.1649658092777203E-4</v>
      </c>
      <c r="AG4" s="21">
        <v>1.1666666666666601</v>
      </c>
      <c r="AH4" s="21">
        <v>0.35273213786166702</v>
      </c>
      <c r="AI4" s="21">
        <v>0.45218109136096302</v>
      </c>
      <c r="AJ4" s="21">
        <v>0</v>
      </c>
      <c r="AK4" s="21" t="s">
        <v>59</v>
      </c>
    </row>
    <row r="5" spans="1:37" x14ac:dyDescent="0.25">
      <c r="A5" s="21" t="s">
        <v>63</v>
      </c>
      <c r="B5" s="21" t="s">
        <v>45</v>
      </c>
      <c r="C5" s="21">
        <v>1</v>
      </c>
      <c r="D5" s="21" t="s">
        <v>56</v>
      </c>
      <c r="E5" s="21">
        <v>0</v>
      </c>
      <c r="F5" s="21">
        <v>90.6111111111111</v>
      </c>
      <c r="G5" s="21">
        <v>90.6111111111111</v>
      </c>
      <c r="H5" s="21">
        <v>0.60259380701614895</v>
      </c>
      <c r="I5" s="21">
        <v>90.6111111111111</v>
      </c>
      <c r="J5" s="21">
        <v>0.60259380701614895</v>
      </c>
      <c r="K5" s="21">
        <v>90.584055074394797</v>
      </c>
      <c r="L5" s="21">
        <v>0.60072174117370403</v>
      </c>
      <c r="M5" s="21">
        <v>0.59927825892406295</v>
      </c>
      <c r="N5" s="21" t="s">
        <v>37</v>
      </c>
      <c r="O5" s="21" t="s">
        <v>37</v>
      </c>
      <c r="P5" s="21" t="s">
        <v>37</v>
      </c>
      <c r="Q5" s="21" t="s">
        <v>37</v>
      </c>
      <c r="S5" s="21">
        <v>0.85955089220324798</v>
      </c>
      <c r="T5" s="21" t="s">
        <v>37</v>
      </c>
      <c r="U5" s="21" t="s">
        <v>37</v>
      </c>
      <c r="V5" s="21" t="s">
        <v>37</v>
      </c>
      <c r="W5" s="21" t="s">
        <v>37</v>
      </c>
      <c r="X5" s="21" t="s">
        <v>37</v>
      </c>
      <c r="Y5" s="21">
        <v>0.90611111111111098</v>
      </c>
      <c r="Z5" s="21">
        <v>5.9628479399993703E-3</v>
      </c>
      <c r="AA5" s="21">
        <v>0.90584183510585004</v>
      </c>
      <c r="AB5" s="21">
        <v>6.0036750824953404E-3</v>
      </c>
      <c r="AC5" s="21">
        <v>0.90640450221286195</v>
      </c>
      <c r="AD5" s="21">
        <v>6.0146655230077497E-3</v>
      </c>
      <c r="AE5" s="21">
        <v>0.90611111111111098</v>
      </c>
      <c r="AF5" s="21">
        <v>5.9628479399993703E-3</v>
      </c>
      <c r="AG5" s="21">
        <v>14.2</v>
      </c>
      <c r="AH5" s="21">
        <v>1.2303388245217499</v>
      </c>
      <c r="AI5" s="21">
        <v>1.3005965830261901</v>
      </c>
      <c r="AJ5" s="21">
        <v>0</v>
      </c>
      <c r="AK5" s="21" t="s">
        <v>59</v>
      </c>
    </row>
    <row r="6" spans="1:37" x14ac:dyDescent="0.25">
      <c r="A6" s="21" t="s">
        <v>63</v>
      </c>
      <c r="B6" s="21" t="s">
        <v>46</v>
      </c>
      <c r="C6" s="21">
        <v>1</v>
      </c>
      <c r="D6" s="21" t="s">
        <v>56</v>
      </c>
      <c r="E6" s="21">
        <v>0</v>
      </c>
      <c r="F6" s="21">
        <v>92.077777777777698</v>
      </c>
      <c r="G6" s="21">
        <v>92.077777777777698</v>
      </c>
      <c r="H6" s="21">
        <v>0.55799172859405299</v>
      </c>
      <c r="I6" s="21">
        <v>92.077777777777698</v>
      </c>
      <c r="J6" s="21">
        <v>0.55799172859405299</v>
      </c>
      <c r="K6" s="21">
        <v>92.049744614701197</v>
      </c>
      <c r="L6" s="21">
        <v>0.56641128145582498</v>
      </c>
      <c r="M6" s="21">
        <v>0.53358871872310998</v>
      </c>
      <c r="N6" s="21" t="s">
        <v>37</v>
      </c>
      <c r="O6" s="21" t="s">
        <v>37</v>
      </c>
      <c r="P6" s="21" t="s">
        <v>37</v>
      </c>
      <c r="Q6" s="21" t="s">
        <v>37</v>
      </c>
      <c r="S6" s="21">
        <v>0.88136280803795997</v>
      </c>
      <c r="T6" s="21" t="s">
        <v>37</v>
      </c>
      <c r="U6" s="21" t="s">
        <v>37</v>
      </c>
      <c r="V6" s="21" t="s">
        <v>37</v>
      </c>
      <c r="W6" s="21" t="s">
        <v>37</v>
      </c>
      <c r="X6" s="21" t="s">
        <v>37</v>
      </c>
      <c r="Y6" s="21">
        <v>0.92077777777777703</v>
      </c>
      <c r="Z6" s="21">
        <v>5.9897030986415904E-3</v>
      </c>
      <c r="AA6" s="21">
        <v>0.92090086861816001</v>
      </c>
      <c r="AB6" s="21">
        <v>5.9970108344028104E-3</v>
      </c>
      <c r="AC6" s="21">
        <v>0.92164034451842403</v>
      </c>
      <c r="AD6" s="21">
        <v>5.8639725515641297E-3</v>
      </c>
      <c r="AE6" s="21">
        <v>0.92077777777777703</v>
      </c>
      <c r="AF6" s="21">
        <v>5.9897030986415904E-3</v>
      </c>
      <c r="AG6" s="21">
        <v>5.7</v>
      </c>
      <c r="AH6" s="21">
        <v>0.80274905856909995</v>
      </c>
      <c r="AI6" s="21">
        <v>0.89043743606810799</v>
      </c>
      <c r="AJ6" s="21">
        <v>0</v>
      </c>
      <c r="AK6" s="21" t="s">
        <v>61</v>
      </c>
    </row>
    <row r="7" spans="1:37" x14ac:dyDescent="0.25">
      <c r="A7" s="21" t="s">
        <v>63</v>
      </c>
      <c r="B7" s="21" t="s">
        <v>47</v>
      </c>
      <c r="C7" s="21">
        <v>1</v>
      </c>
      <c r="D7" s="21" t="s">
        <v>56</v>
      </c>
      <c r="E7" s="21">
        <v>4</v>
      </c>
      <c r="F7" s="21">
        <v>98.144444444444403</v>
      </c>
      <c r="G7" s="21">
        <v>98.144444444444403</v>
      </c>
      <c r="H7" s="21">
        <v>0.27880250893978997</v>
      </c>
      <c r="I7" s="21">
        <v>98.144444444444403</v>
      </c>
      <c r="J7" s="21">
        <v>0.27880250893978997</v>
      </c>
      <c r="K7" s="21">
        <v>98.112369531423496</v>
      </c>
      <c r="L7" s="21">
        <v>0.29570286475455398</v>
      </c>
      <c r="M7" s="21">
        <v>0.27096380195203901</v>
      </c>
      <c r="N7" s="21" t="s">
        <v>37</v>
      </c>
      <c r="O7" s="21" t="s">
        <v>37</v>
      </c>
      <c r="P7" s="21" t="s">
        <v>37</v>
      </c>
      <c r="Q7" s="21" t="s">
        <v>37</v>
      </c>
      <c r="S7" s="21">
        <v>0.97217028530724103</v>
      </c>
      <c r="T7" s="21" t="s">
        <v>37</v>
      </c>
      <c r="U7" s="21" t="s">
        <v>37</v>
      </c>
      <c r="V7" s="21" t="s">
        <v>37</v>
      </c>
      <c r="W7" s="21" t="s">
        <v>37</v>
      </c>
      <c r="X7" s="21" t="s">
        <v>37</v>
      </c>
      <c r="Y7" s="21">
        <v>0.98144444444444401</v>
      </c>
      <c r="Z7" s="21">
        <v>2.8888888888889E-3</v>
      </c>
      <c r="AA7" s="21">
        <v>0.98144370823235305</v>
      </c>
      <c r="AB7" s="21">
        <v>2.8927000448721201E-3</v>
      </c>
      <c r="AC7" s="21">
        <v>0.98147967801438396</v>
      </c>
      <c r="AD7" s="21">
        <v>2.8984280604835802E-3</v>
      </c>
      <c r="AE7" s="21">
        <v>0.98144444444444401</v>
      </c>
      <c r="AF7" s="21">
        <v>2.8888888888889E-3</v>
      </c>
      <c r="AG7" s="21">
        <v>1.5</v>
      </c>
      <c r="AH7" s="21">
        <v>0.403841087080692</v>
      </c>
      <c r="AI7" s="21">
        <v>0.50201905419089499</v>
      </c>
      <c r="AJ7" s="21">
        <v>0</v>
      </c>
      <c r="AK7" s="21" t="s">
        <v>57</v>
      </c>
    </row>
    <row r="8" spans="1:37" x14ac:dyDescent="0.25">
      <c r="A8" s="21" t="s">
        <v>64</v>
      </c>
      <c r="B8" s="21" t="s">
        <v>45</v>
      </c>
      <c r="C8" s="21">
        <v>1</v>
      </c>
      <c r="D8" s="21" t="s">
        <v>56</v>
      </c>
      <c r="E8" s="21">
        <v>1</v>
      </c>
      <c r="F8" s="21">
        <v>99.955555555555506</v>
      </c>
      <c r="G8" s="21">
        <v>99.955555555555506</v>
      </c>
      <c r="H8" s="21">
        <v>4.35450753018429E-2</v>
      </c>
      <c r="I8" s="21">
        <v>99.955555555555506</v>
      </c>
      <c r="J8" s="21">
        <v>4.3545075301854003E-2</v>
      </c>
      <c r="K8" s="21">
        <v>99.941733726277704</v>
      </c>
      <c r="L8" s="21">
        <v>5.8400392987423201E-2</v>
      </c>
      <c r="M8" s="21">
        <v>4.1599607086917303E-2</v>
      </c>
      <c r="N8" s="21" t="s">
        <v>37</v>
      </c>
      <c r="O8" s="21" t="s">
        <v>37</v>
      </c>
      <c r="P8" s="21" t="s">
        <v>37</v>
      </c>
      <c r="Q8" s="21" t="s">
        <v>37</v>
      </c>
      <c r="S8" s="21">
        <v>0.99933357391366695</v>
      </c>
      <c r="T8" s="21" t="s">
        <v>37</v>
      </c>
      <c r="U8" s="21" t="s">
        <v>37</v>
      </c>
      <c r="V8" s="21" t="s">
        <v>37</v>
      </c>
      <c r="W8" s="21" t="s">
        <v>37</v>
      </c>
      <c r="X8" s="21" t="s">
        <v>37</v>
      </c>
      <c r="Y8" s="21">
        <v>0.99955555555555498</v>
      </c>
      <c r="Z8" s="21">
        <v>4.1573970964157802E-4</v>
      </c>
      <c r="AA8" s="21">
        <v>0.99955555478394797</v>
      </c>
      <c r="AB8" s="21">
        <v>4.1574074074514898E-4</v>
      </c>
      <c r="AC8" s="21">
        <v>0.99955666358947703</v>
      </c>
      <c r="AD8" s="21">
        <v>4.1445724128810697E-4</v>
      </c>
      <c r="AE8" s="21">
        <v>0.99955555555555498</v>
      </c>
      <c r="AF8" s="21">
        <v>4.1573970964157802E-4</v>
      </c>
      <c r="AG8" s="21">
        <v>0.1</v>
      </c>
      <c r="AH8" s="21">
        <v>7.9372846283828805E-2</v>
      </c>
      <c r="AI8" s="21">
        <v>0.19196164652506201</v>
      </c>
      <c r="AJ8" s="21">
        <v>0</v>
      </c>
      <c r="AK8" s="21" t="s">
        <v>58</v>
      </c>
    </row>
    <row r="9" spans="1:37" x14ac:dyDescent="0.25">
      <c r="A9" s="21" t="s">
        <v>64</v>
      </c>
      <c r="B9" s="21" t="s">
        <v>46</v>
      </c>
      <c r="C9" s="21">
        <v>1</v>
      </c>
      <c r="D9" s="21" t="s">
        <v>56</v>
      </c>
      <c r="E9" s="21">
        <v>3</v>
      </c>
      <c r="F9" s="21">
        <v>99.8333333333333</v>
      </c>
      <c r="G9" s="21">
        <v>99.8333333333333</v>
      </c>
      <c r="H9" s="21">
        <v>8.4273105297782896E-2</v>
      </c>
      <c r="I9" s="21">
        <v>99.8333333333333</v>
      </c>
      <c r="J9" s="21">
        <v>8.4273105297793999E-2</v>
      </c>
      <c r="K9" s="21">
        <v>99.786281572064098</v>
      </c>
      <c r="L9" s="21">
        <v>0.10294823878045301</v>
      </c>
      <c r="M9" s="21">
        <v>9.7051761265543005E-2</v>
      </c>
      <c r="N9" s="21" t="s">
        <v>37</v>
      </c>
      <c r="O9" s="21" t="s">
        <v>37</v>
      </c>
      <c r="P9" s="21" t="s">
        <v>37</v>
      </c>
      <c r="Q9" s="21" t="s">
        <v>37</v>
      </c>
      <c r="S9" s="21">
        <v>0.99750051722262401</v>
      </c>
      <c r="T9" s="21" t="s">
        <v>37</v>
      </c>
      <c r="U9" s="21" t="s">
        <v>37</v>
      </c>
      <c r="V9" s="21" t="s">
        <v>37</v>
      </c>
      <c r="W9" s="21" t="s">
        <v>37</v>
      </c>
      <c r="X9" s="21" t="s">
        <v>37</v>
      </c>
      <c r="Y9" s="21">
        <v>0.99833333333333296</v>
      </c>
      <c r="Z9" s="21">
        <v>4.9690399499993101E-4</v>
      </c>
      <c r="AA9" s="21">
        <v>0.99833314374985205</v>
      </c>
      <c r="AB9" s="21">
        <v>4.9731847926823497E-4</v>
      </c>
      <c r="AC9" s="21">
        <v>0.99833701858096802</v>
      </c>
      <c r="AD9" s="21">
        <v>4.9794498235948797E-4</v>
      </c>
      <c r="AE9" s="21">
        <v>0.99833333333333296</v>
      </c>
      <c r="AF9" s="21">
        <v>4.9690399499993101E-4</v>
      </c>
      <c r="AG9" s="21">
        <v>0.266666666666666</v>
      </c>
      <c r="AH9" s="21">
        <v>0.151470809659775</v>
      </c>
      <c r="AI9" s="21">
        <v>0.25809329797368602</v>
      </c>
      <c r="AJ9" s="21">
        <v>0</v>
      </c>
      <c r="AK9" s="21" t="s">
        <v>58</v>
      </c>
    </row>
    <row r="10" spans="1:37" x14ac:dyDescent="0.25">
      <c r="A10" s="21" t="s">
        <v>64</v>
      </c>
      <c r="B10" s="21" t="s">
        <v>47</v>
      </c>
      <c r="C10" s="21">
        <v>1</v>
      </c>
      <c r="D10" s="21" t="s">
        <v>56</v>
      </c>
      <c r="E10" s="21">
        <v>0</v>
      </c>
      <c r="F10" s="21">
        <v>99.1666666666666</v>
      </c>
      <c r="G10" s="21">
        <v>99.1666666666666</v>
      </c>
      <c r="H10" s="21">
        <v>0.18781015493032299</v>
      </c>
      <c r="I10" s="21">
        <v>99.1666666666666</v>
      </c>
      <c r="J10" s="21">
        <v>0.18781015493032299</v>
      </c>
      <c r="K10" s="21">
        <v>99.143271244118097</v>
      </c>
      <c r="L10" s="21">
        <v>0.19327124420842601</v>
      </c>
      <c r="M10" s="21">
        <v>0.17339542260149601</v>
      </c>
      <c r="N10" s="21" t="s">
        <v>37</v>
      </c>
      <c r="O10" s="21" t="s">
        <v>37</v>
      </c>
      <c r="P10" s="21" t="s">
        <v>37</v>
      </c>
      <c r="Q10" s="21" t="s">
        <v>37</v>
      </c>
      <c r="S10" s="21">
        <v>0.98751016774962797</v>
      </c>
      <c r="T10" s="21" t="s">
        <v>37</v>
      </c>
      <c r="U10" s="21" t="s">
        <v>37</v>
      </c>
      <c r="V10" s="21" t="s">
        <v>37</v>
      </c>
      <c r="W10" s="21" t="s">
        <v>37</v>
      </c>
      <c r="X10" s="21" t="s">
        <v>37</v>
      </c>
      <c r="Y10" s="21">
        <v>0.99166666666666603</v>
      </c>
      <c r="Z10" s="21">
        <v>2.04878765717619E-3</v>
      </c>
      <c r="AA10" s="21">
        <v>0.99165849187876198</v>
      </c>
      <c r="AB10" s="21">
        <v>2.0522819811887201E-3</v>
      </c>
      <c r="AC10" s="21">
        <v>0.99167976561284499</v>
      </c>
      <c r="AD10" s="21">
        <v>2.0486058848069701E-3</v>
      </c>
      <c r="AE10" s="21">
        <v>0.99166666666666603</v>
      </c>
      <c r="AF10" s="21">
        <v>2.04878765717619E-3</v>
      </c>
      <c r="AG10" s="21">
        <v>1.06666666666666</v>
      </c>
      <c r="AH10" s="21">
        <v>0.335955218477692</v>
      </c>
      <c r="AI10" s="21">
        <v>0.435838464078246</v>
      </c>
      <c r="AJ10" s="21">
        <v>0</v>
      </c>
      <c r="AK10" s="21" t="s">
        <v>59</v>
      </c>
    </row>
    <row r="11" spans="1:37" x14ac:dyDescent="0.25">
      <c r="A11" s="21" t="s">
        <v>48</v>
      </c>
      <c r="B11" s="21" t="s">
        <v>45</v>
      </c>
      <c r="C11" s="21">
        <v>1</v>
      </c>
      <c r="D11" s="21" t="s">
        <v>56</v>
      </c>
      <c r="E11" s="21">
        <v>0</v>
      </c>
      <c r="F11" s="21">
        <v>99.988888888888795</v>
      </c>
      <c r="G11" s="21">
        <v>99.988888888888894</v>
      </c>
      <c r="H11" s="21">
        <v>2.1776167718079401E-2</v>
      </c>
      <c r="I11" s="21">
        <v>99.988888888888894</v>
      </c>
      <c r="J11" s="21">
        <v>2.1776167718079401E-2</v>
      </c>
      <c r="K11" s="21">
        <v>99.959701823197605</v>
      </c>
      <c r="L11" s="21">
        <v>4.3035156613036002E-2</v>
      </c>
      <c r="M11" s="21">
        <v>2.3631510240118499E-2</v>
      </c>
      <c r="N11" s="21" t="s">
        <v>37</v>
      </c>
      <c r="O11" s="21" t="s">
        <v>37</v>
      </c>
      <c r="P11" s="21" t="s">
        <v>37</v>
      </c>
      <c r="Q11" s="21" t="s">
        <v>37</v>
      </c>
      <c r="S11" s="21">
        <v>0.99983335184876498</v>
      </c>
      <c r="T11" s="21" t="s">
        <v>37</v>
      </c>
      <c r="U11" s="21" t="s">
        <v>37</v>
      </c>
      <c r="V11" s="21" t="s">
        <v>37</v>
      </c>
      <c r="W11" s="21" t="s">
        <v>37</v>
      </c>
      <c r="X11" s="21" t="s">
        <v>37</v>
      </c>
      <c r="Y11" s="21">
        <v>0.99988888888888805</v>
      </c>
      <c r="Z11" s="21">
        <v>2.2222222222225601E-4</v>
      </c>
      <c r="AA11" s="21">
        <v>0.99988888881172799</v>
      </c>
      <c r="AB11" s="21">
        <v>2.2222237654330099E-4</v>
      </c>
      <c r="AC11" s="21">
        <v>0.99988907376594505</v>
      </c>
      <c r="AD11" s="21">
        <v>2.2185246810870699E-4</v>
      </c>
      <c r="AE11" s="21">
        <v>0.99988888888888805</v>
      </c>
      <c r="AF11" s="21">
        <v>2.2222222222225601E-4</v>
      </c>
      <c r="AG11" s="21">
        <v>3.3333333333333298E-2</v>
      </c>
      <c r="AH11" s="21">
        <v>3.248940996158E-2</v>
      </c>
      <c r="AI11" s="21">
        <v>0.15224666611590301</v>
      </c>
      <c r="AJ11" s="21">
        <v>0</v>
      </c>
      <c r="AK11" s="21" t="s">
        <v>57</v>
      </c>
    </row>
    <row r="12" spans="1:37" x14ac:dyDescent="0.25">
      <c r="A12" s="21" t="s">
        <v>48</v>
      </c>
      <c r="B12" s="21" t="s">
        <v>46</v>
      </c>
      <c r="C12" s="21">
        <v>1</v>
      </c>
      <c r="D12" s="21" t="s">
        <v>56</v>
      </c>
      <c r="E12" s="21">
        <v>0</v>
      </c>
      <c r="F12" s="21">
        <v>99.955555555555506</v>
      </c>
      <c r="G12" s="21">
        <v>99.955555555555506</v>
      </c>
      <c r="H12" s="21">
        <v>4.35450753018429E-2</v>
      </c>
      <c r="I12" s="21">
        <v>99.955555555555506</v>
      </c>
      <c r="J12" s="21">
        <v>4.3545075301854003E-2</v>
      </c>
      <c r="K12" s="21">
        <v>99.917994266677894</v>
      </c>
      <c r="L12" s="21">
        <v>6.7994266824111804E-2</v>
      </c>
      <c r="M12" s="21">
        <v>3.2005733356543699E-2</v>
      </c>
      <c r="N12" s="21" t="s">
        <v>37</v>
      </c>
      <c r="O12" s="21" t="s">
        <v>37</v>
      </c>
      <c r="P12" s="21" t="s">
        <v>37</v>
      </c>
      <c r="Q12" s="21" t="s">
        <v>37</v>
      </c>
      <c r="S12" s="21">
        <v>0.99933333333333296</v>
      </c>
      <c r="T12" s="21" t="s">
        <v>37</v>
      </c>
      <c r="U12" s="21" t="s">
        <v>37</v>
      </c>
      <c r="V12" s="21" t="s">
        <v>37</v>
      </c>
      <c r="W12" s="21" t="s">
        <v>37</v>
      </c>
      <c r="X12" s="21" t="s">
        <v>37</v>
      </c>
      <c r="Y12" s="21">
        <v>0.99955555555555498</v>
      </c>
      <c r="Z12" s="21">
        <v>4.1573970964157802E-4</v>
      </c>
      <c r="AA12" s="21">
        <v>0.99955555540123397</v>
      </c>
      <c r="AB12" s="21">
        <v>4.1573975088565301E-4</v>
      </c>
      <c r="AC12" s="21">
        <v>0.99955592530966897</v>
      </c>
      <c r="AD12" s="21">
        <v>4.1564112365023698E-4</v>
      </c>
      <c r="AE12" s="21">
        <v>0.99955555555555498</v>
      </c>
      <c r="AF12" s="21">
        <v>4.1573970964157802E-4</v>
      </c>
      <c r="AG12" s="21">
        <v>6.6666666666666596E-2</v>
      </c>
      <c r="AH12" s="21">
        <v>5.8592004114310203E-2</v>
      </c>
      <c r="AI12" s="21">
        <v>0.17394664271534199</v>
      </c>
      <c r="AJ12" s="21">
        <v>0</v>
      </c>
      <c r="AK12" s="21" t="s">
        <v>62</v>
      </c>
    </row>
    <row r="13" spans="1:37" x14ac:dyDescent="0.25">
      <c r="A13" s="21" t="s">
        <v>48</v>
      </c>
      <c r="B13" s="21" t="s">
        <v>47</v>
      </c>
      <c r="C13" s="21">
        <v>1</v>
      </c>
      <c r="D13" s="21" t="s">
        <v>56</v>
      </c>
      <c r="E13" s="21">
        <v>2</v>
      </c>
      <c r="F13" s="21">
        <v>98.9</v>
      </c>
      <c r="G13" s="21">
        <v>98.977777777777703</v>
      </c>
      <c r="H13" s="21">
        <v>0.20781091028089199</v>
      </c>
      <c r="I13" s="21">
        <v>98.977777777777703</v>
      </c>
      <c r="J13" s="21">
        <v>0.20781091028089199</v>
      </c>
      <c r="K13" s="21">
        <v>98.945164596793802</v>
      </c>
      <c r="L13" s="21">
        <v>0.22849793006084401</v>
      </c>
      <c r="M13" s="21">
        <v>0.204835403251235</v>
      </c>
      <c r="N13" s="21" t="s">
        <v>37</v>
      </c>
      <c r="O13" s="21" t="s">
        <v>37</v>
      </c>
      <c r="P13" s="21" t="s">
        <v>37</v>
      </c>
      <c r="Q13" s="21" t="s">
        <v>37</v>
      </c>
      <c r="S13" s="21">
        <v>0.98466788838498898</v>
      </c>
      <c r="T13" s="21" t="s">
        <v>37</v>
      </c>
      <c r="U13" s="21" t="s">
        <v>37</v>
      </c>
      <c r="V13" s="21" t="s">
        <v>37</v>
      </c>
      <c r="W13" s="21" t="s">
        <v>37</v>
      </c>
      <c r="X13" s="21" t="s">
        <v>37</v>
      </c>
      <c r="Y13" s="21">
        <v>0.98899999999999999</v>
      </c>
      <c r="Z13" s="21">
        <v>1.9372884193513901E-3</v>
      </c>
      <c r="AA13" s="21">
        <v>0.988994464785803</v>
      </c>
      <c r="AB13" s="21">
        <v>1.9378268595458799E-3</v>
      </c>
      <c r="AC13" s="21">
        <v>0.98900302276112495</v>
      </c>
      <c r="AD13" s="21">
        <v>1.9401378542779099E-3</v>
      </c>
      <c r="AE13" s="21">
        <v>0.98899999999999999</v>
      </c>
      <c r="AF13" s="21">
        <v>1.9372884193513901E-3</v>
      </c>
      <c r="AG13" s="21">
        <v>1.2666666666666599</v>
      </c>
      <c r="AH13" s="21">
        <v>0.36878101867450502</v>
      </c>
      <c r="AI13" s="21">
        <v>0.467823818018958</v>
      </c>
      <c r="AJ13" s="21">
        <v>0</v>
      </c>
      <c r="AK13" s="21" t="s">
        <v>59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workbookViewId="0">
      <selection activeCell="A8" sqref="A8"/>
    </sheetView>
  </sheetViews>
  <sheetFormatPr baseColWidth="10" defaultRowHeight="15" x14ac:dyDescent="0.25"/>
  <cols>
    <col min="1" max="1" width="12" customWidth="1"/>
    <col min="2" max="2" width="6.140625" customWidth="1"/>
    <col min="3" max="5" width="23.28515625" bestFit="1" customWidth="1"/>
    <col min="6" max="6" width="23.28515625" customWidth="1"/>
    <col min="7" max="37" width="23.28515625" bestFit="1" customWidth="1"/>
  </cols>
  <sheetData>
    <row r="3" spans="1:5" x14ac:dyDescent="0.25">
      <c r="C3" s="5" t="s">
        <v>30</v>
      </c>
      <c r="D3" s="5" t="s">
        <v>51</v>
      </c>
    </row>
    <row r="4" spans="1:5" x14ac:dyDescent="0.25">
      <c r="C4" t="s">
        <v>55</v>
      </c>
      <c r="D4" t="s">
        <v>55</v>
      </c>
      <c r="E4" t="s">
        <v>55</v>
      </c>
    </row>
    <row r="5" spans="1:5" x14ac:dyDescent="0.25">
      <c r="A5" s="5" t="s">
        <v>0</v>
      </c>
      <c r="B5" s="5" t="s">
        <v>1</v>
      </c>
      <c r="C5" t="s">
        <v>33</v>
      </c>
      <c r="D5" t="s">
        <v>52</v>
      </c>
      <c r="E5" t="s">
        <v>53</v>
      </c>
    </row>
    <row r="6" spans="1:5" x14ac:dyDescent="0.25">
      <c r="A6" t="s">
        <v>48</v>
      </c>
      <c r="B6" t="s">
        <v>45</v>
      </c>
      <c r="C6" s="20">
        <v>99.959701823197605</v>
      </c>
      <c r="D6" s="20">
        <v>4.3035156613036002E-2</v>
      </c>
      <c r="E6" s="20">
        <v>2.3631510240118499E-2</v>
      </c>
    </row>
    <row r="7" spans="1:5" x14ac:dyDescent="0.25">
      <c r="A7" t="s">
        <v>48</v>
      </c>
      <c r="B7" t="s">
        <v>46</v>
      </c>
      <c r="C7" s="20">
        <v>99.917994266677894</v>
      </c>
      <c r="D7" s="20">
        <v>6.7994266824111804E-2</v>
      </c>
      <c r="E7" s="20">
        <v>3.2005733356543699E-2</v>
      </c>
    </row>
    <row r="8" spans="1:5" x14ac:dyDescent="0.25">
      <c r="A8" t="s">
        <v>48</v>
      </c>
      <c r="B8" t="s">
        <v>47</v>
      </c>
      <c r="C8" s="20">
        <v>98.945164596793802</v>
      </c>
      <c r="D8" s="20">
        <v>0.22849793006084401</v>
      </c>
      <c r="E8" s="20">
        <v>0.204835403251235</v>
      </c>
    </row>
    <row r="9" spans="1:5" x14ac:dyDescent="0.25">
      <c r="A9" t="s">
        <v>60</v>
      </c>
      <c r="B9" t="s">
        <v>45</v>
      </c>
      <c r="C9" s="20">
        <v>99.915494869117694</v>
      </c>
      <c r="D9" s="20">
        <v>6.54948691398482E-2</v>
      </c>
      <c r="E9" s="20">
        <v>3.4505131032802602E-2</v>
      </c>
    </row>
    <row r="10" spans="1:5" x14ac:dyDescent="0.25">
      <c r="A10" t="s">
        <v>60</v>
      </c>
      <c r="B10" t="s">
        <v>46</v>
      </c>
      <c r="C10" s="20">
        <v>99.754714071967797</v>
      </c>
      <c r="D10" s="20">
        <v>0.104714072048572</v>
      </c>
      <c r="E10" s="20">
        <v>9.5285928035237999E-2</v>
      </c>
    </row>
    <row r="11" spans="1:5" x14ac:dyDescent="0.25">
      <c r="A11" t="s">
        <v>60</v>
      </c>
      <c r="B11" t="s">
        <v>47</v>
      </c>
      <c r="C11" s="20">
        <v>98.5343104596937</v>
      </c>
      <c r="D11" s="20">
        <v>0.25097712643831199</v>
      </c>
      <c r="E11" s="20">
        <v>0.24902287352962499</v>
      </c>
    </row>
    <row r="12" spans="1:5" x14ac:dyDescent="0.25">
      <c r="A12" t="s">
        <v>63</v>
      </c>
      <c r="B12" t="s">
        <v>45</v>
      </c>
      <c r="C12" s="20">
        <v>90.584055074394797</v>
      </c>
      <c r="D12" s="20">
        <v>0.60072174117370403</v>
      </c>
      <c r="E12" s="20">
        <v>0.59927825892406295</v>
      </c>
    </row>
    <row r="13" spans="1:5" x14ac:dyDescent="0.25">
      <c r="A13" t="s">
        <v>63</v>
      </c>
      <c r="B13" t="s">
        <v>46</v>
      </c>
      <c r="C13" s="20">
        <v>92.049744614701197</v>
      </c>
      <c r="D13" s="20">
        <v>0.56641128145582498</v>
      </c>
      <c r="E13" s="20">
        <v>0.53358871872310998</v>
      </c>
    </row>
    <row r="14" spans="1:5" x14ac:dyDescent="0.25">
      <c r="A14" t="s">
        <v>63</v>
      </c>
      <c r="B14" t="s">
        <v>47</v>
      </c>
      <c r="C14" s="20">
        <v>98.112369531423496</v>
      </c>
      <c r="D14" s="20">
        <v>0.29570286475455398</v>
      </c>
      <c r="E14" s="20">
        <v>0.27096380195203901</v>
      </c>
    </row>
    <row r="15" spans="1:5" x14ac:dyDescent="0.25">
      <c r="A15" t="s">
        <v>64</v>
      </c>
      <c r="B15" t="s">
        <v>45</v>
      </c>
      <c r="C15" s="20">
        <v>99.941733726277704</v>
      </c>
      <c r="D15" s="20">
        <v>5.8400392987423201E-2</v>
      </c>
      <c r="E15" s="20">
        <v>4.1599607086917303E-2</v>
      </c>
    </row>
    <row r="16" spans="1:5" x14ac:dyDescent="0.25">
      <c r="A16" t="s">
        <v>64</v>
      </c>
      <c r="B16" t="s">
        <v>46</v>
      </c>
      <c r="C16" s="20">
        <v>99.786281572064098</v>
      </c>
      <c r="D16" s="20">
        <v>0.10294823878045301</v>
      </c>
      <c r="E16" s="20">
        <v>9.7051761265543005E-2</v>
      </c>
    </row>
    <row r="17" spans="1:5" x14ac:dyDescent="0.25">
      <c r="A17" t="s">
        <v>64</v>
      </c>
      <c r="B17" t="s">
        <v>47</v>
      </c>
      <c r="C17" s="20">
        <v>99.143271244118097</v>
      </c>
      <c r="D17" s="20">
        <v>0.19327124420842601</v>
      </c>
      <c r="E17" s="20">
        <v>0.17339542260149601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  <pivotSelection pane="bottomRight" click="1" r:id="rId1">
        <pivotArea type="all" dataOnly="0" outline="0" fieldPosition="0"/>
      </pivotSelection>
    </sheetView>
  </sheetViews>
  <sheetFormatPr baseColWidth="10" defaultRowHeight="15" x14ac:dyDescent="0.25"/>
  <cols>
    <col min="2" max="2" width="4.42578125" customWidth="1"/>
    <col min="3" max="8" width="23.28515625" bestFit="1" customWidth="1"/>
  </cols>
  <sheetData>
    <row r="1" spans="1:5" x14ac:dyDescent="0.25">
      <c r="C1" t="s">
        <v>55</v>
      </c>
      <c r="D1" t="s">
        <v>55</v>
      </c>
      <c r="E1" t="s">
        <v>55</v>
      </c>
    </row>
    <row r="2" spans="1:5" x14ac:dyDescent="0.25">
      <c r="C2" t="s">
        <v>54</v>
      </c>
      <c r="D2" t="s">
        <v>52</v>
      </c>
      <c r="E2" t="s">
        <v>53</v>
      </c>
    </row>
    <row r="3" spans="1:5" x14ac:dyDescent="0.25">
      <c r="A3" t="s">
        <v>48</v>
      </c>
      <c r="B3" t="s">
        <v>45</v>
      </c>
      <c r="C3" s="20">
        <v>99.959701823197605</v>
      </c>
      <c r="D3" s="20">
        <v>4.3035156613036002E-2</v>
      </c>
      <c r="E3" s="20">
        <v>2.3631510240118499E-2</v>
      </c>
    </row>
    <row r="4" spans="1:5" x14ac:dyDescent="0.25">
      <c r="A4" t="s">
        <v>48</v>
      </c>
      <c r="B4" t="s">
        <v>46</v>
      </c>
      <c r="C4" s="20">
        <v>99.917994266677894</v>
      </c>
      <c r="D4" s="20">
        <v>6.7994266824111804E-2</v>
      </c>
      <c r="E4" s="20">
        <v>3.2005733356543699E-2</v>
      </c>
    </row>
    <row r="5" spans="1:5" x14ac:dyDescent="0.25">
      <c r="A5" t="s">
        <v>48</v>
      </c>
      <c r="B5" t="s">
        <v>47</v>
      </c>
      <c r="C5" s="20">
        <v>98.945164596793802</v>
      </c>
      <c r="D5" s="20">
        <v>0.22849793006084401</v>
      </c>
      <c r="E5" s="20">
        <v>0.204835403251235</v>
      </c>
    </row>
    <row r="6" spans="1:5" x14ac:dyDescent="0.25">
      <c r="A6" t="s">
        <v>60</v>
      </c>
      <c r="B6" t="s">
        <v>45</v>
      </c>
      <c r="C6" s="20">
        <v>99.915494869117694</v>
      </c>
      <c r="D6" s="20">
        <v>6.54948691398482E-2</v>
      </c>
      <c r="E6" s="20">
        <v>3.4505131032802602E-2</v>
      </c>
    </row>
    <row r="7" spans="1:5" x14ac:dyDescent="0.25">
      <c r="A7" t="s">
        <v>60</v>
      </c>
      <c r="B7" t="s">
        <v>46</v>
      </c>
      <c r="C7" s="20">
        <v>99.754714071967797</v>
      </c>
      <c r="D7" s="20">
        <v>0.104714072048572</v>
      </c>
      <c r="E7" s="20">
        <v>9.5285928035237999E-2</v>
      </c>
    </row>
    <row r="8" spans="1:5" x14ac:dyDescent="0.25">
      <c r="A8" t="s">
        <v>60</v>
      </c>
      <c r="B8" t="s">
        <v>47</v>
      </c>
      <c r="C8" s="20">
        <v>98.5343104596937</v>
      </c>
      <c r="D8" s="20">
        <v>0.25097712643831199</v>
      </c>
      <c r="E8" s="20">
        <v>0.24902287352962499</v>
      </c>
    </row>
    <row r="9" spans="1:5" x14ac:dyDescent="0.25">
      <c r="A9" t="s">
        <v>63</v>
      </c>
      <c r="B9" t="s">
        <v>45</v>
      </c>
      <c r="C9" s="20">
        <v>90.584055074394797</v>
      </c>
      <c r="D9" s="20">
        <v>0.60072174117370403</v>
      </c>
      <c r="E9" s="20">
        <v>0.59927825892406295</v>
      </c>
    </row>
    <row r="10" spans="1:5" x14ac:dyDescent="0.25">
      <c r="A10" t="s">
        <v>63</v>
      </c>
      <c r="B10" t="s">
        <v>46</v>
      </c>
      <c r="C10" s="20">
        <v>92.049744614701197</v>
      </c>
      <c r="D10" s="20">
        <v>0.56641128145582498</v>
      </c>
      <c r="E10" s="20">
        <v>0.53358871872310998</v>
      </c>
    </row>
    <row r="11" spans="1:5" x14ac:dyDescent="0.25">
      <c r="A11" t="s">
        <v>63</v>
      </c>
      <c r="B11" t="s">
        <v>47</v>
      </c>
      <c r="C11" s="20">
        <v>98.112369531423496</v>
      </c>
      <c r="D11" s="20">
        <v>0.29570286475455398</v>
      </c>
      <c r="E11" s="20">
        <v>0.27096380195203901</v>
      </c>
    </row>
    <row r="12" spans="1:5" x14ac:dyDescent="0.25">
      <c r="A12" t="s">
        <v>64</v>
      </c>
      <c r="B12" t="s">
        <v>45</v>
      </c>
      <c r="C12" s="20">
        <v>99.941733726277704</v>
      </c>
      <c r="D12" s="20">
        <v>5.8400392987423201E-2</v>
      </c>
      <c r="E12" s="20">
        <v>4.1599607086917303E-2</v>
      </c>
    </row>
    <row r="13" spans="1:5" x14ac:dyDescent="0.25">
      <c r="A13" t="s">
        <v>64</v>
      </c>
      <c r="B13" t="s">
        <v>46</v>
      </c>
      <c r="C13" s="20">
        <v>99.786281572064098</v>
      </c>
      <c r="D13" s="20">
        <v>0.10294823878045301</v>
      </c>
      <c r="E13" s="20">
        <v>9.7051761265543005E-2</v>
      </c>
    </row>
    <row r="14" spans="1:5" x14ac:dyDescent="0.25">
      <c r="A14" t="s">
        <v>64</v>
      </c>
      <c r="B14" t="s">
        <v>47</v>
      </c>
      <c r="C14" s="20">
        <v>99.143271244118097</v>
      </c>
      <c r="D14" s="20">
        <v>0.19327124420842601</v>
      </c>
      <c r="E14" s="20">
        <v>0.17339542260149601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L31" sqref="L31"/>
    </sheetView>
  </sheetViews>
  <sheetFormatPr baseColWidth="10" defaultRowHeight="15" x14ac:dyDescent="0.25"/>
  <sheetData>
    <row r="1" spans="1:5" x14ac:dyDescent="0.25">
      <c r="A1" s="21"/>
      <c r="B1" s="21"/>
      <c r="C1" s="21" t="s">
        <v>67</v>
      </c>
      <c r="D1" s="21" t="s">
        <v>65</v>
      </c>
      <c r="E1" s="21" t="s">
        <v>66</v>
      </c>
    </row>
    <row r="2" spans="1:5" x14ac:dyDescent="0.25">
      <c r="A2" s="26" t="s">
        <v>45</v>
      </c>
      <c r="B2" s="21" t="s">
        <v>48</v>
      </c>
      <c r="C2" s="21">
        <v>99.959701823197605</v>
      </c>
      <c r="D2" s="21">
        <v>4.3035156613036002E-2</v>
      </c>
      <c r="E2" s="21">
        <v>2.3631510240118499E-2</v>
      </c>
    </row>
    <row r="3" spans="1:5" x14ac:dyDescent="0.25">
      <c r="A3" s="26"/>
      <c r="B3" s="21" t="s">
        <v>60</v>
      </c>
      <c r="C3" s="21">
        <v>99.915494869117694</v>
      </c>
      <c r="D3" s="21">
        <v>6.54948691398482E-2</v>
      </c>
      <c r="E3" s="21">
        <v>3.4505131032802602E-2</v>
      </c>
    </row>
    <row r="4" spans="1:5" x14ac:dyDescent="0.25">
      <c r="A4" s="26"/>
      <c r="B4" s="21" t="s">
        <v>63</v>
      </c>
      <c r="C4" s="21">
        <v>90.584055074394797</v>
      </c>
      <c r="D4" s="21">
        <v>0.60072174117370403</v>
      </c>
      <c r="E4" s="21">
        <v>0.59927825892406295</v>
      </c>
    </row>
    <row r="5" spans="1:5" x14ac:dyDescent="0.25">
      <c r="A5" s="26"/>
      <c r="B5" s="21" t="s">
        <v>64</v>
      </c>
      <c r="C5" s="21">
        <v>99.941733726277704</v>
      </c>
      <c r="D5" s="21">
        <v>5.8400392987423201E-2</v>
      </c>
      <c r="E5" s="21">
        <v>4.1599607086917303E-2</v>
      </c>
    </row>
    <row r="6" spans="1:5" x14ac:dyDescent="0.25">
      <c r="A6" s="26" t="s">
        <v>46</v>
      </c>
      <c r="B6" s="21" t="s">
        <v>48</v>
      </c>
      <c r="C6" s="21">
        <v>99.917994266677894</v>
      </c>
      <c r="D6" s="21">
        <v>6.7994266824111804E-2</v>
      </c>
      <c r="E6" s="21">
        <v>3.2005733356543699E-2</v>
      </c>
    </row>
    <row r="7" spans="1:5" x14ac:dyDescent="0.25">
      <c r="A7" s="26"/>
      <c r="B7" s="21" t="s">
        <v>60</v>
      </c>
      <c r="C7" s="21">
        <v>99.754714071967797</v>
      </c>
      <c r="D7" s="21">
        <v>0.104714072048572</v>
      </c>
      <c r="E7" s="21">
        <v>9.5285928035237999E-2</v>
      </c>
    </row>
    <row r="8" spans="1:5" x14ac:dyDescent="0.25">
      <c r="A8" s="26"/>
      <c r="B8" s="21" t="s">
        <v>63</v>
      </c>
      <c r="C8" s="21">
        <v>92.049744614701197</v>
      </c>
      <c r="D8" s="21">
        <v>0.56641128145582498</v>
      </c>
      <c r="E8" s="21">
        <v>0.53358871872310998</v>
      </c>
    </row>
    <row r="9" spans="1:5" x14ac:dyDescent="0.25">
      <c r="A9" s="26"/>
      <c r="B9" s="21" t="s">
        <v>64</v>
      </c>
      <c r="C9" s="21">
        <v>99.786281572064098</v>
      </c>
      <c r="D9" s="21">
        <v>0.10294823878045301</v>
      </c>
      <c r="E9" s="21">
        <v>9.7051761265543005E-2</v>
      </c>
    </row>
    <row r="10" spans="1:5" x14ac:dyDescent="0.25">
      <c r="A10" s="26" t="s">
        <v>47</v>
      </c>
      <c r="B10" s="21" t="s">
        <v>48</v>
      </c>
      <c r="C10" s="21">
        <v>98.945164596793802</v>
      </c>
      <c r="D10" s="21">
        <v>0.22849793006084401</v>
      </c>
      <c r="E10" s="21">
        <v>0.204835403251235</v>
      </c>
    </row>
    <row r="11" spans="1:5" x14ac:dyDescent="0.25">
      <c r="A11" s="26"/>
      <c r="B11" s="21" t="s">
        <v>60</v>
      </c>
      <c r="C11" s="21">
        <v>98.5343104596937</v>
      </c>
      <c r="D11" s="21">
        <v>0.25097712643831199</v>
      </c>
      <c r="E11" s="21">
        <v>0.24902287352962499</v>
      </c>
    </row>
    <row r="12" spans="1:5" x14ac:dyDescent="0.25">
      <c r="A12" s="26"/>
      <c r="B12" s="21" t="s">
        <v>63</v>
      </c>
      <c r="C12" s="21">
        <v>98.112369531423496</v>
      </c>
      <c r="D12" s="21">
        <v>0.29570286475455398</v>
      </c>
      <c r="E12" s="21">
        <v>0.27096380195203901</v>
      </c>
    </row>
    <row r="13" spans="1:5" x14ac:dyDescent="0.25">
      <c r="A13" s="26"/>
      <c r="B13" s="21" t="s">
        <v>64</v>
      </c>
      <c r="C13" s="21">
        <v>99.143271244118097</v>
      </c>
      <c r="D13" s="21">
        <v>0.19327124420842601</v>
      </c>
      <c r="E13" s="21">
        <v>0.17339542260149601</v>
      </c>
    </row>
  </sheetData>
  <mergeCells count="3">
    <mergeCell ref="A2:A5"/>
    <mergeCell ref="A6:A9"/>
    <mergeCell ref="A10:A13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7"/>
  <sheetViews>
    <sheetView topLeftCell="A28" zoomScaleNormal="100" workbookViewId="0">
      <selection activeCell="N61" sqref="A1:XFD1048576"/>
    </sheetView>
  </sheetViews>
  <sheetFormatPr baseColWidth="10" defaultRowHeight="15" x14ac:dyDescent="0.25"/>
  <cols>
    <col min="3" max="8" width="8.5703125" hidden="1" customWidth="1"/>
    <col min="9" max="10" width="8.5703125" bestFit="1" customWidth="1"/>
  </cols>
  <sheetData>
    <row r="1" spans="3:12" x14ac:dyDescent="0.25">
      <c r="C1" s="26"/>
      <c r="D1" s="26"/>
      <c r="E1" s="26"/>
      <c r="F1" s="26"/>
      <c r="G1" s="26"/>
      <c r="H1" s="26"/>
      <c r="I1" s="26"/>
      <c r="J1" s="26"/>
    </row>
    <row r="2" spans="3:12" x14ac:dyDescent="0.25">
      <c r="L2" s="23"/>
    </row>
    <row r="3" spans="3:12" ht="40.5" customHeight="1" x14ac:dyDescent="0.25">
      <c r="C3" s="22"/>
      <c r="D3" s="22"/>
      <c r="E3" s="22"/>
      <c r="F3" s="22"/>
      <c r="G3" s="22"/>
      <c r="H3" s="22"/>
      <c r="I3" s="22"/>
      <c r="J3" s="22"/>
      <c r="L3" s="24"/>
    </row>
    <row r="4" spans="3:12" ht="52.5" customHeight="1" x14ac:dyDescent="0.25">
      <c r="C4" s="22"/>
      <c r="D4" s="22"/>
      <c r="E4" s="22"/>
      <c r="F4" s="22"/>
      <c r="G4" s="22"/>
      <c r="H4" s="22"/>
      <c r="I4" s="22"/>
      <c r="J4" s="22"/>
    </row>
    <row r="5" spans="3:12" ht="47.25" customHeight="1" x14ac:dyDescent="0.25">
      <c r="C5" s="22"/>
      <c r="D5" s="22"/>
      <c r="E5" s="22"/>
      <c r="F5" s="22"/>
      <c r="G5" s="22"/>
      <c r="H5" s="22"/>
      <c r="I5" s="22"/>
      <c r="J5" s="22"/>
    </row>
    <row r="6" spans="3:12" x14ac:dyDescent="0.25">
      <c r="C6" s="22"/>
      <c r="D6" s="22"/>
      <c r="E6" s="22"/>
      <c r="F6" s="22"/>
      <c r="G6" s="22"/>
      <c r="H6" s="22"/>
      <c r="I6" s="22"/>
      <c r="J6" s="22"/>
    </row>
    <row r="7" spans="3:12" x14ac:dyDescent="0.25">
      <c r="C7" s="22"/>
      <c r="D7" s="22"/>
      <c r="E7" s="22"/>
      <c r="F7" s="22"/>
      <c r="G7" s="22"/>
      <c r="H7" s="22"/>
      <c r="I7" s="22"/>
      <c r="J7" s="22"/>
    </row>
    <row r="8" spans="3:12" x14ac:dyDescent="0.25">
      <c r="C8" s="22"/>
      <c r="D8" s="22"/>
      <c r="E8" s="22"/>
      <c r="F8" s="22"/>
      <c r="G8" s="22"/>
      <c r="H8" s="22"/>
      <c r="I8" s="22"/>
      <c r="J8" s="22"/>
    </row>
    <row r="9" spans="3:12" x14ac:dyDescent="0.25">
      <c r="C9" s="22"/>
      <c r="D9" s="22"/>
      <c r="E9" s="22"/>
      <c r="F9" s="22"/>
      <c r="G9" s="22"/>
      <c r="H9" s="22"/>
      <c r="I9" s="22"/>
      <c r="J9" s="22"/>
    </row>
    <row r="10" spans="3:12" x14ac:dyDescent="0.25">
      <c r="C10" s="22"/>
      <c r="D10" s="22"/>
      <c r="E10" s="22"/>
      <c r="F10" s="22"/>
      <c r="G10" s="22"/>
      <c r="H10" s="22"/>
      <c r="I10" s="22"/>
      <c r="J10" s="22"/>
    </row>
    <row r="11" spans="3:12" x14ac:dyDescent="0.25">
      <c r="C11" s="22"/>
      <c r="D11" s="22"/>
      <c r="E11" s="22"/>
      <c r="F11" s="22"/>
      <c r="G11" s="22"/>
      <c r="H11" s="22"/>
      <c r="I11" s="22"/>
      <c r="J11" s="22"/>
    </row>
    <row r="12" spans="3:12" x14ac:dyDescent="0.25">
      <c r="C12" s="22"/>
      <c r="D12" s="22"/>
      <c r="E12" s="22"/>
      <c r="F12" s="22"/>
      <c r="G12" s="22"/>
      <c r="H12" s="22"/>
      <c r="I12" s="22"/>
      <c r="J12" s="22"/>
    </row>
    <row r="13" spans="3:12" x14ac:dyDescent="0.25">
      <c r="C13" s="22"/>
      <c r="D13" s="22"/>
      <c r="E13" s="22"/>
      <c r="F13" s="22"/>
      <c r="G13" s="22"/>
      <c r="H13" s="22"/>
      <c r="I13" s="22"/>
      <c r="J13" s="22"/>
    </row>
    <row r="14" spans="3:12" x14ac:dyDescent="0.25">
      <c r="C14" s="22"/>
      <c r="D14" s="22"/>
      <c r="E14" s="22"/>
      <c r="F14" s="22"/>
      <c r="G14" s="22"/>
      <c r="H14" s="22"/>
      <c r="I14" s="22"/>
      <c r="J14" s="22"/>
    </row>
    <row r="15" spans="3:12" x14ac:dyDescent="0.25">
      <c r="C15" s="22"/>
      <c r="D15" s="22"/>
      <c r="E15" s="22"/>
      <c r="F15" s="22"/>
      <c r="G15" s="22"/>
      <c r="H15" s="22"/>
      <c r="I15" s="22"/>
      <c r="J15" s="22"/>
    </row>
    <row r="16" spans="3:12" x14ac:dyDescent="0.25">
      <c r="C16" s="22"/>
      <c r="D16" s="22"/>
      <c r="E16" s="22"/>
      <c r="F16" s="22"/>
      <c r="G16" s="22"/>
      <c r="H16" s="22"/>
      <c r="I16" s="22"/>
      <c r="J16" s="22"/>
    </row>
    <row r="17" spans="3:10" x14ac:dyDescent="0.25">
      <c r="C17" s="22"/>
      <c r="D17" s="22"/>
      <c r="E17" s="22"/>
      <c r="F17" s="22"/>
      <c r="G17" s="22"/>
      <c r="H17" s="22"/>
      <c r="I17" s="22"/>
      <c r="J17" s="22"/>
    </row>
    <row r="18" spans="3:10" x14ac:dyDescent="0.25">
      <c r="C18" s="22"/>
      <c r="D18" s="22"/>
      <c r="E18" s="22"/>
      <c r="F18" s="22"/>
      <c r="G18" s="22"/>
      <c r="H18" s="22"/>
      <c r="I18" s="22"/>
      <c r="J18" s="22"/>
    </row>
    <row r="19" spans="3:10" x14ac:dyDescent="0.25">
      <c r="C19" s="22"/>
      <c r="D19" s="22"/>
      <c r="E19" s="22"/>
      <c r="F19" s="22"/>
      <c r="G19" s="22"/>
      <c r="H19" s="22"/>
      <c r="I19" s="22"/>
      <c r="J19" s="22"/>
    </row>
    <row r="20" spans="3:10" x14ac:dyDescent="0.25">
      <c r="C20" s="22"/>
      <c r="D20" s="22"/>
      <c r="E20" s="22"/>
      <c r="F20" s="22"/>
      <c r="G20" s="22"/>
      <c r="H20" s="22"/>
      <c r="I20" s="22"/>
      <c r="J20" s="22"/>
    </row>
    <row r="21" spans="3:10" x14ac:dyDescent="0.25">
      <c r="C21" s="22"/>
      <c r="D21" s="22"/>
      <c r="E21" s="22"/>
      <c r="F21" s="22"/>
      <c r="G21" s="22"/>
      <c r="H21" s="22"/>
      <c r="I21" s="22"/>
      <c r="J21" s="22"/>
    </row>
    <row r="22" spans="3:10" x14ac:dyDescent="0.25">
      <c r="C22" s="22"/>
      <c r="D22" s="22"/>
      <c r="E22" s="22"/>
      <c r="F22" s="22"/>
      <c r="G22" s="22"/>
      <c r="H22" s="22"/>
      <c r="I22" s="22"/>
      <c r="J22" s="22"/>
    </row>
    <row r="23" spans="3:10" x14ac:dyDescent="0.25">
      <c r="C23" s="22"/>
      <c r="D23" s="22"/>
      <c r="E23" s="22"/>
      <c r="F23" s="22"/>
      <c r="G23" s="22"/>
      <c r="H23" s="22"/>
      <c r="I23" s="22"/>
      <c r="J23" s="22"/>
    </row>
    <row r="24" spans="3:10" x14ac:dyDescent="0.25">
      <c r="C24" s="22"/>
      <c r="D24" s="22"/>
      <c r="E24" s="22"/>
      <c r="F24" s="22"/>
      <c r="G24" s="22"/>
      <c r="H24" s="22"/>
      <c r="I24" s="22"/>
      <c r="J24" s="22"/>
    </row>
    <row r="25" spans="3:10" x14ac:dyDescent="0.25">
      <c r="C25" s="22"/>
      <c r="D25" s="22"/>
      <c r="E25" s="22"/>
      <c r="F25" s="22"/>
      <c r="G25" s="22"/>
      <c r="H25" s="22"/>
      <c r="I25" s="22"/>
      <c r="J25" s="22"/>
    </row>
    <row r="26" spans="3:10" x14ac:dyDescent="0.25">
      <c r="C26" s="22"/>
      <c r="D26" s="22"/>
      <c r="E26" s="22"/>
      <c r="F26" s="22"/>
      <c r="G26" s="22"/>
      <c r="H26" s="22"/>
      <c r="I26" s="22"/>
      <c r="J26" s="22"/>
    </row>
    <row r="27" spans="3:10" x14ac:dyDescent="0.25">
      <c r="C27" s="22"/>
      <c r="D27" s="22"/>
      <c r="E27" s="22"/>
      <c r="F27" s="22"/>
      <c r="G27" s="22"/>
      <c r="H27" s="22"/>
      <c r="I27" s="22"/>
      <c r="J27" s="22"/>
    </row>
    <row r="28" spans="3:10" x14ac:dyDescent="0.25">
      <c r="C28" s="22"/>
      <c r="D28" s="22"/>
      <c r="E28" s="22"/>
      <c r="F28" s="22"/>
      <c r="G28" s="22"/>
      <c r="H28" s="22"/>
      <c r="I28" s="22"/>
      <c r="J28" s="22"/>
    </row>
    <row r="29" spans="3:10" x14ac:dyDescent="0.25">
      <c r="C29" s="22"/>
      <c r="D29" s="22"/>
      <c r="E29" s="22"/>
      <c r="F29" s="22"/>
      <c r="G29" s="22"/>
      <c r="H29" s="22"/>
      <c r="I29" s="22"/>
      <c r="J29" s="22"/>
    </row>
    <row r="30" spans="3:10" x14ac:dyDescent="0.25">
      <c r="C30" s="22"/>
      <c r="D30" s="22"/>
      <c r="E30" s="22"/>
      <c r="F30" s="22"/>
      <c r="G30" s="22"/>
      <c r="H30" s="22"/>
      <c r="I30" s="22"/>
      <c r="J30" s="22"/>
    </row>
    <row r="31" spans="3:10" x14ac:dyDescent="0.25">
      <c r="C31" s="22"/>
      <c r="D31" s="22"/>
      <c r="E31" s="22"/>
      <c r="F31" s="22"/>
      <c r="G31" s="22"/>
      <c r="H31" s="22"/>
      <c r="I31" s="22"/>
      <c r="J31" s="22"/>
    </row>
    <row r="32" spans="3:10" x14ac:dyDescent="0.25">
      <c r="C32" s="22"/>
      <c r="D32" s="22"/>
      <c r="E32" s="22"/>
      <c r="F32" s="22"/>
      <c r="G32" s="22"/>
      <c r="H32" s="22"/>
      <c r="I32" s="22"/>
      <c r="J32" s="22"/>
    </row>
    <row r="33" spans="3:10" x14ac:dyDescent="0.25">
      <c r="C33" s="22"/>
      <c r="D33" s="22"/>
      <c r="E33" s="22"/>
      <c r="F33" s="22"/>
      <c r="G33" s="22"/>
      <c r="H33" s="22"/>
      <c r="I33" s="22"/>
      <c r="J33" s="22"/>
    </row>
    <row r="34" spans="3:10" x14ac:dyDescent="0.25">
      <c r="C34" s="22"/>
      <c r="D34" s="22"/>
      <c r="E34" s="22"/>
      <c r="F34" s="22"/>
      <c r="G34" s="22"/>
      <c r="H34" s="22"/>
      <c r="I34" s="22"/>
      <c r="J34" s="22"/>
    </row>
    <row r="35" spans="3:10" x14ac:dyDescent="0.25">
      <c r="C35" s="22"/>
      <c r="D35" s="22"/>
      <c r="E35" s="22"/>
      <c r="F35" s="22"/>
      <c r="G35" s="22"/>
      <c r="H35" s="22"/>
      <c r="I35" s="22"/>
      <c r="J35" s="22"/>
    </row>
    <row r="36" spans="3:10" x14ac:dyDescent="0.25">
      <c r="C36" s="22"/>
      <c r="D36" s="22"/>
      <c r="E36" s="22"/>
      <c r="F36" s="22"/>
      <c r="G36" s="22"/>
      <c r="H36" s="22"/>
      <c r="I36" s="22"/>
      <c r="J36" s="22"/>
    </row>
    <row r="37" spans="3:10" x14ac:dyDescent="0.25">
      <c r="C37" s="22"/>
      <c r="D37" s="22"/>
      <c r="E37" s="22"/>
      <c r="F37" s="22"/>
      <c r="G37" s="22"/>
      <c r="H37" s="22"/>
      <c r="I37" s="22"/>
      <c r="J37" s="22"/>
    </row>
    <row r="38" spans="3:10" x14ac:dyDescent="0.25">
      <c r="C38" s="22"/>
      <c r="D38" s="22"/>
      <c r="E38" s="22"/>
      <c r="F38" s="22"/>
      <c r="G38" s="22"/>
      <c r="H38" s="22"/>
      <c r="I38" s="22"/>
      <c r="J38" s="22"/>
    </row>
    <row r="39" spans="3:10" x14ac:dyDescent="0.25">
      <c r="C39" s="22"/>
      <c r="D39" s="22"/>
      <c r="E39" s="22"/>
      <c r="F39" s="22"/>
      <c r="G39" s="22"/>
      <c r="H39" s="22"/>
      <c r="I39" s="22"/>
      <c r="J39" s="22"/>
    </row>
    <row r="40" spans="3:10" x14ac:dyDescent="0.25">
      <c r="C40" s="22"/>
      <c r="D40" s="22"/>
      <c r="E40" s="22"/>
      <c r="F40" s="22"/>
      <c r="G40" s="22"/>
      <c r="H40" s="22"/>
      <c r="I40" s="22"/>
      <c r="J40" s="22"/>
    </row>
    <row r="41" spans="3:10" x14ac:dyDescent="0.25">
      <c r="C41" s="22"/>
      <c r="D41" s="22"/>
      <c r="E41" s="22"/>
      <c r="F41" s="22"/>
      <c r="G41" s="22"/>
      <c r="H41" s="22"/>
      <c r="I41" s="22"/>
      <c r="J41" s="22"/>
    </row>
    <row r="42" spans="3:10" x14ac:dyDescent="0.25">
      <c r="C42" s="22"/>
      <c r="D42" s="22"/>
      <c r="E42" s="22"/>
      <c r="F42" s="22"/>
      <c r="G42" s="22"/>
      <c r="H42" s="22"/>
      <c r="I42" s="22"/>
      <c r="J42" s="22"/>
    </row>
    <row r="43" spans="3:10" x14ac:dyDescent="0.25">
      <c r="C43" s="22"/>
      <c r="D43" s="22"/>
      <c r="E43" s="22"/>
      <c r="F43" s="22"/>
      <c r="G43" s="22"/>
      <c r="H43" s="22"/>
      <c r="I43" s="22"/>
      <c r="J43" s="22"/>
    </row>
    <row r="44" spans="3:10" x14ac:dyDescent="0.25">
      <c r="C44" s="22"/>
      <c r="D44" s="22"/>
      <c r="E44" s="22"/>
      <c r="F44" s="22"/>
      <c r="G44" s="22"/>
      <c r="H44" s="22"/>
      <c r="I44" s="22"/>
      <c r="J44" s="22"/>
    </row>
    <row r="45" spans="3:10" x14ac:dyDescent="0.25">
      <c r="C45" s="22"/>
      <c r="D45" s="22"/>
      <c r="E45" s="22"/>
      <c r="F45" s="22"/>
      <c r="G45" s="22"/>
      <c r="H45" s="22"/>
      <c r="I45" s="22"/>
      <c r="J45" s="22"/>
    </row>
    <row r="46" spans="3:10" x14ac:dyDescent="0.25">
      <c r="C46" s="22"/>
      <c r="D46" s="22"/>
      <c r="E46" s="22"/>
      <c r="F46" s="22"/>
      <c r="G46" s="22"/>
      <c r="H46" s="22"/>
      <c r="I46" s="22"/>
      <c r="J46" s="22"/>
    </row>
    <row r="47" spans="3:10" x14ac:dyDescent="0.25">
      <c r="C47" s="22"/>
      <c r="D47" s="22"/>
      <c r="E47" s="22"/>
      <c r="F47" s="22"/>
      <c r="G47" s="22"/>
      <c r="H47" s="22"/>
      <c r="I47" s="22"/>
      <c r="J47" s="22"/>
    </row>
    <row r="48" spans="3:10" x14ac:dyDescent="0.25">
      <c r="C48" s="22"/>
      <c r="D48" s="22"/>
      <c r="E48" s="22"/>
      <c r="F48" s="22"/>
      <c r="G48" s="22"/>
      <c r="H48" s="22"/>
      <c r="I48" s="22"/>
      <c r="J48" s="22"/>
    </row>
    <row r="49" spans="3:10" x14ac:dyDescent="0.25">
      <c r="C49" s="22"/>
      <c r="D49" s="22"/>
      <c r="E49" s="22"/>
      <c r="F49" s="22"/>
      <c r="G49" s="22"/>
      <c r="H49" s="22"/>
      <c r="I49" s="22"/>
      <c r="J49" s="22"/>
    </row>
    <row r="50" spans="3:10" x14ac:dyDescent="0.25">
      <c r="C50" s="22"/>
      <c r="D50" s="22"/>
      <c r="E50" s="22"/>
      <c r="F50" s="22"/>
      <c r="G50" s="22"/>
      <c r="H50" s="22"/>
      <c r="I50" s="22"/>
      <c r="J50" s="22"/>
    </row>
    <row r="51" spans="3:10" x14ac:dyDescent="0.25">
      <c r="C51" s="22"/>
      <c r="D51" s="22"/>
      <c r="E51" s="22"/>
      <c r="F51" s="22"/>
      <c r="G51" s="22"/>
      <c r="H51" s="22"/>
      <c r="I51" s="22"/>
      <c r="J51" s="22"/>
    </row>
    <row r="52" spans="3:10" x14ac:dyDescent="0.25">
      <c r="C52" s="22"/>
      <c r="D52" s="22"/>
      <c r="E52" s="22"/>
      <c r="F52" s="22"/>
      <c r="G52" s="22"/>
      <c r="H52" s="22"/>
      <c r="I52" s="22"/>
      <c r="J52" s="22"/>
    </row>
    <row r="53" spans="3:10" x14ac:dyDescent="0.25">
      <c r="C53" s="22"/>
      <c r="D53" s="22"/>
      <c r="E53" s="22"/>
      <c r="F53" s="22"/>
      <c r="G53" s="22"/>
      <c r="H53" s="22"/>
      <c r="I53" s="22"/>
      <c r="J53" s="22"/>
    </row>
    <row r="54" spans="3:10" x14ac:dyDescent="0.25">
      <c r="C54" s="22"/>
      <c r="D54" s="22"/>
      <c r="E54" s="22"/>
      <c r="F54" s="22"/>
      <c r="G54" s="22"/>
      <c r="H54" s="22"/>
      <c r="I54" s="22"/>
      <c r="J54" s="22"/>
    </row>
    <row r="55" spans="3:10" x14ac:dyDescent="0.25">
      <c r="C55" s="22"/>
      <c r="D55" s="22"/>
      <c r="E55" s="22"/>
      <c r="F55" s="22"/>
      <c r="G55" s="22"/>
      <c r="H55" s="22"/>
      <c r="I55" s="22"/>
      <c r="J55" s="22"/>
    </row>
    <row r="56" spans="3:10" x14ac:dyDescent="0.25">
      <c r="C56" s="22"/>
      <c r="D56" s="22"/>
      <c r="E56" s="22"/>
      <c r="F56" s="22"/>
      <c r="G56" s="22"/>
      <c r="H56" s="22"/>
      <c r="I56" s="22"/>
      <c r="J56" s="22"/>
    </row>
    <row r="57" spans="3:10" x14ac:dyDescent="0.25">
      <c r="C57" s="22"/>
      <c r="D57" s="22"/>
      <c r="E57" s="22"/>
      <c r="F57" s="22"/>
      <c r="G57" s="22"/>
      <c r="H57" s="22"/>
      <c r="I57" s="22"/>
      <c r="J57" s="22"/>
    </row>
  </sheetData>
  <mergeCells count="4">
    <mergeCell ref="E1:F1"/>
    <mergeCell ref="C1:D1"/>
    <mergeCell ref="G1:H1"/>
    <mergeCell ref="I1:J1"/>
  </mergeCells>
  <conditionalFormatting sqref="D2:D1048576">
    <cfRule type="cellIs" dxfId="5" priority="6" operator="greaterThan">
      <formula>0.05</formula>
    </cfRule>
  </conditionalFormatting>
  <conditionalFormatting sqref="E2:F1048576 E1">
    <cfRule type="cellIs" dxfId="4" priority="5" operator="greaterThan">
      <formula>0.05</formula>
    </cfRule>
  </conditionalFormatting>
  <conditionalFormatting sqref="C1:C1048576">
    <cfRule type="cellIs" dxfId="3" priority="4" operator="greaterThan">
      <formula>0.05</formula>
    </cfRule>
  </conditionalFormatting>
  <conditionalFormatting sqref="H2:H1048576 J2:J1048576">
    <cfRule type="cellIs" dxfId="2" priority="3" operator="greaterThan">
      <formula>0.05</formula>
    </cfRule>
  </conditionalFormatting>
  <conditionalFormatting sqref="G1:G1048576 I1:I1048576">
    <cfRule type="cellIs" dxfId="1" priority="2" operator="greaterThan">
      <formula>0.05</formula>
    </cfRule>
  </conditionalFormatting>
  <conditionalFormatting sqref="C1:J1048576">
    <cfRule type="cellIs" dxfId="0" priority="1" operator="lessThanOrEqual">
      <formula>0.05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"/>
  <sheetViews>
    <sheetView topLeftCell="Q1" workbookViewId="0">
      <selection activeCell="A14" sqref="A14"/>
    </sheetView>
  </sheetViews>
  <sheetFormatPr baseColWidth="10" defaultRowHeight="15" x14ac:dyDescent="0.25"/>
  <cols>
    <col min="1" max="1" width="11.42578125" style="3"/>
    <col min="2" max="2" width="11.42578125" style="15"/>
    <col min="3" max="3" width="11.42578125" style="3"/>
    <col min="4" max="4" width="27.7109375" style="3" customWidth="1"/>
    <col min="5" max="18" width="11.42578125" style="3"/>
    <col min="19" max="19" width="15.42578125" style="3" customWidth="1"/>
    <col min="20" max="21" width="11.42578125" style="3"/>
    <col min="22" max="22" width="11.42578125" style="10"/>
    <col min="23" max="16384" width="11.42578125" style="3"/>
  </cols>
  <sheetData>
    <row r="1" spans="1:40" customFormat="1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43</v>
      </c>
      <c r="Q1" t="s">
        <v>44</v>
      </c>
      <c r="R1" t="s">
        <v>14</v>
      </c>
      <c r="S1" t="s">
        <v>15</v>
      </c>
      <c r="T1" t="s">
        <v>16</v>
      </c>
      <c r="U1" t="s">
        <v>17</v>
      </c>
      <c r="V1" t="s">
        <v>35</v>
      </c>
      <c r="W1" t="s">
        <v>18</v>
      </c>
      <c r="X1" t="s">
        <v>19</v>
      </c>
      <c r="Y1" t="s">
        <v>34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36</v>
      </c>
      <c r="AJ1" t="s">
        <v>36</v>
      </c>
      <c r="AK1" t="s">
        <v>14</v>
      </c>
      <c r="AL1" t="s">
        <v>29</v>
      </c>
    </row>
    <row r="2" spans="1:40" x14ac:dyDescent="0.25">
      <c r="A2" s="3" t="s">
        <v>55</v>
      </c>
      <c r="B2" s="15" t="str">
        <f>'MFV1'!A2</f>
        <v>FNN</v>
      </c>
      <c r="C2" s="15" t="str">
        <f>'MFV1'!B2</f>
        <v>PFA</v>
      </c>
      <c r="D2" s="15">
        <f>'MFV1'!C2</f>
        <v>1</v>
      </c>
      <c r="E2" s="15" t="str">
        <f>'MFV1'!D2</f>
        <v>db-izfp-mfv1</v>
      </c>
      <c r="F2" s="15">
        <f>'MFV1'!E2</f>
        <v>0</v>
      </c>
      <c r="G2" s="15">
        <f>'MFV1'!F2</f>
        <v>99.955555555555506</v>
      </c>
      <c r="H2" s="15">
        <f>'MFV1'!G2</f>
        <v>99.955555555555506</v>
      </c>
      <c r="I2" s="15">
        <f>'MFV1'!H2</f>
        <v>4.35450753018429E-2</v>
      </c>
      <c r="J2" s="15">
        <f>'MFV1'!I2</f>
        <v>99.955555555555506</v>
      </c>
      <c r="K2" s="15">
        <f>'MFV1'!J2</f>
        <v>4.3545075301854003E-2</v>
      </c>
      <c r="L2" s="15">
        <f>'MFV1'!K2</f>
        <v>99.915494869117694</v>
      </c>
      <c r="M2" s="15">
        <f>'MFV1'!L2</f>
        <v>6.54948691398482E-2</v>
      </c>
      <c r="N2" s="15">
        <f>'MFV1'!M2</f>
        <v>3.4505131032802602E-2</v>
      </c>
      <c r="O2" s="15" t="str">
        <f>'MFV1'!N2</f>
        <v>-</v>
      </c>
      <c r="P2" s="15" t="str">
        <f>'MFV1'!O2</f>
        <v>-</v>
      </c>
      <c r="Q2" s="15" t="str">
        <f>'MFV1'!P2</f>
        <v>-</v>
      </c>
      <c r="R2" s="15" t="str">
        <f>'MFV1'!Q2</f>
        <v>-</v>
      </c>
      <c r="S2" s="15">
        <f>'MFV1'!R2</f>
        <v>0</v>
      </c>
      <c r="T2" s="15">
        <f>'MFV1'!S2</f>
        <v>0.999333407358032</v>
      </c>
      <c r="U2" s="15" t="str">
        <f>'MFV1'!T2</f>
        <v>-</v>
      </c>
      <c r="V2" s="15" t="str">
        <f>'MFV1'!U2</f>
        <v>-</v>
      </c>
      <c r="W2" s="15" t="str">
        <f>'MFV1'!V2</f>
        <v>-</v>
      </c>
      <c r="X2" s="15" t="str">
        <f>'MFV1'!W2</f>
        <v>-</v>
      </c>
      <c r="Y2" s="15" t="str">
        <f>'MFV1'!X2</f>
        <v>-</v>
      </c>
      <c r="Z2" s="15">
        <f>'MFV1'!Y2</f>
        <v>0.99955555555555498</v>
      </c>
      <c r="AA2" s="15">
        <f>'MFV1'!Z2</f>
        <v>4.1573970964157802E-4</v>
      </c>
      <c r="AB2" s="15">
        <f>'MFV1'!AA2</f>
        <v>0.99955555540123397</v>
      </c>
      <c r="AC2" s="15">
        <f>'MFV1'!AB2</f>
        <v>4.1573975088565301E-4</v>
      </c>
      <c r="AD2" s="15">
        <f>'MFV1'!AC2</f>
        <v>0.99955592530966897</v>
      </c>
      <c r="AE2" s="15">
        <f>'MFV1'!AD2</f>
        <v>4.1564112365023698E-4</v>
      </c>
      <c r="AF2" s="15">
        <f>'MFV1'!AE2</f>
        <v>0.99955555555555498</v>
      </c>
      <c r="AG2" s="15">
        <f>'MFV1'!AF2</f>
        <v>4.1573970964157802E-4</v>
      </c>
      <c r="AH2" s="15">
        <f>'MFV1'!AG2</f>
        <v>6.6666666666666596E-2</v>
      </c>
      <c r="AI2" s="15">
        <f>'MFV1'!AH2</f>
        <v>5.8592004114310203E-2</v>
      </c>
      <c r="AJ2" s="15">
        <f>'MFV1'!AI2</f>
        <v>0.17394664271534199</v>
      </c>
      <c r="AK2" s="15">
        <f>'MFV1'!AJ2</f>
        <v>0</v>
      </c>
      <c r="AL2" s="15" t="str">
        <f>'MFV1'!AK2</f>
        <v>WRN=&gt;NEW</v>
      </c>
      <c r="AM2" s="13"/>
      <c r="AN2" s="13"/>
    </row>
    <row r="3" spans="1:40" x14ac:dyDescent="0.25">
      <c r="A3" s="21" t="s">
        <v>55</v>
      </c>
      <c r="B3" s="15" t="str">
        <f>'MFV1'!A3</f>
        <v>FNN</v>
      </c>
      <c r="C3" s="15" t="str">
        <f>'MFV1'!B3</f>
        <v>SFA</v>
      </c>
      <c r="D3" s="15">
        <f>'MFV1'!C3</f>
        <v>1</v>
      </c>
      <c r="E3" s="15" t="str">
        <f>'MFV1'!D3</f>
        <v>db-izfp-mfv1</v>
      </c>
      <c r="F3" s="15">
        <f>'MFV1'!E3</f>
        <v>0</v>
      </c>
      <c r="G3" s="15">
        <f>'MFV1'!F3</f>
        <v>99.7777777777777</v>
      </c>
      <c r="H3" s="15">
        <f>'MFV1'!G3</f>
        <v>99.7777777777777</v>
      </c>
      <c r="I3" s="15">
        <f>'MFV1'!H3</f>
        <v>9.72831205530377E-2</v>
      </c>
      <c r="J3" s="15">
        <f>'MFV1'!I3</f>
        <v>99.7777777777777</v>
      </c>
      <c r="K3" s="15">
        <f>'MFV1'!J3</f>
        <v>9.7283120553048802E-2</v>
      </c>
      <c r="L3" s="15">
        <f>'MFV1'!K3</f>
        <v>99.754714071967797</v>
      </c>
      <c r="M3" s="15">
        <f>'MFV1'!L3</f>
        <v>0.104714072048572</v>
      </c>
      <c r="N3" s="15">
        <f>'MFV1'!M3</f>
        <v>9.5285928035237999E-2</v>
      </c>
      <c r="O3" s="15" t="str">
        <f>'MFV1'!N3</f>
        <v>-</v>
      </c>
      <c r="P3" s="15" t="str">
        <f>'MFV1'!O3</f>
        <v>-</v>
      </c>
      <c r="Q3" s="15" t="str">
        <f>'MFV1'!P3</f>
        <v>-</v>
      </c>
      <c r="R3" s="15" t="str">
        <f>'MFV1'!Q3</f>
        <v>-</v>
      </c>
      <c r="S3" s="15">
        <f>'MFV1'!R3</f>
        <v>0</v>
      </c>
      <c r="T3" s="15">
        <f>'MFV1'!S3</f>
        <v>0.99666866000597998</v>
      </c>
      <c r="U3" s="15" t="str">
        <f>'MFV1'!T3</f>
        <v>-</v>
      </c>
      <c r="V3" s="15" t="str">
        <f>'MFV1'!U3</f>
        <v>-</v>
      </c>
      <c r="W3" s="15" t="str">
        <f>'MFV1'!V3</f>
        <v>-</v>
      </c>
      <c r="X3" s="15" t="str">
        <f>'MFV1'!W3</f>
        <v>-</v>
      </c>
      <c r="Y3" s="15" t="str">
        <f>'MFV1'!X3</f>
        <v>-</v>
      </c>
      <c r="Z3" s="15">
        <f>'MFV1'!Y3</f>
        <v>0.99777777777777699</v>
      </c>
      <c r="AA3" s="15">
        <f>'MFV1'!Z3</f>
        <v>1.4487116456005299E-3</v>
      </c>
      <c r="AB3" s="15">
        <f>'MFV1'!AA3</f>
        <v>0.99777617650834205</v>
      </c>
      <c r="AC3" s="15">
        <f>'MFV1'!AB3</f>
        <v>1.4508110375182201E-3</v>
      </c>
      <c r="AD3" s="15">
        <f>'MFV1'!AC3</f>
        <v>0.99778513555471904</v>
      </c>
      <c r="AE3" s="15">
        <f>'MFV1'!AD3</f>
        <v>1.4397139905919099E-3</v>
      </c>
      <c r="AF3" s="15">
        <f>'MFV1'!AE3</f>
        <v>0.99777777777777699</v>
      </c>
      <c r="AG3" s="15">
        <f>'MFV1'!AF3</f>
        <v>1.4487116456005299E-3</v>
      </c>
      <c r="AH3" s="15">
        <f>'MFV1'!AG3</f>
        <v>0.33333333333333298</v>
      </c>
      <c r="AI3" s="15">
        <f>'MFV1'!AH3</f>
        <v>0.173374878284241</v>
      </c>
      <c r="AJ3" s="15">
        <f>'MFV1'!AI3</f>
        <v>0.27882144451117502</v>
      </c>
      <c r="AK3" s="15">
        <f>'MFV1'!AJ3</f>
        <v>0</v>
      </c>
      <c r="AL3" s="15" t="str">
        <f>'MFV1'!AK3</f>
        <v>WRN=&gt;USE</v>
      </c>
    </row>
    <row r="4" spans="1:40" x14ac:dyDescent="0.25">
      <c r="A4" s="21" t="s">
        <v>55</v>
      </c>
      <c r="B4" s="15" t="str">
        <f>'MFV1'!A4</f>
        <v>FNN</v>
      </c>
      <c r="C4" s="15" t="str">
        <f>'MFV1'!B4</f>
        <v>SIG</v>
      </c>
      <c r="D4" s="15">
        <f>'MFV1'!C4</f>
        <v>1</v>
      </c>
      <c r="E4" s="15" t="str">
        <f>'MFV1'!D4</f>
        <v>db-izfp-mfv1</v>
      </c>
      <c r="F4" s="15">
        <f>'MFV1'!E4</f>
        <v>2</v>
      </c>
      <c r="G4" s="15">
        <f>'MFV1'!F4</f>
        <v>98.566666666666606</v>
      </c>
      <c r="H4" s="15">
        <f>'MFV1'!G4</f>
        <v>98.566666666666606</v>
      </c>
      <c r="I4" s="15">
        <f>'MFV1'!H4</f>
        <v>0.24556443687058199</v>
      </c>
      <c r="J4" s="15">
        <f>'MFV1'!I4</f>
        <v>98.566666666666606</v>
      </c>
      <c r="K4" s="15">
        <f>'MFV1'!J4</f>
        <v>0.245564436870571</v>
      </c>
      <c r="L4" s="15">
        <f>'MFV1'!K4</f>
        <v>98.5343104596937</v>
      </c>
      <c r="M4" s="15">
        <f>'MFV1'!L4</f>
        <v>0.25097712643831199</v>
      </c>
      <c r="N4" s="15">
        <f>'MFV1'!M4</f>
        <v>0.24902287352962499</v>
      </c>
      <c r="O4" s="15" t="str">
        <f>'MFV1'!N4</f>
        <v>-</v>
      </c>
      <c r="P4" s="15" t="str">
        <f>'MFV1'!O4</f>
        <v>-</v>
      </c>
      <c r="Q4" s="15" t="str">
        <f>'MFV1'!P4</f>
        <v>-</v>
      </c>
      <c r="R4" s="15" t="str">
        <f>'MFV1'!Q4</f>
        <v>-</v>
      </c>
      <c r="S4" s="15">
        <f>'MFV1'!R4</f>
        <v>0</v>
      </c>
      <c r="T4" s="15">
        <f>'MFV1'!S4</f>
        <v>0.97850021744451698</v>
      </c>
      <c r="U4" s="15" t="str">
        <f>'MFV1'!T4</f>
        <v>-</v>
      </c>
      <c r="V4" s="15" t="str">
        <f>'MFV1'!U4</f>
        <v>-</v>
      </c>
      <c r="W4" s="15" t="str">
        <f>'MFV1'!V4</f>
        <v>-</v>
      </c>
      <c r="X4" s="15" t="str">
        <f>'MFV1'!W4</f>
        <v>-</v>
      </c>
      <c r="Y4" s="15" t="str">
        <f>'MFV1'!X4</f>
        <v>-</v>
      </c>
      <c r="Z4" s="15">
        <f>'MFV1'!Y4</f>
        <v>0.98566666666666602</v>
      </c>
      <c r="AA4" s="15">
        <f>'MFV1'!Z4</f>
        <v>8.1649658092777203E-4</v>
      </c>
      <c r="AB4" s="15">
        <f>'MFV1'!AA4</f>
        <v>0.98566999053091997</v>
      </c>
      <c r="AC4" s="15">
        <f>'MFV1'!AB4</f>
        <v>8.16337348726828E-4</v>
      </c>
      <c r="AD4" s="15">
        <f>'MFV1'!AC4</f>
        <v>0.98568602418977302</v>
      </c>
      <c r="AE4" s="15">
        <f>'MFV1'!AD4</f>
        <v>8.1333796261837902E-4</v>
      </c>
      <c r="AF4" s="15">
        <f>'MFV1'!AE4</f>
        <v>0.98566666666666602</v>
      </c>
      <c r="AG4" s="15">
        <f>'MFV1'!AF4</f>
        <v>8.1649658092777203E-4</v>
      </c>
      <c r="AH4" s="15">
        <f>'MFV1'!AG4</f>
        <v>1.1666666666666601</v>
      </c>
      <c r="AI4" s="15">
        <f>'MFV1'!AH4</f>
        <v>0.35273213786166702</v>
      </c>
      <c r="AJ4" s="15">
        <f>'MFV1'!AI4</f>
        <v>0.45218109136096302</v>
      </c>
      <c r="AK4" s="15">
        <f>'MFV1'!AJ4</f>
        <v>0</v>
      </c>
      <c r="AL4" s="15" t="str">
        <f>'MFV1'!AK4</f>
        <v>USE=&gt;WRN</v>
      </c>
    </row>
    <row r="5" spans="1:40" x14ac:dyDescent="0.25">
      <c r="A5" s="21" t="s">
        <v>55</v>
      </c>
      <c r="B5" s="15" t="str">
        <f>'MFV1'!A5</f>
        <v>CNN</v>
      </c>
      <c r="C5" s="15" t="str">
        <f>'MFV1'!B5</f>
        <v>PFA</v>
      </c>
      <c r="D5" s="15">
        <f>'MFV1'!C5</f>
        <v>1</v>
      </c>
      <c r="E5" s="15" t="str">
        <f>'MFV1'!D5</f>
        <v>db-izfp-mfv1</v>
      </c>
      <c r="F5" s="15">
        <f>'MFV1'!E5</f>
        <v>0</v>
      </c>
      <c r="G5" s="15">
        <f>'MFV1'!F5</f>
        <v>90.6111111111111</v>
      </c>
      <c r="H5" s="15">
        <f>'MFV1'!G5</f>
        <v>90.6111111111111</v>
      </c>
      <c r="I5" s="15">
        <f>'MFV1'!H5</f>
        <v>0.60259380701614895</v>
      </c>
      <c r="J5" s="15">
        <f>'MFV1'!I5</f>
        <v>90.6111111111111</v>
      </c>
      <c r="K5" s="15">
        <f>'MFV1'!J5</f>
        <v>0.60259380701614895</v>
      </c>
      <c r="L5" s="15">
        <f>'MFV1'!K5</f>
        <v>90.584055074394797</v>
      </c>
      <c r="M5" s="15">
        <f>'MFV1'!L5</f>
        <v>0.60072174117370403</v>
      </c>
      <c r="N5" s="15">
        <f>'MFV1'!M5</f>
        <v>0.59927825892406295</v>
      </c>
      <c r="O5" s="15" t="str">
        <f>'MFV1'!N5</f>
        <v>-</v>
      </c>
      <c r="P5" s="15" t="str">
        <f>'MFV1'!O5</f>
        <v>-</v>
      </c>
      <c r="Q5" s="15" t="str">
        <f>'MFV1'!P5</f>
        <v>-</v>
      </c>
      <c r="R5" s="15" t="str">
        <f>'MFV1'!Q5</f>
        <v>-</v>
      </c>
      <c r="S5" s="15">
        <f>'MFV1'!R5</f>
        <v>0</v>
      </c>
      <c r="T5" s="15">
        <f>'MFV1'!S5</f>
        <v>0.85955089220324798</v>
      </c>
      <c r="U5" s="15" t="str">
        <f>'MFV1'!T5</f>
        <v>-</v>
      </c>
      <c r="V5" s="15" t="str">
        <f>'MFV1'!U5</f>
        <v>-</v>
      </c>
      <c r="W5" s="15" t="str">
        <f>'MFV1'!V5</f>
        <v>-</v>
      </c>
      <c r="X5" s="15" t="str">
        <f>'MFV1'!W5</f>
        <v>-</v>
      </c>
      <c r="Y5" s="15" t="str">
        <f>'MFV1'!X5</f>
        <v>-</v>
      </c>
      <c r="Z5" s="15">
        <f>'MFV1'!Y5</f>
        <v>0.90611111111111098</v>
      </c>
      <c r="AA5" s="15">
        <f>'MFV1'!Z5</f>
        <v>5.9628479399993703E-3</v>
      </c>
      <c r="AB5" s="15">
        <f>'MFV1'!AA5</f>
        <v>0.90584183510585004</v>
      </c>
      <c r="AC5" s="15">
        <f>'MFV1'!AB5</f>
        <v>6.0036750824953404E-3</v>
      </c>
      <c r="AD5" s="15">
        <f>'MFV1'!AC5</f>
        <v>0.90640450221286195</v>
      </c>
      <c r="AE5" s="15">
        <f>'MFV1'!AD5</f>
        <v>6.0146655230077497E-3</v>
      </c>
      <c r="AF5" s="15">
        <f>'MFV1'!AE5</f>
        <v>0.90611111111111098</v>
      </c>
      <c r="AG5" s="15">
        <f>'MFV1'!AF5</f>
        <v>5.9628479399993703E-3</v>
      </c>
      <c r="AH5" s="15">
        <f>'MFV1'!AG5</f>
        <v>14.2</v>
      </c>
      <c r="AI5" s="15">
        <f>'MFV1'!AH5</f>
        <v>1.2303388245217499</v>
      </c>
      <c r="AJ5" s="15">
        <f>'MFV1'!AI5</f>
        <v>1.3005965830261901</v>
      </c>
      <c r="AK5" s="15">
        <f>'MFV1'!AJ5</f>
        <v>0</v>
      </c>
      <c r="AL5" s="15" t="str">
        <f>'MFV1'!AK5</f>
        <v>USE=&gt;WRN</v>
      </c>
    </row>
    <row r="6" spans="1:40" x14ac:dyDescent="0.25">
      <c r="A6" s="21" t="s">
        <v>55</v>
      </c>
      <c r="B6" s="15" t="str">
        <f>'MFV1'!A6</f>
        <v>CNN</v>
      </c>
      <c r="C6" s="15" t="str">
        <f>'MFV1'!B6</f>
        <v>SFA</v>
      </c>
      <c r="D6" s="15">
        <f>'MFV1'!C6</f>
        <v>1</v>
      </c>
      <c r="E6" s="15" t="str">
        <f>'MFV1'!D6</f>
        <v>db-izfp-mfv1</v>
      </c>
      <c r="F6" s="15">
        <f>'MFV1'!E6</f>
        <v>0</v>
      </c>
      <c r="G6" s="15">
        <f>'MFV1'!F6</f>
        <v>92.077777777777698</v>
      </c>
      <c r="H6" s="15">
        <f>'MFV1'!G6</f>
        <v>92.077777777777698</v>
      </c>
      <c r="I6" s="15">
        <f>'MFV1'!H6</f>
        <v>0.55799172859405299</v>
      </c>
      <c r="J6" s="15">
        <f>'MFV1'!I6</f>
        <v>92.077777777777698</v>
      </c>
      <c r="K6" s="15">
        <f>'MFV1'!J6</f>
        <v>0.55799172859405299</v>
      </c>
      <c r="L6" s="15">
        <f>'MFV1'!K6</f>
        <v>92.049744614701197</v>
      </c>
      <c r="M6" s="15">
        <f>'MFV1'!L6</f>
        <v>0.56641128145582498</v>
      </c>
      <c r="N6" s="15">
        <f>'MFV1'!M6</f>
        <v>0.53358871872310998</v>
      </c>
      <c r="O6" s="15" t="str">
        <f>'MFV1'!N6</f>
        <v>-</v>
      </c>
      <c r="P6" s="15" t="str">
        <f>'MFV1'!O6</f>
        <v>-</v>
      </c>
      <c r="Q6" s="15" t="str">
        <f>'MFV1'!P6</f>
        <v>-</v>
      </c>
      <c r="R6" s="15" t="str">
        <f>'MFV1'!Q6</f>
        <v>-</v>
      </c>
      <c r="S6" s="15">
        <f>'MFV1'!R6</f>
        <v>0</v>
      </c>
      <c r="T6" s="15">
        <f>'MFV1'!S6</f>
        <v>0.88136280803795997</v>
      </c>
      <c r="U6" s="15" t="str">
        <f>'MFV1'!T6</f>
        <v>-</v>
      </c>
      <c r="V6" s="15" t="str">
        <f>'MFV1'!U6</f>
        <v>-</v>
      </c>
      <c r="W6" s="15" t="str">
        <f>'MFV1'!V6</f>
        <v>-</v>
      </c>
      <c r="X6" s="15" t="str">
        <f>'MFV1'!W6</f>
        <v>-</v>
      </c>
      <c r="Y6" s="15" t="str">
        <f>'MFV1'!X6</f>
        <v>-</v>
      </c>
      <c r="Z6" s="15">
        <f>'MFV1'!Y6</f>
        <v>0.92077777777777703</v>
      </c>
      <c r="AA6" s="15">
        <f>'MFV1'!Z6</f>
        <v>5.9897030986415904E-3</v>
      </c>
      <c r="AB6" s="15">
        <f>'MFV1'!AA6</f>
        <v>0.92090086861816001</v>
      </c>
      <c r="AC6" s="15">
        <f>'MFV1'!AB6</f>
        <v>5.9970108344028104E-3</v>
      </c>
      <c r="AD6" s="15">
        <f>'MFV1'!AC6</f>
        <v>0.92164034451842403</v>
      </c>
      <c r="AE6" s="15">
        <f>'MFV1'!AD6</f>
        <v>5.8639725515641297E-3</v>
      </c>
      <c r="AF6" s="15">
        <f>'MFV1'!AE6</f>
        <v>0.92077777777777703</v>
      </c>
      <c r="AG6" s="15">
        <f>'MFV1'!AF6</f>
        <v>5.9897030986415904E-3</v>
      </c>
      <c r="AH6" s="15">
        <f>'MFV1'!AG6</f>
        <v>5.7</v>
      </c>
      <c r="AI6" s="15">
        <f>'MFV1'!AH6</f>
        <v>0.80274905856909995</v>
      </c>
      <c r="AJ6" s="15">
        <f>'MFV1'!AI6</f>
        <v>0.89043743606810799</v>
      </c>
      <c r="AK6" s="15">
        <f>'MFV1'!AJ6</f>
        <v>0</v>
      </c>
      <c r="AL6" s="15" t="str">
        <f>'MFV1'!AK6</f>
        <v>NEW=&gt;USE</v>
      </c>
    </row>
    <row r="7" spans="1:40" x14ac:dyDescent="0.25">
      <c r="A7" s="21" t="s">
        <v>55</v>
      </c>
      <c r="B7" s="15" t="str">
        <f>'MFV1'!A7</f>
        <v>CNN</v>
      </c>
      <c r="C7" s="15" t="str">
        <f>'MFV1'!B7</f>
        <v>SIG</v>
      </c>
      <c r="D7" s="15">
        <f>'MFV1'!C7</f>
        <v>1</v>
      </c>
      <c r="E7" s="15" t="str">
        <f>'MFV1'!D7</f>
        <v>db-izfp-mfv1</v>
      </c>
      <c r="F7" s="15">
        <f>'MFV1'!E7</f>
        <v>4</v>
      </c>
      <c r="G7" s="15">
        <f>'MFV1'!F7</f>
        <v>98.144444444444403</v>
      </c>
      <c r="H7" s="15">
        <f>'MFV1'!G7</f>
        <v>98.144444444444403</v>
      </c>
      <c r="I7" s="15">
        <f>'MFV1'!H7</f>
        <v>0.27880250893978997</v>
      </c>
      <c r="J7" s="15">
        <f>'MFV1'!I7</f>
        <v>98.144444444444403</v>
      </c>
      <c r="K7" s="15">
        <f>'MFV1'!J7</f>
        <v>0.27880250893978997</v>
      </c>
      <c r="L7" s="15">
        <f>'MFV1'!K7</f>
        <v>98.112369531423496</v>
      </c>
      <c r="M7" s="15">
        <f>'MFV1'!L7</f>
        <v>0.29570286475455398</v>
      </c>
      <c r="N7" s="15">
        <f>'MFV1'!M7</f>
        <v>0.27096380195203901</v>
      </c>
      <c r="O7" s="15" t="str">
        <f>'MFV1'!N7</f>
        <v>-</v>
      </c>
      <c r="P7" s="15" t="str">
        <f>'MFV1'!O7</f>
        <v>-</v>
      </c>
      <c r="Q7" s="15" t="str">
        <f>'MFV1'!P7</f>
        <v>-</v>
      </c>
      <c r="R7" s="15" t="str">
        <f>'MFV1'!Q7</f>
        <v>-</v>
      </c>
      <c r="S7" s="15">
        <f>'MFV1'!R7</f>
        <v>0</v>
      </c>
      <c r="T7" s="15">
        <f>'MFV1'!S7</f>
        <v>0.97217028530724103</v>
      </c>
      <c r="U7" s="15" t="str">
        <f>'MFV1'!T7</f>
        <v>-</v>
      </c>
      <c r="V7" s="15" t="str">
        <f>'MFV1'!U7</f>
        <v>-</v>
      </c>
      <c r="W7" s="15" t="str">
        <f>'MFV1'!V7</f>
        <v>-</v>
      </c>
      <c r="X7" s="15" t="str">
        <f>'MFV1'!W7</f>
        <v>-</v>
      </c>
      <c r="Y7" s="15" t="str">
        <f>'MFV1'!X7</f>
        <v>-</v>
      </c>
      <c r="Z7" s="15">
        <f>'MFV1'!Y7</f>
        <v>0.98144444444444401</v>
      </c>
      <c r="AA7" s="15">
        <f>'MFV1'!Z7</f>
        <v>2.8888888888889E-3</v>
      </c>
      <c r="AB7" s="15">
        <f>'MFV1'!AA7</f>
        <v>0.98144370823235305</v>
      </c>
      <c r="AC7" s="15">
        <f>'MFV1'!AB7</f>
        <v>2.8927000448721201E-3</v>
      </c>
      <c r="AD7" s="15">
        <f>'MFV1'!AC7</f>
        <v>0.98147967801438396</v>
      </c>
      <c r="AE7" s="15">
        <f>'MFV1'!AD7</f>
        <v>2.8984280604835802E-3</v>
      </c>
      <c r="AF7" s="15">
        <f>'MFV1'!AE7</f>
        <v>0.98144444444444401</v>
      </c>
      <c r="AG7" s="15">
        <f>'MFV1'!AF7</f>
        <v>2.8888888888889E-3</v>
      </c>
      <c r="AH7" s="15">
        <f>'MFV1'!AG7</f>
        <v>1.5</v>
      </c>
      <c r="AI7" s="15">
        <f>'MFV1'!AH7</f>
        <v>0.403841087080692</v>
      </c>
      <c r="AJ7" s="15">
        <f>'MFV1'!AI7</f>
        <v>0.50201905419089499</v>
      </c>
      <c r="AK7" s="15">
        <f>'MFV1'!AJ7</f>
        <v>0</v>
      </c>
      <c r="AL7" s="15" t="str">
        <f>'MFV1'!AK7</f>
        <v>WRN=&gt;NEW</v>
      </c>
    </row>
    <row r="8" spans="1:40" x14ac:dyDescent="0.25">
      <c r="A8" s="21" t="s">
        <v>55</v>
      </c>
      <c r="B8" s="15" t="str">
        <f>'MFV1'!A8</f>
        <v>RFC</v>
      </c>
      <c r="C8" s="15" t="str">
        <f>'MFV1'!B8</f>
        <v>PFA</v>
      </c>
      <c r="D8" s="15">
        <f>'MFV1'!C8</f>
        <v>1</v>
      </c>
      <c r="E8" s="15" t="str">
        <f>'MFV1'!D8</f>
        <v>db-izfp-mfv1</v>
      </c>
      <c r="F8" s="15">
        <f>'MFV1'!E8</f>
        <v>1</v>
      </c>
      <c r="G8" s="15">
        <f>'MFV1'!F8</f>
        <v>99.955555555555506</v>
      </c>
      <c r="H8" s="15">
        <f>'MFV1'!G8</f>
        <v>99.955555555555506</v>
      </c>
      <c r="I8" s="15">
        <f>'MFV1'!H8</f>
        <v>4.35450753018429E-2</v>
      </c>
      <c r="J8" s="15">
        <f>'MFV1'!I8</f>
        <v>99.955555555555506</v>
      </c>
      <c r="K8" s="15">
        <f>'MFV1'!J8</f>
        <v>4.3545075301854003E-2</v>
      </c>
      <c r="L8" s="15">
        <f>'MFV1'!K8</f>
        <v>99.941733726277704</v>
      </c>
      <c r="M8" s="15">
        <f>'MFV1'!L8</f>
        <v>5.8400392987423201E-2</v>
      </c>
      <c r="N8" s="15">
        <f>'MFV1'!M8</f>
        <v>4.1599607086917303E-2</v>
      </c>
      <c r="O8" s="15" t="str">
        <f>'MFV1'!N8</f>
        <v>-</v>
      </c>
      <c r="P8" s="15" t="str">
        <f>'MFV1'!O8</f>
        <v>-</v>
      </c>
      <c r="Q8" s="15" t="str">
        <f>'MFV1'!P8</f>
        <v>-</v>
      </c>
      <c r="R8" s="15" t="str">
        <f>'MFV1'!Q8</f>
        <v>-</v>
      </c>
      <c r="S8" s="15">
        <f>'MFV1'!R8</f>
        <v>0</v>
      </c>
      <c r="T8" s="15">
        <f>'MFV1'!S8</f>
        <v>0.99933357391366695</v>
      </c>
      <c r="U8" s="15" t="str">
        <f>'MFV1'!T8</f>
        <v>-</v>
      </c>
      <c r="V8" s="15" t="str">
        <f>'MFV1'!U8</f>
        <v>-</v>
      </c>
      <c r="W8" s="15" t="str">
        <f>'MFV1'!V8</f>
        <v>-</v>
      </c>
      <c r="X8" s="15" t="str">
        <f>'MFV1'!W8</f>
        <v>-</v>
      </c>
      <c r="Y8" s="15" t="str">
        <f>'MFV1'!X8</f>
        <v>-</v>
      </c>
      <c r="Z8" s="15">
        <f>'MFV1'!Y8</f>
        <v>0.99955555555555498</v>
      </c>
      <c r="AA8" s="15">
        <f>'MFV1'!Z8</f>
        <v>4.1573970964157802E-4</v>
      </c>
      <c r="AB8" s="15">
        <f>'MFV1'!AA8</f>
        <v>0.99955555478394797</v>
      </c>
      <c r="AC8" s="15">
        <f>'MFV1'!AB8</f>
        <v>4.1574074074514898E-4</v>
      </c>
      <c r="AD8" s="15">
        <f>'MFV1'!AC8</f>
        <v>0.99955666358947703</v>
      </c>
      <c r="AE8" s="15">
        <f>'MFV1'!AD8</f>
        <v>4.1445724128810697E-4</v>
      </c>
      <c r="AF8" s="15">
        <f>'MFV1'!AE8</f>
        <v>0.99955555555555498</v>
      </c>
      <c r="AG8" s="15">
        <f>'MFV1'!AF8</f>
        <v>4.1573970964157802E-4</v>
      </c>
      <c r="AH8" s="15">
        <f>'MFV1'!AG8</f>
        <v>0.1</v>
      </c>
      <c r="AI8" s="15">
        <f>'MFV1'!AH8</f>
        <v>7.9372846283828805E-2</v>
      </c>
      <c r="AJ8" s="15">
        <f>'MFV1'!AI8</f>
        <v>0.19196164652506201</v>
      </c>
      <c r="AK8" s="15">
        <f>'MFV1'!AJ8</f>
        <v>0</v>
      </c>
      <c r="AL8" s="15" t="str">
        <f>'MFV1'!AK8</f>
        <v>WRN=&gt;USE</v>
      </c>
    </row>
    <row r="9" spans="1:40" x14ac:dyDescent="0.25">
      <c r="A9" s="21" t="s">
        <v>55</v>
      </c>
      <c r="B9" s="15" t="str">
        <f>'MFV1'!A9</f>
        <v>RFC</v>
      </c>
      <c r="C9" s="15" t="str">
        <f>'MFV1'!B9</f>
        <v>SFA</v>
      </c>
      <c r="D9" s="15">
        <f>'MFV1'!C9</f>
        <v>1</v>
      </c>
      <c r="E9" s="15" t="str">
        <f>'MFV1'!D9</f>
        <v>db-izfp-mfv1</v>
      </c>
      <c r="F9" s="15">
        <f>'MFV1'!E9</f>
        <v>3</v>
      </c>
      <c r="G9" s="15">
        <f>'MFV1'!F9</f>
        <v>99.8333333333333</v>
      </c>
      <c r="H9" s="15">
        <f>'MFV1'!G9</f>
        <v>99.8333333333333</v>
      </c>
      <c r="I9" s="15">
        <f>'MFV1'!H9</f>
        <v>8.4273105297782896E-2</v>
      </c>
      <c r="J9" s="15">
        <f>'MFV1'!I9</f>
        <v>99.8333333333333</v>
      </c>
      <c r="K9" s="15">
        <f>'MFV1'!J9</f>
        <v>8.4273105297793999E-2</v>
      </c>
      <c r="L9" s="15">
        <f>'MFV1'!K9</f>
        <v>99.786281572064098</v>
      </c>
      <c r="M9" s="15">
        <f>'MFV1'!L9</f>
        <v>0.10294823878045301</v>
      </c>
      <c r="N9" s="15">
        <f>'MFV1'!M9</f>
        <v>9.7051761265543005E-2</v>
      </c>
      <c r="O9" s="15" t="str">
        <f>'MFV1'!N9</f>
        <v>-</v>
      </c>
      <c r="P9" s="15" t="str">
        <f>'MFV1'!O9</f>
        <v>-</v>
      </c>
      <c r="Q9" s="15" t="str">
        <f>'MFV1'!P9</f>
        <v>-</v>
      </c>
      <c r="R9" s="15" t="str">
        <f>'MFV1'!Q9</f>
        <v>-</v>
      </c>
      <c r="S9" s="15">
        <f>'MFV1'!R9</f>
        <v>0</v>
      </c>
      <c r="T9" s="15">
        <f>'MFV1'!S9</f>
        <v>0.99750051722262401</v>
      </c>
      <c r="U9" s="15" t="str">
        <f>'MFV1'!T9</f>
        <v>-</v>
      </c>
      <c r="V9" s="15" t="str">
        <f>'MFV1'!U9</f>
        <v>-</v>
      </c>
      <c r="W9" s="15" t="str">
        <f>'MFV1'!V9</f>
        <v>-</v>
      </c>
      <c r="X9" s="15" t="str">
        <f>'MFV1'!W9</f>
        <v>-</v>
      </c>
      <c r="Y9" s="15" t="str">
        <f>'MFV1'!X9</f>
        <v>-</v>
      </c>
      <c r="Z9" s="15">
        <f>'MFV1'!Y9</f>
        <v>0.99833333333333296</v>
      </c>
      <c r="AA9" s="15">
        <f>'MFV1'!Z9</f>
        <v>4.9690399499993101E-4</v>
      </c>
      <c r="AB9" s="15">
        <f>'MFV1'!AA9</f>
        <v>0.99833314374985205</v>
      </c>
      <c r="AC9" s="15">
        <f>'MFV1'!AB9</f>
        <v>4.9731847926823497E-4</v>
      </c>
      <c r="AD9" s="15">
        <f>'MFV1'!AC9</f>
        <v>0.99833701858096802</v>
      </c>
      <c r="AE9" s="15">
        <f>'MFV1'!AD9</f>
        <v>4.9794498235948797E-4</v>
      </c>
      <c r="AF9" s="15">
        <f>'MFV1'!AE9</f>
        <v>0.99833333333333296</v>
      </c>
      <c r="AG9" s="15">
        <f>'MFV1'!AF9</f>
        <v>4.9690399499993101E-4</v>
      </c>
      <c r="AH9" s="15">
        <f>'MFV1'!AG9</f>
        <v>0.266666666666666</v>
      </c>
      <c r="AI9" s="15">
        <f>'MFV1'!AH9</f>
        <v>0.151470809659775</v>
      </c>
      <c r="AJ9" s="15">
        <f>'MFV1'!AI9</f>
        <v>0.25809329797368602</v>
      </c>
      <c r="AK9" s="15">
        <f>'MFV1'!AJ9</f>
        <v>0</v>
      </c>
      <c r="AL9" s="15" t="str">
        <f>'MFV1'!AK9</f>
        <v>WRN=&gt;USE</v>
      </c>
    </row>
    <row r="10" spans="1:40" x14ac:dyDescent="0.25">
      <c r="A10" s="21" t="s">
        <v>55</v>
      </c>
      <c r="B10" s="15" t="str">
        <f>'MFV1'!A10</f>
        <v>RFC</v>
      </c>
      <c r="C10" s="15" t="str">
        <f>'MFV1'!B10</f>
        <v>SIG</v>
      </c>
      <c r="D10" s="15">
        <f>'MFV1'!C10</f>
        <v>1</v>
      </c>
      <c r="E10" s="15" t="str">
        <f>'MFV1'!D10</f>
        <v>db-izfp-mfv1</v>
      </c>
      <c r="F10" s="15">
        <f>'MFV1'!E10</f>
        <v>0</v>
      </c>
      <c r="G10" s="15">
        <f>'MFV1'!F10</f>
        <v>99.1666666666666</v>
      </c>
      <c r="H10" s="15">
        <f>'MFV1'!G10</f>
        <v>99.1666666666666</v>
      </c>
      <c r="I10" s="15">
        <f>'MFV1'!H10</f>
        <v>0.18781015493032299</v>
      </c>
      <c r="J10" s="15">
        <f>'MFV1'!I10</f>
        <v>99.1666666666666</v>
      </c>
      <c r="K10" s="15">
        <f>'MFV1'!J10</f>
        <v>0.18781015493032299</v>
      </c>
      <c r="L10" s="15">
        <f>'MFV1'!K10</f>
        <v>99.143271244118097</v>
      </c>
      <c r="M10" s="15">
        <f>'MFV1'!L10</f>
        <v>0.19327124420842601</v>
      </c>
      <c r="N10" s="15">
        <f>'MFV1'!M10</f>
        <v>0.17339542260149601</v>
      </c>
      <c r="O10" s="15" t="str">
        <f>'MFV1'!N10</f>
        <v>-</v>
      </c>
      <c r="P10" s="15" t="str">
        <f>'MFV1'!O10</f>
        <v>-</v>
      </c>
      <c r="Q10" s="15" t="str">
        <f>'MFV1'!P10</f>
        <v>-</v>
      </c>
      <c r="R10" s="15" t="str">
        <f>'MFV1'!Q10</f>
        <v>-</v>
      </c>
      <c r="S10" s="15">
        <f>'MFV1'!R10</f>
        <v>0</v>
      </c>
      <c r="T10" s="15">
        <f>'MFV1'!S10</f>
        <v>0.98751016774962797</v>
      </c>
      <c r="U10" s="15" t="str">
        <f>'MFV1'!T10</f>
        <v>-</v>
      </c>
      <c r="V10" s="15" t="str">
        <f>'MFV1'!U10</f>
        <v>-</v>
      </c>
      <c r="W10" s="15" t="str">
        <f>'MFV1'!V10</f>
        <v>-</v>
      </c>
      <c r="X10" s="15" t="str">
        <f>'MFV1'!W10</f>
        <v>-</v>
      </c>
      <c r="Y10" s="15" t="str">
        <f>'MFV1'!X10</f>
        <v>-</v>
      </c>
      <c r="Z10" s="15">
        <f>'MFV1'!Y10</f>
        <v>0.99166666666666603</v>
      </c>
      <c r="AA10" s="15">
        <f>'MFV1'!Z10</f>
        <v>2.04878765717619E-3</v>
      </c>
      <c r="AB10" s="15">
        <f>'MFV1'!AA10</f>
        <v>0.99165849187876198</v>
      </c>
      <c r="AC10" s="15">
        <f>'MFV1'!AB10</f>
        <v>2.0522819811887201E-3</v>
      </c>
      <c r="AD10" s="15">
        <f>'MFV1'!AC10</f>
        <v>0.99167976561284499</v>
      </c>
      <c r="AE10" s="15">
        <f>'MFV1'!AD10</f>
        <v>2.0486058848069701E-3</v>
      </c>
      <c r="AF10" s="15">
        <f>'MFV1'!AE10</f>
        <v>0.99166666666666603</v>
      </c>
      <c r="AG10" s="15">
        <f>'MFV1'!AF10</f>
        <v>2.04878765717619E-3</v>
      </c>
      <c r="AH10" s="15">
        <f>'MFV1'!AG10</f>
        <v>1.06666666666666</v>
      </c>
      <c r="AI10" s="15">
        <f>'MFV1'!AH10</f>
        <v>0.335955218477692</v>
      </c>
      <c r="AJ10" s="15">
        <f>'MFV1'!AI10</f>
        <v>0.435838464078246</v>
      </c>
      <c r="AK10" s="15">
        <f>'MFV1'!AJ10</f>
        <v>0</v>
      </c>
      <c r="AL10" s="15" t="str">
        <f>'MFV1'!AK10</f>
        <v>USE=&gt;WRN</v>
      </c>
    </row>
    <row r="11" spans="1:40" x14ac:dyDescent="0.25">
      <c r="A11" s="21" t="s">
        <v>55</v>
      </c>
      <c r="B11" s="15" t="str">
        <f>'MFV1'!A11</f>
        <v>SVM</v>
      </c>
      <c r="C11" s="15" t="str">
        <f>'MFV1'!B11</f>
        <v>PFA</v>
      </c>
      <c r="D11" s="15">
        <f>'MFV1'!C11</f>
        <v>1</v>
      </c>
      <c r="E11" s="15" t="str">
        <f>'MFV1'!D11</f>
        <v>db-izfp-mfv1</v>
      </c>
      <c r="F11" s="15">
        <f>'MFV1'!E11</f>
        <v>0</v>
      </c>
      <c r="G11" s="15">
        <f>'MFV1'!F11</f>
        <v>99.988888888888795</v>
      </c>
      <c r="H11" s="15">
        <f>'MFV1'!G11</f>
        <v>99.988888888888894</v>
      </c>
      <c r="I11" s="15">
        <f>'MFV1'!H11</f>
        <v>2.1776167718079401E-2</v>
      </c>
      <c r="J11" s="15">
        <f>'MFV1'!I11</f>
        <v>99.988888888888894</v>
      </c>
      <c r="K11" s="15">
        <f>'MFV1'!J11</f>
        <v>2.1776167718079401E-2</v>
      </c>
      <c r="L11" s="15">
        <f>'MFV1'!K11</f>
        <v>99.959701823197605</v>
      </c>
      <c r="M11" s="15">
        <f>'MFV1'!L11</f>
        <v>4.3035156613036002E-2</v>
      </c>
      <c r="N11" s="15">
        <f>'MFV1'!M11</f>
        <v>2.3631510240118499E-2</v>
      </c>
      <c r="O11" s="15" t="str">
        <f>'MFV1'!N11</f>
        <v>-</v>
      </c>
      <c r="P11" s="15" t="str">
        <f>'MFV1'!O11</f>
        <v>-</v>
      </c>
      <c r="Q11" s="15" t="str">
        <f>'MFV1'!P11</f>
        <v>-</v>
      </c>
      <c r="R11" s="15" t="str">
        <f>'MFV1'!Q11</f>
        <v>-</v>
      </c>
      <c r="S11" s="15">
        <f>'MFV1'!R11</f>
        <v>0</v>
      </c>
      <c r="T11" s="15">
        <f>'MFV1'!S11</f>
        <v>0.99983335184876498</v>
      </c>
      <c r="U11" s="15" t="str">
        <f>'MFV1'!T11</f>
        <v>-</v>
      </c>
      <c r="V11" s="15" t="str">
        <f>'MFV1'!U11</f>
        <v>-</v>
      </c>
      <c r="W11" s="15" t="str">
        <f>'MFV1'!V11</f>
        <v>-</v>
      </c>
      <c r="X11" s="15" t="str">
        <f>'MFV1'!W11</f>
        <v>-</v>
      </c>
      <c r="Y11" s="15" t="str">
        <f>'MFV1'!X11</f>
        <v>-</v>
      </c>
      <c r="Z11" s="15">
        <f>'MFV1'!Y11</f>
        <v>0.99988888888888805</v>
      </c>
      <c r="AA11" s="15">
        <f>'MFV1'!Z11</f>
        <v>2.2222222222225601E-4</v>
      </c>
      <c r="AB11" s="15">
        <f>'MFV1'!AA11</f>
        <v>0.99988888881172799</v>
      </c>
      <c r="AC11" s="15">
        <f>'MFV1'!AB11</f>
        <v>2.2222237654330099E-4</v>
      </c>
      <c r="AD11" s="15">
        <f>'MFV1'!AC11</f>
        <v>0.99988907376594505</v>
      </c>
      <c r="AE11" s="15">
        <f>'MFV1'!AD11</f>
        <v>2.2185246810870699E-4</v>
      </c>
      <c r="AF11" s="15">
        <f>'MFV1'!AE11</f>
        <v>0.99988888888888805</v>
      </c>
      <c r="AG11" s="15">
        <f>'MFV1'!AF11</f>
        <v>2.2222222222225601E-4</v>
      </c>
      <c r="AH11" s="15">
        <f>'MFV1'!AG11</f>
        <v>3.3333333333333298E-2</v>
      </c>
      <c r="AI11" s="15">
        <f>'MFV1'!AH11</f>
        <v>3.248940996158E-2</v>
      </c>
      <c r="AJ11" s="15">
        <f>'MFV1'!AI11</f>
        <v>0.15224666611590301</v>
      </c>
      <c r="AK11" s="15">
        <f>'MFV1'!AJ11</f>
        <v>0</v>
      </c>
      <c r="AL11" s="15" t="str">
        <f>'MFV1'!AK11</f>
        <v>WRN=&gt;NEW</v>
      </c>
    </row>
    <row r="12" spans="1:40" x14ac:dyDescent="0.25">
      <c r="A12" s="21" t="s">
        <v>55</v>
      </c>
      <c r="B12" s="15" t="str">
        <f>'MFV1'!A12</f>
        <v>SVM</v>
      </c>
      <c r="C12" s="15" t="str">
        <f>'MFV1'!B12</f>
        <v>SFA</v>
      </c>
      <c r="D12" s="15">
        <f>'MFV1'!C12</f>
        <v>1</v>
      </c>
      <c r="E12" s="15" t="str">
        <f>'MFV1'!D12</f>
        <v>db-izfp-mfv1</v>
      </c>
      <c r="F12" s="15">
        <f>'MFV1'!E12</f>
        <v>0</v>
      </c>
      <c r="G12" s="15">
        <f>'MFV1'!F12</f>
        <v>99.955555555555506</v>
      </c>
      <c r="H12" s="15">
        <f>'MFV1'!G12</f>
        <v>99.955555555555506</v>
      </c>
      <c r="I12" s="15">
        <f>'MFV1'!H12</f>
        <v>4.35450753018429E-2</v>
      </c>
      <c r="J12" s="15">
        <f>'MFV1'!I12</f>
        <v>99.955555555555506</v>
      </c>
      <c r="K12" s="15">
        <f>'MFV1'!J12</f>
        <v>4.3545075301854003E-2</v>
      </c>
      <c r="L12" s="15">
        <f>'MFV1'!K12</f>
        <v>99.917994266677894</v>
      </c>
      <c r="M12" s="15">
        <f>'MFV1'!L12</f>
        <v>6.7994266824111804E-2</v>
      </c>
      <c r="N12" s="15">
        <f>'MFV1'!M12</f>
        <v>3.2005733356543699E-2</v>
      </c>
      <c r="O12" s="15" t="str">
        <f>'MFV1'!N12</f>
        <v>-</v>
      </c>
      <c r="P12" s="15" t="str">
        <f>'MFV1'!O12</f>
        <v>-</v>
      </c>
      <c r="Q12" s="15" t="str">
        <f>'MFV1'!P12</f>
        <v>-</v>
      </c>
      <c r="R12" s="15" t="str">
        <f>'MFV1'!Q12</f>
        <v>-</v>
      </c>
      <c r="S12" s="15">
        <f>'MFV1'!R12</f>
        <v>0</v>
      </c>
      <c r="T12" s="15">
        <f>'MFV1'!S12</f>
        <v>0.99933333333333296</v>
      </c>
      <c r="U12" s="15" t="str">
        <f>'MFV1'!T12</f>
        <v>-</v>
      </c>
      <c r="V12" s="15" t="str">
        <f>'MFV1'!U12</f>
        <v>-</v>
      </c>
      <c r="W12" s="15" t="str">
        <f>'MFV1'!V12</f>
        <v>-</v>
      </c>
      <c r="X12" s="15" t="str">
        <f>'MFV1'!W12</f>
        <v>-</v>
      </c>
      <c r="Y12" s="15" t="str">
        <f>'MFV1'!X12</f>
        <v>-</v>
      </c>
      <c r="Z12" s="15">
        <f>'MFV1'!Y12</f>
        <v>0.99955555555555498</v>
      </c>
      <c r="AA12" s="15">
        <f>'MFV1'!Z12</f>
        <v>4.1573970964157802E-4</v>
      </c>
      <c r="AB12" s="15">
        <f>'MFV1'!AA12</f>
        <v>0.99955555540123397</v>
      </c>
      <c r="AC12" s="15">
        <f>'MFV1'!AB12</f>
        <v>4.1573975088565301E-4</v>
      </c>
      <c r="AD12" s="15">
        <f>'MFV1'!AC12</f>
        <v>0.99955592530966897</v>
      </c>
      <c r="AE12" s="15">
        <f>'MFV1'!AD12</f>
        <v>4.1564112365023698E-4</v>
      </c>
      <c r="AF12" s="15">
        <f>'MFV1'!AE12</f>
        <v>0.99955555555555498</v>
      </c>
      <c r="AG12" s="15">
        <f>'MFV1'!AF12</f>
        <v>4.1573970964157802E-4</v>
      </c>
      <c r="AH12" s="15">
        <f>'MFV1'!AG12</f>
        <v>6.6666666666666596E-2</v>
      </c>
      <c r="AI12" s="15">
        <f>'MFV1'!AH12</f>
        <v>5.8592004114310203E-2</v>
      </c>
      <c r="AJ12" s="15">
        <f>'MFV1'!AI12</f>
        <v>0.17394664271534199</v>
      </c>
      <c r="AK12" s="15">
        <f>'MFV1'!AJ12</f>
        <v>0</v>
      </c>
      <c r="AL12" s="15" t="str">
        <f>'MFV1'!AK12</f>
        <v>USE=&gt;WRN WRN=&gt;USE</v>
      </c>
    </row>
    <row r="13" spans="1:40" x14ac:dyDescent="0.25">
      <c r="A13" s="21" t="s">
        <v>55</v>
      </c>
      <c r="B13" s="15" t="str">
        <f>'MFV1'!A13</f>
        <v>SVM</v>
      </c>
      <c r="C13" s="15" t="str">
        <f>'MFV1'!B13</f>
        <v>SIG</v>
      </c>
      <c r="D13" s="15">
        <f>'MFV1'!C13</f>
        <v>1</v>
      </c>
      <c r="E13" s="15" t="str">
        <f>'MFV1'!D13</f>
        <v>db-izfp-mfv1</v>
      </c>
      <c r="F13" s="15">
        <f>'MFV1'!E13</f>
        <v>2</v>
      </c>
      <c r="G13" s="15">
        <f>'MFV1'!F13</f>
        <v>98.9</v>
      </c>
      <c r="H13" s="15">
        <f>'MFV1'!G13</f>
        <v>98.977777777777703</v>
      </c>
      <c r="I13" s="15">
        <f>'MFV1'!H13</f>
        <v>0.20781091028089199</v>
      </c>
      <c r="J13" s="15">
        <f>'MFV1'!I13</f>
        <v>98.977777777777703</v>
      </c>
      <c r="K13" s="15">
        <f>'MFV1'!J13</f>
        <v>0.20781091028089199</v>
      </c>
      <c r="L13" s="15">
        <f>'MFV1'!K13</f>
        <v>98.945164596793802</v>
      </c>
      <c r="M13" s="15">
        <f>'MFV1'!L13</f>
        <v>0.22849793006084401</v>
      </c>
      <c r="N13" s="15">
        <f>'MFV1'!M13</f>
        <v>0.204835403251235</v>
      </c>
      <c r="O13" s="15" t="str">
        <f>'MFV1'!N13</f>
        <v>-</v>
      </c>
      <c r="P13" s="15" t="str">
        <f>'MFV1'!O13</f>
        <v>-</v>
      </c>
      <c r="Q13" s="15" t="str">
        <f>'MFV1'!P13</f>
        <v>-</v>
      </c>
      <c r="R13" s="15" t="str">
        <f>'MFV1'!Q13</f>
        <v>-</v>
      </c>
      <c r="S13" s="15">
        <f>'MFV1'!R13</f>
        <v>0</v>
      </c>
      <c r="T13" s="15">
        <f>'MFV1'!S13</f>
        <v>0.98466788838498898</v>
      </c>
      <c r="U13" s="15" t="str">
        <f>'MFV1'!T13</f>
        <v>-</v>
      </c>
      <c r="V13" s="15" t="str">
        <f>'MFV1'!U13</f>
        <v>-</v>
      </c>
      <c r="W13" s="15" t="str">
        <f>'MFV1'!V13</f>
        <v>-</v>
      </c>
      <c r="X13" s="15" t="str">
        <f>'MFV1'!W13</f>
        <v>-</v>
      </c>
      <c r="Y13" s="15" t="str">
        <f>'MFV1'!X13</f>
        <v>-</v>
      </c>
      <c r="Z13" s="15">
        <f>'MFV1'!Y13</f>
        <v>0.98899999999999999</v>
      </c>
      <c r="AA13" s="15">
        <f>'MFV1'!Z13</f>
        <v>1.9372884193513901E-3</v>
      </c>
      <c r="AB13" s="15">
        <f>'MFV1'!AA13</f>
        <v>0.988994464785803</v>
      </c>
      <c r="AC13" s="15">
        <f>'MFV1'!AB13</f>
        <v>1.9378268595458799E-3</v>
      </c>
      <c r="AD13" s="15">
        <f>'MFV1'!AC13</f>
        <v>0.98900302276112495</v>
      </c>
      <c r="AE13" s="15">
        <f>'MFV1'!AD13</f>
        <v>1.9401378542779099E-3</v>
      </c>
      <c r="AF13" s="15">
        <f>'MFV1'!AE13</f>
        <v>0.98899999999999999</v>
      </c>
      <c r="AG13" s="15">
        <f>'MFV1'!AF13</f>
        <v>1.9372884193513901E-3</v>
      </c>
      <c r="AH13" s="15">
        <f>'MFV1'!AG13</f>
        <v>1.2666666666666599</v>
      </c>
      <c r="AI13" s="15">
        <f>'MFV1'!AH13</f>
        <v>0.36878101867450502</v>
      </c>
      <c r="AJ13" s="15">
        <f>'MFV1'!AI13</f>
        <v>0.467823818018958</v>
      </c>
      <c r="AK13" s="15">
        <f>'MFV1'!AJ13</f>
        <v>0</v>
      </c>
      <c r="AL13" s="15" t="str">
        <f>'MFV1'!AK13</f>
        <v>USE=&gt;WRN</v>
      </c>
      <c r="AM13" s="13"/>
    </row>
    <row r="14" spans="1:40" x14ac:dyDescent="0.25">
      <c r="A14" s="18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</row>
    <row r="15" spans="1:40" x14ac:dyDescent="0.25">
      <c r="A15" s="18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</row>
    <row r="16" spans="1:40" x14ac:dyDescent="0.25">
      <c r="A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</row>
    <row r="17" spans="1:38" x14ac:dyDescent="0.25">
      <c r="A17" s="18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x14ac:dyDescent="0.25">
      <c r="A18" s="18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</row>
    <row r="19" spans="1:38" x14ac:dyDescent="0.25">
      <c r="A19" s="18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</row>
    <row r="20" spans="1:38" x14ac:dyDescent="0.25">
      <c r="A20" s="18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1:38" x14ac:dyDescent="0.25">
      <c r="A21" s="18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</row>
    <row r="22" spans="1:38" x14ac:dyDescent="0.25">
      <c r="A22" s="18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spans="1:38" x14ac:dyDescent="0.25">
      <c r="A23" s="18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</row>
    <row r="24" spans="1:38" x14ac:dyDescent="0.25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</row>
    <row r="25" spans="1:38" x14ac:dyDescent="0.25">
      <c r="A25" s="1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</row>
    <row r="26" spans="1:38" x14ac:dyDescent="0.25">
      <c r="A26" s="18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</row>
    <row r="27" spans="1:38" x14ac:dyDescent="0.25">
      <c r="A27" s="18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</row>
    <row r="28" spans="1:38" x14ac:dyDescent="0.25">
      <c r="A28" s="18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</row>
    <row r="29" spans="1:38" x14ac:dyDescent="0.25">
      <c r="A29" s="18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</row>
    <row r="30" spans="1:38" x14ac:dyDescent="0.25">
      <c r="A30" s="18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</row>
    <row r="31" spans="1:38" x14ac:dyDescent="0.25">
      <c r="A31" s="18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</row>
    <row r="32" spans="1:38" x14ac:dyDescent="0.25">
      <c r="A32" s="18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</row>
    <row r="33" spans="1:38" x14ac:dyDescent="0.25">
      <c r="A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</row>
    <row r="34" spans="1:38" x14ac:dyDescent="0.25">
      <c r="A34" s="18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</row>
    <row r="35" spans="1:38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38" x14ac:dyDescent="0.25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38" x14ac:dyDescent="0.25">
      <c r="A37" s="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38" x14ac:dyDescent="0.25">
      <c r="A38" s="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38" x14ac:dyDescent="0.25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1:38" x14ac:dyDescent="0.25">
      <c r="A40" s="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spans="1:38" x14ac:dyDescent="0.25">
      <c r="A41" s="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spans="1:38" x14ac:dyDescent="0.25">
      <c r="A42" s="1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1:38" x14ac:dyDescent="0.25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  <row r="44" spans="1:38" x14ac:dyDescent="0.25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</row>
    <row r="45" spans="1:38" x14ac:dyDescent="0.25">
      <c r="A45" s="1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</row>
    <row r="46" spans="1:38" x14ac:dyDescent="0.25">
      <c r="B46" s="17"/>
      <c r="C46" s="1"/>
      <c r="D46" s="2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4"/>
      <c r="AI46" s="4"/>
    </row>
    <row r="47" spans="1:38" x14ac:dyDescent="0.25">
      <c r="B47" s="17"/>
      <c r="C47" s="1"/>
      <c r="D47" s="2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4"/>
      <c r="AI47" s="4"/>
    </row>
    <row r="48" spans="1:38" x14ac:dyDescent="0.25">
      <c r="B48" s="17"/>
      <c r="C48" s="1"/>
      <c r="D48" s="2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4"/>
      <c r="AI48" s="4"/>
    </row>
    <row r="49" spans="2:35" x14ac:dyDescent="0.25">
      <c r="B49" s="17"/>
      <c r="C49" s="1"/>
      <c r="D49" s="2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4"/>
      <c r="AI49" s="4"/>
    </row>
    <row r="50" spans="2:35" x14ac:dyDescent="0.25">
      <c r="B50" s="17"/>
      <c r="C50" s="1"/>
      <c r="D50" s="2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4"/>
      <c r="AI50" s="4"/>
    </row>
    <row r="51" spans="2:35" x14ac:dyDescent="0.25">
      <c r="B51" s="17"/>
      <c r="C51" s="1"/>
      <c r="D51" s="2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4"/>
      <c r="AI51" s="4"/>
    </row>
    <row r="52" spans="2:35" x14ac:dyDescent="0.25">
      <c r="B52" s="17"/>
      <c r="C52" s="1"/>
      <c r="D52" s="2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4"/>
      <c r="AI52" s="4"/>
    </row>
    <row r="53" spans="2:35" x14ac:dyDescent="0.25">
      <c r="B53" s="17"/>
      <c r="C53" s="1"/>
      <c r="D53" s="2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4"/>
      <c r="AI53" s="4"/>
    </row>
    <row r="54" spans="2:35" x14ac:dyDescent="0.25">
      <c r="B54" s="17"/>
      <c r="C54" s="1"/>
      <c r="D54" s="2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4"/>
      <c r="AI54" s="4"/>
    </row>
    <row r="55" spans="2:35" x14ac:dyDescent="0.25">
      <c r="B55" s="17"/>
      <c r="C55" s="1"/>
      <c r="D55" s="2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4"/>
      <c r="AI55" s="4"/>
    </row>
    <row r="56" spans="2:35" x14ac:dyDescent="0.25">
      <c r="B56" s="17"/>
      <c r="C56" s="1"/>
      <c r="D56" s="2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4"/>
      <c r="AI56" s="4"/>
    </row>
  </sheetData>
  <autoFilter ref="A1:AN1">
    <sortState ref="A2:AN45">
      <sortCondition ref="A1"/>
    </sortState>
  </autoFilter>
  <sortState ref="A2:AL45">
    <sortCondition ref="B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zoomScale="145" zoomScaleNormal="145" workbookViewId="0">
      <selection activeCell="E4" sqref="E4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6" width="7.85546875" bestFit="1" customWidth="1"/>
    <col min="7" max="7" width="15.85546875" bestFit="1" customWidth="1"/>
    <col min="8" max="8" width="17.140625" bestFit="1" customWidth="1"/>
    <col min="9" max="10" width="15.85546875" bestFit="1" customWidth="1"/>
    <col min="11" max="11" width="17.140625" bestFit="1" customWidth="1"/>
    <col min="12" max="12" width="16.5703125" bestFit="1" customWidth="1"/>
    <col min="13" max="13" width="15.85546875" bestFit="1" customWidth="1"/>
    <col min="14" max="17" width="8.42578125" customWidth="1"/>
    <col min="18" max="18" width="15.5703125" bestFit="1" customWidth="1"/>
  </cols>
  <sheetData>
    <row r="3" spans="1:5" x14ac:dyDescent="0.25">
      <c r="A3" s="5" t="s">
        <v>39</v>
      </c>
      <c r="B3" s="5" t="s">
        <v>32</v>
      </c>
    </row>
    <row r="4" spans="1:5" x14ac:dyDescent="0.25">
      <c r="A4" s="5" t="s">
        <v>31</v>
      </c>
      <c r="B4" s="8" t="s">
        <v>48</v>
      </c>
      <c r="C4" s="8" t="s">
        <v>60</v>
      </c>
      <c r="D4" s="8" t="s">
        <v>63</v>
      </c>
      <c r="E4" s="8" t="s">
        <v>64</v>
      </c>
    </row>
    <row r="5" spans="1:5" x14ac:dyDescent="0.25">
      <c r="A5" s="6" t="s">
        <v>55</v>
      </c>
      <c r="B5" s="8"/>
      <c r="C5" s="8"/>
      <c r="D5" s="8"/>
      <c r="E5" s="8"/>
    </row>
    <row r="6" spans="1:5" x14ac:dyDescent="0.25">
      <c r="A6" s="7" t="s">
        <v>45</v>
      </c>
      <c r="B6" s="8">
        <v>1</v>
      </c>
      <c r="C6" s="8">
        <v>1</v>
      </c>
      <c r="D6" s="8">
        <v>1</v>
      </c>
      <c r="E6" s="8">
        <v>1</v>
      </c>
    </row>
    <row r="7" spans="1:5" x14ac:dyDescent="0.25">
      <c r="A7" s="7" t="s">
        <v>46</v>
      </c>
      <c r="B7" s="8">
        <v>1</v>
      </c>
      <c r="C7" s="8">
        <v>1</v>
      </c>
      <c r="D7" s="8">
        <v>1</v>
      </c>
      <c r="E7" s="8">
        <v>1</v>
      </c>
    </row>
    <row r="8" spans="1:5" x14ac:dyDescent="0.25">
      <c r="A8" s="7" t="s">
        <v>47</v>
      </c>
      <c r="B8" s="8">
        <v>1</v>
      </c>
      <c r="C8" s="8">
        <v>1</v>
      </c>
      <c r="D8" s="8">
        <v>1</v>
      </c>
      <c r="E8" s="8">
        <v>1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zoomScale="145" zoomScaleNormal="145" workbookViewId="0">
      <selection activeCell="C5" sqref="C5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5" width="7.85546875" customWidth="1"/>
    <col min="6" max="6" width="7.85546875" bestFit="1" customWidth="1"/>
    <col min="7" max="7" width="15.42578125" bestFit="1" customWidth="1"/>
    <col min="8" max="8" width="14.42578125" bestFit="1" customWidth="1"/>
    <col min="9" max="9" width="15.42578125" bestFit="1" customWidth="1"/>
    <col min="10" max="10" width="22.5703125" bestFit="1" customWidth="1"/>
    <col min="11" max="11" width="23.5703125" bestFit="1" customWidth="1"/>
    <col min="12" max="17" width="8" customWidth="1"/>
    <col min="18" max="18" width="15.5703125" bestFit="1" customWidth="1"/>
  </cols>
  <sheetData>
    <row r="3" spans="1:5" x14ac:dyDescent="0.25">
      <c r="A3" s="5" t="s">
        <v>38</v>
      </c>
      <c r="B3" s="5" t="s">
        <v>32</v>
      </c>
    </row>
    <row r="4" spans="1:5" x14ac:dyDescent="0.25">
      <c r="A4" s="5" t="s">
        <v>31</v>
      </c>
      <c r="B4" s="8" t="s">
        <v>48</v>
      </c>
      <c r="C4" s="8" t="s">
        <v>60</v>
      </c>
      <c r="D4" s="8" t="s">
        <v>63</v>
      </c>
      <c r="E4" s="8" t="s">
        <v>64</v>
      </c>
    </row>
    <row r="5" spans="1:5" x14ac:dyDescent="0.25">
      <c r="A5" s="6" t="s">
        <v>55</v>
      </c>
      <c r="B5" s="8"/>
      <c r="C5" s="8"/>
      <c r="D5" s="8"/>
      <c r="E5" s="8"/>
    </row>
    <row r="6" spans="1:5" x14ac:dyDescent="0.25">
      <c r="A6" s="7" t="s">
        <v>45</v>
      </c>
      <c r="B6" s="8">
        <v>0</v>
      </c>
      <c r="C6" s="8">
        <v>0</v>
      </c>
      <c r="D6" s="8">
        <v>0</v>
      </c>
      <c r="E6" s="8">
        <v>0</v>
      </c>
    </row>
    <row r="7" spans="1:5" x14ac:dyDescent="0.25">
      <c r="A7" s="7" t="s">
        <v>46</v>
      </c>
      <c r="B7" s="8">
        <v>0</v>
      </c>
      <c r="C7" s="8">
        <v>0</v>
      </c>
      <c r="D7" s="8">
        <v>0</v>
      </c>
      <c r="E7" s="8">
        <v>0</v>
      </c>
    </row>
    <row r="8" spans="1:5" x14ac:dyDescent="0.25">
      <c r="A8" s="7" t="s">
        <v>47</v>
      </c>
      <c r="B8" s="8">
        <v>0</v>
      </c>
      <c r="C8" s="8">
        <v>0</v>
      </c>
      <c r="D8" s="8">
        <v>0</v>
      </c>
      <c r="E8" s="8">
        <v>0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zoomScale="130" zoomScaleNormal="130" workbookViewId="0">
      <selection activeCell="A5" sqref="A5"/>
    </sheetView>
  </sheetViews>
  <sheetFormatPr baseColWidth="10" defaultRowHeight="15" x14ac:dyDescent="0.25"/>
  <cols>
    <col min="1" max="1" width="10.5703125" customWidth="1"/>
    <col min="2" max="2" width="8.28515625" customWidth="1"/>
    <col min="3" max="3" width="19.140625" customWidth="1"/>
    <col min="4" max="4" width="19.140625" bestFit="1" customWidth="1"/>
    <col min="5" max="5" width="16.5703125" bestFit="1" customWidth="1"/>
    <col min="6" max="6" width="23.140625" bestFit="1" customWidth="1"/>
    <col min="7" max="7" width="23.28515625" bestFit="1" customWidth="1"/>
    <col min="8" max="8" width="19.140625" bestFit="1" customWidth="1"/>
    <col min="9" max="9" width="23.140625" bestFit="1" customWidth="1"/>
    <col min="10" max="10" width="23.28515625" bestFit="1" customWidth="1"/>
    <col min="11" max="11" width="19.140625" bestFit="1" customWidth="1"/>
    <col min="12" max="12" width="23.140625" bestFit="1" customWidth="1"/>
    <col min="13" max="13" width="23.28515625" bestFit="1" customWidth="1"/>
    <col min="14" max="14" width="27.28515625" bestFit="1" customWidth="1"/>
    <col min="15" max="15" width="31.140625" bestFit="1" customWidth="1"/>
    <col min="16" max="16" width="31.28515625" bestFit="1" customWidth="1"/>
    <col min="17" max="36" width="11" customWidth="1"/>
    <col min="37" max="37" width="15.5703125" bestFit="1" customWidth="1"/>
  </cols>
  <sheetData>
    <row r="2" spans="1:3" x14ac:dyDescent="0.25">
      <c r="A2" s="5" t="s">
        <v>30</v>
      </c>
      <c r="B2" t="s">
        <v>55</v>
      </c>
    </row>
    <row r="4" spans="1:3" x14ac:dyDescent="0.25">
      <c r="C4" s="8" t="s">
        <v>33</v>
      </c>
    </row>
    <row r="5" spans="1:3" x14ac:dyDescent="0.25">
      <c r="A5" t="s">
        <v>45</v>
      </c>
      <c r="B5" s="8" t="s">
        <v>63</v>
      </c>
      <c r="C5" s="25">
        <v>90.584055074394797</v>
      </c>
    </row>
    <row r="6" spans="1:3" x14ac:dyDescent="0.25">
      <c r="B6" s="8" t="s">
        <v>60</v>
      </c>
      <c r="C6" s="25">
        <v>99.915494869117694</v>
      </c>
    </row>
    <row r="7" spans="1:3" x14ac:dyDescent="0.25">
      <c r="B7" s="8" t="s">
        <v>64</v>
      </c>
      <c r="C7" s="25">
        <v>99.941733726277704</v>
      </c>
    </row>
    <row r="8" spans="1:3" x14ac:dyDescent="0.25">
      <c r="B8" s="8" t="s">
        <v>48</v>
      </c>
      <c r="C8" s="25">
        <v>99.959701823197605</v>
      </c>
    </row>
    <row r="9" spans="1:3" x14ac:dyDescent="0.25">
      <c r="A9" t="s">
        <v>46</v>
      </c>
      <c r="B9" s="8" t="s">
        <v>63</v>
      </c>
      <c r="C9" s="25">
        <v>92.049744614701197</v>
      </c>
    </row>
    <row r="10" spans="1:3" x14ac:dyDescent="0.25">
      <c r="B10" s="8" t="s">
        <v>60</v>
      </c>
      <c r="C10" s="25">
        <v>99.754714071967797</v>
      </c>
    </row>
    <row r="11" spans="1:3" x14ac:dyDescent="0.25">
      <c r="B11" s="8" t="s">
        <v>64</v>
      </c>
      <c r="C11" s="25">
        <v>99.786281572064098</v>
      </c>
    </row>
    <row r="12" spans="1:3" x14ac:dyDescent="0.25">
      <c r="B12" s="8" t="s">
        <v>48</v>
      </c>
      <c r="C12" s="25">
        <v>99.917994266677894</v>
      </c>
    </row>
    <row r="13" spans="1:3" x14ac:dyDescent="0.25">
      <c r="A13" t="s">
        <v>47</v>
      </c>
      <c r="B13" s="8" t="s">
        <v>63</v>
      </c>
      <c r="C13" s="25">
        <v>98.112369531423496</v>
      </c>
    </row>
    <row r="14" spans="1:3" x14ac:dyDescent="0.25">
      <c r="B14" s="8" t="s">
        <v>60</v>
      </c>
      <c r="C14" s="25">
        <v>98.5343104596937</v>
      </c>
    </row>
    <row r="15" spans="1:3" x14ac:dyDescent="0.25">
      <c r="B15" s="8" t="s">
        <v>64</v>
      </c>
      <c r="C15" s="25">
        <v>99.143271244118097</v>
      </c>
    </row>
    <row r="16" spans="1:3" x14ac:dyDescent="0.25">
      <c r="B16" s="8" t="s">
        <v>48</v>
      </c>
      <c r="C16" s="25">
        <v>98.945164596793802</v>
      </c>
    </row>
  </sheetData>
  <sortState columnSort="1" ref="A4:D15">
    <sortCondition ref="C4"/>
  </sortState>
  <pageMargins left="0.7" right="0.7" top="0.78740157499999996" bottom="0.78740157499999996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D1" zoomScale="205" zoomScaleNormal="205" workbookViewId="0">
      <selection activeCell="E11" sqref="E11"/>
    </sheetView>
  </sheetViews>
  <sheetFormatPr baseColWidth="10" defaultRowHeight="15" x14ac:dyDescent="0.25"/>
  <cols>
    <col min="3" max="3" width="8.140625" bestFit="1" customWidth="1"/>
    <col min="4" max="4" width="12" bestFit="1" customWidth="1"/>
    <col min="5" max="5" width="12.140625" bestFit="1" customWidth="1"/>
    <col min="6" max="6" width="12.5703125" bestFit="1" customWidth="1"/>
    <col min="7" max="8" width="11.5703125" bestFit="1" customWidth="1"/>
    <col min="9" max="9" width="12.5703125" bestFit="1" customWidth="1"/>
    <col min="10" max="11" width="11.5703125" bestFit="1" customWidth="1"/>
    <col min="12" max="12" width="12.5703125" bestFit="1" customWidth="1"/>
    <col min="13" max="14" width="11.5703125" bestFit="1" customWidth="1"/>
  </cols>
  <sheetData>
    <row r="1" spans="1:18" x14ac:dyDescent="0.25">
      <c r="A1" s="3"/>
      <c r="B1" s="3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8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P2" s="8"/>
      <c r="Q2" s="8"/>
      <c r="R2" s="8"/>
    </row>
    <row r="3" spans="1:18" x14ac:dyDescent="0.25">
      <c r="A3" s="14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8"/>
      <c r="P3" s="8"/>
      <c r="Q3" s="8"/>
      <c r="R3" s="8"/>
    </row>
    <row r="4" spans="1:18" x14ac:dyDescent="0.25">
      <c r="A4" s="14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8"/>
      <c r="P4" s="8"/>
      <c r="Q4" s="8"/>
      <c r="R4" s="8"/>
    </row>
    <row r="5" spans="1:18" x14ac:dyDescent="0.25">
      <c r="A5" s="14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8"/>
      <c r="P5" s="8"/>
      <c r="Q5" s="8"/>
      <c r="R5" s="8"/>
    </row>
    <row r="6" spans="1:18" x14ac:dyDescent="0.25">
      <c r="A6" s="14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8"/>
      <c r="P6" s="8"/>
      <c r="Q6" s="8"/>
      <c r="R6" s="8"/>
    </row>
    <row r="7" spans="1:18" x14ac:dyDescent="0.25">
      <c r="A7" s="14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8"/>
      <c r="P7" s="8"/>
      <c r="Q7" s="8"/>
      <c r="R7" s="8"/>
    </row>
    <row r="8" spans="1:18" x14ac:dyDescent="0.25">
      <c r="A8" s="14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8"/>
      <c r="P8" s="8"/>
      <c r="Q8" s="8"/>
      <c r="R8" s="8"/>
    </row>
    <row r="9" spans="1:18" x14ac:dyDescent="0.25">
      <c r="A9" s="14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8"/>
      <c r="P9" s="8"/>
      <c r="Q9" s="8"/>
      <c r="R9" s="8"/>
    </row>
    <row r="10" spans="1:18" x14ac:dyDescent="0.25">
      <c r="A10" s="14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8"/>
      <c r="P10" s="8"/>
      <c r="Q10" s="8"/>
      <c r="R10" s="8"/>
    </row>
    <row r="11" spans="1:18" x14ac:dyDescent="0.25">
      <c r="A11" s="14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8"/>
      <c r="P11" s="8"/>
      <c r="Q11" s="8"/>
      <c r="R11" s="8"/>
    </row>
    <row r="12" spans="1:18" x14ac:dyDescent="0.25">
      <c r="A12" s="14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8"/>
      <c r="P12" s="8"/>
      <c r="Q12" s="8"/>
      <c r="R12" s="8"/>
    </row>
    <row r="13" spans="1:18" x14ac:dyDescent="0.25">
      <c r="A13" s="14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8"/>
      <c r="P13" s="8"/>
      <c r="Q13" s="8"/>
      <c r="R13" s="8"/>
    </row>
    <row r="14" spans="1:18" x14ac:dyDescent="0.25"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</sheetData>
  <mergeCells count="4">
    <mergeCell ref="C1:E1"/>
    <mergeCell ref="F1:H1"/>
    <mergeCell ref="I1:K1"/>
    <mergeCell ref="L1:N1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zoomScale="130" zoomScaleNormal="130" workbookViewId="0">
      <selection activeCell="C8" sqref="C8"/>
    </sheetView>
  </sheetViews>
  <sheetFormatPr baseColWidth="10" defaultRowHeight="15" x14ac:dyDescent="0.25"/>
  <cols>
    <col min="1" max="1" width="22.42578125" customWidth="1"/>
    <col min="2" max="2" width="23.7109375" bestFit="1" customWidth="1"/>
    <col min="3" max="3" width="8.140625" bestFit="1" customWidth="1"/>
    <col min="4" max="6" width="13.5703125" customWidth="1"/>
    <col min="7" max="7" width="13.5703125" bestFit="1" customWidth="1"/>
    <col min="8" max="8" width="13.5703125" customWidth="1"/>
    <col min="9" max="9" width="13.5703125" bestFit="1" customWidth="1"/>
    <col min="10" max="10" width="13.5703125" customWidth="1"/>
    <col min="11" max="11" width="18.7109375" customWidth="1"/>
    <col min="12" max="13" width="13.5703125" customWidth="1"/>
    <col min="14" max="14" width="27.28515625" bestFit="1" customWidth="1"/>
    <col min="15" max="15" width="31.140625" bestFit="1" customWidth="1"/>
    <col min="16" max="16" width="31.28515625" bestFit="1" customWidth="1"/>
    <col min="17" max="17" width="27.28515625" bestFit="1" customWidth="1"/>
    <col min="18" max="18" width="31.140625" bestFit="1" customWidth="1"/>
    <col min="19" max="19" width="31.28515625" bestFit="1" customWidth="1"/>
  </cols>
  <sheetData>
    <row r="3" spans="1:3" x14ac:dyDescent="0.25">
      <c r="B3" s="5" t="s">
        <v>32</v>
      </c>
    </row>
    <row r="4" spans="1:3" x14ac:dyDescent="0.25">
      <c r="B4" t="s">
        <v>55</v>
      </c>
    </row>
    <row r="5" spans="1:3" x14ac:dyDescent="0.25">
      <c r="A5" s="5" t="s">
        <v>31</v>
      </c>
      <c r="B5" t="s">
        <v>42</v>
      </c>
      <c r="C5" t="s">
        <v>41</v>
      </c>
    </row>
    <row r="6" spans="1:3" x14ac:dyDescent="0.25">
      <c r="A6" s="9" t="s">
        <v>63</v>
      </c>
      <c r="B6" s="8"/>
      <c r="C6" s="8"/>
    </row>
    <row r="7" spans="1:3" x14ac:dyDescent="0.25">
      <c r="A7" s="7" t="s">
        <v>45</v>
      </c>
      <c r="B7" s="8">
        <v>0</v>
      </c>
      <c r="C7" s="8">
        <v>0</v>
      </c>
    </row>
    <row r="8" spans="1:3" x14ac:dyDescent="0.25">
      <c r="A8" s="7" t="s">
        <v>46</v>
      </c>
      <c r="B8" s="8">
        <v>0</v>
      </c>
      <c r="C8" s="8">
        <v>0</v>
      </c>
    </row>
    <row r="9" spans="1:3" x14ac:dyDescent="0.25">
      <c r="A9" s="7" t="s">
        <v>47</v>
      </c>
      <c r="B9" s="8">
        <v>0</v>
      </c>
      <c r="C9" s="8">
        <v>0</v>
      </c>
    </row>
    <row r="10" spans="1:3" x14ac:dyDescent="0.25">
      <c r="A10" s="9" t="s">
        <v>60</v>
      </c>
      <c r="B10" s="8"/>
      <c r="C10" s="8"/>
    </row>
    <row r="11" spans="1:3" x14ac:dyDescent="0.25">
      <c r="A11" s="7" t="s">
        <v>45</v>
      </c>
      <c r="B11" s="8">
        <v>0</v>
      </c>
      <c r="C11" s="8">
        <v>0</v>
      </c>
    </row>
    <row r="12" spans="1:3" x14ac:dyDescent="0.25">
      <c r="A12" s="7" t="s">
        <v>46</v>
      </c>
      <c r="B12" s="8">
        <v>0</v>
      </c>
      <c r="C12" s="8">
        <v>0</v>
      </c>
    </row>
    <row r="13" spans="1:3" x14ac:dyDescent="0.25">
      <c r="A13" s="7" t="s">
        <v>47</v>
      </c>
      <c r="B13" s="8">
        <v>0</v>
      </c>
      <c r="C13" s="8">
        <v>0</v>
      </c>
    </row>
    <row r="14" spans="1:3" x14ac:dyDescent="0.25">
      <c r="A14" s="9" t="s">
        <v>64</v>
      </c>
      <c r="B14" s="8"/>
      <c r="C14" s="8"/>
    </row>
    <row r="15" spans="1:3" x14ac:dyDescent="0.25">
      <c r="A15" s="7" t="s">
        <v>45</v>
      </c>
      <c r="B15" s="8">
        <v>0</v>
      </c>
      <c r="C15" s="8">
        <v>0</v>
      </c>
    </row>
    <row r="16" spans="1:3" x14ac:dyDescent="0.25">
      <c r="A16" s="7" t="s">
        <v>46</v>
      </c>
      <c r="B16" s="8">
        <v>0</v>
      </c>
      <c r="C16" s="8">
        <v>0</v>
      </c>
    </row>
    <row r="17" spans="1:3" x14ac:dyDescent="0.25">
      <c r="A17" s="7" t="s">
        <v>47</v>
      </c>
      <c r="B17" s="8">
        <v>0</v>
      </c>
      <c r="C17" s="8">
        <v>0</v>
      </c>
    </row>
    <row r="18" spans="1:3" x14ac:dyDescent="0.25">
      <c r="A18" s="9" t="s">
        <v>48</v>
      </c>
      <c r="B18" s="8"/>
      <c r="C18" s="8"/>
    </row>
    <row r="19" spans="1:3" x14ac:dyDescent="0.25">
      <c r="A19" s="7" t="s">
        <v>45</v>
      </c>
      <c r="B19" s="8">
        <v>0</v>
      </c>
      <c r="C19" s="8">
        <v>0</v>
      </c>
    </row>
    <row r="20" spans="1:3" x14ac:dyDescent="0.25">
      <c r="A20" s="7" t="s">
        <v>46</v>
      </c>
      <c r="B20" s="8">
        <v>0</v>
      </c>
      <c r="C20" s="8">
        <v>0</v>
      </c>
    </row>
    <row r="21" spans="1:3" x14ac:dyDescent="0.25">
      <c r="A21" s="7" t="s">
        <v>47</v>
      </c>
      <c r="B21" s="8">
        <v>0</v>
      </c>
      <c r="C21" s="8">
        <v>0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zoomScaleNormal="100" workbookViewId="0">
      <selection activeCell="A7" sqref="A6:A8"/>
      <pivotSelection pane="bottomRight" showHeader="1" dimension="1" activeRow="6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5" width="6.5703125" bestFit="1" customWidth="1"/>
    <col min="6" max="6" width="15.5703125" customWidth="1"/>
    <col min="7" max="9" width="12" customWidth="1"/>
    <col min="10" max="10" width="11" customWidth="1"/>
    <col min="11" max="12" width="12" customWidth="1"/>
    <col min="13" max="13" width="15.5703125" customWidth="1"/>
    <col min="14" max="14" width="15.5703125" bestFit="1" customWidth="1"/>
  </cols>
  <sheetData>
    <row r="3" spans="1:5" x14ac:dyDescent="0.25">
      <c r="A3" s="5" t="s">
        <v>40</v>
      </c>
      <c r="B3" s="5" t="s">
        <v>32</v>
      </c>
    </row>
    <row r="4" spans="1:5" x14ac:dyDescent="0.25">
      <c r="A4" s="5" t="s">
        <v>31</v>
      </c>
      <c r="B4" t="s">
        <v>48</v>
      </c>
      <c r="C4" t="s">
        <v>60</v>
      </c>
      <c r="D4" t="s">
        <v>63</v>
      </c>
      <c r="E4" t="s">
        <v>64</v>
      </c>
    </row>
    <row r="5" spans="1:5" x14ac:dyDescent="0.25">
      <c r="A5" s="6" t="s">
        <v>55</v>
      </c>
      <c r="B5" s="19"/>
      <c r="C5" s="19"/>
      <c r="D5" s="19"/>
      <c r="E5" s="19"/>
    </row>
    <row r="6" spans="1:5" x14ac:dyDescent="0.25">
      <c r="A6" s="7" t="s">
        <v>45</v>
      </c>
      <c r="B6" s="19">
        <v>0</v>
      </c>
      <c r="C6" s="19">
        <v>0</v>
      </c>
      <c r="D6" s="19">
        <v>0</v>
      </c>
      <c r="E6" s="19">
        <v>0</v>
      </c>
    </row>
    <row r="7" spans="1:5" x14ac:dyDescent="0.25">
      <c r="A7" s="7" t="s">
        <v>46</v>
      </c>
      <c r="B7" s="19">
        <v>0</v>
      </c>
      <c r="C7" s="19">
        <v>0</v>
      </c>
      <c r="D7" s="19">
        <v>0</v>
      </c>
      <c r="E7" s="19">
        <v>0</v>
      </c>
    </row>
    <row r="8" spans="1:5" x14ac:dyDescent="0.25">
      <c r="A8" s="7" t="s">
        <v>47</v>
      </c>
      <c r="B8" s="19">
        <v>0</v>
      </c>
      <c r="C8" s="19">
        <v>0</v>
      </c>
      <c r="D8" s="19">
        <v>0</v>
      </c>
      <c r="E8" s="19">
        <v>0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topLeftCell="F4" zoomScale="145" zoomScaleNormal="145" workbookViewId="0">
      <selection activeCell="G6" sqref="G6"/>
    </sheetView>
  </sheetViews>
  <sheetFormatPr baseColWidth="10" defaultRowHeight="15" x14ac:dyDescent="0.25"/>
  <cols>
    <col min="1" max="1" width="22.42578125" bestFit="1" customWidth="1"/>
    <col min="2" max="2" width="6.140625" customWidth="1"/>
    <col min="3" max="13" width="17.140625" bestFit="1" customWidth="1"/>
    <col min="14" max="14" width="17.140625" customWidth="1"/>
    <col min="15" max="17" width="8.42578125" customWidth="1"/>
    <col min="18" max="18" width="15.5703125" bestFit="1" customWidth="1"/>
  </cols>
  <sheetData>
    <row r="3" spans="1:10" x14ac:dyDescent="0.25">
      <c r="C3" s="5" t="s">
        <v>0</v>
      </c>
      <c r="D3" s="5" t="s">
        <v>51</v>
      </c>
    </row>
    <row r="4" spans="1:10" x14ac:dyDescent="0.25">
      <c r="C4" s="8" t="s">
        <v>48</v>
      </c>
      <c r="D4" s="8" t="s">
        <v>48</v>
      </c>
      <c r="E4" s="8" t="s">
        <v>60</v>
      </c>
      <c r="F4" s="8" t="s">
        <v>60</v>
      </c>
      <c r="G4" s="8" t="s">
        <v>63</v>
      </c>
      <c r="H4" s="8" t="s">
        <v>63</v>
      </c>
      <c r="I4" s="8" t="s">
        <v>64</v>
      </c>
      <c r="J4" s="8" t="s">
        <v>64</v>
      </c>
    </row>
    <row r="5" spans="1:10" x14ac:dyDescent="0.25">
      <c r="A5" s="5" t="s">
        <v>30</v>
      </c>
      <c r="B5" s="5" t="s">
        <v>1</v>
      </c>
      <c r="C5" t="s">
        <v>49</v>
      </c>
      <c r="D5" t="s">
        <v>50</v>
      </c>
      <c r="E5" t="s">
        <v>49</v>
      </c>
      <c r="F5" t="s">
        <v>50</v>
      </c>
      <c r="G5" t="s">
        <v>49</v>
      </c>
      <c r="H5" t="s">
        <v>50</v>
      </c>
      <c r="I5" t="s">
        <v>49</v>
      </c>
      <c r="J5" t="s">
        <v>50</v>
      </c>
    </row>
    <row r="6" spans="1:10" x14ac:dyDescent="0.25">
      <c r="A6" t="s">
        <v>55</v>
      </c>
      <c r="B6" t="s">
        <v>45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</row>
    <row r="7" spans="1:10" x14ac:dyDescent="0.25">
      <c r="A7" t="s">
        <v>55</v>
      </c>
      <c r="B7" t="s">
        <v>46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</row>
    <row r="8" spans="1:10" x14ac:dyDescent="0.25">
      <c r="A8" t="s">
        <v>55</v>
      </c>
      <c r="B8" t="s">
        <v>47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</sheetData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MFV1</vt:lpstr>
      <vt:lpstr>Master</vt:lpstr>
      <vt:lpstr>EER</vt:lpstr>
      <vt:lpstr>CM</vt:lpstr>
      <vt:lpstr>eBAR</vt:lpstr>
      <vt:lpstr>EER_CM</vt:lpstr>
      <vt:lpstr>R2_SC</vt:lpstr>
      <vt:lpstr>SC</vt:lpstr>
      <vt:lpstr>EER_CI</vt:lpstr>
      <vt:lpstr>BAR_CI</vt:lpstr>
      <vt:lpstr>CI_Graph</vt:lpstr>
      <vt:lpstr>Tabelle1</vt:lpstr>
      <vt:lpstr>MCNT</vt:lpstr>
    </vt:vector>
  </TitlesOfParts>
  <Company>Fraunhofer Gesellschaft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Kraljevski, Ivan</dc:creator>
  <cp:lastModifiedBy>Kraljevski, Ivan</cp:lastModifiedBy>
  <cp:lastPrinted>2020-02-07T13:06:45Z</cp:lastPrinted>
  <dcterms:created xsi:type="dcterms:W3CDTF">2020-01-30T13:36:04Z</dcterms:created>
  <dcterms:modified xsi:type="dcterms:W3CDTF">2020-04-22T07:06:50Z</dcterms:modified>
</cp:coreProperties>
</file>