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ckhornf\loc\tmp\db-miba\"/>
    </mc:Choice>
  </mc:AlternateContent>
  <bookViews>
    <workbookView xWindow="0" yWindow="0" windowWidth="16590" windowHeight="1087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1" l="1"/>
  <c r="T15" i="1"/>
  <c r="R15" i="1"/>
  <c r="O15" i="1"/>
  <c r="I8" i="1"/>
  <c r="H20" i="1"/>
  <c r="I2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H8" i="1"/>
  <c r="I7" i="1"/>
  <c r="H7" i="1"/>
  <c r="I6" i="1"/>
  <c r="H6" i="1"/>
  <c r="I5" i="1"/>
  <c r="H5" i="1"/>
  <c r="I4" i="1"/>
  <c r="H4" i="1"/>
  <c r="H30" i="1" l="1"/>
  <c r="I30" i="1"/>
</calcChain>
</file>

<file path=xl/sharedStrings.xml><?xml version="1.0" encoding="utf-8"?>
<sst xmlns="http://schemas.openxmlformats.org/spreadsheetml/2006/main" count="163" uniqueCount="73">
  <si>
    <t>100-115</t>
  </si>
  <si>
    <t>OK</t>
  </si>
  <si>
    <t>Zuordnung</t>
  </si>
  <si>
    <t>Charge</t>
  </si>
  <si>
    <t>Beschreibung</t>
  </si>
  <si>
    <t>miba1</t>
  </si>
  <si>
    <t>Anzahl</t>
  </si>
  <si>
    <t>miba2</t>
  </si>
  <si>
    <t>+</t>
  </si>
  <si>
    <t>200-241</t>
  </si>
  <si>
    <t>300-341</t>
  </si>
  <si>
    <t>400-486</t>
  </si>
  <si>
    <t>1G-4G</t>
  </si>
  <si>
    <t>2,4,8</t>
  </si>
  <si>
    <t>11,14,15</t>
  </si>
  <si>
    <t>17,19,20</t>
  </si>
  <si>
    <t>28,30,31</t>
  </si>
  <si>
    <t>33,36,40</t>
  </si>
  <si>
    <t>X1</t>
  </si>
  <si>
    <t>59,60</t>
  </si>
  <si>
    <t>61,62</t>
  </si>
  <si>
    <t>41-52</t>
  </si>
  <si>
    <t>53-55</t>
  </si>
  <si>
    <t>56-58</t>
  </si>
  <si>
    <t>UNK</t>
  </si>
  <si>
    <t>Riss radial</t>
  </si>
  <si>
    <t>kleine Ausbrüche</t>
  </si>
  <si>
    <t>Zahn fehlt</t>
  </si>
  <si>
    <t>Riss in der Verzahnung</t>
  </si>
  <si>
    <t>Zahn abgebrochen</t>
  </si>
  <si>
    <t>Riss radial Verzahnung</t>
  </si>
  <si>
    <t>leichte Anzeige fluxen</t>
  </si>
  <si>
    <t>stärkere Anzeige fluxen</t>
  </si>
  <si>
    <t>O41-45</t>
  </si>
  <si>
    <t>Papierfehler 2 × 2 mm</t>
  </si>
  <si>
    <t>Papierfehler 2 × 10 mm</t>
  </si>
  <si>
    <t>P10</t>
  </si>
  <si>
    <t>P13</t>
  </si>
  <si>
    <t>Papierkugel</t>
  </si>
  <si>
    <t>Papierfehler 7 × 7 mm</t>
  </si>
  <si>
    <t>Kabelbinder und mechanische Risse</t>
  </si>
  <si>
    <t>Öl kontaminiert</t>
  </si>
  <si>
    <t>OT_110705</t>
  </si>
  <si>
    <t>OT_160805</t>
  </si>
  <si>
    <t>OT_180705</t>
  </si>
  <si>
    <t>MT1_050805</t>
  </si>
  <si>
    <t>MT2_180805</t>
  </si>
  <si>
    <t>MT3_070905</t>
  </si>
  <si>
    <t>MT4_140905</t>
  </si>
  <si>
    <t>MT5_230905</t>
  </si>
  <si>
    <t>MT6_240905</t>
  </si>
  <si>
    <t>MT7_100306</t>
  </si>
  <si>
    <t>MT8_270406</t>
  </si>
  <si>
    <t>ch1</t>
  </si>
  <si>
    <t>ch2</t>
  </si>
  <si>
    <t>ch3</t>
  </si>
  <si>
    <t>Set</t>
  </si>
  <si>
    <t>??</t>
  </si>
  <si>
    <t>Verzeichnis</t>
  </si>
  <si>
    <t>Probennummer</t>
  </si>
  <si>
    <t>tme</t>
  </si>
  <si>
    <t>wav</t>
  </si>
  <si>
    <t>-</t>
  </si>
  <si>
    <t>son</t>
  </si>
  <si>
    <t>son_long</t>
  </si>
  <si>
    <t>Proben</t>
  </si>
  <si>
    <t>Signale</t>
  </si>
  <si>
    <t>Set - Anzahl Proben</t>
  </si>
  <si>
    <t>Set - Zuordnung</t>
  </si>
  <si>
    <t>P2,P3</t>
  </si>
  <si>
    <t>P5,P6</t>
  </si>
  <si>
    <t>P8,P11</t>
  </si>
  <si>
    <t>P1G,P3G,P5G,P8G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</si>
</sst>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selection activeCell="B12" sqref="B12"/>
    </sheetView>
  </sheetViews>
  <sheetFormatPr baseColWidth="10" defaultRowHeight="15" x14ac:dyDescent="0.25"/>
  <cols>
    <col min="1" max="1" width="17.5703125" style="1" bestFit="1" customWidth="1"/>
    <col min="2" max="4" width="11.42578125" style="1"/>
    <col min="5" max="5" width="33.28515625" style="1" bestFit="1" customWidth="1"/>
    <col min="6" max="16384" width="11.42578125" style="1"/>
  </cols>
  <sheetData>
    <row r="1" spans="1:22" ht="26.25" x14ac:dyDescent="0.4">
      <c r="A1" s="17" t="s">
        <v>65</v>
      </c>
      <c r="B1" s="17"/>
      <c r="C1" s="17"/>
      <c r="D1" s="17"/>
      <c r="E1" s="17"/>
      <c r="F1" s="17"/>
      <c r="G1" s="17"/>
      <c r="H1" s="17"/>
      <c r="I1" s="17"/>
      <c r="K1" s="17" t="s">
        <v>66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spans="1:22" x14ac:dyDescent="0.25">
      <c r="F2" s="13" t="s">
        <v>68</v>
      </c>
      <c r="G2" s="14"/>
      <c r="H2" s="13" t="s">
        <v>67</v>
      </c>
      <c r="I2" s="14"/>
      <c r="J2" s="2"/>
      <c r="M2" s="13" t="s">
        <v>60</v>
      </c>
      <c r="N2" s="14"/>
      <c r="O2" s="15"/>
      <c r="P2" s="16" t="s">
        <v>61</v>
      </c>
      <c r="Q2" s="16"/>
      <c r="R2" s="16"/>
      <c r="S2" s="13" t="s">
        <v>63</v>
      </c>
      <c r="T2" s="14"/>
      <c r="U2" s="13" t="s">
        <v>64</v>
      </c>
      <c r="V2" s="14"/>
    </row>
    <row r="3" spans="1:22" x14ac:dyDescent="0.25">
      <c r="A3" s="4" t="s">
        <v>59</v>
      </c>
      <c r="B3" s="4" t="s">
        <v>6</v>
      </c>
      <c r="C3" s="5" t="s">
        <v>2</v>
      </c>
      <c r="D3" s="4" t="s">
        <v>3</v>
      </c>
      <c r="E3" s="4" t="s">
        <v>4</v>
      </c>
      <c r="F3" s="5" t="s">
        <v>5</v>
      </c>
      <c r="G3" s="4" t="s">
        <v>7</v>
      </c>
      <c r="H3" s="5" t="s">
        <v>5</v>
      </c>
      <c r="I3" s="4" t="s">
        <v>7</v>
      </c>
      <c r="K3" s="4" t="s">
        <v>58</v>
      </c>
      <c r="L3" s="4" t="s">
        <v>56</v>
      </c>
      <c r="M3" s="5" t="s">
        <v>53</v>
      </c>
      <c r="N3" s="4" t="s">
        <v>54</v>
      </c>
      <c r="O3" s="8" t="s">
        <v>55</v>
      </c>
      <c r="P3" s="4" t="s">
        <v>53</v>
      </c>
      <c r="Q3" s="4" t="s">
        <v>54</v>
      </c>
      <c r="R3" s="4" t="s">
        <v>55</v>
      </c>
      <c r="S3" s="5" t="s">
        <v>53</v>
      </c>
      <c r="T3" s="4" t="s">
        <v>54</v>
      </c>
      <c r="U3" s="5" t="s">
        <v>53</v>
      </c>
      <c r="V3" s="4" t="s">
        <v>54</v>
      </c>
    </row>
    <row r="4" spans="1:22" x14ac:dyDescent="0.25">
      <c r="A4" s="1" t="s">
        <v>0</v>
      </c>
      <c r="B4" s="1">
        <v>16</v>
      </c>
      <c r="C4" s="6" t="s">
        <v>1</v>
      </c>
      <c r="D4" s="1">
        <v>0</v>
      </c>
      <c r="F4" s="6" t="s">
        <v>8</v>
      </c>
      <c r="G4" s="7" t="s">
        <v>8</v>
      </c>
      <c r="H4" s="6">
        <f>IF(F4&lt;&gt;"",$B4,"")</f>
        <v>16</v>
      </c>
      <c r="I4" s="7">
        <f>IF(G4&lt;&gt;"",$B4,"")</f>
        <v>16</v>
      </c>
      <c r="K4" s="1" t="s">
        <v>42</v>
      </c>
      <c r="L4" s="1" t="s">
        <v>57</v>
      </c>
      <c r="M4" s="6">
        <v>400</v>
      </c>
      <c r="N4" s="7">
        <v>400</v>
      </c>
      <c r="O4" s="9">
        <v>4</v>
      </c>
      <c r="S4" s="6"/>
      <c r="T4" s="7"/>
      <c r="U4" s="6"/>
      <c r="V4" s="7"/>
    </row>
    <row r="5" spans="1:22" x14ac:dyDescent="0.25">
      <c r="A5" s="1" t="s">
        <v>9</v>
      </c>
      <c r="B5" s="1">
        <v>42</v>
      </c>
      <c r="C5" s="6" t="s">
        <v>1</v>
      </c>
      <c r="D5" s="1">
        <v>0</v>
      </c>
      <c r="F5" s="6" t="s">
        <v>8</v>
      </c>
      <c r="G5" s="7" t="s">
        <v>8</v>
      </c>
      <c r="H5" s="6">
        <f>IF(F5&lt;&gt;"",$B5,"")</f>
        <v>42</v>
      </c>
      <c r="I5" s="7">
        <f>IF(G5&lt;&gt;"",$B5,"")</f>
        <v>42</v>
      </c>
      <c r="K5" s="1" t="s">
        <v>43</v>
      </c>
      <c r="L5" s="1" t="s">
        <v>57</v>
      </c>
      <c r="M5" s="6">
        <v>80</v>
      </c>
      <c r="N5" s="7">
        <v>80</v>
      </c>
      <c r="O5" s="9">
        <v>2</v>
      </c>
      <c r="S5" s="6"/>
      <c r="T5" s="7"/>
      <c r="U5" s="6"/>
      <c r="V5" s="7"/>
    </row>
    <row r="6" spans="1:22" x14ac:dyDescent="0.25">
      <c r="A6" s="1" t="s">
        <v>10</v>
      </c>
      <c r="B6" s="1">
        <v>42</v>
      </c>
      <c r="C6" s="6" t="s">
        <v>1</v>
      </c>
      <c r="D6" s="1">
        <v>0</v>
      </c>
      <c r="F6" s="6" t="s">
        <v>8</v>
      </c>
      <c r="G6" s="7" t="s">
        <v>8</v>
      </c>
      <c r="H6" s="6">
        <f>IF(F6&lt;&gt;"",$B6,"")</f>
        <v>42</v>
      </c>
      <c r="I6" s="7">
        <f>IF(G6&lt;&gt;"",$B6,"")</f>
        <v>42</v>
      </c>
      <c r="K6" s="1" t="s">
        <v>44</v>
      </c>
      <c r="L6" s="1" t="s">
        <v>57</v>
      </c>
      <c r="M6" s="6">
        <v>82</v>
      </c>
      <c r="N6" s="7">
        <v>82</v>
      </c>
      <c r="O6" s="9">
        <v>4</v>
      </c>
      <c r="S6" s="6"/>
      <c r="T6" s="7"/>
      <c r="U6" s="6"/>
      <c r="V6" s="7"/>
    </row>
    <row r="7" spans="1:22" x14ac:dyDescent="0.25">
      <c r="A7" s="1" t="s">
        <v>11</v>
      </c>
      <c r="B7" s="1">
        <v>87</v>
      </c>
      <c r="C7" s="6" t="s">
        <v>1</v>
      </c>
      <c r="D7" s="1">
        <v>0</v>
      </c>
      <c r="F7" s="6" t="s">
        <v>8</v>
      </c>
      <c r="G7" s="7"/>
      <c r="H7" s="6">
        <f>IF(F7&lt;&gt;"",$B7,"")</f>
        <v>87</v>
      </c>
      <c r="I7" s="7" t="str">
        <f>IF(G7&lt;&gt;"",$B7,"")</f>
        <v/>
      </c>
      <c r="K7" s="1" t="s">
        <v>45</v>
      </c>
      <c r="L7" s="1" t="s">
        <v>7</v>
      </c>
      <c r="M7" s="6">
        <v>162</v>
      </c>
      <c r="N7" s="7">
        <v>162</v>
      </c>
      <c r="O7" s="9">
        <v>3</v>
      </c>
      <c r="P7" s="1">
        <v>162</v>
      </c>
      <c r="Q7" s="1">
        <v>162</v>
      </c>
      <c r="R7" s="1">
        <v>3</v>
      </c>
      <c r="S7" s="6"/>
      <c r="T7" s="7"/>
      <c r="U7" s="6"/>
      <c r="V7" s="7"/>
    </row>
    <row r="8" spans="1:22" x14ac:dyDescent="0.25">
      <c r="A8" s="1" t="s">
        <v>12</v>
      </c>
      <c r="B8" s="1">
        <v>4</v>
      </c>
      <c r="C8" s="6" t="s">
        <v>1</v>
      </c>
      <c r="D8" s="1">
        <v>11</v>
      </c>
      <c r="F8" s="6" t="s">
        <v>8</v>
      </c>
      <c r="G8" s="7" t="s">
        <v>8</v>
      </c>
      <c r="H8" s="6">
        <f>IF(F8&lt;&gt;"",$B8,"")</f>
        <v>4</v>
      </c>
      <c r="I8" s="7">
        <f>IF(G8&lt;&gt;"",$B8,"")</f>
        <v>4</v>
      </c>
      <c r="K8" s="1" t="s">
        <v>46</v>
      </c>
      <c r="L8" s="1" t="s">
        <v>7</v>
      </c>
      <c r="M8" s="6">
        <v>162</v>
      </c>
      <c r="N8" s="7">
        <v>162</v>
      </c>
      <c r="O8" s="9">
        <v>2</v>
      </c>
      <c r="P8" s="1">
        <v>162</v>
      </c>
      <c r="Q8" s="1">
        <v>162</v>
      </c>
      <c r="R8" s="1">
        <v>2</v>
      </c>
      <c r="S8" s="6"/>
      <c r="T8" s="7"/>
      <c r="U8" s="6"/>
      <c r="V8" s="7"/>
    </row>
    <row r="9" spans="1:22" x14ac:dyDescent="0.25">
      <c r="A9" s="1" t="s">
        <v>21</v>
      </c>
      <c r="B9" s="1">
        <v>12</v>
      </c>
      <c r="C9" s="6" t="s">
        <v>1</v>
      </c>
      <c r="D9" s="1">
        <v>7</v>
      </c>
      <c r="F9" s="6" t="s">
        <v>8</v>
      </c>
      <c r="G9" s="7" t="s">
        <v>8</v>
      </c>
      <c r="H9" s="6">
        <f>IF(F9&lt;&gt;"",$B9,"")</f>
        <v>12</v>
      </c>
      <c r="I9" s="7">
        <f>IF(G9&lt;&gt;"",$B9,"")</f>
        <v>12</v>
      </c>
      <c r="K9" s="1" t="s">
        <v>47</v>
      </c>
      <c r="L9" s="1" t="s">
        <v>7</v>
      </c>
      <c r="M9" s="6">
        <v>162</v>
      </c>
      <c r="N9" s="7">
        <v>162</v>
      </c>
      <c r="O9" s="9">
        <v>2</v>
      </c>
      <c r="P9" s="1">
        <v>162</v>
      </c>
      <c r="Q9" s="1">
        <v>162</v>
      </c>
      <c r="R9" s="1">
        <v>2</v>
      </c>
      <c r="S9" s="6"/>
      <c r="T9" s="7"/>
      <c r="U9" s="6">
        <v>1</v>
      </c>
      <c r="V9" s="7">
        <v>1</v>
      </c>
    </row>
    <row r="10" spans="1:22" x14ac:dyDescent="0.25">
      <c r="A10" s="1" t="s">
        <v>22</v>
      </c>
      <c r="B10" s="1">
        <v>3</v>
      </c>
      <c r="C10" s="6" t="s">
        <v>1</v>
      </c>
      <c r="D10" s="1">
        <v>12</v>
      </c>
      <c r="F10" s="6" t="s">
        <v>8</v>
      </c>
      <c r="G10" s="7" t="s">
        <v>8</v>
      </c>
      <c r="H10" s="6">
        <f>IF(F10&lt;&gt;"",$B10,"")</f>
        <v>3</v>
      </c>
      <c r="I10" s="7">
        <f>IF(G10&lt;&gt;"",$B10,"")</f>
        <v>3</v>
      </c>
      <c r="K10" s="1" t="s">
        <v>48</v>
      </c>
      <c r="L10" s="1" t="s">
        <v>7</v>
      </c>
      <c r="M10" s="6">
        <v>162</v>
      </c>
      <c r="N10" s="7">
        <v>162</v>
      </c>
      <c r="O10" s="9">
        <v>2</v>
      </c>
      <c r="P10" s="1">
        <v>162</v>
      </c>
      <c r="Q10" s="1">
        <v>162</v>
      </c>
      <c r="R10" s="1">
        <v>2</v>
      </c>
      <c r="S10" s="6">
        <v>162</v>
      </c>
      <c r="T10" s="7">
        <v>162</v>
      </c>
      <c r="U10" s="6">
        <v>162</v>
      </c>
      <c r="V10" s="7">
        <v>162</v>
      </c>
    </row>
    <row r="11" spans="1:22" x14ac:dyDescent="0.25">
      <c r="A11" s="1" t="s">
        <v>23</v>
      </c>
      <c r="B11" s="1">
        <v>3</v>
      </c>
      <c r="C11" s="6" t="s">
        <v>1</v>
      </c>
      <c r="D11" s="1">
        <v>11</v>
      </c>
      <c r="F11" s="6" t="s">
        <v>8</v>
      </c>
      <c r="G11" s="7" t="s">
        <v>8</v>
      </c>
      <c r="H11" s="6">
        <f>IF(F11&lt;&gt;"",$B11,"")</f>
        <v>3</v>
      </c>
      <c r="I11" s="7">
        <f>IF(G11&lt;&gt;"",$B11,"")</f>
        <v>3</v>
      </c>
      <c r="K11" s="1" t="s">
        <v>49</v>
      </c>
      <c r="L11" s="1" t="s">
        <v>7</v>
      </c>
      <c r="M11" s="6">
        <v>162</v>
      </c>
      <c r="N11" s="7">
        <v>162</v>
      </c>
      <c r="O11" s="9">
        <v>2</v>
      </c>
      <c r="P11" s="1">
        <v>162</v>
      </c>
      <c r="Q11" s="1">
        <v>162</v>
      </c>
      <c r="R11" s="1">
        <v>2</v>
      </c>
      <c r="S11" s="6"/>
      <c r="T11" s="7"/>
      <c r="U11" s="6"/>
      <c r="V11" s="7"/>
    </row>
    <row r="12" spans="1:22" x14ac:dyDescent="0.25">
      <c r="A12" s="1" t="s">
        <v>72</v>
      </c>
      <c r="B12" s="1">
        <v>4</v>
      </c>
      <c r="C12" s="6" t="s">
        <v>1</v>
      </c>
      <c r="D12" s="1">
        <v>11</v>
      </c>
      <c r="F12" s="6" t="s">
        <v>8</v>
      </c>
      <c r="G12" s="7" t="s">
        <v>8</v>
      </c>
      <c r="H12" s="6">
        <f>IF(F12&lt;&gt;"",$B12,"")</f>
        <v>4</v>
      </c>
      <c r="I12" s="7">
        <f>IF(G12&lt;&gt;"",$B12,"")</f>
        <v>4</v>
      </c>
      <c r="K12" s="1" t="s">
        <v>50</v>
      </c>
      <c r="L12" s="1" t="s">
        <v>7</v>
      </c>
      <c r="M12" s="6">
        <v>162</v>
      </c>
      <c r="N12" s="7">
        <v>162</v>
      </c>
      <c r="O12" s="9">
        <v>2</v>
      </c>
      <c r="P12" s="1">
        <v>162</v>
      </c>
      <c r="Q12" s="1">
        <v>162</v>
      </c>
      <c r="R12" s="1">
        <v>2</v>
      </c>
      <c r="S12" s="6"/>
      <c r="T12" s="7"/>
      <c r="U12" s="6"/>
      <c r="V12" s="7"/>
    </row>
    <row r="13" spans="1:22" x14ac:dyDescent="0.25">
      <c r="A13" s="1" t="s">
        <v>13</v>
      </c>
      <c r="B13" s="1">
        <v>3</v>
      </c>
      <c r="C13" s="6" t="s">
        <v>24</v>
      </c>
      <c r="D13" s="1">
        <v>11</v>
      </c>
      <c r="E13" s="1" t="s">
        <v>25</v>
      </c>
      <c r="F13" s="6" t="s">
        <v>8</v>
      </c>
      <c r="G13" s="7" t="s">
        <v>8</v>
      </c>
      <c r="H13" s="6">
        <f>IF(F13&lt;&gt;"",$B13,"")</f>
        <v>3</v>
      </c>
      <c r="I13" s="7">
        <f>IF(G13&lt;&gt;"",$B13,"")</f>
        <v>3</v>
      </c>
      <c r="K13" s="1" t="s">
        <v>51</v>
      </c>
      <c r="L13" s="1" t="s">
        <v>5</v>
      </c>
      <c r="M13" s="6">
        <v>233</v>
      </c>
      <c r="N13" s="7">
        <v>233</v>
      </c>
      <c r="O13" s="9">
        <v>3</v>
      </c>
      <c r="P13" s="1">
        <v>233</v>
      </c>
      <c r="Q13" s="1">
        <v>233</v>
      </c>
      <c r="R13" s="1">
        <v>3</v>
      </c>
      <c r="S13" s="6">
        <v>233</v>
      </c>
      <c r="T13" s="7">
        <v>233</v>
      </c>
      <c r="U13" s="6">
        <v>233</v>
      </c>
      <c r="V13" s="7">
        <v>233</v>
      </c>
    </row>
    <row r="14" spans="1:22" x14ac:dyDescent="0.25">
      <c r="A14" s="1">
        <v>5</v>
      </c>
      <c r="B14" s="1">
        <v>1</v>
      </c>
      <c r="C14" s="6" t="s">
        <v>24</v>
      </c>
      <c r="D14" s="1">
        <v>11</v>
      </c>
      <c r="E14" s="1" t="s">
        <v>25</v>
      </c>
      <c r="F14" s="6"/>
      <c r="G14" s="7" t="s">
        <v>8</v>
      </c>
      <c r="H14" s="6" t="str">
        <f>IF(F14&lt;&gt;"",$B14,"")</f>
        <v/>
      </c>
      <c r="I14" s="7">
        <f>IF(G14&lt;&gt;"",$B14,"")</f>
        <v>1</v>
      </c>
      <c r="K14" s="10" t="s">
        <v>52</v>
      </c>
      <c r="L14" s="10" t="s">
        <v>5</v>
      </c>
      <c r="M14" s="11">
        <v>233</v>
      </c>
      <c r="N14" s="10" t="s">
        <v>62</v>
      </c>
      <c r="O14" s="12">
        <v>2</v>
      </c>
      <c r="P14" s="10">
        <v>233</v>
      </c>
      <c r="Q14" s="10" t="s">
        <v>62</v>
      </c>
      <c r="R14" s="10">
        <v>2</v>
      </c>
      <c r="S14" s="11">
        <v>233</v>
      </c>
      <c r="T14" s="10" t="s">
        <v>62</v>
      </c>
      <c r="U14" s="11">
        <v>233</v>
      </c>
      <c r="V14" s="10" t="s">
        <v>62</v>
      </c>
    </row>
    <row r="15" spans="1:22" x14ac:dyDescent="0.25">
      <c r="A15" s="1" t="s">
        <v>14</v>
      </c>
      <c r="B15" s="1">
        <v>3</v>
      </c>
      <c r="C15" s="6" t="s">
        <v>24</v>
      </c>
      <c r="D15" s="1">
        <v>11</v>
      </c>
      <c r="E15" s="1" t="s">
        <v>26</v>
      </c>
      <c r="F15" s="6" t="s">
        <v>8</v>
      </c>
      <c r="G15" s="7" t="s">
        <v>8</v>
      </c>
      <c r="H15" s="6">
        <f>IF(F15&lt;&gt;"",$B15,"")</f>
        <v>3</v>
      </c>
      <c r="I15" s="7">
        <f>IF(G15&lt;&gt;"",$B15,"")</f>
        <v>3</v>
      </c>
      <c r="M15" s="6"/>
      <c r="O15" s="1">
        <f>SUM(M4:O14)</f>
        <v>3795</v>
      </c>
      <c r="P15" s="6"/>
      <c r="R15" s="1">
        <f>SUM(P4:R14)</f>
        <v>2661</v>
      </c>
      <c r="S15" s="6"/>
      <c r="T15" s="1">
        <f>SUM(S4:T14)</f>
        <v>1023</v>
      </c>
      <c r="U15" s="6"/>
      <c r="V15" s="1">
        <f>SUM(U4:V14)</f>
        <v>1025</v>
      </c>
    </row>
    <row r="16" spans="1:22" x14ac:dyDescent="0.25">
      <c r="A16" s="1" t="s">
        <v>15</v>
      </c>
      <c r="B16" s="1">
        <v>3</v>
      </c>
      <c r="C16" s="6" t="s">
        <v>24</v>
      </c>
      <c r="D16" s="1">
        <v>11</v>
      </c>
      <c r="E16" s="1" t="s">
        <v>27</v>
      </c>
      <c r="F16" s="6" t="s">
        <v>8</v>
      </c>
      <c r="G16" s="7" t="s">
        <v>8</v>
      </c>
      <c r="H16" s="6">
        <f>IF(F16&lt;&gt;"",$B16,"")</f>
        <v>3</v>
      </c>
      <c r="I16" s="7">
        <f>IF(G16&lt;&gt;"",$B16,"")</f>
        <v>3</v>
      </c>
    </row>
    <row r="17" spans="1:9" x14ac:dyDescent="0.25">
      <c r="A17" s="1">
        <v>24</v>
      </c>
      <c r="B17" s="1">
        <v>1</v>
      </c>
      <c r="C17" s="6" t="s">
        <v>24</v>
      </c>
      <c r="D17" s="1">
        <v>11</v>
      </c>
      <c r="E17" s="1" t="s">
        <v>27</v>
      </c>
      <c r="F17" s="6"/>
      <c r="G17" s="7" t="s">
        <v>8</v>
      </c>
      <c r="H17" s="6" t="str">
        <f>IF(F17&lt;&gt;"",$B17,"")</f>
        <v/>
      </c>
      <c r="I17" s="7">
        <f>IF(G17&lt;&gt;"",$B17,"")</f>
        <v>1</v>
      </c>
    </row>
    <row r="18" spans="1:9" x14ac:dyDescent="0.25">
      <c r="A18" s="1" t="s">
        <v>16</v>
      </c>
      <c r="B18" s="1">
        <v>3</v>
      </c>
      <c r="C18" s="6" t="s">
        <v>24</v>
      </c>
      <c r="D18" s="1">
        <v>11</v>
      </c>
      <c r="E18" s="1" t="s">
        <v>28</v>
      </c>
      <c r="F18" s="6" t="s">
        <v>8</v>
      </c>
      <c r="G18" s="7" t="s">
        <v>8</v>
      </c>
      <c r="H18" s="6">
        <f>IF(F18&lt;&gt;"",$B18,"")</f>
        <v>3</v>
      </c>
      <c r="I18" s="7">
        <f>IF(G18&lt;&gt;"",$B18,"")</f>
        <v>3</v>
      </c>
    </row>
    <row r="19" spans="1:9" x14ac:dyDescent="0.25">
      <c r="A19" s="1" t="s">
        <v>17</v>
      </c>
      <c r="B19" s="1">
        <v>3</v>
      </c>
      <c r="C19" s="6" t="s">
        <v>24</v>
      </c>
      <c r="D19" s="1">
        <v>11</v>
      </c>
      <c r="E19" s="1" t="s">
        <v>29</v>
      </c>
      <c r="F19" s="6" t="s">
        <v>8</v>
      </c>
      <c r="G19" s="7" t="s">
        <v>8</v>
      </c>
      <c r="H19" s="6">
        <f>IF(F19&lt;&gt;"",$B19,"")</f>
        <v>3</v>
      </c>
      <c r="I19" s="7">
        <f>IF(G19&lt;&gt;"",$B19,"")</f>
        <v>3</v>
      </c>
    </row>
    <row r="20" spans="1:9" x14ac:dyDescent="0.25">
      <c r="A20" s="1">
        <v>34</v>
      </c>
      <c r="B20" s="1">
        <v>1</v>
      </c>
      <c r="C20" s="6" t="s">
        <v>24</v>
      </c>
      <c r="D20" s="1">
        <v>11</v>
      </c>
      <c r="E20" s="1" t="s">
        <v>29</v>
      </c>
      <c r="F20" s="6"/>
      <c r="G20" s="7" t="s">
        <v>8</v>
      </c>
      <c r="H20" s="6" t="str">
        <f>IF(F20&lt;&gt;"",$B20,"")</f>
        <v/>
      </c>
      <c r="I20" s="7">
        <f>IF(G20&lt;&gt;"",$B20,"")</f>
        <v>1</v>
      </c>
    </row>
    <row r="21" spans="1:9" x14ac:dyDescent="0.25">
      <c r="A21" s="1" t="s">
        <v>18</v>
      </c>
      <c r="B21" s="1">
        <v>1</v>
      </c>
      <c r="C21" s="6" t="s">
        <v>24</v>
      </c>
      <c r="D21" s="1">
        <v>9</v>
      </c>
      <c r="E21" s="1" t="s">
        <v>30</v>
      </c>
      <c r="F21" s="6" t="s">
        <v>8</v>
      </c>
      <c r="G21" s="7" t="s">
        <v>8</v>
      </c>
      <c r="H21" s="6">
        <f>IF(F21&lt;&gt;"",$B21,"")</f>
        <v>1</v>
      </c>
      <c r="I21" s="7">
        <f>IF(G21&lt;&gt;"",$B21,"")</f>
        <v>1</v>
      </c>
    </row>
    <row r="22" spans="1:9" x14ac:dyDescent="0.25">
      <c r="A22" s="3" t="s">
        <v>19</v>
      </c>
      <c r="B22" s="1">
        <v>2</v>
      </c>
      <c r="C22" s="6" t="s">
        <v>24</v>
      </c>
      <c r="D22" s="1">
        <v>12</v>
      </c>
      <c r="E22" s="1" t="s">
        <v>31</v>
      </c>
      <c r="F22" s="6" t="s">
        <v>8</v>
      </c>
      <c r="G22" s="7" t="s">
        <v>8</v>
      </c>
      <c r="H22" s="6">
        <f>IF(F22&lt;&gt;"",$B22,"")</f>
        <v>2</v>
      </c>
      <c r="I22" s="7">
        <f>IF(G22&lt;&gt;"",$B22,"")</f>
        <v>2</v>
      </c>
    </row>
    <row r="23" spans="1:9" x14ac:dyDescent="0.25">
      <c r="A23" s="3" t="s">
        <v>20</v>
      </c>
      <c r="B23" s="1">
        <v>2</v>
      </c>
      <c r="C23" s="6" t="s">
        <v>24</v>
      </c>
      <c r="D23" s="1">
        <v>11</v>
      </c>
      <c r="E23" s="1" t="s">
        <v>32</v>
      </c>
      <c r="F23" s="6" t="s">
        <v>8</v>
      </c>
      <c r="G23" s="7" t="s">
        <v>8</v>
      </c>
      <c r="H23" s="6">
        <f>IF(F23&lt;&gt;"",$B23,"")</f>
        <v>2</v>
      </c>
      <c r="I23" s="7">
        <f>IF(G23&lt;&gt;"",$B23,"")</f>
        <v>2</v>
      </c>
    </row>
    <row r="24" spans="1:9" x14ac:dyDescent="0.25">
      <c r="A24" s="1" t="s">
        <v>69</v>
      </c>
      <c r="B24" s="1">
        <v>2</v>
      </c>
      <c r="C24" s="6" t="s">
        <v>24</v>
      </c>
      <c r="D24" s="1">
        <v>11</v>
      </c>
      <c r="E24" s="1" t="s">
        <v>34</v>
      </c>
      <c r="F24" s="6"/>
      <c r="G24" s="7" t="s">
        <v>8</v>
      </c>
      <c r="H24" s="6" t="str">
        <f>IF(F24&lt;&gt;"",$B24,"")</f>
        <v/>
      </c>
      <c r="I24" s="7">
        <f>IF(G24&lt;&gt;"",$B24,"")</f>
        <v>2</v>
      </c>
    </row>
    <row r="25" spans="1:9" x14ac:dyDescent="0.25">
      <c r="A25" s="1" t="s">
        <v>70</v>
      </c>
      <c r="B25" s="1">
        <v>2</v>
      </c>
      <c r="C25" s="6" t="s">
        <v>24</v>
      </c>
      <c r="D25" s="1">
        <v>11</v>
      </c>
      <c r="E25" s="1" t="s">
        <v>35</v>
      </c>
      <c r="F25" s="6"/>
      <c r="G25" s="7" t="s">
        <v>8</v>
      </c>
      <c r="H25" s="6" t="str">
        <f>IF(F25&lt;&gt;"",$B25,"")</f>
        <v/>
      </c>
      <c r="I25" s="7">
        <f>IF(G25&lt;&gt;"",$B25,"")</f>
        <v>2</v>
      </c>
    </row>
    <row r="26" spans="1:9" x14ac:dyDescent="0.25">
      <c r="A26" s="1" t="s">
        <v>36</v>
      </c>
      <c r="B26" s="1">
        <v>1</v>
      </c>
      <c r="C26" s="6" t="s">
        <v>24</v>
      </c>
      <c r="D26" s="1">
        <v>11</v>
      </c>
      <c r="E26" s="1" t="s">
        <v>39</v>
      </c>
      <c r="F26" s="6"/>
      <c r="G26" s="7" t="s">
        <v>8</v>
      </c>
      <c r="H26" s="6" t="str">
        <f>IF(F26&lt;&gt;"",$B26,"")</f>
        <v/>
      </c>
      <c r="I26" s="7">
        <f>IF(G26&lt;&gt;"",$B26,"")</f>
        <v>1</v>
      </c>
    </row>
    <row r="27" spans="1:9" x14ac:dyDescent="0.25">
      <c r="A27" s="1" t="s">
        <v>71</v>
      </c>
      <c r="B27" s="1">
        <v>2</v>
      </c>
      <c r="C27" s="6" t="s">
        <v>24</v>
      </c>
      <c r="D27" s="1">
        <v>11</v>
      </c>
      <c r="E27" s="1" t="s">
        <v>38</v>
      </c>
      <c r="F27" s="6"/>
      <c r="G27" s="7" t="s">
        <v>8</v>
      </c>
      <c r="H27" s="6" t="str">
        <f>IF(F27&lt;&gt;"",$B27,"")</f>
        <v/>
      </c>
      <c r="I27" s="7">
        <f>IF(G27&lt;&gt;"",$B27,"")</f>
        <v>2</v>
      </c>
    </row>
    <row r="28" spans="1:9" x14ac:dyDescent="0.25">
      <c r="A28" s="1" t="s">
        <v>37</v>
      </c>
      <c r="B28" s="1">
        <v>1</v>
      </c>
      <c r="C28" s="6" t="s">
        <v>24</v>
      </c>
      <c r="D28" s="1">
        <v>11</v>
      </c>
      <c r="E28" s="1" t="s">
        <v>40</v>
      </c>
      <c r="F28" s="6"/>
      <c r="G28" s="7" t="s">
        <v>8</v>
      </c>
      <c r="H28" s="6" t="str">
        <f>IF(F28&lt;&gt;"",$B28,"")</f>
        <v/>
      </c>
      <c r="I28" s="7">
        <f>IF(G28&lt;&gt;"",$B28,"")</f>
        <v>1</v>
      </c>
    </row>
    <row r="29" spans="1:9" x14ac:dyDescent="0.25">
      <c r="A29" s="10" t="s">
        <v>33</v>
      </c>
      <c r="B29" s="10">
        <v>5</v>
      </c>
      <c r="C29" s="11" t="s">
        <v>24</v>
      </c>
      <c r="D29" s="10">
        <v>11</v>
      </c>
      <c r="E29" s="10" t="s">
        <v>41</v>
      </c>
      <c r="F29" s="11"/>
      <c r="G29" s="10" t="s">
        <v>8</v>
      </c>
      <c r="H29" s="11" t="str">
        <f>IF(F29&lt;&gt;"",$B29,"")</f>
        <v/>
      </c>
      <c r="I29" s="10">
        <f>IF(G29&lt;&gt;"",$B29,"")</f>
        <v>5</v>
      </c>
    </row>
    <row r="30" spans="1:9" x14ac:dyDescent="0.25">
      <c r="F30" s="6"/>
      <c r="G30" s="7"/>
      <c r="H30" s="18">
        <f>SUM(H4:H29)</f>
        <v>233</v>
      </c>
      <c r="I30" s="19">
        <f>SUM(I4:I29)</f>
        <v>162</v>
      </c>
    </row>
  </sheetData>
  <mergeCells count="8">
    <mergeCell ref="M2:O2"/>
    <mergeCell ref="S2:T2"/>
    <mergeCell ref="P2:R2"/>
    <mergeCell ref="U2:V2"/>
    <mergeCell ref="A1:I1"/>
    <mergeCell ref="K1:V1"/>
    <mergeCell ref="F2:G2"/>
    <mergeCell ref="H2:I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Fraunhofer Gesellschaft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Duckhorn, Frank</dc:creator>
  <cp:lastModifiedBy>Duckhorn, Frank</cp:lastModifiedBy>
  <dcterms:created xsi:type="dcterms:W3CDTF">2019-09-11T11:26:26Z</dcterms:created>
  <dcterms:modified xsi:type="dcterms:W3CDTF">2019-09-12T06:14:33Z</dcterms:modified>
</cp:coreProperties>
</file>