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Users\itou\Documents\M1_TA\通信2\AICS\"/>
    </mc:Choice>
  </mc:AlternateContent>
  <xr:revisionPtr revIDLastSave="0" documentId="13_ncr:1_{39E56EF6-6071-4386-B92D-CA6F74A7F1B8}" xr6:coauthVersionLast="47" xr6:coauthVersionMax="47" xr10:uidLastSave="{00000000-0000-0000-0000-000000000000}"/>
  <bookViews>
    <workbookView xWindow="-98" yWindow="-98" windowWidth="20715" windowHeight="13155" tabRatio="500" xr2:uid="{00000000-000D-0000-FFFF-FFFF00000000}"/>
  </bookViews>
  <sheets>
    <sheet name="C3F" sheetId="1" r:id="rId1"/>
    <sheet name="C4F" sheetId="3" r:id="rId2"/>
  </sheets>
  <calcPr calcId="191029"/>
</workbook>
</file>

<file path=xl/calcChain.xml><?xml version="1.0" encoding="utf-8"?>
<calcChain xmlns="http://schemas.openxmlformats.org/spreadsheetml/2006/main">
  <c r="BL62" i="1" l="1"/>
  <c r="BE62" i="1"/>
  <c r="BL61" i="1"/>
  <c r="BE61" i="1"/>
  <c r="BL60" i="1"/>
  <c r="BE60" i="1"/>
  <c r="BL59" i="1"/>
  <c r="BE59" i="1"/>
  <c r="BL58" i="1"/>
  <c r="BE58" i="1"/>
  <c r="BL57" i="1"/>
  <c r="BE57" i="1"/>
  <c r="BL56" i="1"/>
  <c r="BE56" i="1"/>
  <c r="BL55" i="1"/>
  <c r="BE55" i="1"/>
  <c r="BL54" i="1"/>
  <c r="BE54" i="1"/>
  <c r="BL53" i="1"/>
  <c r="BE53" i="1"/>
  <c r="BL52" i="1"/>
  <c r="BE52" i="1"/>
  <c r="BL51" i="1"/>
  <c r="BE51" i="1"/>
  <c r="BL50" i="1"/>
  <c r="BE50" i="1"/>
  <c r="BL49" i="1"/>
  <c r="BE49" i="1"/>
  <c r="BL48" i="1"/>
  <c r="BE48" i="1"/>
  <c r="BL47" i="1"/>
  <c r="BE47" i="1"/>
  <c r="BL46" i="1"/>
  <c r="BE46" i="1"/>
  <c r="BL45" i="1"/>
  <c r="BE45" i="1"/>
  <c r="BL44" i="1"/>
  <c r="BE44" i="1"/>
  <c r="BL43" i="1"/>
  <c r="BE43" i="1"/>
  <c r="BL42" i="1"/>
  <c r="BE42" i="1"/>
  <c r="BL41" i="1"/>
  <c r="BE41" i="1"/>
  <c r="BL40" i="1"/>
  <c r="BE40" i="1"/>
  <c r="BL39" i="1"/>
  <c r="BE39" i="1"/>
  <c r="BL38" i="1"/>
  <c r="BE38" i="1"/>
  <c r="BL37" i="1"/>
  <c r="BE37" i="1"/>
  <c r="BL36" i="1"/>
  <c r="BE36" i="1"/>
  <c r="BL35" i="1"/>
  <c r="BE35" i="1"/>
  <c r="BL34" i="1"/>
  <c r="BE34" i="1"/>
  <c r="BL33" i="1"/>
  <c r="BE33" i="1"/>
  <c r="BL32" i="1"/>
  <c r="BE32" i="1"/>
  <c r="BL31" i="1"/>
  <c r="BE31" i="1"/>
  <c r="BL30" i="1"/>
  <c r="BE30" i="1"/>
  <c r="BL29" i="1"/>
  <c r="BE29" i="1"/>
  <c r="BL28" i="1"/>
  <c r="BE28" i="1"/>
  <c r="BL27" i="1"/>
  <c r="BE27" i="1"/>
  <c r="BL26" i="1"/>
  <c r="BE26" i="1"/>
  <c r="BL25" i="1"/>
  <c r="BE25" i="1"/>
  <c r="BL24" i="1"/>
  <c r="BE24" i="1"/>
  <c r="BL23" i="1"/>
  <c r="BE23" i="1"/>
  <c r="BL22" i="1"/>
  <c r="BE22" i="1"/>
  <c r="BL21" i="1"/>
  <c r="BE21" i="1"/>
  <c r="BL20" i="1"/>
  <c r="BE20" i="1"/>
  <c r="BL19" i="1"/>
  <c r="BE19" i="1"/>
  <c r="BL18" i="1"/>
  <c r="BE18" i="1"/>
  <c r="BL17" i="1"/>
  <c r="BE17" i="1"/>
  <c r="BL16" i="1"/>
  <c r="BE16" i="1"/>
  <c r="BL15" i="1"/>
  <c r="BE15" i="1"/>
  <c r="BL14" i="1"/>
  <c r="BE14" i="1"/>
  <c r="BL13" i="1"/>
  <c r="BE13" i="1"/>
  <c r="BL12" i="1"/>
  <c r="BE12" i="1"/>
  <c r="BL11" i="1"/>
  <c r="BE11" i="1"/>
  <c r="BL10" i="1"/>
  <c r="BE10" i="1"/>
  <c r="BL9" i="1"/>
  <c r="BE9" i="1"/>
  <c r="BL8" i="1"/>
  <c r="BE8" i="1"/>
  <c r="BL7" i="1"/>
  <c r="BE7" i="1"/>
  <c r="BL6" i="1"/>
  <c r="BE6" i="1"/>
  <c r="BL5" i="1"/>
  <c r="BE5" i="1"/>
  <c r="BL4" i="1"/>
  <c r="BE4" i="1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68" i="1" s="1"/>
  <c r="AQ5" i="1"/>
  <c r="AQ64" i="1" s="1"/>
  <c r="AQ6" i="1"/>
  <c r="AQ7" i="1"/>
  <c r="AQ8" i="1"/>
  <c r="AQ9" i="1"/>
  <c r="AQ10" i="1"/>
  <c r="AQ67" i="1" s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8" i="1"/>
  <c r="AQ62" i="3"/>
  <c r="AQ61" i="3"/>
  <c r="AQ60" i="3"/>
  <c r="AQ59" i="3"/>
  <c r="AQ58" i="3"/>
  <c r="AQ57" i="3"/>
  <c r="AQ56" i="3"/>
  <c r="AQ55" i="3"/>
  <c r="AQ54" i="3"/>
  <c r="AQ53" i="3"/>
  <c r="AQ52" i="3"/>
  <c r="AQ51" i="3"/>
  <c r="AQ50" i="3"/>
  <c r="AQ49" i="3"/>
  <c r="AQ48" i="3"/>
  <c r="AQ47" i="3"/>
  <c r="AQ46" i="3"/>
  <c r="AQ45" i="3"/>
  <c r="AQ44" i="3"/>
  <c r="AQ43" i="3"/>
  <c r="AQ42" i="3"/>
  <c r="AQ41" i="3"/>
  <c r="AQ40" i="3"/>
  <c r="AQ39" i="3"/>
  <c r="AQ38" i="3"/>
  <c r="AQ37" i="3"/>
  <c r="AQ36" i="3"/>
  <c r="AQ35" i="3"/>
  <c r="AQ34" i="3"/>
  <c r="AQ33" i="3"/>
  <c r="AQ32" i="3"/>
  <c r="AQ31" i="3"/>
  <c r="AQ30" i="3"/>
  <c r="AQ29" i="3"/>
  <c r="AQ28" i="3"/>
  <c r="AQ27" i="3"/>
  <c r="AQ26" i="3"/>
  <c r="AQ25" i="3"/>
  <c r="AQ24" i="3"/>
  <c r="AQ23" i="3"/>
  <c r="AQ22" i="3"/>
  <c r="AQ21" i="3"/>
  <c r="AQ20" i="3"/>
  <c r="AQ19" i="3"/>
  <c r="AQ18" i="3"/>
  <c r="AQ17" i="3"/>
  <c r="AQ16" i="3"/>
  <c r="AQ15" i="3"/>
  <c r="AQ14" i="3"/>
  <c r="AQ13" i="3"/>
  <c r="AQ12" i="3"/>
  <c r="AQ11" i="3"/>
  <c r="AQ10" i="3"/>
  <c r="AQ9" i="3"/>
  <c r="AQ8" i="3"/>
  <c r="AQ7" i="3"/>
  <c r="AQ6" i="3"/>
  <c r="AQ5" i="3"/>
  <c r="AQ4" i="3"/>
  <c r="AQ4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4" i="1"/>
  <c r="V66" i="3"/>
  <c r="N66" i="3"/>
  <c r="F66" i="3"/>
  <c r="V66" i="1"/>
  <c r="N66" i="1"/>
  <c r="F66" i="1"/>
  <c r="V68" i="3"/>
  <c r="V67" i="3"/>
  <c r="V65" i="3"/>
  <c r="V64" i="3"/>
  <c r="N68" i="3"/>
  <c r="N67" i="3"/>
  <c r="N65" i="3"/>
  <c r="N64" i="3"/>
  <c r="F68" i="3"/>
  <c r="F65" i="3"/>
  <c r="F64" i="3"/>
  <c r="F67" i="3"/>
  <c r="V64" i="1"/>
  <c r="V65" i="1"/>
  <c r="F67" i="1"/>
  <c r="N67" i="1"/>
  <c r="N68" i="1"/>
  <c r="N64" i="1"/>
  <c r="N65" i="1"/>
  <c r="V68" i="1"/>
  <c r="F68" i="1"/>
  <c r="V67" i="1"/>
  <c r="F65" i="1"/>
  <c r="F64" i="1"/>
  <c r="BL68" i="3" l="1"/>
  <c r="BL66" i="3"/>
  <c r="BL68" i="1"/>
  <c r="BE68" i="1"/>
  <c r="BE66" i="1"/>
  <c r="BE65" i="1"/>
  <c r="BL66" i="1"/>
  <c r="BE67" i="1"/>
  <c r="BL67" i="1"/>
  <c r="BL65" i="1"/>
  <c r="BE64" i="1"/>
  <c r="BL64" i="1"/>
  <c r="BE66" i="3"/>
  <c r="BE68" i="3"/>
  <c r="BL64" i="3"/>
  <c r="BL65" i="3"/>
  <c r="BL67" i="3"/>
  <c r="BE64" i="3"/>
  <c r="BE65" i="3"/>
  <c r="BE67" i="3"/>
  <c r="AX68" i="3"/>
  <c r="AX64" i="3"/>
  <c r="AX65" i="3"/>
  <c r="AX66" i="3"/>
  <c r="AX67" i="3"/>
  <c r="AX64" i="1"/>
  <c r="AX65" i="1"/>
  <c r="AX66" i="1"/>
  <c r="AX67" i="1"/>
  <c r="AQ66" i="1"/>
  <c r="AQ65" i="1"/>
  <c r="AC67" i="1"/>
  <c r="AC68" i="1"/>
  <c r="AC64" i="1"/>
  <c r="AC65" i="1"/>
  <c r="AC66" i="1"/>
  <c r="AJ68" i="3"/>
  <c r="AQ67" i="3"/>
  <c r="AQ68" i="3"/>
  <c r="AQ64" i="3"/>
  <c r="AQ66" i="3"/>
  <c r="AQ65" i="3"/>
  <c r="AJ66" i="1"/>
  <c r="AJ64" i="1"/>
  <c r="AJ62" i="1"/>
  <c r="AJ65" i="1"/>
  <c r="AJ63" i="1"/>
  <c r="AJ64" i="3"/>
  <c r="AJ66" i="3"/>
  <c r="AJ65" i="3"/>
  <c r="AJ67" i="3"/>
  <c r="AC66" i="3"/>
  <c r="AC67" i="3"/>
  <c r="AC68" i="3"/>
  <c r="AC64" i="3"/>
  <c r="AC65" i="3"/>
</calcChain>
</file>

<file path=xl/sharedStrings.xml><?xml version="1.0" encoding="utf-8"?>
<sst xmlns="http://schemas.openxmlformats.org/spreadsheetml/2006/main" count="270" uniqueCount="34">
  <si>
    <t>x</t>
  </si>
  <si>
    <t>y</t>
  </si>
  <si>
    <t>error</t>
  </si>
  <si>
    <t>WCL</t>
    <phoneticPr fontId="2"/>
  </si>
  <si>
    <t>CLA</t>
    <phoneticPr fontId="2"/>
  </si>
  <si>
    <t>PBL</t>
    <phoneticPr fontId="2"/>
  </si>
  <si>
    <t>Ave</t>
    <phoneticPr fontId="2"/>
  </si>
  <si>
    <t>Max</t>
    <phoneticPr fontId="2"/>
  </si>
  <si>
    <t>Var</t>
    <phoneticPr fontId="2"/>
  </si>
  <si>
    <t>Std</t>
    <phoneticPr fontId="2"/>
  </si>
  <si>
    <t>estimated</t>
    <phoneticPr fontId="2"/>
  </si>
  <si>
    <t>x</t>
    <phoneticPr fontId="2"/>
  </si>
  <si>
    <t>y</t>
    <phoneticPr fontId="2"/>
  </si>
  <si>
    <t xml:space="preserve">correct </t>
    <phoneticPr fontId="2"/>
  </si>
  <si>
    <t>correct</t>
    <phoneticPr fontId="2"/>
  </si>
  <si>
    <t>Location</t>
    <phoneticPr fontId="2"/>
  </si>
  <si>
    <t>Min</t>
    <phoneticPr fontId="2"/>
  </si>
  <si>
    <t>index P</t>
    <phoneticPr fontId="2"/>
  </si>
  <si>
    <t>Index P</t>
    <phoneticPr fontId="2"/>
  </si>
  <si>
    <t>CNT</t>
    <phoneticPr fontId="2"/>
  </si>
  <si>
    <t>5GHz</t>
    <phoneticPr fontId="2"/>
  </si>
  <si>
    <t>2.4GHz</t>
    <phoneticPr fontId="2"/>
  </si>
  <si>
    <t>Location</t>
  </si>
  <si>
    <t>estimated</t>
  </si>
  <si>
    <t xml:space="preserve">correct </t>
  </si>
  <si>
    <t>Index P</t>
  </si>
  <si>
    <t>Ave</t>
  </si>
  <si>
    <t>Max</t>
  </si>
  <si>
    <t>Min</t>
  </si>
  <si>
    <t>Std</t>
  </si>
  <si>
    <t>Var</t>
  </si>
  <si>
    <t>CNT+OL+F(2.4)</t>
    <phoneticPr fontId="2"/>
  </si>
  <si>
    <t>CNT+F(2.4)</t>
    <phoneticPr fontId="2"/>
  </si>
  <si>
    <t>OL+F(5)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</si>
</sst>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_ "/>
    <numFmt numFmtId="178" formatCode="0_ "/>
    <numFmt numFmtId="179" formatCode="0.0_ "/>
    <numFmt numFmtId="180" formatCode="0.0"/>
    <numFmt numFmtId="181" formatCode="0.00000000000000_ "/>
  </numFmts>
  <fonts count="7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02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2" fontId="3" fillId="0" borderId="0" xfId="0" applyNumberFormat="1" applyFont="1" applyAlignment="1">
      <alignment horizontal="left" vertical="center"/>
    </xf>
    <xf numFmtId="0" fontId="0" fillId="0" borderId="1" xfId="0" applyBorder="1"/>
    <xf numFmtId="2" fontId="0" fillId="0" borderId="1" xfId="0" applyNumberFormat="1" applyBorder="1"/>
    <xf numFmtId="176" fontId="0" fillId="0" borderId="1" xfId="0" applyNumberFormat="1" applyBorder="1"/>
    <xf numFmtId="0" fontId="0" fillId="0" borderId="6" xfId="0" applyBorder="1"/>
    <xf numFmtId="2" fontId="4" fillId="0" borderId="1" xfId="0" applyNumberFormat="1" applyFont="1" applyBorder="1"/>
    <xf numFmtId="2" fontId="0" fillId="0" borderId="9" xfId="0" applyNumberFormat="1" applyBorder="1"/>
    <xf numFmtId="2" fontId="0" fillId="0" borderId="10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2" fontId="4" fillId="0" borderId="9" xfId="0" applyNumberFormat="1" applyFont="1" applyBorder="1"/>
    <xf numFmtId="2" fontId="4" fillId="0" borderId="10" xfId="0" applyNumberFormat="1" applyFont="1" applyBorder="1"/>
    <xf numFmtId="1" fontId="4" fillId="0" borderId="9" xfId="0" applyNumberFormat="1" applyFont="1" applyBorder="1"/>
    <xf numFmtId="1" fontId="4" fillId="0" borderId="10" xfId="0" applyNumberFormat="1" applyFont="1" applyBorder="1"/>
    <xf numFmtId="0" fontId="0" fillId="2" borderId="2" xfId="0" applyFill="1" applyBorder="1"/>
    <xf numFmtId="0" fontId="4" fillId="2" borderId="3" xfId="0" applyFont="1" applyFill="1" applyBorder="1"/>
    <xf numFmtId="0" fontId="0" fillId="2" borderId="7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4" borderId="2" xfId="0" applyFill="1" applyBorder="1"/>
    <xf numFmtId="0" fontId="4" fillId="4" borderId="3" xfId="0" applyFont="1" applyFill="1" applyBorder="1"/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76" fontId="0" fillId="0" borderId="9" xfId="0" applyNumberFormat="1" applyBorder="1"/>
    <xf numFmtId="176" fontId="0" fillId="0" borderId="10" xfId="0" applyNumberFormat="1" applyBorder="1"/>
    <xf numFmtId="178" fontId="0" fillId="0" borderId="9" xfId="0" applyNumberFormat="1" applyBorder="1"/>
    <xf numFmtId="178" fontId="0" fillId="0" borderId="10" xfId="0" applyNumberFormat="1" applyBorder="1"/>
    <xf numFmtId="176" fontId="0" fillId="4" borderId="2" xfId="0" applyNumberFormat="1" applyFill="1" applyBorder="1"/>
    <xf numFmtId="176" fontId="0" fillId="4" borderId="2" xfId="0" applyNumberFormat="1" applyFill="1" applyBorder="1" applyAlignment="1">
      <alignment horizontal="right"/>
    </xf>
    <xf numFmtId="176" fontId="0" fillId="4" borderId="3" xfId="0" applyNumberFormat="1" applyFill="1" applyBorder="1"/>
    <xf numFmtId="176" fontId="0" fillId="4" borderId="7" xfId="0" applyNumberFormat="1" applyFill="1" applyBorder="1" applyAlignment="1">
      <alignment horizontal="right"/>
    </xf>
    <xf numFmtId="176" fontId="0" fillId="4" borderId="8" xfId="0" applyNumberFormat="1" applyFill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3" borderId="2" xfId="0" applyNumberFormat="1" applyFill="1" applyBorder="1" applyAlignment="1">
      <alignment horizontal="right"/>
    </xf>
    <xf numFmtId="176" fontId="0" fillId="3" borderId="3" xfId="0" applyNumberFormat="1" applyFill="1" applyBorder="1" applyAlignment="1">
      <alignment horizontal="right"/>
    </xf>
    <xf numFmtId="176" fontId="0" fillId="2" borderId="2" xfId="0" applyNumberFormat="1" applyFill="1" applyBorder="1"/>
    <xf numFmtId="176" fontId="0" fillId="2" borderId="2" xfId="0" applyNumberFormat="1" applyFill="1" applyBorder="1" applyAlignment="1">
      <alignment horizontal="right"/>
    </xf>
    <xf numFmtId="176" fontId="0" fillId="2" borderId="3" xfId="0" applyNumberFormat="1" applyFill="1" applyBorder="1"/>
    <xf numFmtId="176" fontId="0" fillId="2" borderId="7" xfId="0" applyNumberFormat="1" applyFill="1" applyBorder="1" applyAlignment="1">
      <alignment horizontal="right"/>
    </xf>
    <xf numFmtId="176" fontId="0" fillId="2" borderId="8" xfId="0" applyNumberFormat="1" applyFill="1" applyBorder="1" applyAlignment="1">
      <alignment horizontal="right"/>
    </xf>
    <xf numFmtId="176" fontId="0" fillId="2" borderId="3" xfId="0" applyNumberFormat="1" applyFill="1" applyBorder="1" applyAlignment="1">
      <alignment horizontal="right"/>
    </xf>
    <xf numFmtId="176" fontId="5" fillId="0" borderId="0" xfId="0" applyNumberFormat="1" applyFont="1"/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2" fontId="0" fillId="0" borderId="1" xfId="0" applyNumberFormat="1" applyBorder="1" applyAlignment="1">
      <alignment vertical="center"/>
    </xf>
    <xf numFmtId="2" fontId="3" fillId="0" borderId="0" xfId="0" applyNumberFormat="1" applyFont="1" applyAlignment="1">
      <alignment horizontal="right" vertical="center"/>
    </xf>
    <xf numFmtId="181" fontId="0" fillId="0" borderId="0" xfId="0" applyNumberFormat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right"/>
    </xf>
    <xf numFmtId="176" fontId="0" fillId="5" borderId="3" xfId="0" applyNumberFormat="1" applyFill="1" applyBorder="1"/>
    <xf numFmtId="176" fontId="0" fillId="5" borderId="7" xfId="0" applyNumberFormat="1" applyFill="1" applyBorder="1" applyAlignment="1">
      <alignment horizontal="right"/>
    </xf>
    <xf numFmtId="176" fontId="0" fillId="5" borderId="8" xfId="0" applyNumberFormat="1" applyFill="1" applyBorder="1" applyAlignment="1">
      <alignment horizontal="right"/>
    </xf>
    <xf numFmtId="176" fontId="0" fillId="5" borderId="3" xfId="0" applyNumberFormat="1" applyFill="1" applyBorder="1" applyAlignment="1">
      <alignment horizontal="right"/>
    </xf>
    <xf numFmtId="176" fontId="6" fillId="6" borderId="2" xfId="1" applyNumberFormat="1" applyBorder="1" applyAlignment="1"/>
    <xf numFmtId="176" fontId="6" fillId="6" borderId="2" xfId="1" applyNumberFormat="1" applyBorder="1" applyAlignment="1">
      <alignment horizontal="right"/>
    </xf>
    <xf numFmtId="176" fontId="6" fillId="6" borderId="3" xfId="1" applyNumberFormat="1" applyBorder="1" applyAlignment="1"/>
    <xf numFmtId="176" fontId="6" fillId="6" borderId="7" xfId="1" applyNumberFormat="1" applyBorder="1" applyAlignment="1">
      <alignment horizontal="right"/>
    </xf>
    <xf numFmtId="176" fontId="6" fillId="6" borderId="8" xfId="1" applyNumberFormat="1" applyBorder="1" applyAlignment="1">
      <alignment horizontal="right"/>
    </xf>
    <xf numFmtId="176" fontId="6" fillId="6" borderId="3" xfId="1" applyNumberFormat="1" applyBorder="1" applyAlignment="1">
      <alignment horizontal="right"/>
    </xf>
    <xf numFmtId="176" fontId="0" fillId="8" borderId="2" xfId="0" applyNumberFormat="1" applyFill="1" applyBorder="1"/>
    <xf numFmtId="176" fontId="0" fillId="8" borderId="2" xfId="0" applyNumberFormat="1" applyFill="1" applyBorder="1" applyAlignment="1">
      <alignment horizontal="right"/>
    </xf>
    <xf numFmtId="176" fontId="0" fillId="8" borderId="3" xfId="0" applyNumberFormat="1" applyFill="1" applyBorder="1"/>
    <xf numFmtId="176" fontId="0" fillId="8" borderId="7" xfId="0" applyNumberFormat="1" applyFill="1" applyBorder="1" applyAlignment="1">
      <alignment horizontal="right"/>
    </xf>
    <xf numFmtId="176" fontId="0" fillId="8" borderId="8" xfId="0" applyNumberFormat="1" applyFill="1" applyBorder="1" applyAlignment="1">
      <alignment horizontal="right"/>
    </xf>
    <xf numFmtId="176" fontId="0" fillId="8" borderId="3" xfId="0" applyNumberFormat="1" applyFill="1" applyBorder="1" applyAlignment="1">
      <alignment horizontal="right"/>
    </xf>
    <xf numFmtId="176" fontId="1" fillId="7" borderId="2" xfId="2" applyNumberFormat="1" applyBorder="1" applyAlignment="1"/>
    <xf numFmtId="176" fontId="1" fillId="7" borderId="2" xfId="2" applyNumberFormat="1" applyBorder="1" applyAlignment="1">
      <alignment horizontal="right"/>
    </xf>
    <xf numFmtId="176" fontId="1" fillId="7" borderId="3" xfId="2" applyNumberFormat="1" applyBorder="1" applyAlignment="1"/>
    <xf numFmtId="176" fontId="1" fillId="7" borderId="7" xfId="2" applyNumberFormat="1" applyBorder="1" applyAlignment="1">
      <alignment horizontal="right"/>
    </xf>
    <xf numFmtId="176" fontId="1" fillId="7" borderId="8" xfId="2" applyNumberFormat="1" applyBorder="1" applyAlignment="1">
      <alignment horizontal="right"/>
    </xf>
    <xf numFmtId="176" fontId="1" fillId="7" borderId="3" xfId="2" applyNumberFormat="1" applyBorder="1" applyAlignment="1">
      <alignment horizontal="right"/>
    </xf>
    <xf numFmtId="176" fontId="1" fillId="7" borderId="4" xfId="2" applyNumberFormat="1" applyBorder="1" applyAlignment="1">
      <alignment horizontal="center"/>
    </xf>
    <xf numFmtId="176" fontId="1" fillId="7" borderId="5" xfId="2" applyNumberFormat="1" applyBorder="1" applyAlignment="1">
      <alignment horizontal="center"/>
    </xf>
    <xf numFmtId="176" fontId="0" fillId="8" borderId="4" xfId="0" applyNumberFormat="1" applyFill="1" applyBorder="1" applyAlignment="1">
      <alignment horizontal="center"/>
    </xf>
    <xf numFmtId="176" fontId="0" fillId="8" borderId="5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6" fillId="6" borderId="4" xfId="1" applyNumberFormat="1" applyBorder="1" applyAlignment="1">
      <alignment horizontal="center"/>
    </xf>
    <xf numFmtId="176" fontId="6" fillId="6" borderId="5" xfId="1" applyNumberFormat="1" applyBorder="1" applyAlignment="1">
      <alignment horizontal="center"/>
    </xf>
    <xf numFmtId="176" fontId="0" fillId="5" borderId="4" xfId="0" applyNumberFormat="1" applyFill="1" applyBorder="1" applyAlignment="1">
      <alignment horizontal="center"/>
    </xf>
    <xf numFmtId="176" fontId="0" fillId="5" borderId="5" xfId="0" applyNumberFormat="1" applyFill="1" applyBorder="1" applyAlignment="1">
      <alignment horizontal="center"/>
    </xf>
    <xf numFmtId="176" fontId="0" fillId="4" borderId="4" xfId="0" applyNumberFormat="1" applyFill="1" applyBorder="1" applyAlignment="1">
      <alignment horizontal="center"/>
    </xf>
    <xf numFmtId="176" fontId="0" fillId="4" borderId="5" xfId="0" applyNumberFormat="1" applyFill="1" applyBorder="1" applyAlignment="1">
      <alignment horizontal="center"/>
    </xf>
    <xf numFmtId="176" fontId="0" fillId="2" borderId="4" xfId="0" applyNumberForma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</cellXfs>
  <cellStyles count="3">
    <cellStyle name="20% - アクセント 1" xfId="2" builtinId="30"/>
    <cellStyle name="アクセント 5" xfId="1" builtinId="45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930794364990099E-2"/>
          <c:y val="4.5801526717557203E-2"/>
          <c:w val="0.949021586587391"/>
          <c:h val="0.805882791368636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'C3F'!$A$4:$A$62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'C3F'!$F$4:$F$62</c:f>
              <c:numCache>
                <c:formatCode>0.00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7.1999999999999904</c:v>
                </c:pt>
                <c:pt idx="3">
                  <c:v>4.0999999999999996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6.9</c:v>
                </c:pt>
                <c:pt idx="9">
                  <c:v>4.9000000000000004</c:v>
                </c:pt>
                <c:pt idx="10">
                  <c:v>2.9</c:v>
                </c:pt>
                <c:pt idx="11">
                  <c:v>0.9</c:v>
                </c:pt>
                <c:pt idx="12">
                  <c:v>1.0999999999999901</c:v>
                </c:pt>
                <c:pt idx="13">
                  <c:v>3.0999999999999899</c:v>
                </c:pt>
                <c:pt idx="14">
                  <c:v>5.0999999999999996</c:v>
                </c:pt>
                <c:pt idx="15">
                  <c:v>11.8595952713404</c:v>
                </c:pt>
                <c:pt idx="16">
                  <c:v>15.6</c:v>
                </c:pt>
                <c:pt idx="17">
                  <c:v>13.6</c:v>
                </c:pt>
                <c:pt idx="18">
                  <c:v>11.6</c:v>
                </c:pt>
                <c:pt idx="19">
                  <c:v>9.6</c:v>
                </c:pt>
                <c:pt idx="20">
                  <c:v>7.6</c:v>
                </c:pt>
                <c:pt idx="21">
                  <c:v>5.6</c:v>
                </c:pt>
                <c:pt idx="22">
                  <c:v>3.5999999999999899</c:v>
                </c:pt>
                <c:pt idx="23">
                  <c:v>1.5999999999999901</c:v>
                </c:pt>
                <c:pt idx="24">
                  <c:v>0.4</c:v>
                </c:pt>
                <c:pt idx="25">
                  <c:v>2.4</c:v>
                </c:pt>
                <c:pt idx="26">
                  <c:v>4.4000000000000004</c:v>
                </c:pt>
                <c:pt idx="27">
                  <c:v>8.6999999999999993</c:v>
                </c:pt>
                <c:pt idx="28">
                  <c:v>6.6999999999999904</c:v>
                </c:pt>
                <c:pt idx="29">
                  <c:v>4.6999999999999904</c:v>
                </c:pt>
                <c:pt idx="30">
                  <c:v>2.69999999999999</c:v>
                </c:pt>
                <c:pt idx="31">
                  <c:v>0.69999999999999896</c:v>
                </c:pt>
                <c:pt idx="32">
                  <c:v>1.3</c:v>
                </c:pt>
                <c:pt idx="33">
                  <c:v>3.3</c:v>
                </c:pt>
                <c:pt idx="34">
                  <c:v>8.1999999999999993</c:v>
                </c:pt>
                <c:pt idx="35">
                  <c:v>6.2</c:v>
                </c:pt>
                <c:pt idx="36">
                  <c:v>4.2</c:v>
                </c:pt>
                <c:pt idx="37">
                  <c:v>2.2000000000000002</c:v>
                </c:pt>
                <c:pt idx="38">
                  <c:v>0.20000000000000201</c:v>
                </c:pt>
                <c:pt idx="39">
                  <c:v>1.7999999999999901</c:v>
                </c:pt>
                <c:pt idx="40">
                  <c:v>3.7999999999999901</c:v>
                </c:pt>
                <c:pt idx="41">
                  <c:v>5.7999999999999901</c:v>
                </c:pt>
                <c:pt idx="42">
                  <c:v>6.0959002616512601</c:v>
                </c:pt>
                <c:pt idx="43">
                  <c:v>5.0159744815937799</c:v>
                </c:pt>
                <c:pt idx="44">
                  <c:v>4.5999999999999996</c:v>
                </c:pt>
                <c:pt idx="45">
                  <c:v>2.5999999999999899</c:v>
                </c:pt>
                <c:pt idx="46">
                  <c:v>0.59999999999999898</c:v>
                </c:pt>
                <c:pt idx="47">
                  <c:v>1.4</c:v>
                </c:pt>
                <c:pt idx="48">
                  <c:v>3.4</c:v>
                </c:pt>
                <c:pt idx="49">
                  <c:v>3.5999999999999899</c:v>
                </c:pt>
                <c:pt idx="50">
                  <c:v>1.5999999999999901</c:v>
                </c:pt>
                <c:pt idx="51">
                  <c:v>0.4</c:v>
                </c:pt>
                <c:pt idx="52">
                  <c:v>9.6999999999999993</c:v>
                </c:pt>
                <c:pt idx="53">
                  <c:v>7.6999999999999904</c:v>
                </c:pt>
                <c:pt idx="54">
                  <c:v>5.6999999999999904</c:v>
                </c:pt>
                <c:pt idx="55">
                  <c:v>3.69999999999999</c:v>
                </c:pt>
                <c:pt idx="56">
                  <c:v>1.69999999999999</c:v>
                </c:pt>
                <c:pt idx="57">
                  <c:v>0.3</c:v>
                </c:pt>
                <c:pt idx="58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9-4EA6-B013-3D2E98F3E2E4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'C3F'!$N$4:$N$62</c:f>
              <c:numCache>
                <c:formatCode>0.00</c:formatCode>
                <c:ptCount val="59"/>
                <c:pt idx="0">
                  <c:v>5.4582251897683944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5.0999999999999979</c:v>
                </c:pt>
                <c:pt idx="6">
                  <c:v>3.0999999999999979</c:v>
                </c:pt>
                <c:pt idx="7">
                  <c:v>1.0999999999999979</c:v>
                </c:pt>
                <c:pt idx="8">
                  <c:v>0.90000000000000213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4.5305138290877727</c:v>
                </c:pt>
                <c:pt idx="13">
                  <c:v>3.7760943961835602</c:v>
                </c:pt>
                <c:pt idx="14">
                  <c:v>9.2227376027342807</c:v>
                </c:pt>
                <c:pt idx="15">
                  <c:v>11.081165201467858</c:v>
                </c:pt>
                <c:pt idx="16">
                  <c:v>7.9902718629871696</c:v>
                </c:pt>
                <c:pt idx="17">
                  <c:v>13.771548771127941</c:v>
                </c:pt>
                <c:pt idx="18">
                  <c:v>7.7260022722693478</c:v>
                </c:pt>
                <c:pt idx="19">
                  <c:v>24.166666666666668</c:v>
                </c:pt>
                <c:pt idx="20">
                  <c:v>17.133333333333336</c:v>
                </c:pt>
                <c:pt idx="21">
                  <c:v>15.133333333333336</c:v>
                </c:pt>
                <c:pt idx="22">
                  <c:v>8.6333333333333329</c:v>
                </c:pt>
                <c:pt idx="23">
                  <c:v>6.6333333333333329</c:v>
                </c:pt>
                <c:pt idx="24">
                  <c:v>4.6333333333333329</c:v>
                </c:pt>
                <c:pt idx="25">
                  <c:v>7.1333333333333364</c:v>
                </c:pt>
                <c:pt idx="26">
                  <c:v>10.166666666666668</c:v>
                </c:pt>
                <c:pt idx="27">
                  <c:v>8.1666666666666679</c:v>
                </c:pt>
                <c:pt idx="28">
                  <c:v>6.1666666666666679</c:v>
                </c:pt>
                <c:pt idx="29">
                  <c:v>4.1666666666666679</c:v>
                </c:pt>
                <c:pt idx="30">
                  <c:v>2.1666666666666679</c:v>
                </c:pt>
                <c:pt idx="31">
                  <c:v>0.16666666666666785</c:v>
                </c:pt>
                <c:pt idx="32">
                  <c:v>3.1999999999999957</c:v>
                </c:pt>
                <c:pt idx="33">
                  <c:v>5.7000000000000028</c:v>
                </c:pt>
                <c:pt idx="34">
                  <c:v>3.7000000000000028</c:v>
                </c:pt>
                <c:pt idx="35">
                  <c:v>1.7000000000000028</c:v>
                </c:pt>
                <c:pt idx="36">
                  <c:v>0.29999999999999716</c:v>
                </c:pt>
                <c:pt idx="37">
                  <c:v>2.2999999999999972</c:v>
                </c:pt>
                <c:pt idx="38">
                  <c:v>4.2999999999999972</c:v>
                </c:pt>
                <c:pt idx="39">
                  <c:v>6.2999999999999972</c:v>
                </c:pt>
                <c:pt idx="40">
                  <c:v>1.5391195174153594</c:v>
                </c:pt>
                <c:pt idx="41">
                  <c:v>6.548706403218544</c:v>
                </c:pt>
                <c:pt idx="42">
                  <c:v>10.100220019605732</c:v>
                </c:pt>
                <c:pt idx="43">
                  <c:v>3.6252202998193415</c:v>
                </c:pt>
                <c:pt idx="44">
                  <c:v>7.2301836460463154</c:v>
                </c:pt>
                <c:pt idx="45">
                  <c:v>5.5999999999999988</c:v>
                </c:pt>
                <c:pt idx="46">
                  <c:v>3.5999999999999988</c:v>
                </c:pt>
                <c:pt idx="47">
                  <c:v>1.5999999999999988</c:v>
                </c:pt>
                <c:pt idx="48">
                  <c:v>6.6333333333333329</c:v>
                </c:pt>
                <c:pt idx="49">
                  <c:v>2.4000000000000012</c:v>
                </c:pt>
                <c:pt idx="50">
                  <c:v>5.6333333333333329</c:v>
                </c:pt>
                <c:pt idx="51">
                  <c:v>3.6333333333333329</c:v>
                </c:pt>
                <c:pt idx="52">
                  <c:v>1.6333333333333329</c:v>
                </c:pt>
                <c:pt idx="53">
                  <c:v>0.36666666666666714</c:v>
                </c:pt>
                <c:pt idx="54">
                  <c:v>1.6666666666666679</c:v>
                </c:pt>
                <c:pt idx="55">
                  <c:v>0.33333333333333215</c:v>
                </c:pt>
                <c:pt idx="56">
                  <c:v>2.3333333333333321</c:v>
                </c:pt>
                <c:pt idx="57">
                  <c:v>4.3333333333333321</c:v>
                </c:pt>
                <c:pt idx="58">
                  <c:v>6.3333333333333321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9-4EA6-B013-3D2E98F3E2E4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'C3F'!$V$4:$V$62</c:f>
              <c:numCache>
                <c:formatCode>0.00</c:formatCode>
                <c:ptCount val="59"/>
                <c:pt idx="0">
                  <c:v>1.8955060533744328</c:v>
                </c:pt>
                <c:pt idx="1">
                  <c:v>0.71186058273100628</c:v>
                </c:pt>
                <c:pt idx="2">
                  <c:v>2.3064218133678125</c:v>
                </c:pt>
                <c:pt idx="3">
                  <c:v>1.8760941532226525</c:v>
                </c:pt>
                <c:pt idx="4">
                  <c:v>0.95516517086668529</c:v>
                </c:pt>
                <c:pt idx="5">
                  <c:v>1.5108837289617938</c:v>
                </c:pt>
                <c:pt idx="6">
                  <c:v>0.65894217951271017</c:v>
                </c:pt>
                <c:pt idx="7">
                  <c:v>0.42650062566192304</c:v>
                </c:pt>
                <c:pt idx="8">
                  <c:v>5.6852903159748465</c:v>
                </c:pt>
                <c:pt idx="9">
                  <c:v>4.7977815725515995</c:v>
                </c:pt>
                <c:pt idx="10">
                  <c:v>2.3732469927698361</c:v>
                </c:pt>
                <c:pt idx="11">
                  <c:v>0.83012113597556159</c:v>
                </c:pt>
                <c:pt idx="12">
                  <c:v>1.0669334070880532</c:v>
                </c:pt>
                <c:pt idx="13">
                  <c:v>3.0782450168899551</c:v>
                </c:pt>
                <c:pt idx="14">
                  <c:v>5.0577145610719025</c:v>
                </c:pt>
                <c:pt idx="15">
                  <c:v>7.1860603872320361</c:v>
                </c:pt>
                <c:pt idx="16">
                  <c:v>10.703741323164552</c:v>
                </c:pt>
                <c:pt idx="17">
                  <c:v>12.24789768699843</c:v>
                </c:pt>
                <c:pt idx="18">
                  <c:v>10.116269811450284</c:v>
                </c:pt>
                <c:pt idx="19">
                  <c:v>10.840513307065624</c:v>
                </c:pt>
                <c:pt idx="20">
                  <c:v>8.0252281490864696</c:v>
                </c:pt>
                <c:pt idx="21">
                  <c:v>6.0171372200000057</c:v>
                </c:pt>
                <c:pt idx="22">
                  <c:v>3.7407143791114503</c:v>
                </c:pt>
                <c:pt idx="23">
                  <c:v>1.8629365807348908</c:v>
                </c:pt>
                <c:pt idx="24">
                  <c:v>0.28389511334735751</c:v>
                </c:pt>
                <c:pt idx="25">
                  <c:v>2.1223173245334479</c:v>
                </c:pt>
                <c:pt idx="26">
                  <c:v>8.7037866471748124</c:v>
                </c:pt>
                <c:pt idx="27">
                  <c:v>3.9638448019939894</c:v>
                </c:pt>
                <c:pt idx="28">
                  <c:v>6.7692347000298412</c:v>
                </c:pt>
                <c:pt idx="29">
                  <c:v>4.7232029927760237</c:v>
                </c:pt>
                <c:pt idx="30">
                  <c:v>2.9121470673555301</c:v>
                </c:pt>
                <c:pt idx="31">
                  <c:v>0.78225402856485715</c:v>
                </c:pt>
                <c:pt idx="32">
                  <c:v>1.2734511607305201</c:v>
                </c:pt>
                <c:pt idx="33">
                  <c:v>3.066494748330463</c:v>
                </c:pt>
                <c:pt idx="34">
                  <c:v>4.2216533868189074</c:v>
                </c:pt>
                <c:pt idx="35">
                  <c:v>4.7071791986992437</c:v>
                </c:pt>
                <c:pt idx="36">
                  <c:v>3.9973204894314236</c:v>
                </c:pt>
                <c:pt idx="37">
                  <c:v>2.1347308363568587</c:v>
                </c:pt>
                <c:pt idx="38">
                  <c:v>0.13760836601333182</c:v>
                </c:pt>
                <c:pt idx="39">
                  <c:v>1.8105478800568591</c:v>
                </c:pt>
                <c:pt idx="40">
                  <c:v>3.30293584838559</c:v>
                </c:pt>
                <c:pt idx="41">
                  <c:v>2.4045972317854458</c:v>
                </c:pt>
                <c:pt idx="42">
                  <c:v>3.5340731596994588</c:v>
                </c:pt>
                <c:pt idx="43">
                  <c:v>4.7553152809207324</c:v>
                </c:pt>
                <c:pt idx="44">
                  <c:v>4.7338599994167128</c:v>
                </c:pt>
                <c:pt idx="45">
                  <c:v>3.0838416652966139</c:v>
                </c:pt>
                <c:pt idx="46">
                  <c:v>1.7603535000350776</c:v>
                </c:pt>
                <c:pt idx="47">
                  <c:v>4.8949041315781372E-2</c:v>
                </c:pt>
                <c:pt idx="48">
                  <c:v>1.6473325017729223</c:v>
                </c:pt>
                <c:pt idx="49">
                  <c:v>2.5795170868205961</c:v>
                </c:pt>
                <c:pt idx="50">
                  <c:v>1.7485887322093987</c:v>
                </c:pt>
                <c:pt idx="51">
                  <c:v>0.20466110000682924</c:v>
                </c:pt>
                <c:pt idx="52">
                  <c:v>4.6744092352237949</c:v>
                </c:pt>
                <c:pt idx="53">
                  <c:v>5.5557736279029477</c:v>
                </c:pt>
                <c:pt idx="54">
                  <c:v>5.4053229801645131</c:v>
                </c:pt>
                <c:pt idx="55">
                  <c:v>3.5541196899233967</c:v>
                </c:pt>
                <c:pt idx="56">
                  <c:v>1.6526142300111388</c:v>
                </c:pt>
                <c:pt idx="57">
                  <c:v>0.58388577574559264</c:v>
                </c:pt>
                <c:pt idx="58">
                  <c:v>2.4489649673255087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B9-4EA6-B013-3D2E98F3E2E4}"/>
            </c:ext>
          </c:extLst>
        </c:ser>
        <c:ser>
          <c:idx val="3"/>
          <c:order val="3"/>
          <c:tx>
            <c:v>CNT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'C3F'!$AC$4:$AC$62</c:f>
              <c:numCache>
                <c:formatCode>0.00_ </c:formatCode>
                <c:ptCount val="59"/>
                <c:pt idx="0">
                  <c:v>1.8955060533744506</c:v>
                </c:pt>
                <c:pt idx="1">
                  <c:v>0.71186058273109865</c:v>
                </c:pt>
                <c:pt idx="2">
                  <c:v>2.3064218133679013</c:v>
                </c:pt>
                <c:pt idx="3">
                  <c:v>3.3087231151397987</c:v>
                </c:pt>
                <c:pt idx="4">
                  <c:v>1.8540210418760985</c:v>
                </c:pt>
                <c:pt idx="5">
                  <c:v>1.5108837289618009</c:v>
                </c:pt>
                <c:pt idx="6">
                  <c:v>0.65894217951269951</c:v>
                </c:pt>
                <c:pt idx="7">
                  <c:v>0.4265006256620012</c:v>
                </c:pt>
                <c:pt idx="8">
                  <c:v>5.6852903159748998</c:v>
                </c:pt>
                <c:pt idx="9">
                  <c:v>4.7977815725516102</c:v>
                </c:pt>
                <c:pt idx="10">
                  <c:v>2.8132278077592208</c:v>
                </c:pt>
                <c:pt idx="11">
                  <c:v>0.83012113597557047</c:v>
                </c:pt>
                <c:pt idx="12">
                  <c:v>1.1076804632085491</c:v>
                </c:pt>
                <c:pt idx="13">
                  <c:v>3.078245016889952</c:v>
                </c:pt>
                <c:pt idx="14">
                  <c:v>5.0577145610719016</c:v>
                </c:pt>
                <c:pt idx="15">
                  <c:v>7.2197293146517643</c:v>
                </c:pt>
                <c:pt idx="16">
                  <c:v>18.591525681292801</c:v>
                </c:pt>
                <c:pt idx="17">
                  <c:v>10.759987452722376</c:v>
                </c:pt>
                <c:pt idx="18">
                  <c:v>10.260538246033406</c:v>
                </c:pt>
                <c:pt idx="19">
                  <c:v>10.309958429811001</c:v>
                </c:pt>
                <c:pt idx="20">
                  <c:v>7.7424368768066003</c:v>
                </c:pt>
                <c:pt idx="21">
                  <c:v>5.6498693956399997</c:v>
                </c:pt>
                <c:pt idx="22">
                  <c:v>3.7407143791114006</c:v>
                </c:pt>
                <c:pt idx="23">
                  <c:v>1.8629365807348002</c:v>
                </c:pt>
                <c:pt idx="24">
                  <c:v>0.28389511334740014</c:v>
                </c:pt>
                <c:pt idx="25">
                  <c:v>2.3071635305942007</c:v>
                </c:pt>
                <c:pt idx="26">
                  <c:v>6.8166769899319988</c:v>
                </c:pt>
                <c:pt idx="27">
                  <c:v>3.5536189992587985</c:v>
                </c:pt>
                <c:pt idx="28">
                  <c:v>6.7692347000297985</c:v>
                </c:pt>
                <c:pt idx="29">
                  <c:v>4.7232029927759989</c:v>
                </c:pt>
                <c:pt idx="30">
                  <c:v>2.9121470673555017</c:v>
                </c:pt>
                <c:pt idx="31">
                  <c:v>0.78496068064790825</c:v>
                </c:pt>
                <c:pt idx="32">
                  <c:v>1.2734511607305983</c:v>
                </c:pt>
                <c:pt idx="33">
                  <c:v>3.1328153731475012</c:v>
                </c:pt>
                <c:pt idx="34">
                  <c:v>3.2409519760056966</c:v>
                </c:pt>
                <c:pt idx="35">
                  <c:v>4.7071791986992011</c:v>
                </c:pt>
                <c:pt idx="36">
                  <c:v>3.9973204894314023</c:v>
                </c:pt>
                <c:pt idx="37">
                  <c:v>2.1347308363568018</c:v>
                </c:pt>
                <c:pt idx="38">
                  <c:v>0.1376083660133034</c:v>
                </c:pt>
                <c:pt idx="39">
                  <c:v>1.8105478800569017</c:v>
                </c:pt>
                <c:pt idx="40">
                  <c:v>3.9492820801300965</c:v>
                </c:pt>
                <c:pt idx="41">
                  <c:v>2.1979376026665141</c:v>
                </c:pt>
                <c:pt idx="42">
                  <c:v>3.0864228812955776</c:v>
                </c:pt>
                <c:pt idx="43">
                  <c:v>4.7553152809206978</c:v>
                </c:pt>
                <c:pt idx="44">
                  <c:v>4.8028794240821071</c:v>
                </c:pt>
                <c:pt idx="45">
                  <c:v>3.0838416652966103</c:v>
                </c:pt>
                <c:pt idx="46">
                  <c:v>1.7603535000350696</c:v>
                </c:pt>
                <c:pt idx="47">
                  <c:v>4.8949041315779596E-2</c:v>
                </c:pt>
                <c:pt idx="48">
                  <c:v>1.9153392818528499</c:v>
                </c:pt>
                <c:pt idx="49">
                  <c:v>2.6168435254214995</c:v>
                </c:pt>
                <c:pt idx="50">
                  <c:v>4.0407023979884009</c:v>
                </c:pt>
                <c:pt idx="51">
                  <c:v>1.4676133223762005</c:v>
                </c:pt>
                <c:pt idx="52">
                  <c:v>4.674409235223699</c:v>
                </c:pt>
                <c:pt idx="53">
                  <c:v>5.5557736279029015</c:v>
                </c:pt>
                <c:pt idx="54">
                  <c:v>5.5954333394821987</c:v>
                </c:pt>
                <c:pt idx="55">
                  <c:v>3.5541196899234002</c:v>
                </c:pt>
                <c:pt idx="56">
                  <c:v>1.6526142300110997</c:v>
                </c:pt>
                <c:pt idx="57">
                  <c:v>0.44396474060710034</c:v>
                </c:pt>
                <c:pt idx="58">
                  <c:v>2.4489649673256011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B-49B1-A389-F9CDDEE1FB5F}"/>
            </c:ext>
          </c:extLst>
        </c:ser>
        <c:ser>
          <c:idx val="4"/>
          <c:order val="4"/>
          <c:tx>
            <c:v>5GHz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'C3F'!$AJ$4:$AJ$60</c:f>
              <c:numCache>
                <c:formatCode>0.00_ </c:formatCode>
                <c:ptCount val="57"/>
                <c:pt idx="0">
                  <c:v>2.9928684760853477</c:v>
                </c:pt>
                <c:pt idx="1">
                  <c:v>0.12188223768919926</c:v>
                </c:pt>
                <c:pt idx="2">
                  <c:v>0.35762560026210011</c:v>
                </c:pt>
                <c:pt idx="3">
                  <c:v>4.0671499709896999</c:v>
                </c:pt>
                <c:pt idx="4">
                  <c:v>2.6346292576823984</c:v>
                </c:pt>
                <c:pt idx="5">
                  <c:v>1.1136135419957007</c:v>
                </c:pt>
                <c:pt idx="6">
                  <c:v>0.73353762904880071</c:v>
                </c:pt>
                <c:pt idx="7">
                  <c:v>2.6709419191704988</c:v>
                </c:pt>
                <c:pt idx="8">
                  <c:v>1.2644672557680003</c:v>
                </c:pt>
                <c:pt idx="9">
                  <c:v>1.0116022193306993</c:v>
                </c:pt>
                <c:pt idx="10">
                  <c:v>0.54677817892610037</c:v>
                </c:pt>
                <c:pt idx="11">
                  <c:v>0.82424724478885913</c:v>
                </c:pt>
                <c:pt idx="12">
                  <c:v>1.30334721465805</c:v>
                </c:pt>
                <c:pt idx="13">
                  <c:v>5.3413757232308008</c:v>
                </c:pt>
                <c:pt idx="14">
                  <c:v>5.2865065124547899</c:v>
                </c:pt>
                <c:pt idx="15">
                  <c:v>4.0080556730928185</c:v>
                </c:pt>
                <c:pt idx="16">
                  <c:v>14.777763965901967</c:v>
                </c:pt>
                <c:pt idx="17">
                  <c:v>7.4277727242949156</c:v>
                </c:pt>
                <c:pt idx="18">
                  <c:v>12.785538486008399</c:v>
                </c:pt>
                <c:pt idx="19">
                  <c:v>11.103229303833</c:v>
                </c:pt>
                <c:pt idx="20">
                  <c:v>7.8310471264826003</c:v>
                </c:pt>
                <c:pt idx="21">
                  <c:v>6.8405133070655992</c:v>
                </c:pt>
                <c:pt idx="22">
                  <c:v>3.7293093837438995</c:v>
                </c:pt>
                <c:pt idx="23">
                  <c:v>1.7302936980888006</c:v>
                </c:pt>
                <c:pt idx="24">
                  <c:v>0.40209437338249998</c:v>
                </c:pt>
                <c:pt idx="25">
                  <c:v>0.86432393805759844</c:v>
                </c:pt>
                <c:pt idx="26">
                  <c:v>1.5643197288835999</c:v>
                </c:pt>
                <c:pt idx="27">
                  <c:v>6.4</c:v>
                </c:pt>
                <c:pt idx="28">
                  <c:v>8.4</c:v>
                </c:pt>
                <c:pt idx="29">
                  <c:v>10.4</c:v>
                </c:pt>
                <c:pt idx="30">
                  <c:v>3.3351647745195017</c:v>
                </c:pt>
                <c:pt idx="31">
                  <c:v>8.0660819295889965</c:v>
                </c:pt>
                <c:pt idx="32">
                  <c:v>8.1801022813857998</c:v>
                </c:pt>
                <c:pt idx="33">
                  <c:v>6.6548930991968973</c:v>
                </c:pt>
                <c:pt idx="34">
                  <c:v>7.6293475040192007</c:v>
                </c:pt>
                <c:pt idx="35">
                  <c:v>6.0439671662729832</c:v>
                </c:pt>
                <c:pt idx="36">
                  <c:v>4.1951461643849681</c:v>
                </c:pt>
                <c:pt idx="37">
                  <c:v>2.1661744989916016</c:v>
                </c:pt>
                <c:pt idx="38">
                  <c:v>0.22652897835483576</c:v>
                </c:pt>
                <c:pt idx="39">
                  <c:v>1.9961593166542186</c:v>
                </c:pt>
                <c:pt idx="40">
                  <c:v>5.4742306617371197</c:v>
                </c:pt>
                <c:pt idx="41">
                  <c:v>6.7697474408203959</c:v>
                </c:pt>
                <c:pt idx="42">
                  <c:v>12.86457202210185</c:v>
                </c:pt>
                <c:pt idx="43">
                  <c:v>5.4176744133676156</c:v>
                </c:pt>
                <c:pt idx="44">
                  <c:v>4.8054442787480403</c:v>
                </c:pt>
                <c:pt idx="45">
                  <c:v>5.7787559587209003</c:v>
                </c:pt>
                <c:pt idx="46">
                  <c:v>5.0048348658151305</c:v>
                </c:pt>
                <c:pt idx="47">
                  <c:v>4.6860091733562008</c:v>
                </c:pt>
                <c:pt idx="48">
                  <c:v>6.4177592654716999</c:v>
                </c:pt>
                <c:pt idx="49">
                  <c:v>3.6810771602543007</c:v>
                </c:pt>
                <c:pt idx="50">
                  <c:v>4.9343768328690985</c:v>
                </c:pt>
                <c:pt idx="51">
                  <c:v>3.4906700327919999</c:v>
                </c:pt>
                <c:pt idx="52">
                  <c:v>4.0017524599807004</c:v>
                </c:pt>
                <c:pt idx="53">
                  <c:v>6.7626711712363985</c:v>
                </c:pt>
                <c:pt idx="54">
                  <c:v>5.0791789026581</c:v>
                </c:pt>
                <c:pt idx="55">
                  <c:v>2.9684362485009004</c:v>
                </c:pt>
                <c:pt idx="56">
                  <c:v>0.83069306556750178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4-4987-B511-FF305B0BDDBF}"/>
            </c:ext>
          </c:extLst>
        </c:ser>
        <c:ser>
          <c:idx val="5"/>
          <c:order val="5"/>
          <c:tx>
            <c:v>2.4GHz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'C3F'!$AQ$4:$AQ$62</c:f>
              <c:numCache>
                <c:formatCode>0.00_ </c:formatCode>
                <c:ptCount val="59"/>
                <c:pt idx="0">
                  <c:v>1.9478745763048642</c:v>
                </c:pt>
                <c:pt idx="1">
                  <c:v>1.1606042322096002</c:v>
                </c:pt>
                <c:pt idx="2">
                  <c:v>3.2569462765167003</c:v>
                </c:pt>
                <c:pt idx="3">
                  <c:v>2.0423372386869012</c:v>
                </c:pt>
                <c:pt idx="4">
                  <c:v>0.80508458238290004</c:v>
                </c:pt>
                <c:pt idx="5">
                  <c:v>1.3290580808295012</c:v>
                </c:pt>
                <c:pt idx="6">
                  <c:v>0.67311226263990065</c:v>
                </c:pt>
                <c:pt idx="7">
                  <c:v>0.88883096444349974</c:v>
                </c:pt>
                <c:pt idx="8">
                  <c:v>5.6567567567567991</c:v>
                </c:pt>
                <c:pt idx="9">
                  <c:v>4.76742915202761</c:v>
                </c:pt>
                <c:pt idx="10">
                  <c:v>2.2643945551504903</c:v>
                </c:pt>
                <c:pt idx="11">
                  <c:v>0.83770765214616705</c:v>
                </c:pt>
                <c:pt idx="12">
                  <c:v>1.0825421594007307</c:v>
                </c:pt>
                <c:pt idx="13">
                  <c:v>3.0847512470957366</c:v>
                </c:pt>
                <c:pt idx="14">
                  <c:v>5.0577145610718919</c:v>
                </c:pt>
                <c:pt idx="15">
                  <c:v>7.1860603872320246</c:v>
                </c:pt>
                <c:pt idx="16">
                  <c:v>12.255193001970849</c:v>
                </c:pt>
                <c:pt idx="17">
                  <c:v>12.247897686998355</c:v>
                </c:pt>
                <c:pt idx="18">
                  <c:v>10.116269811450243</c:v>
                </c:pt>
                <c:pt idx="19">
                  <c:v>10.840513307065599</c:v>
                </c:pt>
                <c:pt idx="20">
                  <c:v>8.1890530605808998</c:v>
                </c:pt>
                <c:pt idx="21">
                  <c:v>5.9398521838183047</c:v>
                </c:pt>
                <c:pt idx="22">
                  <c:v>3.8612067011594</c:v>
                </c:pt>
                <c:pt idx="23">
                  <c:v>2.1702054602903011</c:v>
                </c:pt>
                <c:pt idx="24">
                  <c:v>0.10382398999499998</c:v>
                </c:pt>
                <c:pt idx="25">
                  <c:v>2.0248440741100993</c:v>
                </c:pt>
                <c:pt idx="26">
                  <c:v>8.7037866471748018</c:v>
                </c:pt>
                <c:pt idx="27">
                  <c:v>3.9638448019939005</c:v>
                </c:pt>
                <c:pt idx="28">
                  <c:v>6.7692347000297985</c:v>
                </c:pt>
                <c:pt idx="29">
                  <c:v>4.7232029927759989</c:v>
                </c:pt>
                <c:pt idx="30">
                  <c:v>2.9121470673555017</c:v>
                </c:pt>
                <c:pt idx="31">
                  <c:v>0.78225402856480031</c:v>
                </c:pt>
                <c:pt idx="32">
                  <c:v>1.2881993049252003</c:v>
                </c:pt>
                <c:pt idx="33">
                  <c:v>3.1359445623759008</c:v>
                </c:pt>
                <c:pt idx="34">
                  <c:v>3.6214056862415021</c:v>
                </c:pt>
                <c:pt idx="35">
                  <c:v>4.6425633447866019</c:v>
                </c:pt>
                <c:pt idx="36">
                  <c:v>4.0484061855426079</c:v>
                </c:pt>
                <c:pt idx="37">
                  <c:v>2.1562100591034601</c:v>
                </c:pt>
                <c:pt idx="38">
                  <c:v>0.11845532920619917</c:v>
                </c:pt>
                <c:pt idx="39">
                  <c:v>1.8048046678864447</c:v>
                </c:pt>
                <c:pt idx="40">
                  <c:v>3.4103297544289948</c:v>
                </c:pt>
                <c:pt idx="41">
                  <c:v>2.4045972317854534</c:v>
                </c:pt>
                <c:pt idx="42">
                  <c:v>3.5340731596994477</c:v>
                </c:pt>
                <c:pt idx="43">
                  <c:v>4.7925394464424897</c:v>
                </c:pt>
                <c:pt idx="44">
                  <c:v>4.7338599994167136</c:v>
                </c:pt>
                <c:pt idx="45">
                  <c:v>3.9892432565539</c:v>
                </c:pt>
                <c:pt idx="46">
                  <c:v>1.8448758352657899</c:v>
                </c:pt>
                <c:pt idx="47">
                  <c:v>0.6005512359315599</c:v>
                </c:pt>
                <c:pt idx="48">
                  <c:v>1.6473325017729303</c:v>
                </c:pt>
                <c:pt idx="49">
                  <c:v>2.6168435254214995</c:v>
                </c:pt>
                <c:pt idx="50">
                  <c:v>1.6792139699747999</c:v>
                </c:pt>
                <c:pt idx="51">
                  <c:v>9.3825949951300558E-2</c:v>
                </c:pt>
                <c:pt idx="52">
                  <c:v>4.5294493643484017</c:v>
                </c:pt>
                <c:pt idx="53">
                  <c:v>5.4890715077848995</c:v>
                </c:pt>
                <c:pt idx="54">
                  <c:v>5.3022943982431983</c:v>
                </c:pt>
                <c:pt idx="55">
                  <c:v>3.4198328560302009</c:v>
                </c:pt>
                <c:pt idx="56">
                  <c:v>1.6310723658511996</c:v>
                </c:pt>
                <c:pt idx="57">
                  <c:v>1.1636393216578007</c:v>
                </c:pt>
                <c:pt idx="58">
                  <c:v>2.5156571037340996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4-4987-B511-FF305B0B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449072"/>
        <c:axId val="-2046433792"/>
      </c:lineChart>
      <c:catAx>
        <c:axId val="-7314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46433792"/>
        <c:crosses val="autoZero"/>
        <c:auto val="1"/>
        <c:lblAlgn val="ctr"/>
        <c:lblOffset val="100"/>
        <c:noMultiLvlLbl val="0"/>
      </c:catAx>
      <c:valAx>
        <c:axId val="-20464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314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521191907564021"/>
          <c:y val="7.2569116360454947E-2"/>
          <c:w val="0.2647881245230248"/>
          <c:h val="6.9120699948278977E-2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04103755498456E-2"/>
          <c:y val="8.4582840838142201E-2"/>
          <c:w val="0.955814700638835"/>
          <c:h val="0.79331818302870005"/>
        </c:manualLayout>
      </c:layout>
      <c:lineChart>
        <c:grouping val="standard"/>
        <c:varyColors val="0"/>
        <c:ser>
          <c:idx val="0"/>
          <c:order val="0"/>
          <c:tx>
            <c:v>PBL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'C4F'!$A$4:$A$62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'C4F'!$F$4:$F$62</c:f>
              <c:numCache>
                <c:formatCode>0.00_ </c:formatCode>
                <c:ptCount val="59"/>
                <c:pt idx="0">
                  <c:v>1.8999999999999899</c:v>
                </c:pt>
                <c:pt idx="1">
                  <c:v>0.100000000000001</c:v>
                </c:pt>
                <c:pt idx="2">
                  <c:v>2.1</c:v>
                </c:pt>
                <c:pt idx="3">
                  <c:v>5.1999999999999904</c:v>
                </c:pt>
                <c:pt idx="4">
                  <c:v>3.19999999999999</c:v>
                </c:pt>
                <c:pt idx="5">
                  <c:v>1.19999999999999</c:v>
                </c:pt>
                <c:pt idx="6">
                  <c:v>0.8</c:v>
                </c:pt>
                <c:pt idx="7">
                  <c:v>2.8</c:v>
                </c:pt>
                <c:pt idx="8">
                  <c:v>6.8</c:v>
                </c:pt>
                <c:pt idx="9">
                  <c:v>4.8</c:v>
                </c:pt>
                <c:pt idx="10">
                  <c:v>2.8</c:v>
                </c:pt>
                <c:pt idx="11">
                  <c:v>0.8</c:v>
                </c:pt>
                <c:pt idx="12">
                  <c:v>1.19999999999999</c:v>
                </c:pt>
                <c:pt idx="13">
                  <c:v>3.19999999999999</c:v>
                </c:pt>
                <c:pt idx="14">
                  <c:v>12.6589889011721</c:v>
                </c:pt>
                <c:pt idx="15">
                  <c:v>7.1999999999999904</c:v>
                </c:pt>
                <c:pt idx="16">
                  <c:v>9.1999999999999993</c:v>
                </c:pt>
                <c:pt idx="17">
                  <c:v>9.4148818367518494</c:v>
                </c:pt>
                <c:pt idx="18">
                  <c:v>26</c:v>
                </c:pt>
                <c:pt idx="19">
                  <c:v>24</c:v>
                </c:pt>
                <c:pt idx="20">
                  <c:v>14.6</c:v>
                </c:pt>
                <c:pt idx="21">
                  <c:v>12.6</c:v>
                </c:pt>
                <c:pt idx="22">
                  <c:v>10.6</c:v>
                </c:pt>
                <c:pt idx="23">
                  <c:v>8.6</c:v>
                </c:pt>
                <c:pt idx="24">
                  <c:v>6.6</c:v>
                </c:pt>
                <c:pt idx="25">
                  <c:v>4.5999999999999996</c:v>
                </c:pt>
                <c:pt idx="26">
                  <c:v>2.6</c:v>
                </c:pt>
                <c:pt idx="27">
                  <c:v>0.60000000000000098</c:v>
                </c:pt>
                <c:pt idx="28">
                  <c:v>1.3999999999999899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4</c:v>
                </c:pt>
                <c:pt idx="34">
                  <c:v>5.7</c:v>
                </c:pt>
                <c:pt idx="35">
                  <c:v>3.7</c:v>
                </c:pt>
                <c:pt idx="36">
                  <c:v>1.7</c:v>
                </c:pt>
                <c:pt idx="37">
                  <c:v>0.29999999999999699</c:v>
                </c:pt>
                <c:pt idx="38">
                  <c:v>2.2999999999999901</c:v>
                </c:pt>
                <c:pt idx="39">
                  <c:v>4.2999999999999901</c:v>
                </c:pt>
                <c:pt idx="40">
                  <c:v>6.2999999999999901</c:v>
                </c:pt>
                <c:pt idx="41">
                  <c:v>8.2999999999999901</c:v>
                </c:pt>
                <c:pt idx="42">
                  <c:v>10.299999999999899</c:v>
                </c:pt>
                <c:pt idx="43">
                  <c:v>10.1980390271855</c:v>
                </c:pt>
                <c:pt idx="44">
                  <c:v>14.299999999999899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8.5</c:v>
                </c:pt>
                <c:pt idx="53">
                  <c:v>6.5</c:v>
                </c:pt>
                <c:pt idx="54">
                  <c:v>4.5</c:v>
                </c:pt>
                <c:pt idx="55">
                  <c:v>2.5</c:v>
                </c:pt>
                <c:pt idx="56">
                  <c:v>0.5</c:v>
                </c:pt>
                <c:pt idx="57">
                  <c:v>1.5</c:v>
                </c:pt>
                <c:pt idx="5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AB4A-9634-C4D8596E0EB7}"/>
            </c:ext>
          </c:extLst>
        </c:ser>
        <c:ser>
          <c:idx val="1"/>
          <c:order val="1"/>
          <c:tx>
            <c:v>CLA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'C4F'!$N$4:$N$62</c:f>
              <c:numCache>
                <c:formatCode>0.00_ </c:formatCode>
                <c:ptCount val="59"/>
                <c:pt idx="0">
                  <c:v>8.0999999999999979</c:v>
                </c:pt>
                <c:pt idx="1">
                  <c:v>3</c:v>
                </c:pt>
                <c:pt idx="2">
                  <c:v>1</c:v>
                </c:pt>
                <c:pt idx="3">
                  <c:v>2.0999999999999979</c:v>
                </c:pt>
                <c:pt idx="4">
                  <c:v>9.9999999999997868E-2</c:v>
                </c:pt>
                <c:pt idx="5">
                  <c:v>5.0666666666666664</c:v>
                </c:pt>
                <c:pt idx="6">
                  <c:v>3.0666666666666664</c:v>
                </c:pt>
                <c:pt idx="7">
                  <c:v>1.0666666666666664</c:v>
                </c:pt>
                <c:pt idx="8">
                  <c:v>0.93333333333333357</c:v>
                </c:pt>
                <c:pt idx="9">
                  <c:v>0.93333333333333179</c:v>
                </c:pt>
                <c:pt idx="10">
                  <c:v>1.0666666666666682</c:v>
                </c:pt>
                <c:pt idx="11">
                  <c:v>6.1666666666666679</c:v>
                </c:pt>
                <c:pt idx="12">
                  <c:v>4.4930811007345257</c:v>
                </c:pt>
                <c:pt idx="13">
                  <c:v>3.7666666666666662</c:v>
                </c:pt>
                <c:pt idx="14">
                  <c:v>4.0234037552522333</c:v>
                </c:pt>
                <c:pt idx="15">
                  <c:v>5.1173995132076389</c:v>
                </c:pt>
                <c:pt idx="16">
                  <c:v>13.066666666666668</c:v>
                </c:pt>
                <c:pt idx="17">
                  <c:v>7.9448795529643554</c:v>
                </c:pt>
                <c:pt idx="18">
                  <c:v>21.066666666666666</c:v>
                </c:pt>
                <c:pt idx="19">
                  <c:v>19.066666666666666</c:v>
                </c:pt>
                <c:pt idx="20">
                  <c:v>20.966666666666669</c:v>
                </c:pt>
                <c:pt idx="21">
                  <c:v>15.066666666666666</c:v>
                </c:pt>
                <c:pt idx="22">
                  <c:v>0.91954094827558097</c:v>
                </c:pt>
                <c:pt idx="23">
                  <c:v>11.066666666666666</c:v>
                </c:pt>
                <c:pt idx="24">
                  <c:v>15.433333333333337</c:v>
                </c:pt>
                <c:pt idx="25">
                  <c:v>13.433333333333337</c:v>
                </c:pt>
                <c:pt idx="26">
                  <c:v>5.0666666666666664</c:v>
                </c:pt>
                <c:pt idx="27">
                  <c:v>3.0666666666666664</c:v>
                </c:pt>
                <c:pt idx="28">
                  <c:v>1.0666666666666664</c:v>
                </c:pt>
                <c:pt idx="29">
                  <c:v>1.5333333333333314</c:v>
                </c:pt>
                <c:pt idx="30">
                  <c:v>5.8999999999999986</c:v>
                </c:pt>
                <c:pt idx="31">
                  <c:v>3.8999999999999986</c:v>
                </c:pt>
                <c:pt idx="32">
                  <c:v>0.56666666666666288</c:v>
                </c:pt>
                <c:pt idx="33">
                  <c:v>3.8000000000000043</c:v>
                </c:pt>
                <c:pt idx="34">
                  <c:v>1.8000000000000043</c:v>
                </c:pt>
                <c:pt idx="35">
                  <c:v>0.19999999999999574</c:v>
                </c:pt>
                <c:pt idx="36">
                  <c:v>2.1999999999999957</c:v>
                </c:pt>
                <c:pt idx="37">
                  <c:v>4.1999999999999957</c:v>
                </c:pt>
                <c:pt idx="38">
                  <c:v>6.1999999999999957</c:v>
                </c:pt>
                <c:pt idx="39">
                  <c:v>8.1999999999999957</c:v>
                </c:pt>
                <c:pt idx="40">
                  <c:v>10.199999999999996</c:v>
                </c:pt>
                <c:pt idx="41">
                  <c:v>12.199999999999996</c:v>
                </c:pt>
                <c:pt idx="42">
                  <c:v>6.710605205361305</c:v>
                </c:pt>
                <c:pt idx="43">
                  <c:v>11.828120917730105</c:v>
                </c:pt>
                <c:pt idx="44">
                  <c:v>13.840720918924545</c:v>
                </c:pt>
                <c:pt idx="45">
                  <c:v>12.833333333333334</c:v>
                </c:pt>
                <c:pt idx="46">
                  <c:v>10.833333333333334</c:v>
                </c:pt>
                <c:pt idx="47">
                  <c:v>8.8333333333333339</c:v>
                </c:pt>
                <c:pt idx="48">
                  <c:v>6.8333333333333339</c:v>
                </c:pt>
                <c:pt idx="49">
                  <c:v>4.8333333333333339</c:v>
                </c:pt>
                <c:pt idx="50">
                  <c:v>2.8333333333333339</c:v>
                </c:pt>
                <c:pt idx="51">
                  <c:v>0.83333333333333393</c:v>
                </c:pt>
                <c:pt idx="52">
                  <c:v>3.6666666666666679</c:v>
                </c:pt>
                <c:pt idx="53">
                  <c:v>1.6666666666666679</c:v>
                </c:pt>
                <c:pt idx="54">
                  <c:v>0.33333333333333215</c:v>
                </c:pt>
                <c:pt idx="55">
                  <c:v>2.3333333333333321</c:v>
                </c:pt>
                <c:pt idx="56">
                  <c:v>4.3333333333333321</c:v>
                </c:pt>
                <c:pt idx="57">
                  <c:v>6.3333333333333321</c:v>
                </c:pt>
                <c:pt idx="58">
                  <c:v>8.3333333333333321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D-AB4A-9634-C4D8596E0EB7}"/>
            </c:ext>
          </c:extLst>
        </c:ser>
        <c:ser>
          <c:idx val="2"/>
          <c:order val="2"/>
          <c:tx>
            <c:v>WCL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'C4F'!$V$4:$V$62</c:f>
              <c:numCache>
                <c:formatCode>0.00</c:formatCode>
                <c:ptCount val="59"/>
                <c:pt idx="0">
                  <c:v>1.9464875447602452</c:v>
                </c:pt>
                <c:pt idx="1">
                  <c:v>0.27511776471527599</c:v>
                </c:pt>
                <c:pt idx="2">
                  <c:v>2.0088235294117673</c:v>
                </c:pt>
                <c:pt idx="3">
                  <c:v>1.830572300943178</c:v>
                </c:pt>
                <c:pt idx="4">
                  <c:v>2.6582048656921202</c:v>
                </c:pt>
                <c:pt idx="5">
                  <c:v>1.2351710169331476</c:v>
                </c:pt>
                <c:pt idx="6">
                  <c:v>0.41461712104473492</c:v>
                </c:pt>
                <c:pt idx="7">
                  <c:v>2.5242667320251329</c:v>
                </c:pt>
                <c:pt idx="8">
                  <c:v>3.5114763627773939</c:v>
                </c:pt>
                <c:pt idx="9">
                  <c:v>4.4576323115236196</c:v>
                </c:pt>
                <c:pt idx="10">
                  <c:v>2.7427221289865837</c:v>
                </c:pt>
                <c:pt idx="11">
                  <c:v>0.76406588846983858</c:v>
                </c:pt>
                <c:pt idx="12">
                  <c:v>1.1830978567801074</c:v>
                </c:pt>
                <c:pt idx="13">
                  <c:v>3.0713721981597413</c:v>
                </c:pt>
                <c:pt idx="14">
                  <c:v>5.3069895959570337</c:v>
                </c:pt>
                <c:pt idx="15">
                  <c:v>5.2177078227957043</c:v>
                </c:pt>
                <c:pt idx="16">
                  <c:v>10.058503367298066</c:v>
                </c:pt>
                <c:pt idx="17">
                  <c:v>9.0674637053862082</c:v>
                </c:pt>
                <c:pt idx="18">
                  <c:v>22.295612444632368</c:v>
                </c:pt>
                <c:pt idx="19">
                  <c:v>20.531682265153915</c:v>
                </c:pt>
                <c:pt idx="20">
                  <c:v>16.191666666666666</c:v>
                </c:pt>
                <c:pt idx="21">
                  <c:v>15.150738182210215</c:v>
                </c:pt>
                <c:pt idx="22">
                  <c:v>7.9861354524271011</c:v>
                </c:pt>
                <c:pt idx="23">
                  <c:v>9.2166666666666686</c:v>
                </c:pt>
                <c:pt idx="24">
                  <c:v>11.030644089332103</c:v>
                </c:pt>
                <c:pt idx="25">
                  <c:v>13.938910576618181</c:v>
                </c:pt>
                <c:pt idx="26">
                  <c:v>3.129049035580902</c:v>
                </c:pt>
                <c:pt idx="27">
                  <c:v>0.74563856660277139</c:v>
                </c:pt>
                <c:pt idx="28">
                  <c:v>0.78871064242632372</c:v>
                </c:pt>
                <c:pt idx="29">
                  <c:v>2.2815533888671879</c:v>
                </c:pt>
                <c:pt idx="30">
                  <c:v>2.6347027774048009</c:v>
                </c:pt>
                <c:pt idx="31">
                  <c:v>4.497717832054704E-2</c:v>
                </c:pt>
                <c:pt idx="32">
                  <c:v>1.6885195429801456</c:v>
                </c:pt>
                <c:pt idx="33">
                  <c:v>3.6597458145408055</c:v>
                </c:pt>
                <c:pt idx="34">
                  <c:v>5.0183867665158886</c:v>
                </c:pt>
                <c:pt idx="35">
                  <c:v>3.4218897210943169</c:v>
                </c:pt>
                <c:pt idx="36">
                  <c:v>0.8340957416045427</c:v>
                </c:pt>
                <c:pt idx="37">
                  <c:v>0.3354742153549708</c:v>
                </c:pt>
                <c:pt idx="38">
                  <c:v>2.3117605141226747</c:v>
                </c:pt>
                <c:pt idx="39">
                  <c:v>4.5745011220019336</c:v>
                </c:pt>
                <c:pt idx="40">
                  <c:v>6.8191343989452164</c:v>
                </c:pt>
                <c:pt idx="41">
                  <c:v>10.595567174412182</c:v>
                </c:pt>
                <c:pt idx="42">
                  <c:v>6.0175158204338288</c:v>
                </c:pt>
                <c:pt idx="43">
                  <c:v>8.6801873405851389</c:v>
                </c:pt>
                <c:pt idx="44">
                  <c:v>12.398855810408424</c:v>
                </c:pt>
                <c:pt idx="45">
                  <c:v>13.898021236077387</c:v>
                </c:pt>
                <c:pt idx="46">
                  <c:v>6.3485154240045834</c:v>
                </c:pt>
                <c:pt idx="47">
                  <c:v>4.0423547326460945</c:v>
                </c:pt>
                <c:pt idx="48">
                  <c:v>2.1640714972165309</c:v>
                </c:pt>
                <c:pt idx="49">
                  <c:v>3.4601267451273898E-2</c:v>
                </c:pt>
                <c:pt idx="50">
                  <c:v>1.85732693680281</c:v>
                </c:pt>
                <c:pt idx="51">
                  <c:v>3.4653168424929746</c:v>
                </c:pt>
                <c:pt idx="52">
                  <c:v>6.2737037648156146</c:v>
                </c:pt>
                <c:pt idx="53">
                  <c:v>5.480324586711145</c:v>
                </c:pt>
                <c:pt idx="54">
                  <c:v>4.3282273318932774</c:v>
                </c:pt>
                <c:pt idx="55">
                  <c:v>2.456996312757564</c:v>
                </c:pt>
                <c:pt idx="56">
                  <c:v>0.44890973727330064</c:v>
                </c:pt>
                <c:pt idx="57">
                  <c:v>1.6149709052546903</c:v>
                </c:pt>
                <c:pt idx="58">
                  <c:v>3.6734551403556601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9D-AB4A-9634-C4D8596E0EB7}"/>
            </c:ext>
          </c:extLst>
        </c:ser>
        <c:ser>
          <c:idx val="3"/>
          <c:order val="3"/>
          <c:tx>
            <c:v>CNT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'C4F'!$AC$4:$AC$62</c:f>
              <c:numCache>
                <c:formatCode>0.00_ </c:formatCode>
                <c:ptCount val="59"/>
                <c:pt idx="0">
                  <c:v>1.9274561969711996</c:v>
                </c:pt>
                <c:pt idx="1">
                  <c:v>5.3052810602899569E-2</c:v>
                </c:pt>
                <c:pt idx="2">
                  <c:v>2.0088235294116998</c:v>
                </c:pt>
                <c:pt idx="3">
                  <c:v>7.7709866983772997</c:v>
                </c:pt>
                <c:pt idx="4">
                  <c:v>2.6582048656921984</c:v>
                </c:pt>
                <c:pt idx="5">
                  <c:v>1.2055884892657005</c:v>
                </c:pt>
                <c:pt idx="6">
                  <c:v>0.41461712104469939</c:v>
                </c:pt>
                <c:pt idx="7">
                  <c:v>2.5242667320251009</c:v>
                </c:pt>
                <c:pt idx="8">
                  <c:v>3.5114763627773993</c:v>
                </c:pt>
                <c:pt idx="9">
                  <c:v>4.5816017786654104</c:v>
                </c:pt>
                <c:pt idx="10">
                  <c:v>2.7942466451464707</c:v>
                </c:pt>
                <c:pt idx="11">
                  <c:v>0.79886176850273927</c:v>
                </c:pt>
                <c:pt idx="12">
                  <c:v>1.20224312294763</c:v>
                </c:pt>
                <c:pt idx="13">
                  <c:v>3.2087678114843001</c:v>
                </c:pt>
                <c:pt idx="14">
                  <c:v>5.3069895959570275</c:v>
                </c:pt>
                <c:pt idx="15">
                  <c:v>5.2177078227956963</c:v>
                </c:pt>
                <c:pt idx="16">
                  <c:v>8.9687680553167457</c:v>
                </c:pt>
                <c:pt idx="17">
                  <c:v>9.0674637053862064</c:v>
                </c:pt>
                <c:pt idx="18">
                  <c:v>26.278110278905601</c:v>
                </c:pt>
                <c:pt idx="19">
                  <c:v>22.180754290140001</c:v>
                </c:pt>
                <c:pt idx="20">
                  <c:v>15.001435944683301</c:v>
                </c:pt>
                <c:pt idx="21">
                  <c:v>15.787915598024</c:v>
                </c:pt>
                <c:pt idx="22">
                  <c:v>10.839075052353799</c:v>
                </c:pt>
                <c:pt idx="23">
                  <c:v>8.7318354082625014</c:v>
                </c:pt>
                <c:pt idx="24">
                  <c:v>7.9498085519343995</c:v>
                </c:pt>
                <c:pt idx="25">
                  <c:v>4.8262660662647008</c:v>
                </c:pt>
                <c:pt idx="26">
                  <c:v>3.1290490355808984</c:v>
                </c:pt>
                <c:pt idx="27">
                  <c:v>0.74563856660270034</c:v>
                </c:pt>
                <c:pt idx="28">
                  <c:v>0.78871064242639832</c:v>
                </c:pt>
                <c:pt idx="29">
                  <c:v>5.0213729911776994</c:v>
                </c:pt>
                <c:pt idx="30">
                  <c:v>2.2409107737180989</c:v>
                </c:pt>
                <c:pt idx="31">
                  <c:v>4.4978327437957169E-2</c:v>
                </c:pt>
                <c:pt idx="32">
                  <c:v>1.6885195429801989</c:v>
                </c:pt>
                <c:pt idx="33">
                  <c:v>3.7733432726863008</c:v>
                </c:pt>
                <c:pt idx="34">
                  <c:v>5.0183867665158033</c:v>
                </c:pt>
                <c:pt idx="35">
                  <c:v>3.4218897210943027</c:v>
                </c:pt>
                <c:pt idx="36">
                  <c:v>0.83409574160450006</c:v>
                </c:pt>
                <c:pt idx="37">
                  <c:v>0.33547421535499922</c:v>
                </c:pt>
                <c:pt idx="38">
                  <c:v>2.3117605141227031</c:v>
                </c:pt>
                <c:pt idx="39">
                  <c:v>4.3882201406108976</c:v>
                </c:pt>
                <c:pt idx="40">
                  <c:v>6.266843548195725</c:v>
                </c:pt>
                <c:pt idx="41">
                  <c:v>10.595567174412203</c:v>
                </c:pt>
                <c:pt idx="42">
                  <c:v>6.0175158204338635</c:v>
                </c:pt>
                <c:pt idx="43">
                  <c:v>7.3382675425159976</c:v>
                </c:pt>
                <c:pt idx="44">
                  <c:v>12.889746745779938</c:v>
                </c:pt>
                <c:pt idx="45">
                  <c:v>13.8980212360773</c:v>
                </c:pt>
                <c:pt idx="46">
                  <c:v>6.3485154240044999</c:v>
                </c:pt>
                <c:pt idx="47">
                  <c:v>4.0168914202313992</c:v>
                </c:pt>
                <c:pt idx="48">
                  <c:v>2.1640714972165007</c:v>
                </c:pt>
                <c:pt idx="49">
                  <c:v>3.4601267451199291E-2</c:v>
                </c:pt>
                <c:pt idx="50">
                  <c:v>1.8573269368029006</c:v>
                </c:pt>
                <c:pt idx="51">
                  <c:v>3.4653168424929994</c:v>
                </c:pt>
                <c:pt idx="52">
                  <c:v>6.2737037648156004</c:v>
                </c:pt>
                <c:pt idx="53">
                  <c:v>5.4803245867110988</c:v>
                </c:pt>
                <c:pt idx="54">
                  <c:v>4.3282273318931992</c:v>
                </c:pt>
                <c:pt idx="55">
                  <c:v>2.4569963127575001</c:v>
                </c:pt>
                <c:pt idx="56">
                  <c:v>0.49743082254060056</c:v>
                </c:pt>
                <c:pt idx="57">
                  <c:v>1.614970905254701</c:v>
                </c:pt>
                <c:pt idx="58">
                  <c:v>3.6099280881778988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7-4DA2-9C29-FA0C98876962}"/>
            </c:ext>
          </c:extLst>
        </c:ser>
        <c:ser>
          <c:idx val="4"/>
          <c:order val="4"/>
          <c:tx>
            <c:v>5GHz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'C4F'!$AJ$4:$AJ$62</c:f>
              <c:numCache>
                <c:formatCode>0.00_ </c:formatCode>
                <c:ptCount val="59"/>
                <c:pt idx="0">
                  <c:v>10.4695831840659</c:v>
                </c:pt>
                <c:pt idx="1">
                  <c:v>0.37468544097150058</c:v>
                </c:pt>
                <c:pt idx="2">
                  <c:v>2.6777601409987994</c:v>
                </c:pt>
                <c:pt idx="3">
                  <c:v>3.8245018057723001</c:v>
                </c:pt>
                <c:pt idx="4">
                  <c:v>2.3100396922976998</c:v>
                </c:pt>
                <c:pt idx="5">
                  <c:v>1.2518637835812996</c:v>
                </c:pt>
                <c:pt idx="6">
                  <c:v>0.84307494537220151</c:v>
                </c:pt>
                <c:pt idx="7">
                  <c:v>1.6645020324213</c:v>
                </c:pt>
                <c:pt idx="8">
                  <c:v>2.7009819080913999</c:v>
                </c:pt>
                <c:pt idx="9">
                  <c:v>0.78561123763200058</c:v>
                </c:pt>
                <c:pt idx="10">
                  <c:v>1.9438578237291999</c:v>
                </c:pt>
                <c:pt idx="11">
                  <c:v>0.70036854964306983</c:v>
                </c:pt>
                <c:pt idx="12">
                  <c:v>1.3431439079295107</c:v>
                </c:pt>
                <c:pt idx="13">
                  <c:v>3.321715475752899</c:v>
                </c:pt>
                <c:pt idx="14">
                  <c:v>8.9160134357111005</c:v>
                </c:pt>
                <c:pt idx="15">
                  <c:v>9.0208372432181996</c:v>
                </c:pt>
                <c:pt idx="16">
                  <c:v>14.4142202850543</c:v>
                </c:pt>
                <c:pt idx="17">
                  <c:v>9.43235987114784</c:v>
                </c:pt>
                <c:pt idx="18">
                  <c:v>19.879336646367499</c:v>
                </c:pt>
                <c:pt idx="19">
                  <c:v>23.040643508578899</c:v>
                </c:pt>
                <c:pt idx="20">
                  <c:v>23.856466822083998</c:v>
                </c:pt>
                <c:pt idx="21">
                  <c:v>19.9921309721942</c:v>
                </c:pt>
                <c:pt idx="22">
                  <c:v>12.9154664994449</c:v>
                </c:pt>
                <c:pt idx="23">
                  <c:v>10.723852359108299</c:v>
                </c:pt>
                <c:pt idx="24">
                  <c:v>10.924900300469599</c:v>
                </c:pt>
                <c:pt idx="25">
                  <c:v>9.0306440893320996</c:v>
                </c:pt>
                <c:pt idx="26">
                  <c:v>3.6726717247171017</c:v>
                </c:pt>
                <c:pt idx="27">
                  <c:v>1.0811512359289992</c:v>
                </c:pt>
                <c:pt idx="28">
                  <c:v>1.1819238385101016</c:v>
                </c:pt>
                <c:pt idx="29">
                  <c:v>2.4890715988195993</c:v>
                </c:pt>
                <c:pt idx="30">
                  <c:v>1.9114640451427007</c:v>
                </c:pt>
                <c:pt idx="31">
                  <c:v>0.49865581707589968</c:v>
                </c:pt>
                <c:pt idx="32">
                  <c:v>9.3999999999999986</c:v>
                </c:pt>
                <c:pt idx="33">
                  <c:v>0.87710499362370342</c:v>
                </c:pt>
                <c:pt idx="34">
                  <c:v>0.32836228662399947</c:v>
                </c:pt>
                <c:pt idx="35">
                  <c:v>3.3977498035447979</c:v>
                </c:pt>
                <c:pt idx="36">
                  <c:v>1.6341136902932973</c:v>
                </c:pt>
                <c:pt idx="37">
                  <c:v>0.46899941431539816</c:v>
                </c:pt>
                <c:pt idx="38">
                  <c:v>2.3260953502203989</c:v>
                </c:pt>
                <c:pt idx="39">
                  <c:v>4.8018470683811998</c:v>
                </c:pt>
                <c:pt idx="40">
                  <c:v>8.2605856566437552</c:v>
                </c:pt>
                <c:pt idx="41">
                  <c:v>6.8360441516440886</c:v>
                </c:pt>
                <c:pt idx="42">
                  <c:v>6.3423154097352867</c:v>
                </c:pt>
                <c:pt idx="43">
                  <c:v>7.9332945202402581</c:v>
                </c:pt>
                <c:pt idx="44">
                  <c:v>18.891685057465889</c:v>
                </c:pt>
                <c:pt idx="45">
                  <c:v>8.846943110680515</c:v>
                </c:pt>
                <c:pt idx="46">
                  <c:v>14.017750968323259</c:v>
                </c:pt>
                <c:pt idx="47">
                  <c:v>4.5551543062926001</c:v>
                </c:pt>
                <c:pt idx="48">
                  <c:v>2.8565397144891818</c:v>
                </c:pt>
                <c:pt idx="49">
                  <c:v>5.7496641477699839E-2</c:v>
                </c:pt>
                <c:pt idx="50">
                  <c:v>2.8409783435447</c:v>
                </c:pt>
                <c:pt idx="51">
                  <c:v>1.6095161077794007</c:v>
                </c:pt>
                <c:pt idx="52">
                  <c:v>3.6590216564551987</c:v>
                </c:pt>
                <c:pt idx="53">
                  <c:v>3.5889798707599994</c:v>
                </c:pt>
                <c:pt idx="54">
                  <c:v>3.4329804362951002</c:v>
                </c:pt>
                <c:pt idx="55">
                  <c:v>2.13879583887966</c:v>
                </c:pt>
                <c:pt idx="56">
                  <c:v>0.47568346229784142</c:v>
                </c:pt>
                <c:pt idx="57">
                  <c:v>2.0624493592633359</c:v>
                </c:pt>
                <c:pt idx="58">
                  <c:v>6.9963625999978145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AE3-9CEC-82993DA5DB7A}"/>
            </c:ext>
          </c:extLst>
        </c:ser>
        <c:ser>
          <c:idx val="5"/>
          <c:order val="5"/>
          <c:tx>
            <c:v>2.4GHz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'C4F'!$AQ$4:$AQ$62</c:f>
              <c:numCache>
                <c:formatCode>0.00_ </c:formatCode>
                <c:ptCount val="59"/>
                <c:pt idx="0">
                  <c:v>2.0034179143663304</c:v>
                </c:pt>
                <c:pt idx="1">
                  <c:v>0.75086199153970057</c:v>
                </c:pt>
                <c:pt idx="2">
                  <c:v>2.0209984347070993</c:v>
                </c:pt>
                <c:pt idx="3">
                  <c:v>3.4589529846015985</c:v>
                </c:pt>
                <c:pt idx="4">
                  <c:v>2.7197337486393991</c:v>
                </c:pt>
                <c:pt idx="5">
                  <c:v>1.2072275277194997</c:v>
                </c:pt>
                <c:pt idx="6">
                  <c:v>0.47243988598659925</c:v>
                </c:pt>
                <c:pt idx="7">
                  <c:v>2.5623909231915007</c:v>
                </c:pt>
                <c:pt idx="8">
                  <c:v>3.7425895315138007</c:v>
                </c:pt>
                <c:pt idx="9">
                  <c:v>4.2874411250251505</c:v>
                </c:pt>
                <c:pt idx="10">
                  <c:v>2.7317636587306797</c:v>
                </c:pt>
                <c:pt idx="11">
                  <c:v>0.7511083127314695</c:v>
                </c:pt>
                <c:pt idx="12">
                  <c:v>1.2088240994794885</c:v>
                </c:pt>
                <c:pt idx="13">
                  <c:v>3.0858896416368542</c:v>
                </c:pt>
                <c:pt idx="14">
                  <c:v>5.9794800756734929</c:v>
                </c:pt>
                <c:pt idx="15">
                  <c:v>4.7896834673727033</c:v>
                </c:pt>
                <c:pt idx="16">
                  <c:v>9.4660582347079103</c:v>
                </c:pt>
                <c:pt idx="17">
                  <c:v>8.6110612564954199</c:v>
                </c:pt>
                <c:pt idx="18">
                  <c:v>20.533333837832608</c:v>
                </c:pt>
                <c:pt idx="19">
                  <c:v>22.894895372825101</c:v>
                </c:pt>
                <c:pt idx="20">
                  <c:v>16.084682675239499</c:v>
                </c:pt>
                <c:pt idx="21">
                  <c:v>16.626315477161199</c:v>
                </c:pt>
                <c:pt idx="22">
                  <c:v>7.2998986556043874</c:v>
                </c:pt>
                <c:pt idx="23">
                  <c:v>10.075732532434198</c:v>
                </c:pt>
                <c:pt idx="24">
                  <c:v>11.0306440893321</c:v>
                </c:pt>
                <c:pt idx="25">
                  <c:v>6.7729863275869988</c:v>
                </c:pt>
                <c:pt idx="26">
                  <c:v>3.3148700469787009</c:v>
                </c:pt>
                <c:pt idx="27">
                  <c:v>0.82756873186560043</c:v>
                </c:pt>
                <c:pt idx="28">
                  <c:v>0.4707333576456989</c:v>
                </c:pt>
                <c:pt idx="29">
                  <c:v>3.033431358971999</c:v>
                </c:pt>
                <c:pt idx="30">
                  <c:v>2.2409107737180989</c:v>
                </c:pt>
                <c:pt idx="31">
                  <c:v>3.7068253366598469E-2</c:v>
                </c:pt>
                <c:pt idx="32">
                  <c:v>1.6885195429801989</c:v>
                </c:pt>
                <c:pt idx="33">
                  <c:v>3.7947006382179005</c:v>
                </c:pt>
                <c:pt idx="34">
                  <c:v>4.9901764811661025</c:v>
                </c:pt>
                <c:pt idx="35">
                  <c:v>3.4041171453397965</c:v>
                </c:pt>
                <c:pt idx="36">
                  <c:v>0.59527083940650272</c:v>
                </c:pt>
                <c:pt idx="37">
                  <c:v>0.35586611832769677</c:v>
                </c:pt>
                <c:pt idx="38">
                  <c:v>2.3254238430294976</c:v>
                </c:pt>
                <c:pt idx="39">
                  <c:v>4.7159182506321997</c:v>
                </c:pt>
                <c:pt idx="40">
                  <c:v>7.1340812769448974</c:v>
                </c:pt>
                <c:pt idx="41">
                  <c:v>14.540206623683098</c:v>
                </c:pt>
                <c:pt idx="42">
                  <c:v>10.049789982906034</c:v>
                </c:pt>
                <c:pt idx="43">
                  <c:v>8.6801873405851353</c:v>
                </c:pt>
                <c:pt idx="44">
                  <c:v>12.398855810408456</c:v>
                </c:pt>
                <c:pt idx="45">
                  <c:v>14.241283731070839</c:v>
                </c:pt>
                <c:pt idx="46">
                  <c:v>6.1335474663181495</c:v>
                </c:pt>
                <c:pt idx="47">
                  <c:v>4.0166465686904642</c:v>
                </c:pt>
                <c:pt idx="48">
                  <c:v>2.1771009702378796</c:v>
                </c:pt>
                <c:pt idx="49">
                  <c:v>3.6331093675599391E-2</c:v>
                </c:pt>
                <c:pt idx="50">
                  <c:v>1.8564356435643994</c:v>
                </c:pt>
                <c:pt idx="51">
                  <c:v>3.4448456937073999</c:v>
                </c:pt>
                <c:pt idx="52">
                  <c:v>6.0881058031597988</c:v>
                </c:pt>
                <c:pt idx="53">
                  <c:v>5.4329804362951002</c:v>
                </c:pt>
                <c:pt idx="54">
                  <c:v>4.3197253388104997</c:v>
                </c:pt>
                <c:pt idx="55">
                  <c:v>2.4542915168427015</c:v>
                </c:pt>
                <c:pt idx="56">
                  <c:v>0.44250335852219891</c:v>
                </c:pt>
                <c:pt idx="57">
                  <c:v>1.6435643564357001</c:v>
                </c:pt>
                <c:pt idx="58">
                  <c:v>3.6142699158298015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96-4AE3-9CEC-82993DA5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108864"/>
        <c:axId val="-2067025136"/>
      </c:lineChart>
      <c:catAx>
        <c:axId val="16911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67025136"/>
        <c:crosses val="autoZero"/>
        <c:auto val="1"/>
        <c:lblAlgn val="ctr"/>
        <c:lblOffset val="100"/>
        <c:noMultiLvlLbl val="0"/>
      </c:catAx>
      <c:valAx>
        <c:axId val="-20670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10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1782943852834"/>
          <c:y val="6.9428210875914304E-2"/>
          <c:w val="5.9339602130128392E-2"/>
          <c:h val="0.42099140263694246"/>
        </c:manualLayout>
      </c:layout>
      <c:overlay val="0"/>
      <c:spPr>
        <a:noFill/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70</xdr:row>
      <xdr:rowOff>59724</xdr:rowOff>
    </xdr:from>
    <xdr:to>
      <xdr:col>21</xdr:col>
      <xdr:colOff>660400</xdr:colOff>
      <xdr:row>94</xdr:row>
      <xdr:rowOff>59725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0.67096</cdr:x>
      <cdr:y>0.06667</cdr:y>
    </cdr:from>
    <cdr:to>
      <cdr:x>0.7117</cdr:x>
      <cdr:y>0.14444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E26B61A-C3C8-DB4A-B186-292B76152700}"/>
            </a:ext>
          </a:extLst>
        </cdr:cNvPr>
        <cdr:cNvSpPr txBox="1"/>
      </cdr:nvSpPr>
      <cdr:spPr>
        <a:xfrm xmlns:a="http://schemas.openxmlformats.org/drawingml/2006/main">
          <a:off x="6713347" y="302069"/>
          <a:ext cx="407626" cy="352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3F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11545</xdr:colOff>
      <xdr:row>69</xdr:row>
      <xdr:rowOff>53462</xdr:rowOff>
    </xdr:from>
    <xdr:to>
      <xdr:col>22</xdr:col>
      <xdr:colOff>11545</xdr:colOff>
      <xdr:row>92</xdr:row>
      <xdr:rowOff>94171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FD487D-FF82-C245-AB6A-B29673EE5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0.68584</cdr:x>
      <cdr:y>0.09097</cdr:y>
    </cdr:from>
    <cdr:to>
      <cdr:x>0.72673</cdr:x>
      <cdr:y>0.16588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A357B470-883A-A74E-8CA8-DF00228A7667}"/>
            </a:ext>
          </a:extLst>
        </cdr:cNvPr>
        <cdr:cNvSpPr txBox="1"/>
      </cdr:nvSpPr>
      <cdr:spPr>
        <a:xfrm xmlns:a="http://schemas.openxmlformats.org/drawingml/2006/main">
          <a:off x="6820210" y="402288"/>
          <a:ext cx="406626" cy="331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600">
              <a:latin typeface="+mn-ea"/>
              <a:ea typeface="+mn-ea"/>
            </a:rPr>
            <a:t>　</a:t>
          </a:r>
          <a:r>
            <a:rPr lang="en-US" altLang="ja-JP" sz="1600">
              <a:latin typeface="+mn-ea"/>
              <a:ea typeface="+mn-ea"/>
            </a:rPr>
            <a:t>4F</a:t>
          </a:r>
          <a:endParaRPr lang="ja-JP" altLang="en-US" sz="1600"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8"/>
  <sheetViews>
    <sheetView tabSelected="1" topLeftCell="BF50" zoomScale="70" zoomScaleNormal="53" workbookViewId="0">
      <selection activeCell="BN46" sqref="BN46"/>
    </sheetView>
  </sheetViews>
  <sheetFormatPr defaultColWidth="12.6875" defaultRowHeight="14.25" x14ac:dyDescent="0.3"/>
  <cols>
    <col min="1" max="1" width="8.6875" customWidth="1"/>
    <col min="2" max="24" width="8.8125" customWidth="1"/>
    <col min="29" max="29" width="9.8125" customWidth="1"/>
    <col min="30" max="30" width="17.75" bestFit="1" customWidth="1"/>
  </cols>
  <sheetData>
    <row r="1" spans="1:64" ht="21" x14ac:dyDescent="0.4">
      <c r="A1" s="33" t="s">
        <v>5</v>
      </c>
      <c r="I1" s="33" t="s">
        <v>4</v>
      </c>
      <c r="Q1" s="33" t="s">
        <v>3</v>
      </c>
      <c r="X1" s="33" t="s">
        <v>19</v>
      </c>
      <c r="AE1" s="33" t="s">
        <v>20</v>
      </c>
      <c r="AL1" s="33" t="s">
        <v>21</v>
      </c>
      <c r="AS1" s="33" t="s">
        <v>31</v>
      </c>
      <c r="AZ1" s="33" t="s">
        <v>32</v>
      </c>
      <c r="BG1" s="33" t="s">
        <v>33</v>
      </c>
    </row>
    <row r="2" spans="1:64" x14ac:dyDescent="0.3">
      <c r="A2" s="23" t="s">
        <v>15</v>
      </c>
      <c r="B2" s="90" t="s">
        <v>10</v>
      </c>
      <c r="C2" s="91"/>
      <c r="D2" s="90" t="s">
        <v>13</v>
      </c>
      <c r="E2" s="91"/>
      <c r="F2" s="23"/>
      <c r="I2" s="18" t="s">
        <v>15</v>
      </c>
      <c r="J2" s="92" t="s">
        <v>10</v>
      </c>
      <c r="K2" s="93"/>
      <c r="L2" s="92" t="s">
        <v>14</v>
      </c>
      <c r="M2" s="93"/>
      <c r="N2" s="18"/>
      <c r="Q2" s="28" t="s">
        <v>15</v>
      </c>
      <c r="R2" s="88" t="s">
        <v>10</v>
      </c>
      <c r="S2" s="89"/>
      <c r="T2" s="88" t="s">
        <v>14</v>
      </c>
      <c r="U2" s="89"/>
      <c r="V2" s="28"/>
      <c r="X2" s="60" t="s">
        <v>15</v>
      </c>
      <c r="Y2" s="96" t="s">
        <v>10</v>
      </c>
      <c r="Z2" s="97"/>
      <c r="AA2" s="96" t="s">
        <v>13</v>
      </c>
      <c r="AB2" s="97"/>
      <c r="AC2" s="61"/>
      <c r="AE2" s="66" t="s">
        <v>15</v>
      </c>
      <c r="AF2" s="94" t="s">
        <v>10</v>
      </c>
      <c r="AG2" s="95"/>
      <c r="AH2" s="94" t="s">
        <v>13</v>
      </c>
      <c r="AI2" s="95"/>
      <c r="AJ2" s="67"/>
      <c r="AL2" s="66" t="s">
        <v>15</v>
      </c>
      <c r="AM2" s="94" t="s">
        <v>10</v>
      </c>
      <c r="AN2" s="95"/>
      <c r="AO2" s="94" t="s">
        <v>13</v>
      </c>
      <c r="AP2" s="95"/>
      <c r="AQ2" s="67"/>
      <c r="AS2" s="72" t="s">
        <v>22</v>
      </c>
      <c r="AT2" s="86" t="s">
        <v>23</v>
      </c>
      <c r="AU2" s="87"/>
      <c r="AV2" s="86" t="s">
        <v>24</v>
      </c>
      <c r="AW2" s="87"/>
      <c r="AX2" s="73"/>
      <c r="AZ2" s="78" t="s">
        <v>22</v>
      </c>
      <c r="BA2" s="84" t="s">
        <v>23</v>
      </c>
      <c r="BB2" s="85"/>
      <c r="BC2" s="84" t="s">
        <v>24</v>
      </c>
      <c r="BD2" s="85"/>
      <c r="BE2" s="79"/>
      <c r="BG2" s="78" t="s">
        <v>22</v>
      </c>
      <c r="BH2" s="84" t="s">
        <v>23</v>
      </c>
      <c r="BI2" s="85"/>
      <c r="BJ2" s="84" t="s">
        <v>24</v>
      </c>
      <c r="BK2" s="85"/>
      <c r="BL2" s="79"/>
    </row>
    <row r="3" spans="1:64" x14ac:dyDescent="0.3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27" t="s">
        <v>2</v>
      </c>
      <c r="I3" s="19" t="s">
        <v>17</v>
      </c>
      <c r="J3" s="20" t="s">
        <v>0</v>
      </c>
      <c r="K3" s="21" t="s">
        <v>1</v>
      </c>
      <c r="L3" s="20" t="s">
        <v>11</v>
      </c>
      <c r="M3" s="21" t="s">
        <v>12</v>
      </c>
      <c r="N3" s="22" t="s">
        <v>2</v>
      </c>
      <c r="Q3" s="29" t="s">
        <v>17</v>
      </c>
      <c r="R3" s="30" t="s">
        <v>0</v>
      </c>
      <c r="S3" s="31" t="s">
        <v>1</v>
      </c>
      <c r="T3" s="30" t="s">
        <v>11</v>
      </c>
      <c r="U3" s="31" t="s">
        <v>12</v>
      </c>
      <c r="V3" s="32" t="s">
        <v>2</v>
      </c>
      <c r="X3" s="62" t="s">
        <v>18</v>
      </c>
      <c r="Y3" s="63" t="s">
        <v>0</v>
      </c>
      <c r="Z3" s="64" t="s">
        <v>1</v>
      </c>
      <c r="AA3" s="63" t="s">
        <v>11</v>
      </c>
      <c r="AB3" s="64" t="s">
        <v>12</v>
      </c>
      <c r="AC3" s="65" t="s">
        <v>2</v>
      </c>
      <c r="AE3" s="68" t="s">
        <v>18</v>
      </c>
      <c r="AF3" s="69" t="s">
        <v>0</v>
      </c>
      <c r="AG3" s="70" t="s">
        <v>1</v>
      </c>
      <c r="AH3" s="69" t="s">
        <v>11</v>
      </c>
      <c r="AI3" s="70" t="s">
        <v>12</v>
      </c>
      <c r="AJ3" s="71" t="s">
        <v>2</v>
      </c>
      <c r="AL3" s="68" t="s">
        <v>18</v>
      </c>
      <c r="AM3" s="69" t="s">
        <v>0</v>
      </c>
      <c r="AN3" s="70" t="s">
        <v>1</v>
      </c>
      <c r="AO3" s="69" t="s">
        <v>11</v>
      </c>
      <c r="AP3" s="70" t="s">
        <v>12</v>
      </c>
      <c r="AQ3" s="71" t="s">
        <v>2</v>
      </c>
      <c r="AS3" s="74" t="s">
        <v>25</v>
      </c>
      <c r="AT3" s="75" t="s">
        <v>0</v>
      </c>
      <c r="AU3" s="76" t="s">
        <v>1</v>
      </c>
      <c r="AV3" s="75" t="s">
        <v>0</v>
      </c>
      <c r="AW3" s="76" t="s">
        <v>1</v>
      </c>
      <c r="AX3" s="77" t="s">
        <v>2</v>
      </c>
      <c r="AZ3" s="80" t="s">
        <v>25</v>
      </c>
      <c r="BA3" s="81" t="s">
        <v>0</v>
      </c>
      <c r="BB3" s="82" t="s">
        <v>1</v>
      </c>
      <c r="BC3" s="81" t="s">
        <v>0</v>
      </c>
      <c r="BD3" s="82" t="s">
        <v>1</v>
      </c>
      <c r="BE3" s="83" t="s">
        <v>2</v>
      </c>
      <c r="BG3" s="80" t="s">
        <v>25</v>
      </c>
      <c r="BH3" s="81" t="s">
        <v>0</v>
      </c>
      <c r="BI3" s="82" t="s">
        <v>1</v>
      </c>
      <c r="BJ3" s="81" t="s">
        <v>0</v>
      </c>
      <c r="BK3" s="82" t="s">
        <v>1</v>
      </c>
      <c r="BL3" s="83" t="s">
        <v>2</v>
      </c>
    </row>
    <row r="4" spans="1:64" x14ac:dyDescent="0.3">
      <c r="A4" s="5">
        <v>1</v>
      </c>
      <c r="B4" s="10">
        <v>30.1</v>
      </c>
      <c r="C4" s="11">
        <v>0</v>
      </c>
      <c r="D4" s="12">
        <v>32</v>
      </c>
      <c r="E4" s="13">
        <v>0</v>
      </c>
      <c r="F4" s="6">
        <v>1.8999999999999899</v>
      </c>
      <c r="H4" s="3"/>
      <c r="I4" s="5">
        <v>1</v>
      </c>
      <c r="J4" s="14">
        <v>30.566666666666666</v>
      </c>
      <c r="K4" s="15">
        <v>5.2666666666666666</v>
      </c>
      <c r="L4" s="16">
        <v>32</v>
      </c>
      <c r="M4" s="17">
        <v>0</v>
      </c>
      <c r="N4" s="9">
        <v>5.4582251897683944</v>
      </c>
      <c r="O4" s="59"/>
      <c r="Q4" s="5">
        <v>1</v>
      </c>
      <c r="R4" s="57">
        <v>30.105516729680218</v>
      </c>
      <c r="S4" s="57">
        <v>6.2260234962477103E-2</v>
      </c>
      <c r="T4" s="12">
        <v>32</v>
      </c>
      <c r="U4" s="13">
        <v>0</v>
      </c>
      <c r="V4" s="57">
        <v>1.8955060533744328</v>
      </c>
      <c r="X4" s="5">
        <v>1</v>
      </c>
      <c r="Y4" s="57">
        <v>30.1055167296802</v>
      </c>
      <c r="Z4" s="57">
        <v>6.2260234962477103E-2</v>
      </c>
      <c r="AA4" s="38">
        <v>32</v>
      </c>
      <c r="AB4" s="39">
        <v>0</v>
      </c>
      <c r="AC4" s="7">
        <f>SQRT((Y4-AA4)^2+(Z4-AB4)^2)</f>
        <v>1.8955060533744506</v>
      </c>
      <c r="AD4" s="59"/>
      <c r="AE4" s="5">
        <v>1</v>
      </c>
      <c r="AF4" s="57">
        <v>29.485141505450599</v>
      </c>
      <c r="AG4" s="57">
        <v>1.62257464159223</v>
      </c>
      <c r="AH4" s="38">
        <v>32</v>
      </c>
      <c r="AI4" s="39">
        <v>0</v>
      </c>
      <c r="AJ4" s="7">
        <f>SQRT((AF4-AH4)^2+(AG4-AI4)^2)</f>
        <v>2.9928684760853477</v>
      </c>
      <c r="AL4" s="5">
        <v>1</v>
      </c>
      <c r="AM4" s="57">
        <v>30.053128221819499</v>
      </c>
      <c r="AN4" s="57">
        <v>6.2495154525351301E-2</v>
      </c>
      <c r="AO4" s="38">
        <v>32</v>
      </c>
      <c r="AP4" s="39">
        <v>0</v>
      </c>
      <c r="AQ4" s="7">
        <f>SQRT((AM4-AO4)^2+(AN4-AP4)^2)</f>
        <v>1.9478745763048642</v>
      </c>
      <c r="AS4" s="5">
        <v>1</v>
      </c>
      <c r="AT4" s="57">
        <v>30.087094687317698</v>
      </c>
      <c r="AU4" s="57">
        <v>6.2527249220726194E-2</v>
      </c>
      <c r="AV4" s="38">
        <v>32</v>
      </c>
      <c r="AW4" s="39">
        <v>0</v>
      </c>
      <c r="AX4" s="7">
        <f>SQRT((AT4-AV4)^2+(AU4-AW4)^2)</f>
        <v>1.9139269558118683</v>
      </c>
      <c r="AZ4" s="5">
        <v>1</v>
      </c>
      <c r="BA4" s="57">
        <v>30.087094687317698</v>
      </c>
      <c r="BB4" s="57">
        <v>6.2527249220726194E-2</v>
      </c>
      <c r="BC4" s="38">
        <v>32</v>
      </c>
      <c r="BD4" s="39">
        <v>0</v>
      </c>
      <c r="BE4" s="7">
        <f>SQRT((BA4-BC4)^2+(BB4-BD4)^2)</f>
        <v>1.9139269558118683</v>
      </c>
      <c r="BG4" s="5">
        <v>1</v>
      </c>
      <c r="BH4" s="57">
        <v>29.485141505450599</v>
      </c>
      <c r="BI4" s="57">
        <v>1.62257464159223</v>
      </c>
      <c r="BJ4" s="38">
        <v>32</v>
      </c>
      <c r="BK4" s="39">
        <v>0</v>
      </c>
      <c r="BL4" s="7">
        <f>SQRT((BH4-BJ4)^2+(BI4-BK4)^2)</f>
        <v>2.9928684760853477</v>
      </c>
    </row>
    <row r="5" spans="1:64" x14ac:dyDescent="0.3">
      <c r="A5" s="5">
        <v>2</v>
      </c>
      <c r="B5" s="10">
        <v>30.1</v>
      </c>
      <c r="C5" s="11">
        <v>0</v>
      </c>
      <c r="D5" s="12">
        <v>30</v>
      </c>
      <c r="E5" s="13">
        <v>0</v>
      </c>
      <c r="F5" s="6">
        <v>0.100000000000001</v>
      </c>
      <c r="H5" s="3"/>
      <c r="I5" s="5">
        <v>2</v>
      </c>
      <c r="J5" s="14">
        <v>27</v>
      </c>
      <c r="K5" s="15">
        <v>0</v>
      </c>
      <c r="L5" s="16">
        <v>30</v>
      </c>
      <c r="M5" s="17">
        <v>0</v>
      </c>
      <c r="N5" s="9">
        <v>3</v>
      </c>
      <c r="O5" s="59"/>
      <c r="Q5" s="5">
        <v>2</v>
      </c>
      <c r="R5" s="57">
        <v>29.288139417268994</v>
      </c>
      <c r="S5" s="57">
        <v>0</v>
      </c>
      <c r="T5" s="12">
        <v>30</v>
      </c>
      <c r="U5" s="13">
        <v>0</v>
      </c>
      <c r="V5" s="57">
        <v>0.71186058273100628</v>
      </c>
      <c r="X5" s="5">
        <v>2</v>
      </c>
      <c r="Y5" s="57">
        <v>29.288139417268901</v>
      </c>
      <c r="Z5" s="57">
        <v>0</v>
      </c>
      <c r="AA5" s="38">
        <v>30</v>
      </c>
      <c r="AB5" s="39">
        <v>0</v>
      </c>
      <c r="AC5" s="7">
        <f t="shared" ref="AC5:AC62" si="0">SQRT((Y5-AA5)^2+(Z5-AB5)^2)</f>
        <v>0.71186058273109865</v>
      </c>
      <c r="AE5" s="5">
        <v>2</v>
      </c>
      <c r="AF5" s="57">
        <v>29.878117762310801</v>
      </c>
      <c r="AG5" s="57">
        <v>0</v>
      </c>
      <c r="AH5" s="38">
        <v>30</v>
      </c>
      <c r="AI5" s="39">
        <v>0</v>
      </c>
      <c r="AJ5" s="7">
        <f t="shared" ref="AJ5:AJ60" si="1">SQRT((AF5-AH5)^2+(AG5-AI5)^2)</f>
        <v>0.12188223768919926</v>
      </c>
      <c r="AL5" s="5">
        <v>2</v>
      </c>
      <c r="AM5" s="57">
        <v>28.8393957677904</v>
      </c>
      <c r="AN5" s="57">
        <v>0</v>
      </c>
      <c r="AO5" s="38">
        <v>30</v>
      </c>
      <c r="AP5" s="39">
        <v>0</v>
      </c>
      <c r="AQ5" s="7">
        <f t="shared" ref="AQ5:AQ62" si="2">SQRT((AM5-AO5)^2+(AN5-AP5)^2)</f>
        <v>1.1606042322096002</v>
      </c>
      <c r="AS5" s="5">
        <v>2</v>
      </c>
      <c r="AT5" s="57">
        <v>28.8393957677904</v>
      </c>
      <c r="AU5" s="57">
        <v>0</v>
      </c>
      <c r="AV5" s="38">
        <v>30</v>
      </c>
      <c r="AW5" s="39">
        <v>0</v>
      </c>
      <c r="AX5" s="7">
        <f t="shared" ref="AX5:AX62" si="3">SQRT((AT5-AV5)^2+(AU5-AW5)^2)</f>
        <v>1.1606042322096002</v>
      </c>
      <c r="AZ5" s="5">
        <v>2</v>
      </c>
      <c r="BA5" s="57">
        <v>28.8393957677904</v>
      </c>
      <c r="BB5" s="57">
        <v>0</v>
      </c>
      <c r="BC5" s="38">
        <v>30</v>
      </c>
      <c r="BD5" s="39">
        <v>0</v>
      </c>
      <c r="BE5" s="7">
        <f t="shared" ref="BE5:BE62" si="4">SQRT((BA5-BC5)^2+(BB5-BD5)^2)</f>
        <v>1.1606042322096002</v>
      </c>
      <c r="BG5" s="5">
        <v>2</v>
      </c>
      <c r="BH5" s="57">
        <v>29.878117762310801</v>
      </c>
      <c r="BI5" s="57">
        <v>0</v>
      </c>
      <c r="BJ5" s="38">
        <v>30</v>
      </c>
      <c r="BK5" s="39">
        <v>0</v>
      </c>
      <c r="BL5" s="7">
        <f t="shared" ref="BL5:BL62" si="5">SQRT((BH5-BJ5)^2+(BI5-BK5)^2)</f>
        <v>0.12188223768919926</v>
      </c>
    </row>
    <row r="6" spans="1:64" x14ac:dyDescent="0.3">
      <c r="A6" s="5">
        <v>3</v>
      </c>
      <c r="B6" s="10">
        <v>20.8</v>
      </c>
      <c r="C6" s="11">
        <v>0</v>
      </c>
      <c r="D6" s="12">
        <v>28</v>
      </c>
      <c r="E6" s="13">
        <v>0</v>
      </c>
      <c r="F6" s="6">
        <v>7.1999999999999904</v>
      </c>
      <c r="H6" s="3"/>
      <c r="I6" s="5">
        <v>3</v>
      </c>
      <c r="J6" s="14">
        <v>27</v>
      </c>
      <c r="K6" s="15">
        <v>0</v>
      </c>
      <c r="L6" s="16">
        <v>28</v>
      </c>
      <c r="M6" s="17">
        <v>0</v>
      </c>
      <c r="N6" s="9">
        <v>1</v>
      </c>
      <c r="O6" s="59"/>
      <c r="Q6" s="5">
        <v>3</v>
      </c>
      <c r="R6" s="57">
        <v>25.693578186632188</v>
      </c>
      <c r="S6" s="57">
        <v>0</v>
      </c>
      <c r="T6" s="12">
        <v>28</v>
      </c>
      <c r="U6" s="13">
        <v>0</v>
      </c>
      <c r="V6" s="57">
        <v>2.3064218133678125</v>
      </c>
      <c r="X6" s="5">
        <v>3</v>
      </c>
      <c r="Y6" s="57">
        <v>25.693578186632099</v>
      </c>
      <c r="Z6" s="57">
        <v>0</v>
      </c>
      <c r="AA6" s="38">
        <v>28</v>
      </c>
      <c r="AB6" s="39">
        <v>0</v>
      </c>
      <c r="AC6" s="7">
        <f t="shared" si="0"/>
        <v>2.3064218133679013</v>
      </c>
      <c r="AE6" s="5">
        <v>3</v>
      </c>
      <c r="AF6" s="57">
        <v>27.6423743997379</v>
      </c>
      <c r="AG6" s="57">
        <v>0</v>
      </c>
      <c r="AH6" s="38">
        <v>28</v>
      </c>
      <c r="AI6" s="39">
        <v>0</v>
      </c>
      <c r="AJ6" s="7">
        <f t="shared" si="1"/>
        <v>0.35762560026210011</v>
      </c>
      <c r="AL6" s="5">
        <v>3</v>
      </c>
      <c r="AM6" s="57">
        <v>24.7430537234833</v>
      </c>
      <c r="AN6" s="57">
        <v>0</v>
      </c>
      <c r="AO6" s="38">
        <v>28</v>
      </c>
      <c r="AP6" s="39">
        <v>0</v>
      </c>
      <c r="AQ6" s="7">
        <f t="shared" si="2"/>
        <v>3.2569462765167003</v>
      </c>
      <c r="AS6" s="5">
        <v>3</v>
      </c>
      <c r="AT6" s="57">
        <v>24.7430537234833</v>
      </c>
      <c r="AU6" s="57">
        <v>0</v>
      </c>
      <c r="AV6" s="38">
        <v>28</v>
      </c>
      <c r="AW6" s="39">
        <v>0</v>
      </c>
      <c r="AX6" s="7">
        <f t="shared" si="3"/>
        <v>3.2569462765167003</v>
      </c>
      <c r="AZ6" s="5">
        <v>3</v>
      </c>
      <c r="BA6" s="57">
        <v>24.7430537234833</v>
      </c>
      <c r="BB6" s="57">
        <v>0</v>
      </c>
      <c r="BC6" s="38">
        <v>28</v>
      </c>
      <c r="BD6" s="39">
        <v>0</v>
      </c>
      <c r="BE6" s="7">
        <f t="shared" si="4"/>
        <v>3.2569462765167003</v>
      </c>
      <c r="BG6" s="5">
        <v>3</v>
      </c>
      <c r="BH6" s="57">
        <v>27.6423743997379</v>
      </c>
      <c r="BI6" s="57">
        <v>0</v>
      </c>
      <c r="BJ6" s="38">
        <v>28</v>
      </c>
      <c r="BK6" s="39">
        <v>0</v>
      </c>
      <c r="BL6" s="7">
        <f t="shared" si="5"/>
        <v>0.35762560026210011</v>
      </c>
    </row>
    <row r="7" spans="1:64" x14ac:dyDescent="0.3">
      <c r="A7" s="5">
        <v>4</v>
      </c>
      <c r="B7" s="10">
        <v>30.1</v>
      </c>
      <c r="C7" s="11">
        <v>0</v>
      </c>
      <c r="D7" s="12">
        <v>26</v>
      </c>
      <c r="E7" s="13">
        <v>0</v>
      </c>
      <c r="F7" s="6">
        <v>4.0999999999999996</v>
      </c>
      <c r="H7" s="3"/>
      <c r="I7" s="5">
        <v>4</v>
      </c>
      <c r="J7" s="14">
        <v>23.900000000000002</v>
      </c>
      <c r="K7" s="15">
        <v>0</v>
      </c>
      <c r="L7" s="16">
        <v>26</v>
      </c>
      <c r="M7" s="17">
        <v>0</v>
      </c>
      <c r="N7" s="9">
        <v>2.0999999999999979</v>
      </c>
      <c r="O7" s="59"/>
      <c r="Q7" s="5">
        <v>4</v>
      </c>
      <c r="R7" s="57">
        <v>27.876094153222652</v>
      </c>
      <c r="S7" s="57">
        <v>0</v>
      </c>
      <c r="T7" s="12">
        <v>26</v>
      </c>
      <c r="U7" s="13">
        <v>0</v>
      </c>
      <c r="V7" s="57">
        <v>1.8760941532226525</v>
      </c>
      <c r="X7" s="5">
        <v>4</v>
      </c>
      <c r="Y7" s="57">
        <v>29.308723115139799</v>
      </c>
      <c r="Z7" s="57">
        <v>0</v>
      </c>
      <c r="AA7" s="38">
        <v>26</v>
      </c>
      <c r="AB7" s="39">
        <v>0</v>
      </c>
      <c r="AC7" s="7">
        <f t="shared" si="0"/>
        <v>3.3087231151397987</v>
      </c>
      <c r="AE7" s="5">
        <v>4</v>
      </c>
      <c r="AF7" s="57">
        <v>21.9328500290103</v>
      </c>
      <c r="AG7" s="57">
        <v>0</v>
      </c>
      <c r="AH7" s="38">
        <v>26</v>
      </c>
      <c r="AI7" s="39">
        <v>0</v>
      </c>
      <c r="AJ7" s="7">
        <f t="shared" si="1"/>
        <v>4.0671499709896999</v>
      </c>
      <c r="AL7" s="5">
        <v>4</v>
      </c>
      <c r="AM7" s="57">
        <v>28.042337238686901</v>
      </c>
      <c r="AN7" s="57">
        <v>0</v>
      </c>
      <c r="AO7" s="38">
        <v>26</v>
      </c>
      <c r="AP7" s="39">
        <v>0</v>
      </c>
      <c r="AQ7" s="7">
        <f t="shared" si="2"/>
        <v>2.0423372386869012</v>
      </c>
      <c r="AS7" s="5">
        <v>4</v>
      </c>
      <c r="AT7" s="57">
        <v>28.042337238686901</v>
      </c>
      <c r="AU7" s="57">
        <v>0</v>
      </c>
      <c r="AV7" s="38">
        <v>26</v>
      </c>
      <c r="AW7" s="39">
        <v>0</v>
      </c>
      <c r="AX7" s="7">
        <f t="shared" si="3"/>
        <v>2.0423372386869012</v>
      </c>
      <c r="AZ7" s="5">
        <v>4</v>
      </c>
      <c r="BA7" s="57">
        <v>28.042337238686901</v>
      </c>
      <c r="BB7" s="57">
        <v>0</v>
      </c>
      <c r="BC7" s="38">
        <v>26</v>
      </c>
      <c r="BD7" s="39">
        <v>0</v>
      </c>
      <c r="BE7" s="7">
        <f t="shared" si="4"/>
        <v>2.0423372386869012</v>
      </c>
      <c r="BG7" s="5">
        <v>4</v>
      </c>
      <c r="BH7" s="57">
        <v>21.9328500290103</v>
      </c>
      <c r="BI7" s="57">
        <v>0</v>
      </c>
      <c r="BJ7" s="38">
        <v>26</v>
      </c>
      <c r="BK7" s="39">
        <v>0</v>
      </c>
      <c r="BL7" s="7">
        <f t="shared" si="5"/>
        <v>4.0671499709896999</v>
      </c>
    </row>
    <row r="8" spans="1:64" x14ac:dyDescent="0.3">
      <c r="A8" s="5">
        <v>5</v>
      </c>
      <c r="B8" s="10">
        <v>20.8</v>
      </c>
      <c r="C8" s="11">
        <v>0</v>
      </c>
      <c r="D8" s="12">
        <v>24</v>
      </c>
      <c r="E8" s="13">
        <v>0</v>
      </c>
      <c r="F8" s="6">
        <v>3.19999999999999</v>
      </c>
      <c r="H8" s="3"/>
      <c r="I8" s="5">
        <v>5</v>
      </c>
      <c r="J8" s="14">
        <v>23.900000000000002</v>
      </c>
      <c r="K8" s="15">
        <v>0</v>
      </c>
      <c r="L8" s="16">
        <v>24</v>
      </c>
      <c r="M8" s="17">
        <v>0</v>
      </c>
      <c r="N8" s="9">
        <v>9.9999999999997868E-2</v>
      </c>
      <c r="O8" s="59"/>
      <c r="Q8" s="5">
        <v>5</v>
      </c>
      <c r="R8" s="57">
        <v>23.044834829133315</v>
      </c>
      <c r="S8" s="57">
        <v>0</v>
      </c>
      <c r="T8" s="12">
        <v>24</v>
      </c>
      <c r="U8" s="13">
        <v>0</v>
      </c>
      <c r="V8" s="57">
        <v>0.95516517086668529</v>
      </c>
      <c r="X8" s="5">
        <v>5</v>
      </c>
      <c r="Y8" s="57">
        <v>25.854021041876099</v>
      </c>
      <c r="Z8" s="57">
        <v>0</v>
      </c>
      <c r="AA8" s="38">
        <v>24</v>
      </c>
      <c r="AB8" s="39">
        <v>0</v>
      </c>
      <c r="AC8" s="7">
        <f t="shared" si="0"/>
        <v>1.8540210418760985</v>
      </c>
      <c r="AE8" s="5">
        <v>5</v>
      </c>
      <c r="AF8" s="57">
        <v>21.365370742317602</v>
      </c>
      <c r="AG8" s="57">
        <v>0</v>
      </c>
      <c r="AH8" s="38">
        <v>24</v>
      </c>
      <c r="AI8" s="39">
        <v>0</v>
      </c>
      <c r="AJ8" s="7">
        <f t="shared" si="1"/>
        <v>2.6346292576823984</v>
      </c>
      <c r="AL8" s="5">
        <v>5</v>
      </c>
      <c r="AM8" s="57">
        <v>23.1949154176171</v>
      </c>
      <c r="AN8" s="57">
        <v>0</v>
      </c>
      <c r="AO8" s="38">
        <v>24</v>
      </c>
      <c r="AP8" s="39">
        <v>0</v>
      </c>
      <c r="AQ8" s="7">
        <f t="shared" si="2"/>
        <v>0.80508458238290004</v>
      </c>
      <c r="AS8" s="5">
        <v>5</v>
      </c>
      <c r="AT8" s="57">
        <v>23.1949154176171</v>
      </c>
      <c r="AU8" s="57">
        <v>0</v>
      </c>
      <c r="AV8" s="38">
        <v>24</v>
      </c>
      <c r="AW8" s="39">
        <v>0</v>
      </c>
      <c r="AX8" s="7">
        <f t="shared" si="3"/>
        <v>0.80508458238290004</v>
      </c>
      <c r="AZ8" s="5">
        <v>5</v>
      </c>
      <c r="BA8" s="57">
        <v>23.1949154176171</v>
      </c>
      <c r="BB8" s="57">
        <v>0</v>
      </c>
      <c r="BC8" s="38">
        <v>24</v>
      </c>
      <c r="BD8" s="39">
        <v>0</v>
      </c>
      <c r="BE8" s="7">
        <f t="shared" si="4"/>
        <v>0.80508458238290004</v>
      </c>
      <c r="BG8" s="5">
        <v>5</v>
      </c>
      <c r="BH8" s="57">
        <v>21.365370742317602</v>
      </c>
      <c r="BI8" s="57">
        <v>0</v>
      </c>
      <c r="BJ8" s="38">
        <v>24</v>
      </c>
      <c r="BK8" s="39">
        <v>0</v>
      </c>
      <c r="BL8" s="7">
        <f t="shared" si="5"/>
        <v>2.6346292576823984</v>
      </c>
    </row>
    <row r="9" spans="1:64" x14ac:dyDescent="0.3">
      <c r="A9" s="5">
        <v>6</v>
      </c>
      <c r="B9" s="10">
        <v>20.8</v>
      </c>
      <c r="C9" s="11">
        <v>0</v>
      </c>
      <c r="D9" s="12">
        <v>22</v>
      </c>
      <c r="E9" s="13">
        <v>0</v>
      </c>
      <c r="F9" s="6">
        <v>1.19999999999999</v>
      </c>
      <c r="H9" s="3"/>
      <c r="I9" s="5">
        <v>6</v>
      </c>
      <c r="J9" s="14">
        <v>16.900000000000002</v>
      </c>
      <c r="K9" s="15">
        <v>0</v>
      </c>
      <c r="L9" s="16">
        <v>22</v>
      </c>
      <c r="M9" s="17">
        <v>0</v>
      </c>
      <c r="N9" s="9">
        <v>5.0999999999999979</v>
      </c>
      <c r="O9" s="59"/>
      <c r="Q9" s="5">
        <v>6</v>
      </c>
      <c r="R9" s="57">
        <v>20.489116271038206</v>
      </c>
      <c r="S9" s="57">
        <v>0</v>
      </c>
      <c r="T9" s="12">
        <v>22</v>
      </c>
      <c r="U9" s="13">
        <v>0</v>
      </c>
      <c r="V9" s="57">
        <v>1.5108837289617938</v>
      </c>
      <c r="X9" s="5">
        <v>6</v>
      </c>
      <c r="Y9" s="57">
        <v>20.489116271038199</v>
      </c>
      <c r="Z9" s="57">
        <v>0</v>
      </c>
      <c r="AA9" s="38">
        <v>22</v>
      </c>
      <c r="AB9" s="39">
        <v>0</v>
      </c>
      <c r="AC9" s="7">
        <f t="shared" si="0"/>
        <v>1.5108837289618009</v>
      </c>
      <c r="AE9" s="5">
        <v>6</v>
      </c>
      <c r="AF9" s="57">
        <v>20.886386458004299</v>
      </c>
      <c r="AG9" s="57">
        <v>0</v>
      </c>
      <c r="AH9" s="38">
        <v>22</v>
      </c>
      <c r="AI9" s="39">
        <v>0</v>
      </c>
      <c r="AJ9" s="7">
        <f t="shared" si="1"/>
        <v>1.1136135419957007</v>
      </c>
      <c r="AL9" s="5">
        <v>6</v>
      </c>
      <c r="AM9" s="57">
        <v>20.670941919170499</v>
      </c>
      <c r="AN9" s="57">
        <v>0</v>
      </c>
      <c r="AO9" s="38">
        <v>22</v>
      </c>
      <c r="AP9" s="39">
        <v>0</v>
      </c>
      <c r="AQ9" s="7">
        <f t="shared" si="2"/>
        <v>1.3290580808295012</v>
      </c>
      <c r="AS9" s="5">
        <v>6</v>
      </c>
      <c r="AT9" s="57">
        <v>20.670941919170499</v>
      </c>
      <c r="AU9" s="57">
        <v>0</v>
      </c>
      <c r="AV9" s="38">
        <v>22</v>
      </c>
      <c r="AW9" s="39">
        <v>0</v>
      </c>
      <c r="AX9" s="7">
        <f t="shared" si="3"/>
        <v>1.3290580808295012</v>
      </c>
      <c r="AZ9" s="5">
        <v>6</v>
      </c>
      <c r="BA9" s="57">
        <v>20.670941919170499</v>
      </c>
      <c r="BB9" s="57">
        <v>0</v>
      </c>
      <c r="BC9" s="38">
        <v>22</v>
      </c>
      <c r="BD9" s="39">
        <v>0</v>
      </c>
      <c r="BE9" s="7">
        <f t="shared" si="4"/>
        <v>1.3290580808295012</v>
      </c>
      <c r="BG9" s="5">
        <v>6</v>
      </c>
      <c r="BH9" s="57">
        <v>20.886386458004299</v>
      </c>
      <c r="BI9" s="57">
        <v>0</v>
      </c>
      <c r="BJ9" s="38">
        <v>22</v>
      </c>
      <c r="BK9" s="39">
        <v>0</v>
      </c>
      <c r="BL9" s="7">
        <f t="shared" si="5"/>
        <v>1.1136135419957007</v>
      </c>
    </row>
    <row r="10" spans="1:64" x14ac:dyDescent="0.3">
      <c r="A10" s="5">
        <v>7</v>
      </c>
      <c r="B10" s="10">
        <v>20.8</v>
      </c>
      <c r="C10" s="11">
        <v>0</v>
      </c>
      <c r="D10" s="12">
        <v>20</v>
      </c>
      <c r="E10" s="13">
        <v>0</v>
      </c>
      <c r="F10" s="6">
        <v>0.8</v>
      </c>
      <c r="H10" s="3"/>
      <c r="I10" s="5">
        <v>7</v>
      </c>
      <c r="J10" s="14">
        <v>16.900000000000002</v>
      </c>
      <c r="K10" s="15">
        <v>0</v>
      </c>
      <c r="L10" s="16">
        <v>20</v>
      </c>
      <c r="M10" s="17">
        <v>0</v>
      </c>
      <c r="N10" s="9">
        <v>3.0999999999999979</v>
      </c>
      <c r="O10" s="59"/>
      <c r="Q10" s="5">
        <v>7</v>
      </c>
      <c r="R10" s="57">
        <v>20.65894217951271</v>
      </c>
      <c r="S10" s="57">
        <v>0</v>
      </c>
      <c r="T10" s="12">
        <v>20</v>
      </c>
      <c r="U10" s="13">
        <v>0</v>
      </c>
      <c r="V10" s="57">
        <v>0.65894217951271017</v>
      </c>
      <c r="X10" s="5">
        <v>7</v>
      </c>
      <c r="Y10" s="57">
        <v>20.6589421795127</v>
      </c>
      <c r="Z10" s="57">
        <v>0</v>
      </c>
      <c r="AA10" s="38">
        <v>20</v>
      </c>
      <c r="AB10" s="39">
        <v>0</v>
      </c>
      <c r="AC10" s="7">
        <f t="shared" si="0"/>
        <v>0.65894217951269951</v>
      </c>
      <c r="AE10" s="5">
        <v>7</v>
      </c>
      <c r="AF10" s="57">
        <v>20.733537629048801</v>
      </c>
      <c r="AG10" s="57">
        <v>0</v>
      </c>
      <c r="AH10" s="38">
        <v>20</v>
      </c>
      <c r="AI10" s="39">
        <v>0</v>
      </c>
      <c r="AJ10" s="7">
        <f t="shared" si="1"/>
        <v>0.73353762904880071</v>
      </c>
      <c r="AL10" s="5">
        <v>7</v>
      </c>
      <c r="AM10" s="57">
        <v>20.673112262639901</v>
      </c>
      <c r="AN10" s="57">
        <v>0</v>
      </c>
      <c r="AO10" s="38">
        <v>20</v>
      </c>
      <c r="AP10" s="39">
        <v>0</v>
      </c>
      <c r="AQ10" s="7">
        <f t="shared" si="2"/>
        <v>0.67311226263990065</v>
      </c>
      <c r="AS10" s="5">
        <v>7</v>
      </c>
      <c r="AT10" s="57">
        <v>20.673112262639901</v>
      </c>
      <c r="AU10" s="57">
        <v>0</v>
      </c>
      <c r="AV10" s="38">
        <v>20</v>
      </c>
      <c r="AW10" s="39">
        <v>0</v>
      </c>
      <c r="AX10" s="7">
        <f t="shared" si="3"/>
        <v>0.67311226263990065</v>
      </c>
      <c r="AZ10" s="5">
        <v>7</v>
      </c>
      <c r="BA10" s="57">
        <v>20.673112262639901</v>
      </c>
      <c r="BB10" s="57">
        <v>0</v>
      </c>
      <c r="BC10" s="38">
        <v>20</v>
      </c>
      <c r="BD10" s="39">
        <v>0</v>
      </c>
      <c r="BE10" s="7">
        <f t="shared" si="4"/>
        <v>0.67311226263990065</v>
      </c>
      <c r="BG10" s="5">
        <v>7</v>
      </c>
      <c r="BH10" s="57">
        <v>20.733537629048801</v>
      </c>
      <c r="BI10" s="57">
        <v>0</v>
      </c>
      <c r="BJ10" s="38">
        <v>20</v>
      </c>
      <c r="BK10" s="39">
        <v>0</v>
      </c>
      <c r="BL10" s="7">
        <f t="shared" si="5"/>
        <v>0.73353762904880071</v>
      </c>
    </row>
    <row r="11" spans="1:64" x14ac:dyDescent="0.3">
      <c r="A11" s="5">
        <v>8</v>
      </c>
      <c r="B11" s="10">
        <v>20.8</v>
      </c>
      <c r="C11" s="11">
        <v>0</v>
      </c>
      <c r="D11" s="12">
        <v>18</v>
      </c>
      <c r="E11" s="13">
        <v>0</v>
      </c>
      <c r="F11" s="6">
        <v>2.8</v>
      </c>
      <c r="H11" s="3"/>
      <c r="I11" s="5">
        <v>8</v>
      </c>
      <c r="J11" s="14">
        <v>16.900000000000002</v>
      </c>
      <c r="K11" s="15">
        <v>0</v>
      </c>
      <c r="L11" s="16">
        <v>18</v>
      </c>
      <c r="M11" s="17">
        <v>0</v>
      </c>
      <c r="N11" s="9">
        <v>1.0999999999999979</v>
      </c>
      <c r="O11" s="59"/>
      <c r="Q11" s="5">
        <v>8</v>
      </c>
      <c r="R11" s="57">
        <v>17.573499374338077</v>
      </c>
      <c r="S11" s="57">
        <v>0</v>
      </c>
      <c r="T11" s="12">
        <v>18</v>
      </c>
      <c r="U11" s="13">
        <v>0</v>
      </c>
      <c r="V11" s="57">
        <v>0.42650062566192304</v>
      </c>
      <c r="X11" s="5">
        <v>8</v>
      </c>
      <c r="Y11" s="57">
        <v>17.573499374337999</v>
      </c>
      <c r="Z11" s="57">
        <v>0</v>
      </c>
      <c r="AA11" s="38">
        <v>18</v>
      </c>
      <c r="AB11" s="39">
        <v>0</v>
      </c>
      <c r="AC11" s="7">
        <f t="shared" si="0"/>
        <v>0.4265006256620012</v>
      </c>
      <c r="AE11" s="5">
        <v>8</v>
      </c>
      <c r="AF11" s="57">
        <v>20.670941919170499</v>
      </c>
      <c r="AG11" s="57">
        <v>0</v>
      </c>
      <c r="AH11" s="38">
        <v>18</v>
      </c>
      <c r="AI11" s="39">
        <v>0</v>
      </c>
      <c r="AJ11" s="7">
        <f t="shared" si="1"/>
        <v>2.6709419191704988</v>
      </c>
      <c r="AL11" s="5">
        <v>8</v>
      </c>
      <c r="AM11" s="57">
        <v>17.1111690355565</v>
      </c>
      <c r="AN11" s="57">
        <v>0</v>
      </c>
      <c r="AO11" s="38">
        <v>18</v>
      </c>
      <c r="AP11" s="39">
        <v>0</v>
      </c>
      <c r="AQ11" s="7">
        <f t="shared" si="2"/>
        <v>0.88883096444349974</v>
      </c>
      <c r="AS11" s="5">
        <v>8</v>
      </c>
      <c r="AT11" s="57">
        <v>17.1111690355565</v>
      </c>
      <c r="AU11" s="57">
        <v>0</v>
      </c>
      <c r="AV11" s="38">
        <v>18</v>
      </c>
      <c r="AW11" s="39">
        <v>0</v>
      </c>
      <c r="AX11" s="7">
        <f t="shared" si="3"/>
        <v>0.88883096444349974</v>
      </c>
      <c r="AZ11" s="5">
        <v>8</v>
      </c>
      <c r="BA11" s="57">
        <v>17.1111690355565</v>
      </c>
      <c r="BB11" s="57">
        <v>0</v>
      </c>
      <c r="BC11" s="38">
        <v>18</v>
      </c>
      <c r="BD11" s="39">
        <v>0</v>
      </c>
      <c r="BE11" s="7">
        <f t="shared" si="4"/>
        <v>0.88883096444349974</v>
      </c>
      <c r="BG11" s="5">
        <v>8</v>
      </c>
      <c r="BH11" s="57">
        <v>20.670941919170499</v>
      </c>
      <c r="BI11" s="57">
        <v>0</v>
      </c>
      <c r="BJ11" s="38">
        <v>18</v>
      </c>
      <c r="BK11" s="39">
        <v>0</v>
      </c>
      <c r="BL11" s="7">
        <f t="shared" si="5"/>
        <v>2.6709419191704988</v>
      </c>
    </row>
    <row r="12" spans="1:64" x14ac:dyDescent="0.3">
      <c r="A12" s="5">
        <v>9</v>
      </c>
      <c r="B12" s="10">
        <v>9.1</v>
      </c>
      <c r="C12" s="11">
        <v>0</v>
      </c>
      <c r="D12" s="12">
        <v>16</v>
      </c>
      <c r="E12" s="13">
        <v>0</v>
      </c>
      <c r="F12" s="6">
        <v>6.9</v>
      </c>
      <c r="H12" s="3"/>
      <c r="I12" s="5">
        <v>9</v>
      </c>
      <c r="J12" s="14">
        <v>16.900000000000002</v>
      </c>
      <c r="K12" s="15">
        <v>0</v>
      </c>
      <c r="L12" s="16">
        <v>16</v>
      </c>
      <c r="M12" s="17">
        <v>0</v>
      </c>
      <c r="N12" s="9">
        <v>0.90000000000000213</v>
      </c>
      <c r="O12" s="59"/>
      <c r="Q12" s="5">
        <v>9</v>
      </c>
      <c r="R12" s="57">
        <v>10.314709684025154</v>
      </c>
      <c r="S12" s="57">
        <v>0</v>
      </c>
      <c r="T12" s="12">
        <v>16</v>
      </c>
      <c r="U12" s="13">
        <v>0</v>
      </c>
      <c r="V12" s="57">
        <v>5.6852903159748465</v>
      </c>
      <c r="X12" s="5">
        <v>9</v>
      </c>
      <c r="Y12" s="57">
        <v>10.3147096840251</v>
      </c>
      <c r="Z12" s="57">
        <v>0</v>
      </c>
      <c r="AA12" s="38">
        <v>16</v>
      </c>
      <c r="AB12" s="39">
        <v>0</v>
      </c>
      <c r="AC12" s="7">
        <f t="shared" si="0"/>
        <v>5.6852903159748998</v>
      </c>
      <c r="AE12" s="5">
        <v>9</v>
      </c>
      <c r="AF12" s="57">
        <v>17.264467255768</v>
      </c>
      <c r="AG12" s="57">
        <v>0</v>
      </c>
      <c r="AH12" s="38">
        <v>16</v>
      </c>
      <c r="AI12" s="39">
        <v>0</v>
      </c>
      <c r="AJ12" s="7">
        <f t="shared" si="1"/>
        <v>1.2644672557680003</v>
      </c>
      <c r="AL12" s="5">
        <v>9</v>
      </c>
      <c r="AM12" s="57">
        <v>10.343243243243201</v>
      </c>
      <c r="AN12" s="57">
        <v>0</v>
      </c>
      <c r="AO12" s="38">
        <v>16</v>
      </c>
      <c r="AP12" s="39">
        <v>0</v>
      </c>
      <c r="AQ12" s="7">
        <f t="shared" si="2"/>
        <v>5.6567567567567991</v>
      </c>
      <c r="AS12" s="5">
        <v>9</v>
      </c>
      <c r="AT12" s="57">
        <v>10.343243243243201</v>
      </c>
      <c r="AU12" s="57">
        <v>0</v>
      </c>
      <c r="AV12" s="38">
        <v>16</v>
      </c>
      <c r="AW12" s="39">
        <v>0</v>
      </c>
      <c r="AX12" s="7">
        <f t="shared" si="3"/>
        <v>5.6567567567567991</v>
      </c>
      <c r="AZ12" s="5">
        <v>9</v>
      </c>
      <c r="BA12" s="57">
        <v>10.343243243243201</v>
      </c>
      <c r="BB12" s="57">
        <v>0</v>
      </c>
      <c r="BC12" s="38">
        <v>16</v>
      </c>
      <c r="BD12" s="39">
        <v>0</v>
      </c>
      <c r="BE12" s="7">
        <f t="shared" si="4"/>
        <v>5.6567567567567991</v>
      </c>
      <c r="BG12" s="5">
        <v>9</v>
      </c>
      <c r="BH12" s="57">
        <v>17.264467255768</v>
      </c>
      <c r="BI12" s="57">
        <v>0</v>
      </c>
      <c r="BJ12" s="38">
        <v>16</v>
      </c>
      <c r="BK12" s="39">
        <v>0</v>
      </c>
      <c r="BL12" s="7">
        <f t="shared" si="5"/>
        <v>1.2644672557680003</v>
      </c>
    </row>
    <row r="13" spans="1:64" x14ac:dyDescent="0.3">
      <c r="A13" s="5">
        <v>10</v>
      </c>
      <c r="B13" s="10">
        <v>9.1</v>
      </c>
      <c r="C13" s="11">
        <v>0</v>
      </c>
      <c r="D13" s="12">
        <v>14</v>
      </c>
      <c r="E13" s="13">
        <v>0</v>
      </c>
      <c r="F13" s="6">
        <v>4.9000000000000004</v>
      </c>
      <c r="H13" s="3"/>
      <c r="I13" s="5">
        <v>10</v>
      </c>
      <c r="J13" s="14">
        <v>13</v>
      </c>
      <c r="K13" s="15">
        <v>0</v>
      </c>
      <c r="L13" s="16">
        <v>14</v>
      </c>
      <c r="M13" s="17">
        <v>0</v>
      </c>
      <c r="N13" s="9">
        <v>1</v>
      </c>
      <c r="O13" s="59"/>
      <c r="Q13" s="5">
        <v>10</v>
      </c>
      <c r="R13" s="57">
        <v>9.2022184274484005</v>
      </c>
      <c r="S13" s="57">
        <v>0</v>
      </c>
      <c r="T13" s="12">
        <v>14</v>
      </c>
      <c r="U13" s="13">
        <v>0</v>
      </c>
      <c r="V13" s="57">
        <v>4.7977815725515995</v>
      </c>
      <c r="X13" s="5">
        <v>10</v>
      </c>
      <c r="Y13" s="57">
        <v>9.2022184274483898</v>
      </c>
      <c r="Z13" s="57">
        <v>0</v>
      </c>
      <c r="AA13" s="38">
        <v>14</v>
      </c>
      <c r="AB13" s="39">
        <v>0</v>
      </c>
      <c r="AC13" s="7">
        <f t="shared" si="0"/>
        <v>4.7977815725516102</v>
      </c>
      <c r="AE13" s="5">
        <v>10</v>
      </c>
      <c r="AF13" s="57">
        <v>15.011602219330699</v>
      </c>
      <c r="AG13" s="57">
        <v>0</v>
      </c>
      <c r="AH13" s="38">
        <v>14</v>
      </c>
      <c r="AI13" s="39">
        <v>0</v>
      </c>
      <c r="AJ13" s="7">
        <f t="shared" si="1"/>
        <v>1.0116022193306993</v>
      </c>
      <c r="AL13" s="5">
        <v>10</v>
      </c>
      <c r="AM13" s="57">
        <v>9.23257084797239</v>
      </c>
      <c r="AN13" s="57">
        <v>0</v>
      </c>
      <c r="AO13" s="38">
        <v>14</v>
      </c>
      <c r="AP13" s="39">
        <v>0</v>
      </c>
      <c r="AQ13" s="7">
        <f t="shared" si="2"/>
        <v>4.76742915202761</v>
      </c>
      <c r="AS13" s="5">
        <v>10</v>
      </c>
      <c r="AT13" s="57">
        <v>9.23257084797239</v>
      </c>
      <c r="AU13" s="57">
        <v>0</v>
      </c>
      <c r="AV13" s="38">
        <v>14</v>
      </c>
      <c r="AW13" s="39">
        <v>0</v>
      </c>
      <c r="AX13" s="7">
        <f t="shared" si="3"/>
        <v>4.76742915202761</v>
      </c>
      <c r="AZ13" s="5">
        <v>10</v>
      </c>
      <c r="BA13" s="57">
        <v>9.23257084797239</v>
      </c>
      <c r="BB13" s="57">
        <v>0</v>
      </c>
      <c r="BC13" s="38">
        <v>14</v>
      </c>
      <c r="BD13" s="39">
        <v>0</v>
      </c>
      <c r="BE13" s="7">
        <f t="shared" si="4"/>
        <v>4.76742915202761</v>
      </c>
      <c r="BG13" s="5">
        <v>10</v>
      </c>
      <c r="BH13" s="57">
        <v>15.011602219330699</v>
      </c>
      <c r="BI13" s="57">
        <v>0</v>
      </c>
      <c r="BJ13" s="38">
        <v>14</v>
      </c>
      <c r="BK13" s="39">
        <v>0</v>
      </c>
      <c r="BL13" s="7">
        <f t="shared" si="5"/>
        <v>1.0116022193306993</v>
      </c>
    </row>
    <row r="14" spans="1:64" x14ac:dyDescent="0.3">
      <c r="A14" s="5">
        <v>11</v>
      </c>
      <c r="B14" s="10">
        <v>9.1</v>
      </c>
      <c r="C14" s="11">
        <v>0</v>
      </c>
      <c r="D14" s="12">
        <v>12</v>
      </c>
      <c r="E14" s="13">
        <v>0</v>
      </c>
      <c r="F14" s="6">
        <v>2.9</v>
      </c>
      <c r="H14" s="3"/>
      <c r="I14" s="5">
        <v>11</v>
      </c>
      <c r="J14" s="14">
        <v>13</v>
      </c>
      <c r="K14" s="15">
        <v>0</v>
      </c>
      <c r="L14" s="16">
        <v>12</v>
      </c>
      <c r="M14" s="17">
        <v>0</v>
      </c>
      <c r="N14" s="9">
        <v>1</v>
      </c>
      <c r="O14" s="59"/>
      <c r="Q14" s="5">
        <v>11</v>
      </c>
      <c r="R14" s="57">
        <v>9.6267530072301639</v>
      </c>
      <c r="S14" s="57">
        <v>0</v>
      </c>
      <c r="T14" s="12">
        <v>12</v>
      </c>
      <c r="U14" s="13">
        <v>0</v>
      </c>
      <c r="V14" s="57">
        <v>2.3732469927698361</v>
      </c>
      <c r="X14" s="5">
        <v>11</v>
      </c>
      <c r="Y14" s="57">
        <v>9.1867721922407792</v>
      </c>
      <c r="Z14" s="57">
        <v>0</v>
      </c>
      <c r="AA14" s="38">
        <v>12</v>
      </c>
      <c r="AB14" s="39">
        <v>0</v>
      </c>
      <c r="AC14" s="7">
        <f t="shared" si="0"/>
        <v>2.8132278077592208</v>
      </c>
      <c r="AE14" s="5">
        <v>11</v>
      </c>
      <c r="AF14" s="57">
        <v>11.4532218210739</v>
      </c>
      <c r="AG14" s="57">
        <v>0</v>
      </c>
      <c r="AH14" s="38">
        <v>12</v>
      </c>
      <c r="AI14" s="39">
        <v>0</v>
      </c>
      <c r="AJ14" s="7">
        <f t="shared" si="1"/>
        <v>0.54677817892610037</v>
      </c>
      <c r="AL14" s="5">
        <v>11</v>
      </c>
      <c r="AM14" s="57">
        <v>9.7356054448495097</v>
      </c>
      <c r="AN14" s="57">
        <v>0</v>
      </c>
      <c r="AO14" s="38">
        <v>12</v>
      </c>
      <c r="AP14" s="39">
        <v>0</v>
      </c>
      <c r="AQ14" s="7">
        <f t="shared" si="2"/>
        <v>2.2643945551504903</v>
      </c>
      <c r="AS14" s="5">
        <v>11</v>
      </c>
      <c r="AT14" s="57">
        <v>9.7356054448495097</v>
      </c>
      <c r="AU14" s="57">
        <v>0</v>
      </c>
      <c r="AV14" s="38">
        <v>12</v>
      </c>
      <c r="AW14" s="39">
        <v>0</v>
      </c>
      <c r="AX14" s="7">
        <f t="shared" si="3"/>
        <v>2.2643945551504903</v>
      </c>
      <c r="AZ14" s="5">
        <v>11</v>
      </c>
      <c r="BA14" s="57">
        <v>9.7356054448495097</v>
      </c>
      <c r="BB14" s="57">
        <v>0</v>
      </c>
      <c r="BC14" s="38">
        <v>12</v>
      </c>
      <c r="BD14" s="39">
        <v>0</v>
      </c>
      <c r="BE14" s="7">
        <f t="shared" si="4"/>
        <v>2.2643945551504903</v>
      </c>
      <c r="BG14" s="5">
        <v>11</v>
      </c>
      <c r="BH14" s="57">
        <v>11.4532218210739</v>
      </c>
      <c r="BI14" s="57">
        <v>0</v>
      </c>
      <c r="BJ14" s="38">
        <v>12</v>
      </c>
      <c r="BK14" s="39">
        <v>0</v>
      </c>
      <c r="BL14" s="7">
        <f t="shared" si="5"/>
        <v>0.54677817892610037</v>
      </c>
    </row>
    <row r="15" spans="1:64" x14ac:dyDescent="0.3">
      <c r="A15" s="5">
        <v>12</v>
      </c>
      <c r="B15" s="10">
        <v>9.1</v>
      </c>
      <c r="C15" s="11">
        <v>0</v>
      </c>
      <c r="D15" s="12">
        <v>10</v>
      </c>
      <c r="E15" s="13">
        <v>0</v>
      </c>
      <c r="F15" s="6">
        <v>0.9</v>
      </c>
      <c r="H15" s="3"/>
      <c r="I15" s="5">
        <v>12</v>
      </c>
      <c r="J15" s="14">
        <v>13</v>
      </c>
      <c r="K15" s="15">
        <v>0</v>
      </c>
      <c r="L15" s="16">
        <v>10</v>
      </c>
      <c r="M15" s="17">
        <v>0</v>
      </c>
      <c r="N15" s="9">
        <v>3</v>
      </c>
      <c r="O15" s="59"/>
      <c r="Q15" s="5">
        <v>12</v>
      </c>
      <c r="R15" s="57">
        <v>9.1698788640244384</v>
      </c>
      <c r="S15" s="57">
        <v>0</v>
      </c>
      <c r="T15" s="12">
        <v>10</v>
      </c>
      <c r="U15" s="13">
        <v>0</v>
      </c>
      <c r="V15" s="57">
        <v>0.83012113597556159</v>
      </c>
      <c r="X15" s="5">
        <v>12</v>
      </c>
      <c r="Y15" s="57">
        <v>9.1698788640244295</v>
      </c>
      <c r="Z15" s="57">
        <v>0</v>
      </c>
      <c r="AA15" s="38">
        <v>10</v>
      </c>
      <c r="AB15" s="39">
        <v>0</v>
      </c>
      <c r="AC15" s="7">
        <f t="shared" si="0"/>
        <v>0.83012113597557047</v>
      </c>
      <c r="AE15" s="5">
        <v>12</v>
      </c>
      <c r="AF15" s="57">
        <v>9.1757527552111409</v>
      </c>
      <c r="AG15" s="57">
        <v>0</v>
      </c>
      <c r="AH15" s="38">
        <v>10</v>
      </c>
      <c r="AI15" s="39">
        <v>0</v>
      </c>
      <c r="AJ15" s="7">
        <f t="shared" si="1"/>
        <v>0.82424724478885913</v>
      </c>
      <c r="AL15" s="5">
        <v>12</v>
      </c>
      <c r="AM15" s="57">
        <v>9.1623661394275597</v>
      </c>
      <c r="AN15" s="57">
        <v>-1.1118726849481E-2</v>
      </c>
      <c r="AO15" s="38">
        <v>10</v>
      </c>
      <c r="AP15" s="39">
        <v>0</v>
      </c>
      <c r="AQ15" s="7">
        <f t="shared" si="2"/>
        <v>0.83770765214616705</v>
      </c>
      <c r="AS15" s="5">
        <v>12</v>
      </c>
      <c r="AT15" s="57">
        <v>9.1816346805217304</v>
      </c>
      <c r="AU15" s="57">
        <v>0</v>
      </c>
      <c r="AV15" s="38">
        <v>10</v>
      </c>
      <c r="AW15" s="39">
        <v>0</v>
      </c>
      <c r="AX15" s="7">
        <f t="shared" si="3"/>
        <v>0.81836531947826963</v>
      </c>
      <c r="AZ15" s="5">
        <v>12</v>
      </c>
      <c r="BA15" s="57">
        <v>9.1816346805217304</v>
      </c>
      <c r="BB15" s="57">
        <v>0</v>
      </c>
      <c r="BC15" s="38">
        <v>10</v>
      </c>
      <c r="BD15" s="39">
        <v>0</v>
      </c>
      <c r="BE15" s="7">
        <f t="shared" si="4"/>
        <v>0.81836531947826963</v>
      </c>
      <c r="BG15" s="5">
        <v>12</v>
      </c>
      <c r="BH15" s="57">
        <v>9.1757527552111409</v>
      </c>
      <c r="BI15" s="57">
        <v>0</v>
      </c>
      <c r="BJ15" s="38">
        <v>10</v>
      </c>
      <c r="BK15" s="39">
        <v>0</v>
      </c>
      <c r="BL15" s="7">
        <f t="shared" si="5"/>
        <v>0.82424724478885913</v>
      </c>
    </row>
    <row r="16" spans="1:64" x14ac:dyDescent="0.3">
      <c r="A16" s="5">
        <v>13</v>
      </c>
      <c r="B16" s="10">
        <v>9.1</v>
      </c>
      <c r="C16" s="11">
        <v>0</v>
      </c>
      <c r="D16" s="12">
        <v>8</v>
      </c>
      <c r="E16" s="13">
        <v>0</v>
      </c>
      <c r="F16" s="6">
        <v>1.0999999999999901</v>
      </c>
      <c r="H16" s="3"/>
      <c r="I16" s="5">
        <v>13</v>
      </c>
      <c r="J16" s="14">
        <v>5.4333333333333336</v>
      </c>
      <c r="K16" s="15">
        <v>-3.7333333333333329</v>
      </c>
      <c r="L16" s="16">
        <v>8</v>
      </c>
      <c r="M16" s="17">
        <v>0</v>
      </c>
      <c r="N16" s="9">
        <v>4.5305138290877727</v>
      </c>
      <c r="O16" s="59"/>
      <c r="Q16" s="5">
        <v>13</v>
      </c>
      <c r="R16" s="57">
        <v>9.0663842707057007</v>
      </c>
      <c r="S16" s="57">
        <v>-3.4226924372376392E-2</v>
      </c>
      <c r="T16" s="12">
        <v>8</v>
      </c>
      <c r="U16" s="13">
        <v>0</v>
      </c>
      <c r="V16" s="57">
        <v>1.0669334070880532</v>
      </c>
      <c r="X16" s="5">
        <v>13</v>
      </c>
      <c r="Y16" s="57">
        <v>9.1071515371537508</v>
      </c>
      <c r="Z16" s="57">
        <v>-3.4226924372376399E-2</v>
      </c>
      <c r="AA16" s="38">
        <v>8</v>
      </c>
      <c r="AB16" s="39">
        <v>0</v>
      </c>
      <c r="AC16" s="7">
        <f t="shared" si="0"/>
        <v>1.1076804632085491</v>
      </c>
      <c r="AE16" s="5">
        <v>13</v>
      </c>
      <c r="AF16" s="57">
        <v>9.30334721465805</v>
      </c>
      <c r="AG16" s="57">
        <v>0</v>
      </c>
      <c r="AH16" s="38">
        <v>8</v>
      </c>
      <c r="AI16" s="39">
        <v>0</v>
      </c>
      <c r="AJ16" s="7">
        <f t="shared" si="1"/>
        <v>1.30334721465805</v>
      </c>
      <c r="AL16" s="5">
        <v>13</v>
      </c>
      <c r="AM16" s="57">
        <v>9.0819671873999894</v>
      </c>
      <c r="AN16" s="57">
        <v>-3.5277928932312602E-2</v>
      </c>
      <c r="AO16" s="38">
        <v>8</v>
      </c>
      <c r="AP16" s="39">
        <v>0</v>
      </c>
      <c r="AQ16" s="7">
        <f t="shared" si="2"/>
        <v>1.0825421594007307</v>
      </c>
      <c r="AS16" s="5">
        <v>13</v>
      </c>
      <c r="AT16" s="57">
        <v>9.0727006993314596</v>
      </c>
      <c r="AU16" s="57">
        <v>-3.5283670539702099E-2</v>
      </c>
      <c r="AV16" s="38">
        <v>8</v>
      </c>
      <c r="AW16" s="39">
        <v>0</v>
      </c>
      <c r="AX16" s="7">
        <f t="shared" si="3"/>
        <v>1.0732808242733851</v>
      </c>
      <c r="AZ16" s="5">
        <v>13</v>
      </c>
      <c r="BA16" s="57">
        <v>9.0727006993314596</v>
      </c>
      <c r="BB16" s="57">
        <v>-3.5283670539702099E-2</v>
      </c>
      <c r="BC16" s="38">
        <v>8</v>
      </c>
      <c r="BD16" s="39">
        <v>0</v>
      </c>
      <c r="BE16" s="7">
        <f t="shared" si="4"/>
        <v>1.0732808242733851</v>
      </c>
      <c r="BG16" s="5">
        <v>13</v>
      </c>
      <c r="BH16" s="57">
        <v>9.30334721465805</v>
      </c>
      <c r="BI16" s="57">
        <v>0</v>
      </c>
      <c r="BJ16" s="38">
        <v>8</v>
      </c>
      <c r="BK16" s="39">
        <v>0</v>
      </c>
      <c r="BL16" s="7">
        <f t="shared" si="5"/>
        <v>1.30334721465805</v>
      </c>
    </row>
    <row r="17" spans="1:64" x14ac:dyDescent="0.3">
      <c r="A17" s="5">
        <v>14</v>
      </c>
      <c r="B17" s="10">
        <v>9.1</v>
      </c>
      <c r="C17" s="11">
        <v>0</v>
      </c>
      <c r="D17" s="12">
        <v>6</v>
      </c>
      <c r="E17" s="13">
        <v>0</v>
      </c>
      <c r="F17" s="6">
        <v>3.0999999999999899</v>
      </c>
      <c r="H17" s="3"/>
      <c r="I17" s="5">
        <v>14</v>
      </c>
      <c r="J17" s="14">
        <v>5.4333333333333336</v>
      </c>
      <c r="K17" s="15">
        <v>-3.7333333333333329</v>
      </c>
      <c r="L17" s="16">
        <v>6</v>
      </c>
      <c r="M17" s="17">
        <v>0</v>
      </c>
      <c r="N17" s="9">
        <v>3.7760943961835602</v>
      </c>
      <c r="O17" s="59"/>
      <c r="Q17" s="5">
        <v>14</v>
      </c>
      <c r="R17" s="57">
        <v>9.0781647308090641</v>
      </c>
      <c r="S17" s="57">
        <v>-2.2232274085318197E-2</v>
      </c>
      <c r="T17" s="12">
        <v>6</v>
      </c>
      <c r="U17" s="13">
        <v>0</v>
      </c>
      <c r="V17" s="57">
        <v>3.0782450168899551</v>
      </c>
      <c r="X17" s="5">
        <v>14</v>
      </c>
      <c r="Y17" s="57">
        <v>9.0781647308090605</v>
      </c>
      <c r="Z17" s="57">
        <v>-2.22322740853182E-2</v>
      </c>
      <c r="AA17" s="38">
        <v>6</v>
      </c>
      <c r="AB17" s="39">
        <v>0</v>
      </c>
      <c r="AC17" s="7">
        <f t="shared" si="0"/>
        <v>3.078245016889952</v>
      </c>
      <c r="AE17" s="5">
        <v>14</v>
      </c>
      <c r="AF17" s="57">
        <v>11.341375723230801</v>
      </c>
      <c r="AG17" s="57">
        <v>0</v>
      </c>
      <c r="AH17" s="38">
        <v>6</v>
      </c>
      <c r="AI17" s="39">
        <v>0</v>
      </c>
      <c r="AJ17" s="7">
        <f t="shared" si="1"/>
        <v>5.3413757232308008</v>
      </c>
      <c r="AL17" s="5">
        <v>14</v>
      </c>
      <c r="AM17" s="57">
        <v>9.0846707142770295</v>
      </c>
      <c r="AN17" s="57">
        <v>-2.2289929123785499E-2</v>
      </c>
      <c r="AO17" s="38">
        <v>6</v>
      </c>
      <c r="AP17" s="39">
        <v>0</v>
      </c>
      <c r="AQ17" s="7">
        <f t="shared" si="2"/>
        <v>3.0847512470957366</v>
      </c>
      <c r="AS17" s="5">
        <v>14</v>
      </c>
      <c r="AT17" s="57">
        <v>9.0846707142770295</v>
      </c>
      <c r="AU17" s="57">
        <v>-2.2289929123785499E-2</v>
      </c>
      <c r="AV17" s="38">
        <v>6</v>
      </c>
      <c r="AW17" s="39">
        <v>0</v>
      </c>
      <c r="AX17" s="7">
        <f t="shared" si="3"/>
        <v>3.0847512470957366</v>
      </c>
      <c r="AZ17" s="5">
        <v>14</v>
      </c>
      <c r="BA17" s="57">
        <v>9.0846707142770295</v>
      </c>
      <c r="BB17" s="57">
        <v>-2.2289929123785499E-2</v>
      </c>
      <c r="BC17" s="38">
        <v>6</v>
      </c>
      <c r="BD17" s="39">
        <v>0</v>
      </c>
      <c r="BE17" s="7">
        <f t="shared" si="4"/>
        <v>3.0847512470957366</v>
      </c>
      <c r="BG17" s="5">
        <v>14</v>
      </c>
      <c r="BH17" s="57">
        <v>11.341375723230801</v>
      </c>
      <c r="BI17" s="57">
        <v>0</v>
      </c>
      <c r="BJ17" s="38">
        <v>6</v>
      </c>
      <c r="BK17" s="39">
        <v>0</v>
      </c>
      <c r="BL17" s="7">
        <f t="shared" si="5"/>
        <v>5.3413757232308008</v>
      </c>
    </row>
    <row r="18" spans="1:64" x14ac:dyDescent="0.3">
      <c r="A18" s="5">
        <v>15</v>
      </c>
      <c r="B18" s="10">
        <v>9.1</v>
      </c>
      <c r="C18" s="11">
        <v>0</v>
      </c>
      <c r="D18" s="12">
        <v>4</v>
      </c>
      <c r="E18" s="13">
        <v>0</v>
      </c>
      <c r="F18" s="6">
        <v>5.0999999999999996</v>
      </c>
      <c r="H18" s="3"/>
      <c r="I18" s="5">
        <v>15</v>
      </c>
      <c r="J18" s="14">
        <v>12.433333333333332</v>
      </c>
      <c r="K18" s="15">
        <v>-3.7333333333333329</v>
      </c>
      <c r="L18" s="16">
        <v>4</v>
      </c>
      <c r="M18" s="17">
        <v>0</v>
      </c>
      <c r="N18" s="9">
        <v>9.2227376027342807</v>
      </c>
      <c r="Q18" s="5">
        <v>15</v>
      </c>
      <c r="R18" s="57">
        <v>8.6092653583038885</v>
      </c>
      <c r="S18" s="57">
        <v>-2.0821021680067657</v>
      </c>
      <c r="T18" s="12">
        <v>4</v>
      </c>
      <c r="U18" s="13">
        <v>0</v>
      </c>
      <c r="V18" s="57">
        <v>5.0577145610719025</v>
      </c>
      <c r="X18" s="5">
        <v>15</v>
      </c>
      <c r="Y18" s="57">
        <v>8.6092653583038903</v>
      </c>
      <c r="Z18" s="57">
        <v>-2.08210216800676</v>
      </c>
      <c r="AA18" s="38">
        <v>4</v>
      </c>
      <c r="AB18" s="39">
        <v>0</v>
      </c>
      <c r="AC18" s="7">
        <f t="shared" si="0"/>
        <v>5.0577145610719016</v>
      </c>
      <c r="AE18" s="5">
        <v>15</v>
      </c>
      <c r="AF18" s="57">
        <v>9.1772486264165103</v>
      </c>
      <c r="AG18" s="57">
        <v>-1.0692276495186901</v>
      </c>
      <c r="AH18" s="38">
        <v>4</v>
      </c>
      <c r="AI18" s="39">
        <v>0</v>
      </c>
      <c r="AJ18" s="7">
        <f t="shared" si="1"/>
        <v>5.2865065124547899</v>
      </c>
      <c r="AL18" s="5">
        <v>15</v>
      </c>
      <c r="AM18" s="57">
        <v>8.6092653583038796</v>
      </c>
      <c r="AN18" s="57">
        <v>-2.08210216800676</v>
      </c>
      <c r="AO18" s="38">
        <v>4</v>
      </c>
      <c r="AP18" s="39">
        <v>0</v>
      </c>
      <c r="AQ18" s="7">
        <f t="shared" si="2"/>
        <v>5.0577145610718919</v>
      </c>
      <c r="AS18" s="5">
        <v>15</v>
      </c>
      <c r="AT18" s="57">
        <v>8.6092653583038796</v>
      </c>
      <c r="AU18" s="57">
        <v>-2.08210216800676</v>
      </c>
      <c r="AV18" s="38">
        <v>4</v>
      </c>
      <c r="AW18" s="39">
        <v>0</v>
      </c>
      <c r="AX18" s="7">
        <f t="shared" si="3"/>
        <v>5.0577145610718919</v>
      </c>
      <c r="AZ18" s="5">
        <v>15</v>
      </c>
      <c r="BA18" s="57">
        <v>8.6092653583038796</v>
      </c>
      <c r="BB18" s="57">
        <v>-2.08210216800676</v>
      </c>
      <c r="BC18" s="38">
        <v>4</v>
      </c>
      <c r="BD18" s="39">
        <v>0</v>
      </c>
      <c r="BE18" s="7">
        <f t="shared" si="4"/>
        <v>5.0577145610718919</v>
      </c>
      <c r="BG18" s="5">
        <v>15</v>
      </c>
      <c r="BH18" s="57">
        <v>9.1772486264165103</v>
      </c>
      <c r="BI18" s="57">
        <v>-1.0692276495186901</v>
      </c>
      <c r="BJ18" s="38">
        <v>4</v>
      </c>
      <c r="BK18" s="39">
        <v>0</v>
      </c>
      <c r="BL18" s="7">
        <f t="shared" si="5"/>
        <v>5.2865065124547899</v>
      </c>
    </row>
    <row r="19" spans="1:64" x14ac:dyDescent="0.3">
      <c r="A19" s="5">
        <v>16</v>
      </c>
      <c r="B19" s="10">
        <v>-1.9</v>
      </c>
      <c r="C19" s="11">
        <v>-11.2</v>
      </c>
      <c r="D19" s="12">
        <v>2</v>
      </c>
      <c r="E19" s="13">
        <v>0</v>
      </c>
      <c r="F19" s="6">
        <v>11.8595952713404</v>
      </c>
      <c r="H19" s="3"/>
      <c r="I19" s="5">
        <v>16</v>
      </c>
      <c r="J19" s="14">
        <v>12.433333333333332</v>
      </c>
      <c r="K19" s="15">
        <v>-3.7333333333333329</v>
      </c>
      <c r="L19" s="16">
        <v>2</v>
      </c>
      <c r="M19" s="17">
        <v>0</v>
      </c>
      <c r="N19" s="9">
        <v>11.081165201467858</v>
      </c>
      <c r="Q19" s="5">
        <v>16</v>
      </c>
      <c r="R19" s="57">
        <v>3.1960443560343967</v>
      </c>
      <c r="S19" s="57">
        <v>-7.0858268245381009</v>
      </c>
      <c r="T19" s="12">
        <v>2</v>
      </c>
      <c r="U19" s="13">
        <v>0</v>
      </c>
      <c r="V19" s="57">
        <v>7.1860603872320361</v>
      </c>
      <c r="X19" s="5">
        <v>16</v>
      </c>
      <c r="Y19" s="57">
        <v>2.0092001803800699</v>
      </c>
      <c r="Z19" s="57">
        <v>-7.2197234527039198</v>
      </c>
      <c r="AA19" s="38">
        <v>2</v>
      </c>
      <c r="AB19" s="39">
        <v>0</v>
      </c>
      <c r="AC19" s="7">
        <f t="shared" si="0"/>
        <v>7.2197293146517643</v>
      </c>
      <c r="AE19" s="5">
        <v>16</v>
      </c>
      <c r="AF19" s="57">
        <v>4.3648481075322803</v>
      </c>
      <c r="AG19" s="57">
        <v>3.2360475439820902</v>
      </c>
      <c r="AH19" s="38">
        <v>2</v>
      </c>
      <c r="AI19" s="39">
        <v>0</v>
      </c>
      <c r="AJ19" s="7">
        <f t="shared" si="1"/>
        <v>4.0080556730928185</v>
      </c>
      <c r="AL19" s="5">
        <v>16</v>
      </c>
      <c r="AM19" s="57">
        <v>3.1960443560343901</v>
      </c>
      <c r="AN19" s="57">
        <v>-7.0858268245380902</v>
      </c>
      <c r="AO19" s="38">
        <v>2</v>
      </c>
      <c r="AP19" s="39">
        <v>0</v>
      </c>
      <c r="AQ19" s="7">
        <f t="shared" si="2"/>
        <v>7.1860603872320246</v>
      </c>
      <c r="AS19" s="5">
        <v>16</v>
      </c>
      <c r="AT19" s="57">
        <v>1.9712526820032501</v>
      </c>
      <c r="AU19" s="57">
        <v>-7.3828167411721104</v>
      </c>
      <c r="AV19" s="38">
        <v>2</v>
      </c>
      <c r="AW19" s="39">
        <v>0</v>
      </c>
      <c r="AX19" s="7">
        <f t="shared" si="3"/>
        <v>7.3828727093200772</v>
      </c>
      <c r="AZ19" s="5">
        <v>16</v>
      </c>
      <c r="BA19" s="57">
        <v>1.9712526820032501</v>
      </c>
      <c r="BB19" s="57">
        <v>-7.3828167411721104</v>
      </c>
      <c r="BC19" s="38">
        <v>2</v>
      </c>
      <c r="BD19" s="39">
        <v>0</v>
      </c>
      <c r="BE19" s="7">
        <f t="shared" si="4"/>
        <v>7.3828727093200772</v>
      </c>
      <c r="BG19" s="5">
        <v>16</v>
      </c>
      <c r="BH19" s="57">
        <v>4.3648481075322803</v>
      </c>
      <c r="BI19" s="57">
        <v>3.2360475439820902</v>
      </c>
      <c r="BJ19" s="38">
        <v>2</v>
      </c>
      <c r="BK19" s="39">
        <v>0</v>
      </c>
      <c r="BL19" s="7">
        <f t="shared" si="5"/>
        <v>4.0080556730928185</v>
      </c>
    </row>
    <row r="20" spans="1:64" x14ac:dyDescent="0.3">
      <c r="A20" s="5">
        <v>17</v>
      </c>
      <c r="B20" s="10">
        <v>0</v>
      </c>
      <c r="C20" s="11">
        <v>15.6</v>
      </c>
      <c r="D20" s="12">
        <v>0</v>
      </c>
      <c r="E20" s="13">
        <v>0</v>
      </c>
      <c r="F20" s="6">
        <v>15.6</v>
      </c>
      <c r="H20" s="3"/>
      <c r="I20" s="5">
        <v>17</v>
      </c>
      <c r="J20" s="14">
        <v>6.0666666666666664</v>
      </c>
      <c r="K20" s="15">
        <v>5.2</v>
      </c>
      <c r="L20" s="16">
        <v>0</v>
      </c>
      <c r="M20" s="17">
        <v>0</v>
      </c>
      <c r="N20" s="9">
        <v>7.9902718629871696</v>
      </c>
      <c r="Q20" s="5">
        <v>17</v>
      </c>
      <c r="R20" s="57">
        <v>3.128870261627184</v>
      </c>
      <c r="S20" s="57">
        <v>10.236222408639112</v>
      </c>
      <c r="T20" s="12">
        <v>0</v>
      </c>
      <c r="U20" s="13">
        <v>0</v>
      </c>
      <c r="V20" s="57">
        <v>10.703741323164552</v>
      </c>
      <c r="X20" s="5">
        <v>17</v>
      </c>
      <c r="Y20" s="57">
        <v>18.591525681292801</v>
      </c>
      <c r="Z20" s="57">
        <v>0</v>
      </c>
      <c r="AA20" s="38">
        <v>0</v>
      </c>
      <c r="AB20" s="39">
        <v>0</v>
      </c>
      <c r="AC20" s="7">
        <f t="shared" si="0"/>
        <v>18.591525681292801</v>
      </c>
      <c r="AE20" s="5">
        <v>17</v>
      </c>
      <c r="AF20" s="57">
        <v>14.379898685198301</v>
      </c>
      <c r="AG20" s="57">
        <v>3.4059978912710398</v>
      </c>
      <c r="AH20" s="38">
        <v>0</v>
      </c>
      <c r="AI20" s="39">
        <v>0</v>
      </c>
      <c r="AJ20" s="7">
        <f t="shared" si="1"/>
        <v>14.777763965901967</v>
      </c>
      <c r="AL20" s="5">
        <v>17</v>
      </c>
      <c r="AM20" s="57">
        <v>2.4793101900061298</v>
      </c>
      <c r="AN20" s="57">
        <v>12.001782221707201</v>
      </c>
      <c r="AO20" s="38">
        <v>0</v>
      </c>
      <c r="AP20" s="39">
        <v>0</v>
      </c>
      <c r="AQ20" s="7">
        <f t="shared" si="2"/>
        <v>12.255193001970849</v>
      </c>
      <c r="AS20" s="5">
        <v>17</v>
      </c>
      <c r="AT20" s="57">
        <v>3.2213515291913501</v>
      </c>
      <c r="AU20" s="57">
        <v>10.771800218138001</v>
      </c>
      <c r="AV20" s="38">
        <v>0</v>
      </c>
      <c r="AW20" s="39">
        <v>0</v>
      </c>
      <c r="AX20" s="7">
        <f t="shared" si="3"/>
        <v>11.243166173907657</v>
      </c>
      <c r="AZ20" s="5">
        <v>17</v>
      </c>
      <c r="BA20" s="57">
        <v>3.2213515291913501</v>
      </c>
      <c r="BB20" s="57">
        <v>10.771800218138001</v>
      </c>
      <c r="BC20" s="38">
        <v>0</v>
      </c>
      <c r="BD20" s="39">
        <v>0</v>
      </c>
      <c r="BE20" s="7">
        <f t="shared" si="4"/>
        <v>11.243166173907657</v>
      </c>
      <c r="BG20" s="5">
        <v>17</v>
      </c>
      <c r="BH20" s="57">
        <v>14.379898685198301</v>
      </c>
      <c r="BI20" s="57">
        <v>3.4059978912710398</v>
      </c>
      <c r="BJ20" s="38">
        <v>0</v>
      </c>
      <c r="BK20" s="39">
        <v>0</v>
      </c>
      <c r="BL20" s="7">
        <f t="shared" si="5"/>
        <v>14.777763965901967</v>
      </c>
    </row>
    <row r="21" spans="1:64" x14ac:dyDescent="0.3">
      <c r="A21" s="5">
        <v>18</v>
      </c>
      <c r="B21" s="10">
        <v>0</v>
      </c>
      <c r="C21" s="11">
        <v>15.6</v>
      </c>
      <c r="D21" s="12">
        <v>0</v>
      </c>
      <c r="E21" s="13">
        <v>2</v>
      </c>
      <c r="F21" s="6">
        <v>13.6</v>
      </c>
      <c r="H21" s="3"/>
      <c r="I21" s="5">
        <v>18</v>
      </c>
      <c r="J21" s="14">
        <v>3.0333333333333332</v>
      </c>
      <c r="K21" s="15">
        <v>15.433333333333332</v>
      </c>
      <c r="L21" s="16">
        <v>0</v>
      </c>
      <c r="M21" s="17">
        <v>2</v>
      </c>
      <c r="N21" s="9">
        <v>13.771548771127941</v>
      </c>
      <c r="Q21" s="5">
        <v>18</v>
      </c>
      <c r="R21" s="57">
        <v>1.6598997057571649</v>
      </c>
      <c r="S21" s="57">
        <v>14.134897227336074</v>
      </c>
      <c r="T21" s="12">
        <v>0</v>
      </c>
      <c r="U21" s="13">
        <v>2</v>
      </c>
      <c r="V21" s="57">
        <v>12.24789768699843</v>
      </c>
      <c r="X21" s="5">
        <v>18</v>
      </c>
      <c r="Y21" s="57">
        <v>1.73921009154015</v>
      </c>
      <c r="Z21" s="57">
        <v>12.618496985931101</v>
      </c>
      <c r="AA21" s="38">
        <v>0</v>
      </c>
      <c r="AB21" s="39">
        <v>2</v>
      </c>
      <c r="AC21" s="7">
        <f t="shared" si="0"/>
        <v>10.759987452722376</v>
      </c>
      <c r="AE21" s="5">
        <v>18</v>
      </c>
      <c r="AF21" s="57">
        <v>4.9337282159841402</v>
      </c>
      <c r="AG21" s="57">
        <v>7.5524889495235801</v>
      </c>
      <c r="AH21" s="38">
        <v>0</v>
      </c>
      <c r="AI21" s="39">
        <v>2</v>
      </c>
      <c r="AJ21" s="7">
        <f t="shared" si="1"/>
        <v>7.4277727242949156</v>
      </c>
      <c r="AL21" s="5">
        <v>18</v>
      </c>
      <c r="AM21" s="57">
        <v>1.6598997057571601</v>
      </c>
      <c r="AN21" s="57">
        <v>14.134897227335999</v>
      </c>
      <c r="AO21" s="38">
        <v>0</v>
      </c>
      <c r="AP21" s="39">
        <v>2</v>
      </c>
      <c r="AQ21" s="7">
        <f t="shared" si="2"/>
        <v>12.247897686998355</v>
      </c>
      <c r="AS21" s="5">
        <v>18</v>
      </c>
      <c r="AT21" s="57">
        <v>1.6598997057571601</v>
      </c>
      <c r="AU21" s="57">
        <v>14.134897227335999</v>
      </c>
      <c r="AV21" s="38">
        <v>0</v>
      </c>
      <c r="AW21" s="39">
        <v>2</v>
      </c>
      <c r="AX21" s="7">
        <f t="shared" si="3"/>
        <v>12.247897686998355</v>
      </c>
      <c r="AZ21" s="5">
        <v>18</v>
      </c>
      <c r="BA21" s="57">
        <v>1.6598997057571601</v>
      </c>
      <c r="BB21" s="57">
        <v>14.134897227335999</v>
      </c>
      <c r="BC21" s="38">
        <v>0</v>
      </c>
      <c r="BD21" s="39">
        <v>2</v>
      </c>
      <c r="BE21" s="7">
        <f t="shared" si="4"/>
        <v>12.247897686998355</v>
      </c>
      <c r="BG21" s="5">
        <v>18</v>
      </c>
      <c r="BH21" s="57">
        <v>4.9337282159841402</v>
      </c>
      <c r="BI21" s="57">
        <v>7.5524889495235801</v>
      </c>
      <c r="BJ21" s="38">
        <v>0</v>
      </c>
      <c r="BK21" s="39">
        <v>2</v>
      </c>
      <c r="BL21" s="7">
        <f t="shared" si="5"/>
        <v>7.4277727242949156</v>
      </c>
    </row>
    <row r="22" spans="1:64" x14ac:dyDescent="0.3">
      <c r="A22" s="5">
        <v>19</v>
      </c>
      <c r="B22" s="10">
        <v>0</v>
      </c>
      <c r="C22" s="11">
        <v>15.6</v>
      </c>
      <c r="D22" s="12">
        <v>0</v>
      </c>
      <c r="E22" s="13">
        <v>4</v>
      </c>
      <c r="F22" s="6">
        <v>11.6</v>
      </c>
      <c r="H22" s="3"/>
      <c r="I22" s="5">
        <v>19</v>
      </c>
      <c r="J22" s="14">
        <v>-0.6333333333333333</v>
      </c>
      <c r="K22" s="15">
        <v>11.700000000000001</v>
      </c>
      <c r="L22" s="16">
        <v>0</v>
      </c>
      <c r="M22" s="17">
        <v>4</v>
      </c>
      <c r="N22" s="9">
        <v>7.7260022722693478</v>
      </c>
      <c r="Q22" s="5">
        <v>19</v>
      </c>
      <c r="R22" s="57">
        <v>-0.16335714625431927</v>
      </c>
      <c r="S22" s="57">
        <v>14.114950782916742</v>
      </c>
      <c r="T22" s="12">
        <v>0</v>
      </c>
      <c r="U22" s="13">
        <v>4</v>
      </c>
      <c r="V22" s="57">
        <v>10.116269811450284</v>
      </c>
      <c r="X22" s="5">
        <v>19</v>
      </c>
      <c r="Y22" s="57">
        <v>-0.89112155878588595</v>
      </c>
      <c r="Z22" s="57">
        <v>14.2217683140336</v>
      </c>
      <c r="AA22" s="38">
        <v>0</v>
      </c>
      <c r="AB22" s="39">
        <v>4</v>
      </c>
      <c r="AC22" s="7">
        <f t="shared" si="0"/>
        <v>10.260538246033406</v>
      </c>
      <c r="AE22" s="5">
        <v>19</v>
      </c>
      <c r="AF22" s="57">
        <v>0</v>
      </c>
      <c r="AG22" s="57">
        <v>16.785538486008399</v>
      </c>
      <c r="AH22" s="38">
        <v>0</v>
      </c>
      <c r="AI22" s="39">
        <v>4</v>
      </c>
      <c r="AJ22" s="7">
        <f t="shared" si="1"/>
        <v>12.785538486008399</v>
      </c>
      <c r="AL22" s="5">
        <v>19</v>
      </c>
      <c r="AM22" s="57">
        <v>-0.16335714625431899</v>
      </c>
      <c r="AN22" s="57">
        <v>14.114950782916701</v>
      </c>
      <c r="AO22" s="38">
        <v>0</v>
      </c>
      <c r="AP22" s="39">
        <v>4</v>
      </c>
      <c r="AQ22" s="7">
        <f t="shared" si="2"/>
        <v>10.116269811450243</v>
      </c>
      <c r="AS22" s="5">
        <v>19</v>
      </c>
      <c r="AT22" s="57">
        <v>-0.89112155878588595</v>
      </c>
      <c r="AU22" s="57">
        <v>14.2217683140336</v>
      </c>
      <c r="AV22" s="38">
        <v>0</v>
      </c>
      <c r="AW22" s="39">
        <v>4</v>
      </c>
      <c r="AX22" s="7">
        <f t="shared" si="3"/>
        <v>10.260538246033406</v>
      </c>
      <c r="AZ22" s="5">
        <v>19</v>
      </c>
      <c r="BA22" s="57">
        <v>-0.89112155878588595</v>
      </c>
      <c r="BB22" s="57">
        <v>14.2217683140336</v>
      </c>
      <c r="BC22" s="38">
        <v>0</v>
      </c>
      <c r="BD22" s="39">
        <v>4</v>
      </c>
      <c r="BE22" s="7">
        <f t="shared" si="4"/>
        <v>10.260538246033406</v>
      </c>
      <c r="BG22" s="5">
        <v>19</v>
      </c>
      <c r="BH22" s="57">
        <v>0</v>
      </c>
      <c r="BI22" s="57">
        <v>16.785538486008399</v>
      </c>
      <c r="BJ22" s="38">
        <v>0</v>
      </c>
      <c r="BK22" s="39">
        <v>4</v>
      </c>
      <c r="BL22" s="7">
        <f t="shared" si="5"/>
        <v>12.785538486008399</v>
      </c>
    </row>
    <row r="23" spans="1:64" x14ac:dyDescent="0.3">
      <c r="A23" s="5">
        <v>20</v>
      </c>
      <c r="B23" s="10">
        <v>0</v>
      </c>
      <c r="C23" s="11">
        <v>15.6</v>
      </c>
      <c r="D23" s="12">
        <v>0</v>
      </c>
      <c r="E23" s="13">
        <v>6</v>
      </c>
      <c r="F23" s="6">
        <v>9.6</v>
      </c>
      <c r="H23" s="3"/>
      <c r="I23" s="5">
        <v>20</v>
      </c>
      <c r="J23" s="14">
        <v>0</v>
      </c>
      <c r="K23" s="15">
        <v>30.166666666666668</v>
      </c>
      <c r="L23" s="16">
        <v>0</v>
      </c>
      <c r="M23" s="17">
        <v>6</v>
      </c>
      <c r="N23" s="9">
        <v>24.166666666666668</v>
      </c>
      <c r="Q23" s="5">
        <v>20</v>
      </c>
      <c r="R23" s="57">
        <v>0</v>
      </c>
      <c r="S23" s="57">
        <v>16.840513307065624</v>
      </c>
      <c r="T23" s="12">
        <v>0</v>
      </c>
      <c r="U23" s="13">
        <v>6</v>
      </c>
      <c r="V23" s="57">
        <v>10.840513307065624</v>
      </c>
      <c r="X23" s="5">
        <v>20</v>
      </c>
      <c r="Y23" s="57">
        <v>0</v>
      </c>
      <c r="Z23" s="57">
        <v>16.309958429811001</v>
      </c>
      <c r="AA23" s="38">
        <v>0</v>
      </c>
      <c r="AB23" s="39">
        <v>6</v>
      </c>
      <c r="AC23" s="7">
        <f t="shared" si="0"/>
        <v>10.309958429811001</v>
      </c>
      <c r="AE23" s="5">
        <v>20</v>
      </c>
      <c r="AF23" s="57">
        <v>0</v>
      </c>
      <c r="AG23" s="57">
        <v>17.103229303833</v>
      </c>
      <c r="AH23" s="38">
        <v>0</v>
      </c>
      <c r="AI23" s="39">
        <v>6</v>
      </c>
      <c r="AJ23" s="7">
        <f t="shared" si="1"/>
        <v>11.103229303833</v>
      </c>
      <c r="AL23" s="5">
        <v>20</v>
      </c>
      <c r="AM23" s="57">
        <v>0</v>
      </c>
      <c r="AN23" s="57">
        <v>16.840513307065599</v>
      </c>
      <c r="AO23" s="38">
        <v>0</v>
      </c>
      <c r="AP23" s="39">
        <v>6</v>
      </c>
      <c r="AQ23" s="7">
        <f t="shared" si="2"/>
        <v>10.840513307065599</v>
      </c>
      <c r="AS23" s="5">
        <v>20</v>
      </c>
      <c r="AT23" s="57">
        <v>0</v>
      </c>
      <c r="AU23" s="57">
        <v>16.840513307065599</v>
      </c>
      <c r="AV23" s="38">
        <v>0</v>
      </c>
      <c r="AW23" s="39">
        <v>6</v>
      </c>
      <c r="AX23" s="7">
        <f t="shared" si="3"/>
        <v>10.840513307065599</v>
      </c>
      <c r="AZ23" s="5">
        <v>20</v>
      </c>
      <c r="BA23" s="57">
        <v>0</v>
      </c>
      <c r="BB23" s="57">
        <v>16.840513307065599</v>
      </c>
      <c r="BC23" s="38">
        <v>0</v>
      </c>
      <c r="BD23" s="39">
        <v>6</v>
      </c>
      <c r="BE23" s="7">
        <f t="shared" si="4"/>
        <v>10.840513307065599</v>
      </c>
      <c r="BG23" s="5">
        <v>20</v>
      </c>
      <c r="BH23" s="57">
        <v>0</v>
      </c>
      <c r="BI23" s="57">
        <v>17.103229303833</v>
      </c>
      <c r="BJ23" s="38">
        <v>0</v>
      </c>
      <c r="BK23" s="39">
        <v>6</v>
      </c>
      <c r="BL23" s="7">
        <f t="shared" si="5"/>
        <v>11.103229303833</v>
      </c>
    </row>
    <row r="24" spans="1:64" x14ac:dyDescent="0.3">
      <c r="A24" s="5">
        <v>21</v>
      </c>
      <c r="B24" s="10">
        <v>0</v>
      </c>
      <c r="C24" s="11">
        <v>15.6</v>
      </c>
      <c r="D24" s="12">
        <v>0</v>
      </c>
      <c r="E24" s="13">
        <v>8</v>
      </c>
      <c r="F24" s="6">
        <v>7.6</v>
      </c>
      <c r="H24" s="3"/>
      <c r="I24" s="5">
        <v>21</v>
      </c>
      <c r="J24" s="14">
        <v>0</v>
      </c>
      <c r="K24" s="15">
        <v>25.133333333333336</v>
      </c>
      <c r="L24" s="16">
        <v>0</v>
      </c>
      <c r="M24" s="17">
        <v>8</v>
      </c>
      <c r="N24" s="9">
        <v>17.133333333333336</v>
      </c>
      <c r="Q24" s="5">
        <v>21</v>
      </c>
      <c r="R24" s="57">
        <v>0</v>
      </c>
      <c r="S24" s="57">
        <v>16.02522814908647</v>
      </c>
      <c r="T24" s="12">
        <v>0</v>
      </c>
      <c r="U24" s="13">
        <v>8</v>
      </c>
      <c r="V24" s="57">
        <v>8.0252281490864696</v>
      </c>
      <c r="X24" s="5">
        <v>21</v>
      </c>
      <c r="Y24" s="57">
        <v>0</v>
      </c>
      <c r="Z24" s="57">
        <v>15.7424368768066</v>
      </c>
      <c r="AA24" s="38">
        <v>0</v>
      </c>
      <c r="AB24" s="39">
        <v>8</v>
      </c>
      <c r="AC24" s="7">
        <f t="shared" si="0"/>
        <v>7.7424368768066003</v>
      </c>
      <c r="AE24" s="5">
        <v>21</v>
      </c>
      <c r="AF24" s="57">
        <v>0</v>
      </c>
      <c r="AG24" s="57">
        <v>15.8310471264826</v>
      </c>
      <c r="AH24" s="38">
        <v>0</v>
      </c>
      <c r="AI24" s="39">
        <v>8</v>
      </c>
      <c r="AJ24" s="7">
        <f t="shared" si="1"/>
        <v>7.8310471264826003</v>
      </c>
      <c r="AL24" s="5">
        <v>21</v>
      </c>
      <c r="AM24" s="57">
        <v>0</v>
      </c>
      <c r="AN24" s="57">
        <v>16.1890530605809</v>
      </c>
      <c r="AO24" s="38">
        <v>0</v>
      </c>
      <c r="AP24" s="39">
        <v>8</v>
      </c>
      <c r="AQ24" s="7">
        <f t="shared" si="2"/>
        <v>8.1890530605808998</v>
      </c>
      <c r="AS24" s="5">
        <v>21</v>
      </c>
      <c r="AT24" s="57">
        <v>0</v>
      </c>
      <c r="AU24" s="57">
        <v>16.1890530605809</v>
      </c>
      <c r="AV24" s="38">
        <v>0</v>
      </c>
      <c r="AW24" s="39">
        <v>8</v>
      </c>
      <c r="AX24" s="7">
        <f t="shared" si="3"/>
        <v>8.1890530605808998</v>
      </c>
      <c r="AZ24" s="5">
        <v>21</v>
      </c>
      <c r="BA24" s="57">
        <v>0</v>
      </c>
      <c r="BB24" s="57">
        <v>16.1890530605809</v>
      </c>
      <c r="BC24" s="38">
        <v>0</v>
      </c>
      <c r="BD24" s="39">
        <v>8</v>
      </c>
      <c r="BE24" s="7">
        <f t="shared" si="4"/>
        <v>8.1890530605808998</v>
      </c>
      <c r="BG24" s="5">
        <v>21</v>
      </c>
      <c r="BH24" s="57">
        <v>0</v>
      </c>
      <c r="BI24" s="57">
        <v>15.8310471264826</v>
      </c>
      <c r="BJ24" s="38">
        <v>0</v>
      </c>
      <c r="BK24" s="39">
        <v>8</v>
      </c>
      <c r="BL24" s="7">
        <f t="shared" si="5"/>
        <v>7.8310471264826003</v>
      </c>
    </row>
    <row r="25" spans="1:64" x14ac:dyDescent="0.3">
      <c r="A25" s="5">
        <v>22</v>
      </c>
      <c r="B25" s="10">
        <v>0</v>
      </c>
      <c r="C25" s="11">
        <v>15.6</v>
      </c>
      <c r="D25" s="12">
        <v>0</v>
      </c>
      <c r="E25" s="13">
        <v>10</v>
      </c>
      <c r="F25" s="6">
        <v>5.6</v>
      </c>
      <c r="H25" s="3"/>
      <c r="I25" s="5">
        <v>22</v>
      </c>
      <c r="J25" s="14">
        <v>0</v>
      </c>
      <c r="K25" s="15">
        <v>25.133333333333336</v>
      </c>
      <c r="L25" s="16">
        <v>0</v>
      </c>
      <c r="M25" s="17">
        <v>10</v>
      </c>
      <c r="N25" s="9">
        <v>15.133333333333336</v>
      </c>
      <c r="Q25" s="5">
        <v>22</v>
      </c>
      <c r="R25" s="57">
        <v>0</v>
      </c>
      <c r="S25" s="57">
        <v>16.017137220000006</v>
      </c>
      <c r="T25" s="12">
        <v>0</v>
      </c>
      <c r="U25" s="13">
        <v>10</v>
      </c>
      <c r="V25" s="57">
        <v>6.0171372200000057</v>
      </c>
      <c r="X25" s="5">
        <v>22</v>
      </c>
      <c r="Y25" s="57">
        <v>0</v>
      </c>
      <c r="Z25" s="57">
        <v>15.64986939564</v>
      </c>
      <c r="AA25" s="38">
        <v>0</v>
      </c>
      <c r="AB25" s="39">
        <v>10</v>
      </c>
      <c r="AC25" s="7">
        <f t="shared" si="0"/>
        <v>5.6498693956399997</v>
      </c>
      <c r="AE25" s="5">
        <v>22</v>
      </c>
      <c r="AF25" s="57">
        <v>0</v>
      </c>
      <c r="AG25" s="57">
        <v>16.840513307065599</v>
      </c>
      <c r="AH25" s="38">
        <v>0</v>
      </c>
      <c r="AI25" s="39">
        <v>10</v>
      </c>
      <c r="AJ25" s="7">
        <f t="shared" si="1"/>
        <v>6.8405133070655992</v>
      </c>
      <c r="AL25" s="5">
        <v>22</v>
      </c>
      <c r="AM25" s="57">
        <v>-7.4169579376874599E-3</v>
      </c>
      <c r="AN25" s="57">
        <v>15.9398475531234</v>
      </c>
      <c r="AO25" s="38">
        <v>0</v>
      </c>
      <c r="AP25" s="39">
        <v>10</v>
      </c>
      <c r="AQ25" s="7">
        <f t="shared" si="2"/>
        <v>5.9398521838183047</v>
      </c>
      <c r="AS25" s="5">
        <v>22</v>
      </c>
      <c r="AT25" s="57">
        <v>0</v>
      </c>
      <c r="AU25" s="57">
        <v>16.097211824336501</v>
      </c>
      <c r="AV25" s="38">
        <v>0</v>
      </c>
      <c r="AW25" s="39">
        <v>10</v>
      </c>
      <c r="AX25" s="7">
        <f t="shared" si="3"/>
        <v>6.097211824336501</v>
      </c>
      <c r="AZ25" s="5">
        <v>22</v>
      </c>
      <c r="BA25" s="57">
        <v>0</v>
      </c>
      <c r="BB25" s="57">
        <v>16.097211824336501</v>
      </c>
      <c r="BC25" s="38">
        <v>0</v>
      </c>
      <c r="BD25" s="39">
        <v>10</v>
      </c>
      <c r="BE25" s="7">
        <f t="shared" si="4"/>
        <v>6.097211824336501</v>
      </c>
      <c r="BG25" s="5">
        <v>22</v>
      </c>
      <c r="BH25" s="57">
        <v>0</v>
      </c>
      <c r="BI25" s="57">
        <v>16.840513307065599</v>
      </c>
      <c r="BJ25" s="38">
        <v>0</v>
      </c>
      <c r="BK25" s="39">
        <v>10</v>
      </c>
      <c r="BL25" s="7">
        <f t="shared" si="5"/>
        <v>6.8405133070655992</v>
      </c>
    </row>
    <row r="26" spans="1:64" x14ac:dyDescent="0.3">
      <c r="A26" s="5">
        <v>23</v>
      </c>
      <c r="B26" s="10">
        <v>0</v>
      </c>
      <c r="C26" s="11">
        <v>15.6</v>
      </c>
      <c r="D26" s="12">
        <v>0</v>
      </c>
      <c r="E26" s="13">
        <v>12</v>
      </c>
      <c r="F26" s="6">
        <v>3.5999999999999899</v>
      </c>
      <c r="H26" s="3"/>
      <c r="I26" s="5">
        <v>23</v>
      </c>
      <c r="J26" s="14">
        <v>0</v>
      </c>
      <c r="K26" s="15">
        <v>20.633333333333333</v>
      </c>
      <c r="L26" s="16">
        <v>0</v>
      </c>
      <c r="M26" s="17">
        <v>12</v>
      </c>
      <c r="N26" s="9">
        <v>8.6333333333333329</v>
      </c>
      <c r="Q26" s="5">
        <v>23</v>
      </c>
      <c r="R26" s="57">
        <v>0</v>
      </c>
      <c r="S26" s="57">
        <v>15.74071437911145</v>
      </c>
      <c r="T26" s="12">
        <v>0</v>
      </c>
      <c r="U26" s="13">
        <v>12</v>
      </c>
      <c r="V26" s="57">
        <v>3.7407143791114503</v>
      </c>
      <c r="X26" s="5">
        <v>23</v>
      </c>
      <c r="Y26" s="57">
        <v>0</v>
      </c>
      <c r="Z26" s="57">
        <v>15.740714379111401</v>
      </c>
      <c r="AA26" s="38">
        <v>0</v>
      </c>
      <c r="AB26" s="39">
        <v>12</v>
      </c>
      <c r="AC26" s="7">
        <f t="shared" si="0"/>
        <v>3.7407143791114006</v>
      </c>
      <c r="AE26" s="5">
        <v>23</v>
      </c>
      <c r="AF26" s="57">
        <v>0</v>
      </c>
      <c r="AG26" s="57">
        <v>15.7293093837439</v>
      </c>
      <c r="AH26" s="38">
        <v>0</v>
      </c>
      <c r="AI26" s="39">
        <v>12</v>
      </c>
      <c r="AJ26" s="7">
        <f t="shared" si="1"/>
        <v>3.7293093837438995</v>
      </c>
      <c r="AL26" s="5">
        <v>23</v>
      </c>
      <c r="AM26" s="57">
        <v>0</v>
      </c>
      <c r="AN26" s="57">
        <v>15.8612067011594</v>
      </c>
      <c r="AO26" s="38">
        <v>0</v>
      </c>
      <c r="AP26" s="39">
        <v>12</v>
      </c>
      <c r="AQ26" s="7">
        <f t="shared" si="2"/>
        <v>3.8612067011594</v>
      </c>
      <c r="AS26" s="5">
        <v>23</v>
      </c>
      <c r="AT26" s="57">
        <v>0</v>
      </c>
      <c r="AU26" s="57">
        <v>15.8612067011594</v>
      </c>
      <c r="AV26" s="38">
        <v>0</v>
      </c>
      <c r="AW26" s="39">
        <v>12</v>
      </c>
      <c r="AX26" s="7">
        <f t="shared" si="3"/>
        <v>3.8612067011594</v>
      </c>
      <c r="AZ26" s="5">
        <v>23</v>
      </c>
      <c r="BA26" s="57">
        <v>0</v>
      </c>
      <c r="BB26" s="57">
        <v>15.8612067011594</v>
      </c>
      <c r="BC26" s="38">
        <v>0</v>
      </c>
      <c r="BD26" s="39">
        <v>12</v>
      </c>
      <c r="BE26" s="7">
        <f t="shared" si="4"/>
        <v>3.8612067011594</v>
      </c>
      <c r="BG26" s="5">
        <v>23</v>
      </c>
      <c r="BH26" s="57">
        <v>0</v>
      </c>
      <c r="BI26" s="57">
        <v>15.7293093837439</v>
      </c>
      <c r="BJ26" s="38">
        <v>0</v>
      </c>
      <c r="BK26" s="39">
        <v>12</v>
      </c>
      <c r="BL26" s="7">
        <f t="shared" si="5"/>
        <v>3.7293093837438995</v>
      </c>
    </row>
    <row r="27" spans="1:64" x14ac:dyDescent="0.3">
      <c r="A27" s="5">
        <v>24</v>
      </c>
      <c r="B27" s="10">
        <v>0</v>
      </c>
      <c r="C27" s="11">
        <v>15.6</v>
      </c>
      <c r="D27" s="12">
        <v>0</v>
      </c>
      <c r="E27" s="13">
        <v>14</v>
      </c>
      <c r="F27" s="6">
        <v>1.5999999999999901</v>
      </c>
      <c r="H27" s="3"/>
      <c r="I27" s="5">
        <v>24</v>
      </c>
      <c r="J27" s="14">
        <v>0</v>
      </c>
      <c r="K27" s="15">
        <v>20.633333333333333</v>
      </c>
      <c r="L27" s="16">
        <v>0</v>
      </c>
      <c r="M27" s="17">
        <v>14</v>
      </c>
      <c r="N27" s="9">
        <v>6.6333333333333329</v>
      </c>
      <c r="Q27" s="5">
        <v>24</v>
      </c>
      <c r="R27" s="57">
        <v>0</v>
      </c>
      <c r="S27" s="57">
        <v>15.862936580734891</v>
      </c>
      <c r="T27" s="12">
        <v>0</v>
      </c>
      <c r="U27" s="13">
        <v>14</v>
      </c>
      <c r="V27" s="57">
        <v>1.8629365807348908</v>
      </c>
      <c r="X27" s="5">
        <v>24</v>
      </c>
      <c r="Y27" s="57">
        <v>0</v>
      </c>
      <c r="Z27" s="57">
        <v>15.8629365807348</v>
      </c>
      <c r="AA27" s="38">
        <v>0</v>
      </c>
      <c r="AB27" s="39">
        <v>14</v>
      </c>
      <c r="AC27" s="7">
        <f t="shared" si="0"/>
        <v>1.8629365807348002</v>
      </c>
      <c r="AE27" s="5">
        <v>24</v>
      </c>
      <c r="AF27" s="57">
        <v>0</v>
      </c>
      <c r="AG27" s="57">
        <v>15.730293698088801</v>
      </c>
      <c r="AH27" s="38">
        <v>0</v>
      </c>
      <c r="AI27" s="39">
        <v>14</v>
      </c>
      <c r="AJ27" s="7">
        <f t="shared" si="1"/>
        <v>1.7302936980888006</v>
      </c>
      <c r="AL27" s="5">
        <v>24</v>
      </c>
      <c r="AM27" s="57">
        <v>0</v>
      </c>
      <c r="AN27" s="57">
        <v>16.170205460290301</v>
      </c>
      <c r="AO27" s="38">
        <v>0</v>
      </c>
      <c r="AP27" s="39">
        <v>14</v>
      </c>
      <c r="AQ27" s="7">
        <f t="shared" si="2"/>
        <v>2.1702054602903011</v>
      </c>
      <c r="AS27" s="5">
        <v>24</v>
      </c>
      <c r="AT27" s="57">
        <v>0</v>
      </c>
      <c r="AU27" s="57">
        <v>16.170205460290301</v>
      </c>
      <c r="AV27" s="38">
        <v>0</v>
      </c>
      <c r="AW27" s="39">
        <v>14</v>
      </c>
      <c r="AX27" s="7">
        <f t="shared" si="3"/>
        <v>2.1702054602903011</v>
      </c>
      <c r="AZ27" s="5">
        <v>24</v>
      </c>
      <c r="BA27" s="57">
        <v>0</v>
      </c>
      <c r="BB27" s="57">
        <v>16.170205460290301</v>
      </c>
      <c r="BC27" s="38">
        <v>0</v>
      </c>
      <c r="BD27" s="39">
        <v>14</v>
      </c>
      <c r="BE27" s="7">
        <f t="shared" si="4"/>
        <v>2.1702054602903011</v>
      </c>
      <c r="BG27" s="5">
        <v>24</v>
      </c>
      <c r="BH27" s="57">
        <v>0</v>
      </c>
      <c r="BI27" s="57">
        <v>15.730293698088801</v>
      </c>
      <c r="BJ27" s="38">
        <v>0</v>
      </c>
      <c r="BK27" s="39">
        <v>14</v>
      </c>
      <c r="BL27" s="7">
        <f t="shared" si="5"/>
        <v>1.7302936980888006</v>
      </c>
    </row>
    <row r="28" spans="1:64" x14ac:dyDescent="0.3">
      <c r="A28" s="5">
        <v>25</v>
      </c>
      <c r="B28" s="10">
        <v>0</v>
      </c>
      <c r="C28" s="11">
        <v>15.6</v>
      </c>
      <c r="D28" s="12">
        <v>0</v>
      </c>
      <c r="E28" s="13">
        <v>16</v>
      </c>
      <c r="F28" s="6">
        <v>0.4</v>
      </c>
      <c r="H28" s="3"/>
      <c r="I28" s="5">
        <v>25</v>
      </c>
      <c r="J28" s="14">
        <v>0</v>
      </c>
      <c r="K28" s="15">
        <v>20.633333333333333</v>
      </c>
      <c r="L28" s="16">
        <v>0</v>
      </c>
      <c r="M28" s="17">
        <v>16</v>
      </c>
      <c r="N28" s="9">
        <v>4.6333333333333329</v>
      </c>
      <c r="Q28" s="5">
        <v>25</v>
      </c>
      <c r="R28" s="57">
        <v>0</v>
      </c>
      <c r="S28" s="57">
        <v>15.716104886652642</v>
      </c>
      <c r="T28" s="12">
        <v>0</v>
      </c>
      <c r="U28" s="13">
        <v>16</v>
      </c>
      <c r="V28" s="57">
        <v>0.28389511334735751</v>
      </c>
      <c r="X28" s="5">
        <v>25</v>
      </c>
      <c r="Y28" s="57">
        <v>0</v>
      </c>
      <c r="Z28" s="57">
        <v>15.7161048866526</v>
      </c>
      <c r="AA28" s="38">
        <v>0</v>
      </c>
      <c r="AB28" s="39">
        <v>16</v>
      </c>
      <c r="AC28" s="7">
        <f t="shared" si="0"/>
        <v>0.28389511334740014</v>
      </c>
      <c r="AE28" s="5">
        <v>25</v>
      </c>
      <c r="AF28" s="57">
        <v>0</v>
      </c>
      <c r="AG28" s="57">
        <v>16.4020943733825</v>
      </c>
      <c r="AH28" s="38">
        <v>0</v>
      </c>
      <c r="AI28" s="39">
        <v>16</v>
      </c>
      <c r="AJ28" s="7">
        <f t="shared" si="1"/>
        <v>0.40209437338249998</v>
      </c>
      <c r="AL28" s="5">
        <v>25</v>
      </c>
      <c r="AM28" s="57">
        <v>0</v>
      </c>
      <c r="AN28" s="57">
        <v>15.896176010005</v>
      </c>
      <c r="AO28" s="38">
        <v>0</v>
      </c>
      <c r="AP28" s="39">
        <v>16</v>
      </c>
      <c r="AQ28" s="7">
        <f t="shared" si="2"/>
        <v>0.10382398999499998</v>
      </c>
      <c r="AS28" s="5">
        <v>25</v>
      </c>
      <c r="AT28" s="57">
        <v>0</v>
      </c>
      <c r="AU28" s="57">
        <v>15.896176010005</v>
      </c>
      <c r="AV28" s="38">
        <v>0</v>
      </c>
      <c r="AW28" s="39">
        <v>16</v>
      </c>
      <c r="AX28" s="7">
        <f t="shared" si="3"/>
        <v>0.10382398999499998</v>
      </c>
      <c r="AZ28" s="5">
        <v>25</v>
      </c>
      <c r="BA28" s="57">
        <v>0</v>
      </c>
      <c r="BB28" s="57">
        <v>15.896176010005</v>
      </c>
      <c r="BC28" s="38">
        <v>0</v>
      </c>
      <c r="BD28" s="39">
        <v>16</v>
      </c>
      <c r="BE28" s="7">
        <f t="shared" si="4"/>
        <v>0.10382398999499998</v>
      </c>
      <c r="BG28" s="5">
        <v>25</v>
      </c>
      <c r="BH28" s="57">
        <v>0</v>
      </c>
      <c r="BI28" s="57">
        <v>16.4020943733825</v>
      </c>
      <c r="BJ28" s="38">
        <v>0</v>
      </c>
      <c r="BK28" s="39">
        <v>16</v>
      </c>
      <c r="BL28" s="7">
        <f t="shared" si="5"/>
        <v>0.40209437338249998</v>
      </c>
    </row>
    <row r="29" spans="1:64" x14ac:dyDescent="0.3">
      <c r="A29" s="5">
        <v>26</v>
      </c>
      <c r="B29" s="10">
        <v>0</v>
      </c>
      <c r="C29" s="11">
        <v>15.6</v>
      </c>
      <c r="D29" s="12">
        <v>0</v>
      </c>
      <c r="E29" s="13">
        <v>18</v>
      </c>
      <c r="F29" s="6">
        <v>2.4</v>
      </c>
      <c r="H29" s="3"/>
      <c r="I29" s="5">
        <v>26</v>
      </c>
      <c r="J29" s="14">
        <v>0</v>
      </c>
      <c r="K29" s="15">
        <v>25.133333333333336</v>
      </c>
      <c r="L29" s="16">
        <v>0</v>
      </c>
      <c r="M29" s="17">
        <v>18</v>
      </c>
      <c r="N29" s="9">
        <v>7.1333333333333364</v>
      </c>
      <c r="Q29" s="5">
        <v>26</v>
      </c>
      <c r="R29" s="57">
        <v>0</v>
      </c>
      <c r="S29" s="57">
        <v>15.877682675466552</v>
      </c>
      <c r="T29" s="12">
        <v>0</v>
      </c>
      <c r="U29" s="13">
        <v>18</v>
      </c>
      <c r="V29" s="57">
        <v>2.1223173245334479</v>
      </c>
      <c r="X29" s="5">
        <v>26</v>
      </c>
      <c r="Y29" s="57">
        <v>0</v>
      </c>
      <c r="Z29" s="57">
        <v>15.692836469405799</v>
      </c>
      <c r="AA29" s="38">
        <v>0</v>
      </c>
      <c r="AB29" s="39">
        <v>18</v>
      </c>
      <c r="AC29" s="7">
        <f t="shared" si="0"/>
        <v>2.3071635305942007</v>
      </c>
      <c r="AE29" s="5">
        <v>26</v>
      </c>
      <c r="AF29" s="57">
        <v>0</v>
      </c>
      <c r="AG29" s="57">
        <v>17.135676061942402</v>
      </c>
      <c r="AH29" s="38">
        <v>0</v>
      </c>
      <c r="AI29" s="39">
        <v>18</v>
      </c>
      <c r="AJ29" s="7">
        <f t="shared" si="1"/>
        <v>0.86432393805759844</v>
      </c>
      <c r="AL29" s="5">
        <v>26</v>
      </c>
      <c r="AM29" s="57">
        <v>0</v>
      </c>
      <c r="AN29" s="57">
        <v>15.975155925889901</v>
      </c>
      <c r="AO29" s="38">
        <v>0</v>
      </c>
      <c r="AP29" s="39">
        <v>18</v>
      </c>
      <c r="AQ29" s="7">
        <f t="shared" si="2"/>
        <v>2.0248440741100993</v>
      </c>
      <c r="AS29" s="5">
        <v>26</v>
      </c>
      <c r="AT29" s="57">
        <v>0</v>
      </c>
      <c r="AU29" s="57">
        <v>15.975155925889901</v>
      </c>
      <c r="AV29" s="38">
        <v>0</v>
      </c>
      <c r="AW29" s="39">
        <v>18</v>
      </c>
      <c r="AX29" s="7">
        <f t="shared" si="3"/>
        <v>2.0248440741100993</v>
      </c>
      <c r="AZ29" s="5">
        <v>26</v>
      </c>
      <c r="BA29" s="57">
        <v>0</v>
      </c>
      <c r="BB29" s="57">
        <v>15.975155925889901</v>
      </c>
      <c r="BC29" s="38">
        <v>0</v>
      </c>
      <c r="BD29" s="39">
        <v>18</v>
      </c>
      <c r="BE29" s="7">
        <f t="shared" si="4"/>
        <v>2.0248440741100993</v>
      </c>
      <c r="BG29" s="5">
        <v>26</v>
      </c>
      <c r="BH29" s="57">
        <v>0</v>
      </c>
      <c r="BI29" s="57">
        <v>17.135676061942402</v>
      </c>
      <c r="BJ29" s="38">
        <v>0</v>
      </c>
      <c r="BK29" s="39">
        <v>18</v>
      </c>
      <c r="BL29" s="7">
        <f t="shared" si="5"/>
        <v>0.86432393805759844</v>
      </c>
    </row>
    <row r="30" spans="1:64" x14ac:dyDescent="0.3">
      <c r="A30" s="5">
        <v>27</v>
      </c>
      <c r="B30" s="10">
        <v>0</v>
      </c>
      <c r="C30" s="11">
        <v>15.6</v>
      </c>
      <c r="D30" s="12">
        <v>0</v>
      </c>
      <c r="E30" s="13">
        <v>20</v>
      </c>
      <c r="F30" s="6">
        <v>4.4000000000000004</v>
      </c>
      <c r="H30" s="3"/>
      <c r="I30" s="5">
        <v>27</v>
      </c>
      <c r="J30" s="14">
        <v>0</v>
      </c>
      <c r="K30" s="15">
        <v>30.166666666666668</v>
      </c>
      <c r="L30" s="16">
        <v>0</v>
      </c>
      <c r="M30" s="17">
        <v>20</v>
      </c>
      <c r="N30" s="9">
        <v>10.166666666666668</v>
      </c>
      <c r="Q30" s="5">
        <v>27</v>
      </c>
      <c r="R30" s="57">
        <v>0</v>
      </c>
      <c r="S30" s="57">
        <v>28.703786647174812</v>
      </c>
      <c r="T30" s="12">
        <v>0</v>
      </c>
      <c r="U30" s="13">
        <v>20</v>
      </c>
      <c r="V30" s="57">
        <v>8.7037866471748124</v>
      </c>
      <c r="X30" s="5">
        <v>27</v>
      </c>
      <c r="Y30" s="57">
        <v>0</v>
      </c>
      <c r="Z30" s="57">
        <v>26.816676989931999</v>
      </c>
      <c r="AA30" s="38">
        <v>0</v>
      </c>
      <c r="AB30" s="39">
        <v>20</v>
      </c>
      <c r="AC30" s="7">
        <f t="shared" si="0"/>
        <v>6.8166769899319988</v>
      </c>
      <c r="AE30" s="5">
        <v>27</v>
      </c>
      <c r="AF30" s="57">
        <v>0</v>
      </c>
      <c r="AG30" s="57">
        <v>21.5643197288836</v>
      </c>
      <c r="AH30" s="38">
        <v>0</v>
      </c>
      <c r="AI30" s="39">
        <v>20</v>
      </c>
      <c r="AJ30" s="7">
        <f t="shared" si="1"/>
        <v>1.5643197288835999</v>
      </c>
      <c r="AL30" s="5">
        <v>27</v>
      </c>
      <c r="AM30" s="57">
        <v>0</v>
      </c>
      <c r="AN30" s="57">
        <v>28.703786647174802</v>
      </c>
      <c r="AO30" s="38">
        <v>0</v>
      </c>
      <c r="AP30" s="39">
        <v>20</v>
      </c>
      <c r="AQ30" s="7">
        <f t="shared" si="2"/>
        <v>8.7037866471748018</v>
      </c>
      <c r="AS30" s="5">
        <v>27</v>
      </c>
      <c r="AT30" s="57">
        <v>0</v>
      </c>
      <c r="AU30" s="57">
        <v>28.703786647174802</v>
      </c>
      <c r="AV30" s="38">
        <v>0</v>
      </c>
      <c r="AW30" s="39">
        <v>20</v>
      </c>
      <c r="AX30" s="7">
        <f t="shared" si="3"/>
        <v>8.7037866471748018</v>
      </c>
      <c r="AZ30" s="5">
        <v>27</v>
      </c>
      <c r="BA30" s="57">
        <v>0</v>
      </c>
      <c r="BB30" s="57">
        <v>28.703786647174802</v>
      </c>
      <c r="BC30" s="38">
        <v>0</v>
      </c>
      <c r="BD30" s="39">
        <v>20</v>
      </c>
      <c r="BE30" s="7">
        <f t="shared" si="4"/>
        <v>8.7037866471748018</v>
      </c>
      <c r="BG30" s="5">
        <v>27</v>
      </c>
      <c r="BH30" s="57">
        <v>0</v>
      </c>
      <c r="BI30" s="57">
        <v>21.5643197288836</v>
      </c>
      <c r="BJ30" s="38">
        <v>0</v>
      </c>
      <c r="BK30" s="39">
        <v>20</v>
      </c>
      <c r="BL30" s="7">
        <f t="shared" si="5"/>
        <v>1.5643197288835999</v>
      </c>
    </row>
    <row r="31" spans="1:64" x14ac:dyDescent="0.3">
      <c r="A31" s="5">
        <v>28</v>
      </c>
      <c r="B31" s="10">
        <v>0</v>
      </c>
      <c r="C31" s="11">
        <v>30.7</v>
      </c>
      <c r="D31" s="12">
        <v>0</v>
      </c>
      <c r="E31" s="13">
        <v>22</v>
      </c>
      <c r="F31" s="6">
        <v>8.6999999999999993</v>
      </c>
      <c r="H31" s="3"/>
      <c r="I31" s="5">
        <v>28</v>
      </c>
      <c r="J31" s="14">
        <v>0</v>
      </c>
      <c r="K31" s="15">
        <v>30.166666666666668</v>
      </c>
      <c r="L31" s="16">
        <v>0</v>
      </c>
      <c r="M31" s="17">
        <v>22</v>
      </c>
      <c r="N31" s="9">
        <v>8.1666666666666679</v>
      </c>
      <c r="Q31" s="5">
        <v>28</v>
      </c>
      <c r="R31" s="57">
        <v>0</v>
      </c>
      <c r="S31" s="57">
        <v>25.963844801993989</v>
      </c>
      <c r="T31" s="12">
        <v>0</v>
      </c>
      <c r="U31" s="13">
        <v>22</v>
      </c>
      <c r="V31" s="57">
        <v>3.9638448019939894</v>
      </c>
      <c r="X31" s="5">
        <v>28</v>
      </c>
      <c r="Y31" s="57">
        <v>0</v>
      </c>
      <c r="Z31" s="57">
        <v>25.553618999258799</v>
      </c>
      <c r="AA31" s="38">
        <v>0</v>
      </c>
      <c r="AB31" s="39">
        <v>22</v>
      </c>
      <c r="AC31" s="7">
        <f t="shared" si="0"/>
        <v>3.5536189992587985</v>
      </c>
      <c r="AE31" s="5">
        <v>28</v>
      </c>
      <c r="AF31" s="57">
        <v>0</v>
      </c>
      <c r="AG31" s="57">
        <v>15.6</v>
      </c>
      <c r="AH31" s="38">
        <v>0</v>
      </c>
      <c r="AI31" s="39">
        <v>22</v>
      </c>
      <c r="AJ31" s="7">
        <f t="shared" si="1"/>
        <v>6.4</v>
      </c>
      <c r="AL31" s="5">
        <v>28</v>
      </c>
      <c r="AM31" s="57">
        <v>0</v>
      </c>
      <c r="AN31" s="57">
        <v>25.963844801993901</v>
      </c>
      <c r="AO31" s="38">
        <v>0</v>
      </c>
      <c r="AP31" s="39">
        <v>22</v>
      </c>
      <c r="AQ31" s="7">
        <f t="shared" si="2"/>
        <v>3.9638448019939005</v>
      </c>
      <c r="AS31" s="5">
        <v>28</v>
      </c>
      <c r="AT31" s="57">
        <v>0</v>
      </c>
      <c r="AU31" s="57">
        <v>25.963844801993901</v>
      </c>
      <c r="AV31" s="38">
        <v>0</v>
      </c>
      <c r="AW31" s="39">
        <v>22</v>
      </c>
      <c r="AX31" s="7">
        <f t="shared" si="3"/>
        <v>3.9638448019939005</v>
      </c>
      <c r="AZ31" s="5">
        <v>28</v>
      </c>
      <c r="BA31" s="57">
        <v>0</v>
      </c>
      <c r="BB31" s="57">
        <v>25.963844801993901</v>
      </c>
      <c r="BC31" s="38">
        <v>0</v>
      </c>
      <c r="BD31" s="39">
        <v>22</v>
      </c>
      <c r="BE31" s="7">
        <f t="shared" si="4"/>
        <v>3.9638448019939005</v>
      </c>
      <c r="BG31" s="5">
        <v>28</v>
      </c>
      <c r="BH31" s="57">
        <v>0</v>
      </c>
      <c r="BI31" s="57">
        <v>15.6</v>
      </c>
      <c r="BJ31" s="38">
        <v>0</v>
      </c>
      <c r="BK31" s="39">
        <v>22</v>
      </c>
      <c r="BL31" s="7">
        <f t="shared" si="5"/>
        <v>6.4</v>
      </c>
    </row>
    <row r="32" spans="1:64" x14ac:dyDescent="0.3">
      <c r="A32" s="5">
        <v>29</v>
      </c>
      <c r="B32" s="10">
        <v>0</v>
      </c>
      <c r="C32" s="11">
        <v>30.7</v>
      </c>
      <c r="D32" s="12">
        <v>0</v>
      </c>
      <c r="E32" s="13">
        <v>24</v>
      </c>
      <c r="F32" s="6">
        <v>6.6999999999999904</v>
      </c>
      <c r="H32" s="3"/>
      <c r="I32" s="5">
        <v>29</v>
      </c>
      <c r="J32" s="14">
        <v>0</v>
      </c>
      <c r="K32" s="15">
        <v>30.166666666666668</v>
      </c>
      <c r="L32" s="16">
        <v>0</v>
      </c>
      <c r="M32" s="17">
        <v>24</v>
      </c>
      <c r="N32" s="9">
        <v>6.1666666666666679</v>
      </c>
      <c r="Q32" s="5">
        <v>29</v>
      </c>
      <c r="R32" s="57">
        <v>0</v>
      </c>
      <c r="S32" s="57">
        <v>30.769234700029841</v>
      </c>
      <c r="T32" s="12">
        <v>0</v>
      </c>
      <c r="U32" s="13">
        <v>24</v>
      </c>
      <c r="V32" s="57">
        <v>6.7692347000298412</v>
      </c>
      <c r="X32" s="5">
        <v>29</v>
      </c>
      <c r="Y32" s="57">
        <v>0</v>
      </c>
      <c r="Z32" s="57">
        <v>30.769234700029799</v>
      </c>
      <c r="AA32" s="38">
        <v>0</v>
      </c>
      <c r="AB32" s="39">
        <v>24</v>
      </c>
      <c r="AC32" s="7">
        <f t="shared" si="0"/>
        <v>6.7692347000297985</v>
      </c>
      <c r="AE32" s="5">
        <v>30</v>
      </c>
      <c r="AF32" s="57">
        <v>0</v>
      </c>
      <c r="AG32" s="57">
        <v>15.6</v>
      </c>
      <c r="AH32" s="38">
        <v>0</v>
      </c>
      <c r="AI32" s="39">
        <v>24</v>
      </c>
      <c r="AJ32" s="7">
        <f t="shared" si="1"/>
        <v>8.4</v>
      </c>
      <c r="AL32" s="5">
        <v>29</v>
      </c>
      <c r="AM32" s="57">
        <v>0</v>
      </c>
      <c r="AN32" s="57">
        <v>30.769234700029799</v>
      </c>
      <c r="AO32" s="38">
        <v>0</v>
      </c>
      <c r="AP32" s="39">
        <v>24</v>
      </c>
      <c r="AQ32" s="7">
        <f t="shared" si="2"/>
        <v>6.7692347000297985</v>
      </c>
      <c r="AS32" s="5">
        <v>29</v>
      </c>
      <c r="AT32" s="57">
        <v>0</v>
      </c>
      <c r="AU32" s="57">
        <v>30.769234700029799</v>
      </c>
      <c r="AV32" s="38">
        <v>0</v>
      </c>
      <c r="AW32" s="39">
        <v>24</v>
      </c>
      <c r="AX32" s="7">
        <f t="shared" si="3"/>
        <v>6.7692347000297985</v>
      </c>
      <c r="AZ32" s="5">
        <v>29</v>
      </c>
      <c r="BA32" s="57">
        <v>0</v>
      </c>
      <c r="BB32" s="57">
        <v>30.769234700029799</v>
      </c>
      <c r="BC32" s="38">
        <v>0</v>
      </c>
      <c r="BD32" s="39">
        <v>24</v>
      </c>
      <c r="BE32" s="7">
        <f t="shared" si="4"/>
        <v>6.7692347000297985</v>
      </c>
      <c r="BG32" s="5">
        <v>29</v>
      </c>
      <c r="BH32" s="57"/>
      <c r="BI32" s="57"/>
      <c r="BJ32" s="38">
        <v>0</v>
      </c>
      <c r="BK32" s="39">
        <v>24</v>
      </c>
      <c r="BL32" s="7">
        <f t="shared" si="5"/>
        <v>24</v>
      </c>
    </row>
    <row r="33" spans="1:64" x14ac:dyDescent="0.3">
      <c r="A33" s="5">
        <v>30</v>
      </c>
      <c r="B33" s="10">
        <v>0</v>
      </c>
      <c r="C33" s="11">
        <v>30.7</v>
      </c>
      <c r="D33" s="12">
        <v>0</v>
      </c>
      <c r="E33" s="13">
        <v>26</v>
      </c>
      <c r="F33" s="6">
        <v>4.6999999999999904</v>
      </c>
      <c r="H33" s="3"/>
      <c r="I33" s="5">
        <v>30</v>
      </c>
      <c r="J33" s="14">
        <v>0</v>
      </c>
      <c r="K33" s="15">
        <v>30.166666666666668</v>
      </c>
      <c r="L33" s="16">
        <v>0</v>
      </c>
      <c r="M33" s="17">
        <v>26</v>
      </c>
      <c r="N33" s="9">
        <v>4.1666666666666679</v>
      </c>
      <c r="Q33" s="5">
        <v>30</v>
      </c>
      <c r="R33" s="57">
        <v>0</v>
      </c>
      <c r="S33" s="57">
        <v>30.723202992776024</v>
      </c>
      <c r="T33" s="12">
        <v>0</v>
      </c>
      <c r="U33" s="13">
        <v>26</v>
      </c>
      <c r="V33" s="57">
        <v>4.7232029927760237</v>
      </c>
      <c r="X33" s="5">
        <v>30</v>
      </c>
      <c r="Y33" s="57">
        <v>0</v>
      </c>
      <c r="Z33" s="57">
        <v>30.723202992775999</v>
      </c>
      <c r="AA33" s="38">
        <v>0</v>
      </c>
      <c r="AB33" s="39">
        <v>26</v>
      </c>
      <c r="AC33" s="7">
        <f t="shared" si="0"/>
        <v>4.7232029927759989</v>
      </c>
      <c r="AE33" s="5">
        <v>31</v>
      </c>
      <c r="AF33" s="57">
        <v>0</v>
      </c>
      <c r="AG33" s="57">
        <v>15.6</v>
      </c>
      <c r="AH33" s="38">
        <v>0</v>
      </c>
      <c r="AI33" s="39">
        <v>26</v>
      </c>
      <c r="AJ33" s="7">
        <f t="shared" si="1"/>
        <v>10.4</v>
      </c>
      <c r="AL33" s="5">
        <v>30</v>
      </c>
      <c r="AM33" s="57">
        <v>0</v>
      </c>
      <c r="AN33" s="57">
        <v>30.723202992775999</v>
      </c>
      <c r="AO33" s="38">
        <v>0</v>
      </c>
      <c r="AP33" s="39">
        <v>26</v>
      </c>
      <c r="AQ33" s="7">
        <f t="shared" si="2"/>
        <v>4.7232029927759989</v>
      </c>
      <c r="AS33" s="5">
        <v>30</v>
      </c>
      <c r="AT33" s="57">
        <v>0</v>
      </c>
      <c r="AU33" s="57">
        <v>30.723202992775999</v>
      </c>
      <c r="AV33" s="38">
        <v>0</v>
      </c>
      <c r="AW33" s="39">
        <v>26</v>
      </c>
      <c r="AX33" s="7">
        <f t="shared" si="3"/>
        <v>4.7232029927759989</v>
      </c>
      <c r="AZ33" s="5">
        <v>30</v>
      </c>
      <c r="BA33" s="57">
        <v>0</v>
      </c>
      <c r="BB33" s="57">
        <v>30.723202992775999</v>
      </c>
      <c r="BC33" s="38">
        <v>0</v>
      </c>
      <c r="BD33" s="39">
        <v>26</v>
      </c>
      <c r="BE33" s="7">
        <f t="shared" si="4"/>
        <v>4.7232029927759989</v>
      </c>
      <c r="BG33" s="5">
        <v>30</v>
      </c>
      <c r="BH33" s="57">
        <v>0</v>
      </c>
      <c r="BI33" s="57">
        <v>15.6</v>
      </c>
      <c r="BJ33" s="38">
        <v>0</v>
      </c>
      <c r="BK33" s="39">
        <v>26</v>
      </c>
      <c r="BL33" s="7">
        <f t="shared" si="5"/>
        <v>10.4</v>
      </c>
    </row>
    <row r="34" spans="1:64" x14ac:dyDescent="0.3">
      <c r="A34" s="5">
        <v>31</v>
      </c>
      <c r="B34" s="10">
        <v>0</v>
      </c>
      <c r="C34" s="11">
        <v>30.7</v>
      </c>
      <c r="D34" s="12">
        <v>0</v>
      </c>
      <c r="E34" s="13">
        <v>28</v>
      </c>
      <c r="F34" s="6">
        <v>2.69999999999999</v>
      </c>
      <c r="H34" s="3"/>
      <c r="I34" s="5">
        <v>31</v>
      </c>
      <c r="J34" s="14">
        <v>0</v>
      </c>
      <c r="K34" s="15">
        <v>30.166666666666668</v>
      </c>
      <c r="L34" s="16">
        <v>0</v>
      </c>
      <c r="M34" s="17">
        <v>28</v>
      </c>
      <c r="N34" s="9">
        <v>2.1666666666666679</v>
      </c>
      <c r="Q34" s="5">
        <v>31</v>
      </c>
      <c r="R34" s="57">
        <v>0</v>
      </c>
      <c r="S34" s="57">
        <v>30.91214706735553</v>
      </c>
      <c r="T34" s="12">
        <v>0</v>
      </c>
      <c r="U34" s="13">
        <v>28</v>
      </c>
      <c r="V34" s="57">
        <v>2.9121470673555301</v>
      </c>
      <c r="X34" s="5">
        <v>31</v>
      </c>
      <c r="Y34" s="57">
        <v>0</v>
      </c>
      <c r="Z34" s="57">
        <v>30.912147067355502</v>
      </c>
      <c r="AA34" s="38">
        <v>0</v>
      </c>
      <c r="AB34" s="39">
        <v>28</v>
      </c>
      <c r="AC34" s="7">
        <f t="shared" si="0"/>
        <v>2.9121470673555017</v>
      </c>
      <c r="AE34" s="5">
        <v>33</v>
      </c>
      <c r="AF34" s="57">
        <v>0</v>
      </c>
      <c r="AG34" s="57">
        <v>31.335164774519502</v>
      </c>
      <c r="AH34" s="38">
        <v>0</v>
      </c>
      <c r="AI34" s="39">
        <v>28</v>
      </c>
      <c r="AJ34" s="7">
        <f t="shared" si="1"/>
        <v>3.3351647745195017</v>
      </c>
      <c r="AL34" s="5">
        <v>31</v>
      </c>
      <c r="AM34" s="57">
        <v>0</v>
      </c>
      <c r="AN34" s="57">
        <v>30.912147067355502</v>
      </c>
      <c r="AO34" s="38">
        <v>0</v>
      </c>
      <c r="AP34" s="39">
        <v>28</v>
      </c>
      <c r="AQ34" s="7">
        <f t="shared" si="2"/>
        <v>2.9121470673555017</v>
      </c>
      <c r="AS34" s="5">
        <v>31</v>
      </c>
      <c r="AT34" s="57">
        <v>0</v>
      </c>
      <c r="AU34" s="57">
        <v>30.912147067355502</v>
      </c>
      <c r="AV34" s="38">
        <v>0</v>
      </c>
      <c r="AW34" s="39">
        <v>28</v>
      </c>
      <c r="AX34" s="7">
        <f t="shared" si="3"/>
        <v>2.9121470673555017</v>
      </c>
      <c r="AZ34" s="5">
        <v>31</v>
      </c>
      <c r="BA34" s="57">
        <v>0</v>
      </c>
      <c r="BB34" s="57">
        <v>30.912147067355502</v>
      </c>
      <c r="BC34" s="38">
        <v>0</v>
      </c>
      <c r="BD34" s="39">
        <v>28</v>
      </c>
      <c r="BE34" s="7">
        <f t="shared" si="4"/>
        <v>2.9121470673555017</v>
      </c>
      <c r="BG34" s="5">
        <v>31</v>
      </c>
      <c r="BH34" s="57">
        <v>0</v>
      </c>
      <c r="BI34" s="57">
        <v>15.6</v>
      </c>
      <c r="BJ34" s="38">
        <v>0</v>
      </c>
      <c r="BK34" s="39">
        <v>28</v>
      </c>
      <c r="BL34" s="7">
        <f t="shared" si="5"/>
        <v>12.4</v>
      </c>
    </row>
    <row r="35" spans="1:64" x14ac:dyDescent="0.3">
      <c r="A35" s="5">
        <v>32</v>
      </c>
      <c r="B35" s="10">
        <v>0</v>
      </c>
      <c r="C35" s="11">
        <v>30.7</v>
      </c>
      <c r="D35" s="12">
        <v>0</v>
      </c>
      <c r="E35" s="13">
        <v>30</v>
      </c>
      <c r="F35" s="6">
        <v>0.69999999999999896</v>
      </c>
      <c r="H35" s="3"/>
      <c r="I35" s="5">
        <v>32</v>
      </c>
      <c r="J35" s="14">
        <v>0</v>
      </c>
      <c r="K35" s="15">
        <v>30.166666666666668</v>
      </c>
      <c r="L35" s="16">
        <v>0</v>
      </c>
      <c r="M35" s="17">
        <v>30</v>
      </c>
      <c r="N35" s="9">
        <v>0.16666666666666785</v>
      </c>
      <c r="Q35" s="5">
        <v>32</v>
      </c>
      <c r="R35" s="57">
        <v>0</v>
      </c>
      <c r="S35" s="57">
        <v>30.782254028564857</v>
      </c>
      <c r="T35" s="12">
        <v>0</v>
      </c>
      <c r="U35" s="13">
        <v>30</v>
      </c>
      <c r="V35" s="57">
        <v>0.78225402856485715</v>
      </c>
      <c r="X35" s="5">
        <v>32</v>
      </c>
      <c r="Y35" s="57">
        <v>3.2151118481120098E-4</v>
      </c>
      <c r="Z35" s="57">
        <v>30.784960614804199</v>
      </c>
      <c r="AA35" s="38">
        <v>0</v>
      </c>
      <c r="AB35" s="39">
        <v>30</v>
      </c>
      <c r="AC35" s="7">
        <f t="shared" si="0"/>
        <v>0.78496068064790825</v>
      </c>
      <c r="AE35" s="5">
        <v>34</v>
      </c>
      <c r="AF35" s="57">
        <v>0</v>
      </c>
      <c r="AG35" s="57">
        <v>38.066081929588997</v>
      </c>
      <c r="AH35" s="38">
        <v>0</v>
      </c>
      <c r="AI35" s="39">
        <v>30</v>
      </c>
      <c r="AJ35" s="7">
        <f t="shared" si="1"/>
        <v>8.0660819295889965</v>
      </c>
      <c r="AL35" s="5">
        <v>32</v>
      </c>
      <c r="AM35" s="57">
        <v>0</v>
      </c>
      <c r="AN35" s="57">
        <v>30.7822540285648</v>
      </c>
      <c r="AO35" s="38">
        <v>0</v>
      </c>
      <c r="AP35" s="39">
        <v>30</v>
      </c>
      <c r="AQ35" s="7">
        <f t="shared" si="2"/>
        <v>0.78225402856480031</v>
      </c>
      <c r="AS35" s="5">
        <v>32</v>
      </c>
      <c r="AT35" s="57">
        <v>3.2151118481120098E-4</v>
      </c>
      <c r="AU35" s="57">
        <v>30.784960614804199</v>
      </c>
      <c r="AV35" s="38">
        <v>0</v>
      </c>
      <c r="AW35" s="39">
        <v>30</v>
      </c>
      <c r="AX35" s="7">
        <f t="shared" si="3"/>
        <v>0.78496068064790825</v>
      </c>
      <c r="AZ35" s="5">
        <v>32</v>
      </c>
      <c r="BA35" s="57">
        <v>3.2151118481120098E-4</v>
      </c>
      <c r="BB35" s="57">
        <v>30.784960614804199</v>
      </c>
      <c r="BC35" s="38">
        <v>0</v>
      </c>
      <c r="BD35" s="39">
        <v>30</v>
      </c>
      <c r="BE35" s="7">
        <f t="shared" si="4"/>
        <v>0.78496068064790825</v>
      </c>
      <c r="BG35" s="5">
        <v>32</v>
      </c>
      <c r="BH35" s="57"/>
      <c r="BI35" s="57"/>
      <c r="BJ35" s="38">
        <v>0</v>
      </c>
      <c r="BK35" s="39">
        <v>30</v>
      </c>
      <c r="BL35" s="7">
        <f t="shared" si="5"/>
        <v>30</v>
      </c>
    </row>
    <row r="36" spans="1:64" x14ac:dyDescent="0.3">
      <c r="A36" s="5">
        <v>33</v>
      </c>
      <c r="B36" s="10">
        <v>0</v>
      </c>
      <c r="C36" s="11">
        <v>30.7</v>
      </c>
      <c r="D36" s="12">
        <v>0</v>
      </c>
      <c r="E36" s="13">
        <v>32</v>
      </c>
      <c r="F36" s="6">
        <v>1.3</v>
      </c>
      <c r="H36" s="3"/>
      <c r="I36" s="5">
        <v>33</v>
      </c>
      <c r="J36" s="14">
        <v>0</v>
      </c>
      <c r="K36" s="15">
        <v>35.199999999999996</v>
      </c>
      <c r="L36" s="16">
        <v>0</v>
      </c>
      <c r="M36" s="17">
        <v>32</v>
      </c>
      <c r="N36" s="9">
        <v>3.1999999999999957</v>
      </c>
      <c r="Q36" s="5">
        <v>33</v>
      </c>
      <c r="R36" s="57">
        <v>0</v>
      </c>
      <c r="S36" s="57">
        <v>30.72654883926948</v>
      </c>
      <c r="T36" s="12">
        <v>0</v>
      </c>
      <c r="U36" s="13">
        <v>32</v>
      </c>
      <c r="V36" s="57">
        <v>1.2734511607305201</v>
      </c>
      <c r="X36" s="5">
        <v>33</v>
      </c>
      <c r="Y36" s="57">
        <v>0</v>
      </c>
      <c r="Z36" s="57">
        <v>30.726548839269402</v>
      </c>
      <c r="AA36" s="38">
        <v>0</v>
      </c>
      <c r="AB36" s="39">
        <v>32</v>
      </c>
      <c r="AC36" s="7">
        <f t="shared" si="0"/>
        <v>1.2734511607305983</v>
      </c>
      <c r="AE36" s="5">
        <v>35</v>
      </c>
      <c r="AF36" s="57">
        <v>0</v>
      </c>
      <c r="AG36" s="57">
        <v>40.1801022813858</v>
      </c>
      <c r="AH36" s="38">
        <v>0</v>
      </c>
      <c r="AI36" s="39">
        <v>32</v>
      </c>
      <c r="AJ36" s="7">
        <f t="shared" si="1"/>
        <v>8.1801022813857998</v>
      </c>
      <c r="AL36" s="5">
        <v>33</v>
      </c>
      <c r="AM36" s="57">
        <v>0</v>
      </c>
      <c r="AN36" s="57">
        <v>30.7118006950748</v>
      </c>
      <c r="AO36" s="38">
        <v>0</v>
      </c>
      <c r="AP36" s="39">
        <v>32</v>
      </c>
      <c r="AQ36" s="7">
        <f t="shared" si="2"/>
        <v>1.2881993049252003</v>
      </c>
      <c r="AS36" s="5">
        <v>33</v>
      </c>
      <c r="AT36" s="57">
        <v>0</v>
      </c>
      <c r="AU36" s="57">
        <v>30.7118006950748</v>
      </c>
      <c r="AV36" s="38">
        <v>0</v>
      </c>
      <c r="AW36" s="39">
        <v>32</v>
      </c>
      <c r="AX36" s="7">
        <f t="shared" si="3"/>
        <v>1.2881993049252003</v>
      </c>
      <c r="AZ36" s="5">
        <v>33</v>
      </c>
      <c r="BA36" s="57">
        <v>0</v>
      </c>
      <c r="BB36" s="57">
        <v>30.7118006950748</v>
      </c>
      <c r="BC36" s="38">
        <v>0</v>
      </c>
      <c r="BD36" s="39">
        <v>32</v>
      </c>
      <c r="BE36" s="7">
        <f t="shared" si="4"/>
        <v>1.2881993049252003</v>
      </c>
      <c r="BG36" s="5">
        <v>33</v>
      </c>
      <c r="BH36" s="57">
        <v>0</v>
      </c>
      <c r="BI36" s="57">
        <v>31.335164774519502</v>
      </c>
      <c r="BJ36" s="38">
        <v>0</v>
      </c>
      <c r="BK36" s="39">
        <v>32</v>
      </c>
      <c r="BL36" s="7">
        <f t="shared" si="5"/>
        <v>0.66483522548049834</v>
      </c>
    </row>
    <row r="37" spans="1:64" x14ac:dyDescent="0.3">
      <c r="A37" s="5">
        <v>34</v>
      </c>
      <c r="B37" s="10">
        <v>0</v>
      </c>
      <c r="C37" s="11">
        <v>30.7</v>
      </c>
      <c r="D37" s="12">
        <v>0</v>
      </c>
      <c r="E37" s="13">
        <v>34</v>
      </c>
      <c r="F37" s="6">
        <v>3.3</v>
      </c>
      <c r="H37" s="3"/>
      <c r="I37" s="5">
        <v>34</v>
      </c>
      <c r="J37" s="14">
        <v>0</v>
      </c>
      <c r="K37" s="15">
        <v>39.700000000000003</v>
      </c>
      <c r="L37" s="16">
        <v>0</v>
      </c>
      <c r="M37" s="17">
        <v>34</v>
      </c>
      <c r="N37" s="9">
        <v>5.7000000000000028</v>
      </c>
      <c r="Q37" s="5">
        <v>34</v>
      </c>
      <c r="R37" s="57">
        <v>0</v>
      </c>
      <c r="S37" s="57">
        <v>30.933505251669537</v>
      </c>
      <c r="T37" s="12">
        <v>0</v>
      </c>
      <c r="U37" s="13">
        <v>34</v>
      </c>
      <c r="V37" s="57">
        <v>3.066494748330463</v>
      </c>
      <c r="X37" s="5">
        <v>34</v>
      </c>
      <c r="Y37" s="57">
        <v>0</v>
      </c>
      <c r="Z37" s="57">
        <v>30.867184626852499</v>
      </c>
      <c r="AA37" s="38">
        <v>0</v>
      </c>
      <c r="AB37" s="39">
        <v>34</v>
      </c>
      <c r="AC37" s="7">
        <f t="shared" si="0"/>
        <v>3.1328153731475012</v>
      </c>
      <c r="AE37" s="5">
        <v>36</v>
      </c>
      <c r="AF37" s="57">
        <v>0</v>
      </c>
      <c r="AG37" s="57">
        <v>40.654893099196897</v>
      </c>
      <c r="AH37" s="38">
        <v>0</v>
      </c>
      <c r="AI37" s="39">
        <v>34</v>
      </c>
      <c r="AJ37" s="7">
        <f t="shared" si="1"/>
        <v>6.6548930991968973</v>
      </c>
      <c r="AL37" s="5">
        <v>34</v>
      </c>
      <c r="AM37" s="57">
        <v>0</v>
      </c>
      <c r="AN37" s="57">
        <v>30.864055437624099</v>
      </c>
      <c r="AO37" s="38">
        <v>0</v>
      </c>
      <c r="AP37" s="39">
        <v>34</v>
      </c>
      <c r="AQ37" s="7">
        <f t="shared" si="2"/>
        <v>3.1359445623759008</v>
      </c>
      <c r="AS37" s="5">
        <v>34</v>
      </c>
      <c r="AT37" s="57">
        <v>2.8661403738725901E-4</v>
      </c>
      <c r="AU37" s="57">
        <v>30.869407845346601</v>
      </c>
      <c r="AV37" s="38">
        <v>0</v>
      </c>
      <c r="AW37" s="39">
        <v>34</v>
      </c>
      <c r="AX37" s="7">
        <f t="shared" si="3"/>
        <v>3.1305921677735382</v>
      </c>
      <c r="AZ37" s="5">
        <v>34</v>
      </c>
      <c r="BA37" s="57">
        <v>2.8661403738725901E-4</v>
      </c>
      <c r="BB37" s="57">
        <v>30.869407845346601</v>
      </c>
      <c r="BC37" s="38">
        <v>0</v>
      </c>
      <c r="BD37" s="39">
        <v>34</v>
      </c>
      <c r="BE37" s="7">
        <f t="shared" si="4"/>
        <v>3.1305921677735382</v>
      </c>
      <c r="BG37" s="5">
        <v>34</v>
      </c>
      <c r="BH37" s="57">
        <v>0</v>
      </c>
      <c r="BI37" s="57">
        <v>38.066081929588997</v>
      </c>
      <c r="BJ37" s="38">
        <v>0</v>
      </c>
      <c r="BK37" s="39">
        <v>34</v>
      </c>
      <c r="BL37" s="7">
        <f t="shared" si="5"/>
        <v>4.0660819295889965</v>
      </c>
    </row>
    <row r="38" spans="1:64" x14ac:dyDescent="0.3">
      <c r="A38" s="5">
        <v>35</v>
      </c>
      <c r="B38" s="10">
        <v>0</v>
      </c>
      <c r="C38" s="11">
        <v>44.2</v>
      </c>
      <c r="D38" s="12">
        <v>0</v>
      </c>
      <c r="E38" s="13">
        <v>36</v>
      </c>
      <c r="F38" s="6">
        <v>8.1999999999999993</v>
      </c>
      <c r="H38" s="3"/>
      <c r="I38" s="5">
        <v>35</v>
      </c>
      <c r="J38" s="14">
        <v>0</v>
      </c>
      <c r="K38" s="15">
        <v>39.700000000000003</v>
      </c>
      <c r="L38" s="16">
        <v>0</v>
      </c>
      <c r="M38" s="17">
        <v>36</v>
      </c>
      <c r="N38" s="9">
        <v>3.7000000000000028</v>
      </c>
      <c r="Q38" s="5">
        <v>35</v>
      </c>
      <c r="R38" s="57">
        <v>0</v>
      </c>
      <c r="S38" s="57">
        <v>40.221653386818907</v>
      </c>
      <c r="T38" s="12">
        <v>0</v>
      </c>
      <c r="U38" s="13">
        <v>36</v>
      </c>
      <c r="V38" s="57">
        <v>4.2216533868189074</v>
      </c>
      <c r="X38" s="5">
        <v>35</v>
      </c>
      <c r="Y38" s="57">
        <v>0</v>
      </c>
      <c r="Z38" s="57">
        <v>39.240951976005697</v>
      </c>
      <c r="AA38" s="38">
        <v>0</v>
      </c>
      <c r="AB38" s="39">
        <v>36</v>
      </c>
      <c r="AC38" s="7">
        <f t="shared" si="0"/>
        <v>3.2409519760056966</v>
      </c>
      <c r="AE38" s="5">
        <v>37</v>
      </c>
      <c r="AF38" s="57">
        <v>0</v>
      </c>
      <c r="AG38" s="57">
        <v>43.629347504019201</v>
      </c>
      <c r="AH38" s="38">
        <v>0</v>
      </c>
      <c r="AI38" s="39">
        <v>36</v>
      </c>
      <c r="AJ38" s="7">
        <f t="shared" si="1"/>
        <v>7.6293475040192007</v>
      </c>
      <c r="AL38" s="5">
        <v>35</v>
      </c>
      <c r="AM38" s="57">
        <v>0</v>
      </c>
      <c r="AN38" s="57">
        <v>39.621405686241502</v>
      </c>
      <c r="AO38" s="38">
        <v>0</v>
      </c>
      <c r="AP38" s="39">
        <v>36</v>
      </c>
      <c r="AQ38" s="7">
        <f t="shared" si="2"/>
        <v>3.6214056862415021</v>
      </c>
      <c r="AS38" s="5">
        <v>35</v>
      </c>
      <c r="AT38" s="57">
        <v>1.21666990864597E-2</v>
      </c>
      <c r="AU38" s="57">
        <v>39.7360134916226</v>
      </c>
      <c r="AV38" s="38">
        <v>0</v>
      </c>
      <c r="AW38" s="39">
        <v>36</v>
      </c>
      <c r="AX38" s="7">
        <f t="shared" si="3"/>
        <v>3.7360333026022068</v>
      </c>
      <c r="AZ38" s="5">
        <v>35</v>
      </c>
      <c r="BA38" s="57">
        <v>1.21666990864597E-2</v>
      </c>
      <c r="BB38" s="57">
        <v>39.7360134916226</v>
      </c>
      <c r="BC38" s="38">
        <v>0</v>
      </c>
      <c r="BD38" s="39">
        <v>36</v>
      </c>
      <c r="BE38" s="7">
        <f t="shared" si="4"/>
        <v>3.7360333026022068</v>
      </c>
      <c r="BG38" s="5">
        <v>35</v>
      </c>
      <c r="BH38" s="57">
        <v>0</v>
      </c>
      <c r="BI38" s="57">
        <v>40.1801022813858</v>
      </c>
      <c r="BJ38" s="38">
        <v>0</v>
      </c>
      <c r="BK38" s="39">
        <v>36</v>
      </c>
      <c r="BL38" s="7">
        <f t="shared" si="5"/>
        <v>4.1801022813857998</v>
      </c>
    </row>
    <row r="39" spans="1:64" x14ac:dyDescent="0.3">
      <c r="A39" s="5">
        <v>36</v>
      </c>
      <c r="B39" s="10">
        <v>0</v>
      </c>
      <c r="C39" s="11">
        <v>44.2</v>
      </c>
      <c r="D39" s="12">
        <v>0</v>
      </c>
      <c r="E39" s="13">
        <v>38</v>
      </c>
      <c r="F39" s="6">
        <v>6.2</v>
      </c>
      <c r="H39" s="3"/>
      <c r="I39" s="5">
        <v>36</v>
      </c>
      <c r="J39" s="14">
        <v>0</v>
      </c>
      <c r="K39" s="15">
        <v>39.700000000000003</v>
      </c>
      <c r="L39" s="16">
        <v>0</v>
      </c>
      <c r="M39" s="17">
        <v>38</v>
      </c>
      <c r="N39" s="9">
        <v>1.7000000000000028</v>
      </c>
      <c r="Q39" s="5">
        <v>36</v>
      </c>
      <c r="R39" s="57">
        <v>0</v>
      </c>
      <c r="S39" s="57">
        <v>42.707179198699244</v>
      </c>
      <c r="T39" s="12">
        <v>0</v>
      </c>
      <c r="U39" s="13">
        <v>38</v>
      </c>
      <c r="V39" s="57">
        <v>4.7071791986992437</v>
      </c>
      <c r="X39" s="5">
        <v>36</v>
      </c>
      <c r="Y39" s="57">
        <v>0</v>
      </c>
      <c r="Z39" s="57">
        <v>42.707179198699201</v>
      </c>
      <c r="AA39" s="38">
        <v>0</v>
      </c>
      <c r="AB39" s="39">
        <v>38</v>
      </c>
      <c r="AC39" s="7">
        <f t="shared" si="0"/>
        <v>4.7071791986992011</v>
      </c>
      <c r="AE39" s="5">
        <v>38</v>
      </c>
      <c r="AF39" s="57">
        <v>4.5383275141398999E-3</v>
      </c>
      <c r="AG39" s="57">
        <v>44.043965462390503</v>
      </c>
      <c r="AH39" s="38">
        <v>0</v>
      </c>
      <c r="AI39" s="39">
        <v>38</v>
      </c>
      <c r="AJ39" s="7">
        <f t="shared" si="1"/>
        <v>6.0439671662729832</v>
      </c>
      <c r="AL39" s="5">
        <v>36</v>
      </c>
      <c r="AM39" s="57">
        <v>0</v>
      </c>
      <c r="AN39" s="57">
        <v>42.642563344786602</v>
      </c>
      <c r="AO39" s="38">
        <v>0</v>
      </c>
      <c r="AP39" s="39">
        <v>38</v>
      </c>
      <c r="AQ39" s="7">
        <f t="shared" si="2"/>
        <v>4.6425633447866019</v>
      </c>
      <c r="AS39" s="5">
        <v>36</v>
      </c>
      <c r="AT39" s="57">
        <v>0</v>
      </c>
      <c r="AU39" s="57">
        <v>42.642563344786602</v>
      </c>
      <c r="AV39" s="38">
        <v>0</v>
      </c>
      <c r="AW39" s="39">
        <v>38</v>
      </c>
      <c r="AX39" s="7">
        <f t="shared" si="3"/>
        <v>4.6425633447866019</v>
      </c>
      <c r="AZ39" s="5">
        <v>36</v>
      </c>
      <c r="BA39" s="57">
        <v>0</v>
      </c>
      <c r="BB39" s="57">
        <v>42.642563344786602</v>
      </c>
      <c r="BC39" s="38">
        <v>0</v>
      </c>
      <c r="BD39" s="39">
        <v>38</v>
      </c>
      <c r="BE39" s="7">
        <f t="shared" si="4"/>
        <v>4.6425633447866019</v>
      </c>
      <c r="BG39" s="5">
        <v>36</v>
      </c>
      <c r="BH39" s="57">
        <v>0</v>
      </c>
      <c r="BI39" s="57">
        <v>40.654893099196897</v>
      </c>
      <c r="BJ39" s="38">
        <v>0</v>
      </c>
      <c r="BK39" s="39">
        <v>38</v>
      </c>
      <c r="BL39" s="7">
        <f t="shared" si="5"/>
        <v>2.6548930991968973</v>
      </c>
    </row>
    <row r="40" spans="1:64" x14ac:dyDescent="0.3">
      <c r="A40" s="5">
        <v>37</v>
      </c>
      <c r="B40" s="10">
        <v>0</v>
      </c>
      <c r="C40" s="11">
        <v>44.2</v>
      </c>
      <c r="D40" s="12">
        <v>0</v>
      </c>
      <c r="E40" s="13">
        <v>40</v>
      </c>
      <c r="F40" s="6">
        <v>4.2</v>
      </c>
      <c r="H40" s="3"/>
      <c r="I40" s="5">
        <v>37</v>
      </c>
      <c r="J40" s="14">
        <v>0</v>
      </c>
      <c r="K40" s="15">
        <v>39.700000000000003</v>
      </c>
      <c r="L40" s="16">
        <v>0</v>
      </c>
      <c r="M40" s="17">
        <v>40</v>
      </c>
      <c r="N40" s="9">
        <v>0.29999999999999716</v>
      </c>
      <c r="Q40" s="5">
        <v>37</v>
      </c>
      <c r="R40" s="57">
        <v>0</v>
      </c>
      <c r="S40" s="57">
        <v>43.997320489431424</v>
      </c>
      <c r="T40" s="12">
        <v>0</v>
      </c>
      <c r="U40" s="13">
        <v>40</v>
      </c>
      <c r="V40" s="57">
        <v>3.9973204894314236</v>
      </c>
      <c r="X40" s="5">
        <v>37</v>
      </c>
      <c r="Y40" s="57">
        <v>0</v>
      </c>
      <c r="Z40" s="57">
        <v>43.997320489431402</v>
      </c>
      <c r="AA40" s="38">
        <v>0</v>
      </c>
      <c r="AB40" s="39">
        <v>40</v>
      </c>
      <c r="AC40" s="7">
        <f t="shared" si="0"/>
        <v>3.9973204894314023</v>
      </c>
      <c r="AE40" s="5">
        <v>39</v>
      </c>
      <c r="AF40" s="57">
        <v>1.82926971537202E-3</v>
      </c>
      <c r="AG40" s="57">
        <v>44.195145765563602</v>
      </c>
      <c r="AH40" s="38">
        <v>0</v>
      </c>
      <c r="AI40" s="39">
        <v>40</v>
      </c>
      <c r="AJ40" s="7">
        <f t="shared" si="1"/>
        <v>4.1951461643849681</v>
      </c>
      <c r="AL40" s="5">
        <v>37</v>
      </c>
      <c r="AM40" s="57">
        <v>2.2583502717146899E-2</v>
      </c>
      <c r="AN40" s="57">
        <v>44.0483431954992</v>
      </c>
      <c r="AO40" s="38">
        <v>0</v>
      </c>
      <c r="AP40" s="39">
        <v>40</v>
      </c>
      <c r="AQ40" s="7">
        <f t="shared" si="2"/>
        <v>4.0484061855426079</v>
      </c>
      <c r="AS40" s="5">
        <v>37</v>
      </c>
      <c r="AT40" s="57">
        <v>0</v>
      </c>
      <c r="AU40" s="57">
        <v>43.961458587045797</v>
      </c>
      <c r="AV40" s="38">
        <v>0</v>
      </c>
      <c r="AW40" s="39">
        <v>40</v>
      </c>
      <c r="AX40" s="7">
        <f t="shared" si="3"/>
        <v>3.9614585870457972</v>
      </c>
      <c r="AZ40" s="5">
        <v>37</v>
      </c>
      <c r="BA40" s="57">
        <v>0</v>
      </c>
      <c r="BB40" s="57">
        <v>43.961458587045797</v>
      </c>
      <c r="BC40" s="38">
        <v>0</v>
      </c>
      <c r="BD40" s="39">
        <v>40</v>
      </c>
      <c r="BE40" s="7">
        <f t="shared" si="4"/>
        <v>3.9614585870457972</v>
      </c>
      <c r="BG40" s="5">
        <v>37</v>
      </c>
      <c r="BH40" s="57">
        <v>0</v>
      </c>
      <c r="BI40" s="57">
        <v>43.629347504019201</v>
      </c>
      <c r="BJ40" s="38">
        <v>0</v>
      </c>
      <c r="BK40" s="39">
        <v>40</v>
      </c>
      <c r="BL40" s="7">
        <f t="shared" si="5"/>
        <v>3.6293475040192007</v>
      </c>
    </row>
    <row r="41" spans="1:64" x14ac:dyDescent="0.3">
      <c r="A41" s="5">
        <v>38</v>
      </c>
      <c r="B41" s="10">
        <v>0</v>
      </c>
      <c r="C41" s="11">
        <v>44.2</v>
      </c>
      <c r="D41" s="12">
        <v>0</v>
      </c>
      <c r="E41" s="13">
        <v>42</v>
      </c>
      <c r="F41" s="6">
        <v>2.2000000000000002</v>
      </c>
      <c r="H41" s="3"/>
      <c r="I41" s="5">
        <v>38</v>
      </c>
      <c r="J41" s="14">
        <v>0</v>
      </c>
      <c r="K41" s="15">
        <v>39.700000000000003</v>
      </c>
      <c r="L41" s="16">
        <v>0</v>
      </c>
      <c r="M41" s="17">
        <v>42</v>
      </c>
      <c r="N41" s="9">
        <v>2.2999999999999972</v>
      </c>
      <c r="Q41" s="5">
        <v>38</v>
      </c>
      <c r="R41" s="57">
        <v>0</v>
      </c>
      <c r="S41" s="57">
        <v>44.134730836356859</v>
      </c>
      <c r="T41" s="12">
        <v>0</v>
      </c>
      <c r="U41" s="13">
        <v>42</v>
      </c>
      <c r="V41" s="57">
        <v>2.1347308363568587</v>
      </c>
      <c r="X41" s="5">
        <v>38</v>
      </c>
      <c r="Y41" s="57">
        <v>0</v>
      </c>
      <c r="Z41" s="57">
        <v>44.134730836356802</v>
      </c>
      <c r="AA41" s="38">
        <v>0</v>
      </c>
      <c r="AB41" s="39">
        <v>42</v>
      </c>
      <c r="AC41" s="7">
        <f t="shared" si="0"/>
        <v>2.1347308363568018</v>
      </c>
      <c r="AE41" s="5">
        <v>40</v>
      </c>
      <c r="AF41" s="57">
        <v>0</v>
      </c>
      <c r="AG41" s="57">
        <v>44.166174498991602</v>
      </c>
      <c r="AH41" s="38">
        <v>0</v>
      </c>
      <c r="AI41" s="39">
        <v>42</v>
      </c>
      <c r="AJ41" s="7">
        <f t="shared" si="1"/>
        <v>2.1661744989916016</v>
      </c>
      <c r="AL41" s="5">
        <v>38</v>
      </c>
      <c r="AM41" s="57">
        <v>9.1143412325827705E-3</v>
      </c>
      <c r="AN41" s="57">
        <v>44.156190795769902</v>
      </c>
      <c r="AO41" s="38">
        <v>0</v>
      </c>
      <c r="AP41" s="39">
        <v>42</v>
      </c>
      <c r="AQ41" s="7">
        <f t="shared" si="2"/>
        <v>2.1562100591034601</v>
      </c>
      <c r="AS41" s="5">
        <v>38</v>
      </c>
      <c r="AT41" s="57">
        <v>9.1143412325827705E-3</v>
      </c>
      <c r="AU41" s="57">
        <v>44.156190795769902</v>
      </c>
      <c r="AV41" s="38">
        <v>0</v>
      </c>
      <c r="AW41" s="39">
        <v>42</v>
      </c>
      <c r="AX41" s="7">
        <f t="shared" si="3"/>
        <v>2.1562100591034601</v>
      </c>
      <c r="AZ41" s="5">
        <v>38</v>
      </c>
      <c r="BA41" s="57">
        <v>9.1143412325827705E-3</v>
      </c>
      <c r="BB41" s="57">
        <v>44.156190795769902</v>
      </c>
      <c r="BC41" s="38">
        <v>0</v>
      </c>
      <c r="BD41" s="39">
        <v>42</v>
      </c>
      <c r="BE41" s="7">
        <f t="shared" si="4"/>
        <v>2.1562100591034601</v>
      </c>
      <c r="BG41" s="5">
        <v>38</v>
      </c>
      <c r="BH41" s="57">
        <v>4.5383275141398999E-3</v>
      </c>
      <c r="BI41" s="57">
        <v>44.043965462390503</v>
      </c>
      <c r="BJ41" s="38">
        <v>0</v>
      </c>
      <c r="BK41" s="39">
        <v>42</v>
      </c>
      <c r="BL41" s="7">
        <f t="shared" si="5"/>
        <v>2.0439705007318101</v>
      </c>
    </row>
    <row r="42" spans="1:64" x14ac:dyDescent="0.3">
      <c r="A42" s="5">
        <v>39</v>
      </c>
      <c r="B42" s="10">
        <v>0</v>
      </c>
      <c r="C42" s="11">
        <v>44.2</v>
      </c>
      <c r="D42" s="12">
        <v>0</v>
      </c>
      <c r="E42" s="13">
        <v>44</v>
      </c>
      <c r="F42" s="6">
        <v>0.20000000000000201</v>
      </c>
      <c r="H42" s="3"/>
      <c r="I42" s="5">
        <v>39</v>
      </c>
      <c r="J42" s="14">
        <v>0</v>
      </c>
      <c r="K42" s="15">
        <v>39.700000000000003</v>
      </c>
      <c r="L42" s="16">
        <v>0</v>
      </c>
      <c r="M42" s="17">
        <v>44</v>
      </c>
      <c r="N42" s="9">
        <v>4.2999999999999972</v>
      </c>
      <c r="Q42" s="5">
        <v>39</v>
      </c>
      <c r="R42" s="57">
        <v>0</v>
      </c>
      <c r="S42" s="57">
        <v>44.137608366013332</v>
      </c>
      <c r="T42" s="12">
        <v>0</v>
      </c>
      <c r="U42" s="13">
        <v>44</v>
      </c>
      <c r="V42" s="57">
        <v>0.13760836601333182</v>
      </c>
      <c r="X42" s="5">
        <v>39</v>
      </c>
      <c r="Y42" s="57">
        <v>0</v>
      </c>
      <c r="Z42" s="57">
        <v>44.137608366013303</v>
      </c>
      <c r="AA42" s="38">
        <v>0</v>
      </c>
      <c r="AB42" s="39">
        <v>44</v>
      </c>
      <c r="AC42" s="7">
        <f t="shared" si="0"/>
        <v>0.1376083660133034</v>
      </c>
      <c r="AE42" s="5">
        <v>41</v>
      </c>
      <c r="AF42" s="57">
        <v>2.04155181550775E-2</v>
      </c>
      <c r="AG42" s="57">
        <v>44.225607146724002</v>
      </c>
      <c r="AH42" s="38">
        <v>0</v>
      </c>
      <c r="AI42" s="39">
        <v>44</v>
      </c>
      <c r="AJ42" s="7">
        <f t="shared" si="1"/>
        <v>0.22652897835483576</v>
      </c>
      <c r="AL42" s="5">
        <v>39</v>
      </c>
      <c r="AM42" s="57">
        <v>0</v>
      </c>
      <c r="AN42" s="57">
        <v>44.118455329206199</v>
      </c>
      <c r="AO42" s="38">
        <v>0</v>
      </c>
      <c r="AP42" s="39">
        <v>44</v>
      </c>
      <c r="AQ42" s="7">
        <f t="shared" si="2"/>
        <v>0.11845532920619917</v>
      </c>
      <c r="AS42" s="5">
        <v>39</v>
      </c>
      <c r="AT42" s="57">
        <v>0</v>
      </c>
      <c r="AU42" s="57">
        <v>44.118455329206199</v>
      </c>
      <c r="AV42" s="38">
        <v>0</v>
      </c>
      <c r="AW42" s="39">
        <v>44</v>
      </c>
      <c r="AX42" s="7">
        <f t="shared" si="3"/>
        <v>0.11845532920619917</v>
      </c>
      <c r="AZ42" s="5">
        <v>39</v>
      </c>
      <c r="BA42" s="57">
        <v>0</v>
      </c>
      <c r="BB42" s="57">
        <v>44.118455329206199</v>
      </c>
      <c r="BC42" s="38">
        <v>0</v>
      </c>
      <c r="BD42" s="39">
        <v>44</v>
      </c>
      <c r="BE42" s="7">
        <f t="shared" si="4"/>
        <v>0.11845532920619917</v>
      </c>
      <c r="BG42" s="5">
        <v>39</v>
      </c>
      <c r="BH42" s="57">
        <v>1.82926971537202E-3</v>
      </c>
      <c r="BI42" s="57">
        <v>44.195145765563602</v>
      </c>
      <c r="BJ42" s="38">
        <v>0</v>
      </c>
      <c r="BK42" s="39">
        <v>44</v>
      </c>
      <c r="BL42" s="7">
        <f t="shared" si="5"/>
        <v>0.19515433903732676</v>
      </c>
    </row>
    <row r="43" spans="1:64" x14ac:dyDescent="0.3">
      <c r="A43" s="5">
        <v>40</v>
      </c>
      <c r="B43" s="10">
        <v>0</v>
      </c>
      <c r="C43" s="11">
        <v>44.2</v>
      </c>
      <c r="D43" s="12">
        <v>0</v>
      </c>
      <c r="E43" s="13">
        <v>46</v>
      </c>
      <c r="F43" s="6">
        <v>1.7999999999999901</v>
      </c>
      <c r="H43" s="3"/>
      <c r="I43" s="5">
        <v>40</v>
      </c>
      <c r="J43" s="14">
        <v>0</v>
      </c>
      <c r="K43" s="15">
        <v>39.700000000000003</v>
      </c>
      <c r="L43" s="16">
        <v>0</v>
      </c>
      <c r="M43" s="17">
        <v>46</v>
      </c>
      <c r="N43" s="9">
        <v>6.2999999999999972</v>
      </c>
      <c r="Q43" s="5">
        <v>40</v>
      </c>
      <c r="R43" s="57">
        <v>0</v>
      </c>
      <c r="S43" s="57">
        <v>44.189452119943141</v>
      </c>
      <c r="T43" s="12">
        <v>0</v>
      </c>
      <c r="U43" s="13">
        <v>46</v>
      </c>
      <c r="V43" s="57">
        <v>1.8105478800568591</v>
      </c>
      <c r="X43" s="5">
        <v>40</v>
      </c>
      <c r="Y43" s="57">
        <v>0</v>
      </c>
      <c r="Z43" s="57">
        <v>44.189452119943098</v>
      </c>
      <c r="AA43" s="38">
        <v>0</v>
      </c>
      <c r="AB43" s="39">
        <v>46</v>
      </c>
      <c r="AC43" s="7">
        <f t="shared" si="0"/>
        <v>1.8105478800569017</v>
      </c>
      <c r="AE43" s="5">
        <v>42</v>
      </c>
      <c r="AF43" s="57">
        <v>1.4665953874211299</v>
      </c>
      <c r="AG43" s="57">
        <v>47.354160251617401</v>
      </c>
      <c r="AH43" s="38">
        <v>0</v>
      </c>
      <c r="AI43" s="39">
        <v>46</v>
      </c>
      <c r="AJ43" s="7">
        <f t="shared" si="1"/>
        <v>1.9961593166542186</v>
      </c>
      <c r="AL43" s="5">
        <v>40</v>
      </c>
      <c r="AM43" s="57">
        <v>2.3024783783307801E-3</v>
      </c>
      <c r="AN43" s="57">
        <v>44.195196800806798</v>
      </c>
      <c r="AO43" s="38">
        <v>0</v>
      </c>
      <c r="AP43" s="39">
        <v>46</v>
      </c>
      <c r="AQ43" s="7">
        <f t="shared" si="2"/>
        <v>1.8048046678864447</v>
      </c>
      <c r="AS43" s="5">
        <v>40</v>
      </c>
      <c r="AT43" s="57">
        <v>2.3024783783307801E-3</v>
      </c>
      <c r="AU43" s="57">
        <v>44.195196800806798</v>
      </c>
      <c r="AV43" s="38">
        <v>0</v>
      </c>
      <c r="AW43" s="39">
        <v>46</v>
      </c>
      <c r="AX43" s="7">
        <f t="shared" si="3"/>
        <v>1.8048046678864447</v>
      </c>
      <c r="AZ43" s="5">
        <v>40</v>
      </c>
      <c r="BA43" s="57">
        <v>2.3024783783307801E-3</v>
      </c>
      <c r="BB43" s="57">
        <v>44.195196800806798</v>
      </c>
      <c r="BC43" s="38">
        <v>0</v>
      </c>
      <c r="BD43" s="39">
        <v>46</v>
      </c>
      <c r="BE43" s="7">
        <f t="shared" si="4"/>
        <v>1.8048046678864447</v>
      </c>
      <c r="BG43" s="5">
        <v>40</v>
      </c>
      <c r="BH43" s="57">
        <v>0</v>
      </c>
      <c r="BI43" s="57">
        <v>44.166174498991602</v>
      </c>
      <c r="BJ43" s="38">
        <v>0</v>
      </c>
      <c r="BK43" s="39">
        <v>46</v>
      </c>
      <c r="BL43" s="7">
        <f t="shared" si="5"/>
        <v>1.8338255010083984</v>
      </c>
    </row>
    <row r="44" spans="1:64" x14ac:dyDescent="0.3">
      <c r="A44" s="5">
        <v>41</v>
      </c>
      <c r="B44" s="10">
        <v>0</v>
      </c>
      <c r="C44" s="11">
        <v>44.2</v>
      </c>
      <c r="D44" s="12">
        <v>0</v>
      </c>
      <c r="E44" s="13">
        <v>48</v>
      </c>
      <c r="F44" s="6">
        <v>3.7999999999999901</v>
      </c>
      <c r="H44" s="3"/>
      <c r="I44" s="5">
        <v>41</v>
      </c>
      <c r="J44" s="14">
        <v>1.5333333333333332</v>
      </c>
      <c r="K44" s="15">
        <v>48.133333333333333</v>
      </c>
      <c r="L44" s="16">
        <v>0</v>
      </c>
      <c r="M44" s="17">
        <v>48</v>
      </c>
      <c r="N44" s="9">
        <v>1.5391195174153594</v>
      </c>
      <c r="Q44" s="5">
        <v>41</v>
      </c>
      <c r="R44" s="57">
        <v>0.19604074758442352</v>
      </c>
      <c r="S44" s="57">
        <v>44.702887135107872</v>
      </c>
      <c r="T44" s="12">
        <v>0</v>
      </c>
      <c r="U44" s="13">
        <v>48</v>
      </c>
      <c r="V44" s="57">
        <v>3.30293584838559</v>
      </c>
      <c r="X44" s="5">
        <v>41</v>
      </c>
      <c r="Y44" s="57">
        <v>0</v>
      </c>
      <c r="Z44" s="57">
        <v>44.050717919869903</v>
      </c>
      <c r="AA44" s="38">
        <v>0</v>
      </c>
      <c r="AB44" s="39">
        <v>48</v>
      </c>
      <c r="AC44" s="7">
        <f t="shared" si="0"/>
        <v>3.9492820801300965</v>
      </c>
      <c r="AE44" s="5">
        <v>43</v>
      </c>
      <c r="AF44" s="57">
        <v>4.4413649841435996</v>
      </c>
      <c r="AG44" s="57">
        <v>51.200230994088699</v>
      </c>
      <c r="AH44" s="38">
        <v>0</v>
      </c>
      <c r="AI44" s="39">
        <v>48</v>
      </c>
      <c r="AJ44" s="7">
        <f t="shared" si="1"/>
        <v>5.4742306617371197</v>
      </c>
      <c r="AL44" s="5">
        <v>41</v>
      </c>
      <c r="AM44" s="57">
        <v>0.216942125545245</v>
      </c>
      <c r="AN44" s="57">
        <v>44.596577436152302</v>
      </c>
      <c r="AO44" s="38">
        <v>0</v>
      </c>
      <c r="AP44" s="39">
        <v>48</v>
      </c>
      <c r="AQ44" s="7">
        <f t="shared" si="2"/>
        <v>3.4103297544289948</v>
      </c>
      <c r="AS44" s="5">
        <v>41</v>
      </c>
      <c r="AT44" s="57">
        <v>0.216942125545245</v>
      </c>
      <c r="AU44" s="57">
        <v>44.596577436152302</v>
      </c>
      <c r="AV44" s="38">
        <v>0</v>
      </c>
      <c r="AW44" s="39">
        <v>48</v>
      </c>
      <c r="AX44" s="7">
        <f t="shared" si="3"/>
        <v>3.4103297544289948</v>
      </c>
      <c r="AZ44" s="5">
        <v>41</v>
      </c>
      <c r="BA44" s="57">
        <v>0.216942125545245</v>
      </c>
      <c r="BB44" s="57">
        <v>44.596577436152302</v>
      </c>
      <c r="BC44" s="38">
        <v>0</v>
      </c>
      <c r="BD44" s="39">
        <v>48</v>
      </c>
      <c r="BE44" s="7">
        <f t="shared" si="4"/>
        <v>3.4103297544289948</v>
      </c>
      <c r="BG44" s="5">
        <v>41</v>
      </c>
      <c r="BH44" s="57">
        <v>2.04155181550775E-2</v>
      </c>
      <c r="BI44" s="57">
        <v>44.225607146724002</v>
      </c>
      <c r="BJ44" s="38">
        <v>0</v>
      </c>
      <c r="BK44" s="39">
        <v>48</v>
      </c>
      <c r="BL44" s="7">
        <f t="shared" si="5"/>
        <v>3.7744480661737114</v>
      </c>
    </row>
    <row r="45" spans="1:64" x14ac:dyDescent="0.3">
      <c r="A45" s="5">
        <v>42</v>
      </c>
      <c r="B45" s="10">
        <v>0</v>
      </c>
      <c r="C45" s="11">
        <v>44.2</v>
      </c>
      <c r="D45" s="12">
        <v>0</v>
      </c>
      <c r="E45" s="13">
        <v>50</v>
      </c>
      <c r="F45" s="6">
        <v>5.7999999999999901</v>
      </c>
      <c r="H45" s="3"/>
      <c r="I45" s="5">
        <v>42</v>
      </c>
      <c r="J45" s="14">
        <v>1.5333333333333332</v>
      </c>
      <c r="K45" s="15">
        <v>43.633333333333333</v>
      </c>
      <c r="L45" s="16">
        <v>0</v>
      </c>
      <c r="M45" s="17">
        <v>50</v>
      </c>
      <c r="N45" s="9">
        <v>6.548706403218544</v>
      </c>
      <c r="Q45" s="5">
        <v>42</v>
      </c>
      <c r="R45" s="57">
        <v>2.1637970456625157</v>
      </c>
      <c r="S45" s="57">
        <v>48.95115768950123</v>
      </c>
      <c r="T45" s="12">
        <v>0</v>
      </c>
      <c r="U45" s="13">
        <v>50</v>
      </c>
      <c r="V45" s="57">
        <v>2.4045972317854458</v>
      </c>
      <c r="X45" s="5">
        <v>42</v>
      </c>
      <c r="Y45" s="57">
        <v>2.1904761904761898</v>
      </c>
      <c r="Z45" s="57">
        <v>49.819047619047602</v>
      </c>
      <c r="AA45" s="38">
        <v>0</v>
      </c>
      <c r="AB45" s="39">
        <v>50</v>
      </c>
      <c r="AC45" s="7">
        <f t="shared" si="0"/>
        <v>2.1979376026665141</v>
      </c>
      <c r="AE45" s="5">
        <v>44</v>
      </c>
      <c r="AF45" s="57">
        <v>4.5922342889007597</v>
      </c>
      <c r="AG45" s="57">
        <v>54.974018963407602</v>
      </c>
      <c r="AH45" s="38">
        <v>0</v>
      </c>
      <c r="AI45" s="39">
        <v>50</v>
      </c>
      <c r="AJ45" s="7">
        <f t="shared" si="1"/>
        <v>6.7697474408203959</v>
      </c>
      <c r="AL45" s="5">
        <v>42</v>
      </c>
      <c r="AM45" s="57">
        <v>2.16379704566251</v>
      </c>
      <c r="AN45" s="57">
        <v>48.951157689501201</v>
      </c>
      <c r="AO45" s="38">
        <v>0</v>
      </c>
      <c r="AP45" s="39">
        <v>50</v>
      </c>
      <c r="AQ45" s="7">
        <f t="shared" si="2"/>
        <v>2.4045972317854534</v>
      </c>
      <c r="AS45" s="5">
        <v>42</v>
      </c>
      <c r="AT45" s="57">
        <v>2.16379704566251</v>
      </c>
      <c r="AU45" s="57">
        <v>48.951157689501201</v>
      </c>
      <c r="AV45" s="38">
        <v>0</v>
      </c>
      <c r="AW45" s="39">
        <v>50</v>
      </c>
      <c r="AX45" s="7">
        <f t="shared" si="3"/>
        <v>2.4045972317854534</v>
      </c>
      <c r="AZ45" s="5">
        <v>42</v>
      </c>
      <c r="BA45" s="57">
        <v>2.16379704566251</v>
      </c>
      <c r="BB45" s="57">
        <v>48.951157689501201</v>
      </c>
      <c r="BC45" s="38">
        <v>0</v>
      </c>
      <c r="BD45" s="39">
        <v>50</v>
      </c>
      <c r="BE45" s="7">
        <f t="shared" si="4"/>
        <v>2.4045972317854534</v>
      </c>
      <c r="BG45" s="5">
        <v>42</v>
      </c>
      <c r="BH45" s="57">
        <v>1.4665953874211299</v>
      </c>
      <c r="BI45" s="57">
        <v>47.354160251617401</v>
      </c>
      <c r="BJ45" s="38">
        <v>0</v>
      </c>
      <c r="BK45" s="39">
        <v>50</v>
      </c>
      <c r="BL45" s="7">
        <f t="shared" si="5"/>
        <v>3.0251231387376989</v>
      </c>
    </row>
    <row r="46" spans="1:64" x14ac:dyDescent="0.3">
      <c r="A46" s="5">
        <v>43</v>
      </c>
      <c r="B46" s="10">
        <v>4.5999999999999996</v>
      </c>
      <c r="C46" s="11">
        <v>56</v>
      </c>
      <c r="D46" s="12">
        <v>0</v>
      </c>
      <c r="E46" s="13">
        <v>52</v>
      </c>
      <c r="F46" s="6">
        <v>6.0959002616512601</v>
      </c>
      <c r="H46" s="3"/>
      <c r="I46" s="5">
        <v>43</v>
      </c>
      <c r="J46" s="14">
        <v>10.1</v>
      </c>
      <c r="K46" s="15">
        <v>52.066666666666663</v>
      </c>
      <c r="L46" s="16">
        <v>0</v>
      </c>
      <c r="M46" s="17">
        <v>52</v>
      </c>
      <c r="N46" s="9">
        <v>10.100220019605732</v>
      </c>
      <c r="Q46" s="5">
        <v>43</v>
      </c>
      <c r="R46" s="57">
        <v>3.5312304346543097</v>
      </c>
      <c r="S46" s="57">
        <v>52.141720554187636</v>
      </c>
      <c r="T46" s="12">
        <v>0</v>
      </c>
      <c r="U46" s="13">
        <v>52</v>
      </c>
      <c r="V46" s="57">
        <v>3.5340731596994588</v>
      </c>
      <c r="X46" s="5">
        <v>43</v>
      </c>
      <c r="Y46" s="57">
        <v>3.0843857292843899</v>
      </c>
      <c r="Z46" s="57">
        <v>52.112119914251203</v>
      </c>
      <c r="AA46" s="38">
        <v>0</v>
      </c>
      <c r="AB46" s="39">
        <v>52</v>
      </c>
      <c r="AC46" s="7">
        <f t="shared" si="0"/>
        <v>3.0864228812955776</v>
      </c>
      <c r="AE46" s="5">
        <v>45</v>
      </c>
      <c r="AF46" s="57">
        <v>6.0411062347628803</v>
      </c>
      <c r="AG46" s="57">
        <v>40.642084312156797</v>
      </c>
      <c r="AH46" s="38">
        <v>0</v>
      </c>
      <c r="AI46" s="39">
        <v>52</v>
      </c>
      <c r="AJ46" s="7">
        <f t="shared" si="1"/>
        <v>12.86457202210185</v>
      </c>
      <c r="AL46" s="5">
        <v>43</v>
      </c>
      <c r="AM46" s="57">
        <v>3.5312304346543</v>
      </c>
      <c r="AN46" s="57">
        <v>52.1417205541876</v>
      </c>
      <c r="AO46" s="38">
        <v>0</v>
      </c>
      <c r="AP46" s="39">
        <v>52</v>
      </c>
      <c r="AQ46" s="7">
        <f t="shared" si="2"/>
        <v>3.5340731596994477</v>
      </c>
      <c r="AS46" s="5">
        <v>43</v>
      </c>
      <c r="AT46" s="57">
        <v>3.5312304346543</v>
      </c>
      <c r="AU46" s="57">
        <v>52.1417205541876</v>
      </c>
      <c r="AV46" s="38">
        <v>0</v>
      </c>
      <c r="AW46" s="39">
        <v>52</v>
      </c>
      <c r="AX46" s="7">
        <f t="shared" si="3"/>
        <v>3.5340731596994477</v>
      </c>
      <c r="AZ46" s="5">
        <v>43</v>
      </c>
      <c r="BA46" s="57">
        <v>3.5312304346543</v>
      </c>
      <c r="BB46" s="57">
        <v>52.1417205541876</v>
      </c>
      <c r="BC46" s="38">
        <v>0</v>
      </c>
      <c r="BD46" s="39">
        <v>52</v>
      </c>
      <c r="BE46" s="7">
        <f t="shared" si="4"/>
        <v>3.5340731596994477</v>
      </c>
      <c r="BG46" s="5">
        <v>43</v>
      </c>
      <c r="BH46" s="57">
        <v>4.4413649841435996</v>
      </c>
      <c r="BI46" s="57">
        <v>51.200230994088699</v>
      </c>
      <c r="BJ46" s="38">
        <v>0</v>
      </c>
      <c r="BK46" s="39">
        <v>52</v>
      </c>
      <c r="BL46" s="7">
        <f t="shared" si="5"/>
        <v>4.5127988416495182</v>
      </c>
    </row>
    <row r="47" spans="1:64" x14ac:dyDescent="0.3">
      <c r="A47" s="5">
        <v>44</v>
      </c>
      <c r="B47" s="10">
        <v>4.5999999999999996</v>
      </c>
      <c r="C47" s="11">
        <v>56</v>
      </c>
      <c r="D47" s="12">
        <v>0</v>
      </c>
      <c r="E47" s="13">
        <v>54</v>
      </c>
      <c r="F47" s="6">
        <v>5.0159744815937799</v>
      </c>
      <c r="H47" s="3"/>
      <c r="I47" s="5">
        <v>44</v>
      </c>
      <c r="J47" s="14">
        <v>3.0666666666666664</v>
      </c>
      <c r="K47" s="15">
        <v>52.066666666666663</v>
      </c>
      <c r="L47" s="16">
        <v>0</v>
      </c>
      <c r="M47" s="17">
        <v>54</v>
      </c>
      <c r="N47" s="9">
        <v>3.6252202998193415</v>
      </c>
      <c r="Q47" s="5">
        <v>44</v>
      </c>
      <c r="R47" s="57">
        <v>4.4616696697144693</v>
      </c>
      <c r="S47" s="57">
        <v>55.645152631006681</v>
      </c>
      <c r="T47" s="12">
        <v>0</v>
      </c>
      <c r="U47" s="13">
        <v>54</v>
      </c>
      <c r="V47" s="57">
        <v>4.7553152809207324</v>
      </c>
      <c r="X47" s="5">
        <v>44</v>
      </c>
      <c r="Y47" s="57">
        <v>4.4616696697144604</v>
      </c>
      <c r="Z47" s="57">
        <v>55.645152631006603</v>
      </c>
      <c r="AA47" s="38">
        <v>0</v>
      </c>
      <c r="AB47" s="39">
        <v>54</v>
      </c>
      <c r="AC47" s="7">
        <f t="shared" si="0"/>
        <v>4.7553152809206978</v>
      </c>
      <c r="AE47" s="5">
        <v>46</v>
      </c>
      <c r="AF47" s="57">
        <v>5.0349971250496397</v>
      </c>
      <c r="AG47" s="57">
        <v>56</v>
      </c>
      <c r="AH47" s="38">
        <v>0</v>
      </c>
      <c r="AI47" s="39">
        <v>54</v>
      </c>
      <c r="AJ47" s="7">
        <f t="shared" si="1"/>
        <v>5.4176744133676156</v>
      </c>
      <c r="AL47" s="5">
        <v>44</v>
      </c>
      <c r="AM47" s="57">
        <v>4.5031887257057104</v>
      </c>
      <c r="AN47" s="57">
        <v>55.6400383063771</v>
      </c>
      <c r="AO47" s="38">
        <v>0</v>
      </c>
      <c r="AP47" s="39">
        <v>54</v>
      </c>
      <c r="AQ47" s="7">
        <f t="shared" si="2"/>
        <v>4.7925394464424897</v>
      </c>
      <c r="AS47" s="5">
        <v>44</v>
      </c>
      <c r="AT47" s="57">
        <v>4.5031887257057104</v>
      </c>
      <c r="AU47" s="57">
        <v>55.6400383063771</v>
      </c>
      <c r="AV47" s="38">
        <v>0</v>
      </c>
      <c r="AW47" s="39">
        <v>54</v>
      </c>
      <c r="AX47" s="7">
        <f t="shared" si="3"/>
        <v>4.7925394464424897</v>
      </c>
      <c r="AZ47" s="5">
        <v>44</v>
      </c>
      <c r="BA47" s="57">
        <v>4.5031887257057104</v>
      </c>
      <c r="BB47" s="57">
        <v>55.6400383063771</v>
      </c>
      <c r="BC47" s="38">
        <v>0</v>
      </c>
      <c r="BD47" s="39">
        <v>54</v>
      </c>
      <c r="BE47" s="7">
        <f t="shared" si="4"/>
        <v>4.7925394464424897</v>
      </c>
      <c r="BG47" s="5">
        <v>44</v>
      </c>
      <c r="BH47" s="57">
        <v>4.5922342889007597</v>
      </c>
      <c r="BI47" s="57">
        <v>54.974018963407602</v>
      </c>
      <c r="BJ47" s="38">
        <v>0</v>
      </c>
      <c r="BK47" s="39">
        <v>54</v>
      </c>
      <c r="BL47" s="7">
        <f t="shared" si="5"/>
        <v>4.6943933266433362</v>
      </c>
    </row>
    <row r="48" spans="1:64" x14ac:dyDescent="0.3">
      <c r="A48" s="5">
        <v>45</v>
      </c>
      <c r="B48" s="10">
        <v>4.5999999999999996</v>
      </c>
      <c r="C48" s="11">
        <v>56</v>
      </c>
      <c r="D48" s="12">
        <v>0</v>
      </c>
      <c r="E48" s="13">
        <v>56</v>
      </c>
      <c r="F48" s="6">
        <v>4.5999999999999996</v>
      </c>
      <c r="H48" s="3"/>
      <c r="I48" s="5">
        <v>45</v>
      </c>
      <c r="J48" s="14">
        <v>6.0666666666666664</v>
      </c>
      <c r="K48" s="15">
        <v>52.066666666666663</v>
      </c>
      <c r="L48" s="16">
        <v>0</v>
      </c>
      <c r="M48" s="17">
        <v>56</v>
      </c>
      <c r="N48" s="9">
        <v>7.2301836460463154</v>
      </c>
      <c r="Q48" s="5">
        <v>45</v>
      </c>
      <c r="R48" s="57">
        <v>4.7284961975884148</v>
      </c>
      <c r="S48" s="57">
        <v>55.774713064139299</v>
      </c>
      <c r="T48" s="12">
        <v>0</v>
      </c>
      <c r="U48" s="13">
        <v>56</v>
      </c>
      <c r="V48" s="57">
        <v>4.7338599994167128</v>
      </c>
      <c r="X48" s="5">
        <v>45</v>
      </c>
      <c r="Y48" s="57">
        <v>4.8018820930003701</v>
      </c>
      <c r="Z48" s="57">
        <v>55.902126984343703</v>
      </c>
      <c r="AA48" s="38">
        <v>0</v>
      </c>
      <c r="AB48" s="39">
        <v>56</v>
      </c>
      <c r="AC48" s="7">
        <f t="shared" si="0"/>
        <v>4.8028794240821071</v>
      </c>
      <c r="AE48" s="5">
        <v>47</v>
      </c>
      <c r="AF48" s="57">
        <v>4.8054442787480403</v>
      </c>
      <c r="AG48" s="57">
        <v>56</v>
      </c>
      <c r="AH48" s="38">
        <v>0</v>
      </c>
      <c r="AI48" s="39">
        <v>56</v>
      </c>
      <c r="AJ48" s="7">
        <f t="shared" si="1"/>
        <v>4.8054442787480403</v>
      </c>
      <c r="AL48" s="5">
        <v>45</v>
      </c>
      <c r="AM48" s="57">
        <v>4.7284961975884103</v>
      </c>
      <c r="AN48" s="57">
        <v>55.774713064139199</v>
      </c>
      <c r="AO48" s="38">
        <v>0</v>
      </c>
      <c r="AP48" s="39">
        <v>56</v>
      </c>
      <c r="AQ48" s="7">
        <f t="shared" si="2"/>
        <v>4.7338599994167136</v>
      </c>
      <c r="AS48" s="5">
        <v>45</v>
      </c>
      <c r="AT48" s="57">
        <v>4.7284961975884103</v>
      </c>
      <c r="AU48" s="57">
        <v>55.774713064139199</v>
      </c>
      <c r="AV48" s="38">
        <v>0</v>
      </c>
      <c r="AW48" s="39">
        <v>56</v>
      </c>
      <c r="AX48" s="7">
        <f t="shared" si="3"/>
        <v>4.7338599994167136</v>
      </c>
      <c r="AZ48" s="5">
        <v>45</v>
      </c>
      <c r="BA48" s="57">
        <v>4.7284961975884103</v>
      </c>
      <c r="BB48" s="57">
        <v>55.774713064139199</v>
      </c>
      <c r="BC48" s="38">
        <v>0</v>
      </c>
      <c r="BD48" s="39">
        <v>56</v>
      </c>
      <c r="BE48" s="7">
        <f t="shared" si="4"/>
        <v>4.7338599994167136</v>
      </c>
      <c r="BG48" s="5">
        <v>45</v>
      </c>
      <c r="BH48" s="57">
        <v>6.0411062347628803</v>
      </c>
      <c r="BI48" s="57">
        <v>40.642084312156797</v>
      </c>
      <c r="BJ48" s="38">
        <v>0</v>
      </c>
      <c r="BK48" s="39">
        <v>56</v>
      </c>
      <c r="BL48" s="7">
        <f t="shared" si="5"/>
        <v>16.503349321110285</v>
      </c>
    </row>
    <row r="49" spans="1:64" x14ac:dyDescent="0.3">
      <c r="A49" s="5">
        <v>46</v>
      </c>
      <c r="B49" s="10">
        <v>4.5999999999999996</v>
      </c>
      <c r="C49" s="11">
        <v>56</v>
      </c>
      <c r="D49" s="12">
        <v>2</v>
      </c>
      <c r="E49" s="13">
        <v>56</v>
      </c>
      <c r="F49" s="6">
        <v>2.5999999999999899</v>
      </c>
      <c r="H49" s="3"/>
      <c r="I49" s="5">
        <v>46</v>
      </c>
      <c r="J49" s="14">
        <v>7.5999999999999988</v>
      </c>
      <c r="K49" s="15">
        <v>56</v>
      </c>
      <c r="L49" s="16">
        <v>2</v>
      </c>
      <c r="M49" s="17">
        <v>56</v>
      </c>
      <c r="N49" s="9">
        <v>5.5999999999999988</v>
      </c>
      <c r="Q49" s="5">
        <v>46</v>
      </c>
      <c r="R49" s="57">
        <v>5.0838416652966139</v>
      </c>
      <c r="S49" s="57">
        <v>56</v>
      </c>
      <c r="T49" s="12">
        <v>2</v>
      </c>
      <c r="U49" s="13">
        <v>56</v>
      </c>
      <c r="V49" s="57">
        <v>3.0838416652966139</v>
      </c>
      <c r="X49" s="5">
        <v>46</v>
      </c>
      <c r="Y49" s="57">
        <v>5.0838416652966103</v>
      </c>
      <c r="Z49" s="57">
        <v>56</v>
      </c>
      <c r="AA49" s="38">
        <v>2</v>
      </c>
      <c r="AB49" s="39">
        <v>56</v>
      </c>
      <c r="AC49" s="7">
        <f t="shared" si="0"/>
        <v>3.0838416652966103</v>
      </c>
      <c r="AE49" s="5">
        <v>48</v>
      </c>
      <c r="AF49" s="57">
        <v>7.7787559587209003</v>
      </c>
      <c r="AG49" s="57">
        <v>56</v>
      </c>
      <c r="AH49" s="38">
        <v>2</v>
      </c>
      <c r="AI49" s="39">
        <v>56</v>
      </c>
      <c r="AJ49" s="7">
        <f t="shared" si="1"/>
        <v>5.7787559587209003</v>
      </c>
      <c r="AL49" s="5">
        <v>46</v>
      </c>
      <c r="AM49" s="57">
        <v>5.9892432565539</v>
      </c>
      <c r="AN49" s="57">
        <v>56</v>
      </c>
      <c r="AO49" s="38">
        <v>2</v>
      </c>
      <c r="AP49" s="39">
        <v>56</v>
      </c>
      <c r="AQ49" s="7">
        <f t="shared" si="2"/>
        <v>3.9892432565539</v>
      </c>
      <c r="AS49" s="5">
        <v>46</v>
      </c>
      <c r="AT49" s="57">
        <v>5.9892432565539</v>
      </c>
      <c r="AU49" s="57">
        <v>56</v>
      </c>
      <c r="AV49" s="38">
        <v>2</v>
      </c>
      <c r="AW49" s="39">
        <v>56</v>
      </c>
      <c r="AX49" s="7">
        <f t="shared" si="3"/>
        <v>3.9892432565539</v>
      </c>
      <c r="AZ49" s="5">
        <v>46</v>
      </c>
      <c r="BA49" s="57">
        <v>5.9892432565539</v>
      </c>
      <c r="BB49" s="57">
        <v>56</v>
      </c>
      <c r="BC49" s="38">
        <v>2</v>
      </c>
      <c r="BD49" s="39">
        <v>56</v>
      </c>
      <c r="BE49" s="7">
        <f t="shared" si="4"/>
        <v>3.9892432565539</v>
      </c>
      <c r="BG49" s="5">
        <v>46</v>
      </c>
      <c r="BH49" s="57">
        <v>5.0349971250496397</v>
      </c>
      <c r="BI49" s="57">
        <v>56</v>
      </c>
      <c r="BJ49" s="38">
        <v>2</v>
      </c>
      <c r="BK49" s="39">
        <v>56</v>
      </c>
      <c r="BL49" s="7">
        <f t="shared" si="5"/>
        <v>3.0349971250496397</v>
      </c>
    </row>
    <row r="50" spans="1:64" x14ac:dyDescent="0.3">
      <c r="A50" s="5">
        <v>47</v>
      </c>
      <c r="B50" s="10">
        <v>4.5999999999999996</v>
      </c>
      <c r="C50" s="11">
        <v>56</v>
      </c>
      <c r="D50" s="12">
        <v>4</v>
      </c>
      <c r="E50" s="13">
        <v>56</v>
      </c>
      <c r="F50" s="6">
        <v>0.59999999999999898</v>
      </c>
      <c r="H50" s="3"/>
      <c r="I50" s="5">
        <v>47</v>
      </c>
      <c r="J50" s="14">
        <v>7.5999999999999988</v>
      </c>
      <c r="K50" s="15">
        <v>56</v>
      </c>
      <c r="L50" s="16">
        <v>4</v>
      </c>
      <c r="M50" s="17">
        <v>56</v>
      </c>
      <c r="N50" s="9">
        <v>3.5999999999999988</v>
      </c>
      <c r="Q50" s="5">
        <v>47</v>
      </c>
      <c r="R50" s="57">
        <v>5.7603535000350776</v>
      </c>
      <c r="S50" s="57">
        <v>56</v>
      </c>
      <c r="T50" s="12">
        <v>4</v>
      </c>
      <c r="U50" s="13">
        <v>56</v>
      </c>
      <c r="V50" s="57">
        <v>1.7603535000350776</v>
      </c>
      <c r="X50" s="5">
        <v>47</v>
      </c>
      <c r="Y50" s="57">
        <v>5.7603535000350696</v>
      </c>
      <c r="Z50" s="57">
        <v>56</v>
      </c>
      <c r="AA50" s="38">
        <v>4</v>
      </c>
      <c r="AB50" s="39">
        <v>56</v>
      </c>
      <c r="AC50" s="7">
        <f t="shared" si="0"/>
        <v>1.7603535000350696</v>
      </c>
      <c r="AE50" s="5">
        <v>49</v>
      </c>
      <c r="AF50" s="57">
        <v>9.0048348658151305</v>
      </c>
      <c r="AG50" s="57">
        <v>56</v>
      </c>
      <c r="AH50" s="38">
        <v>4</v>
      </c>
      <c r="AI50" s="39">
        <v>56</v>
      </c>
      <c r="AJ50" s="7">
        <f t="shared" si="1"/>
        <v>5.0048348658151305</v>
      </c>
      <c r="AL50" s="5">
        <v>47</v>
      </c>
      <c r="AM50" s="57">
        <v>5.8448758352657899</v>
      </c>
      <c r="AN50" s="57">
        <v>56</v>
      </c>
      <c r="AO50" s="38">
        <v>4</v>
      </c>
      <c r="AP50" s="39">
        <v>56</v>
      </c>
      <c r="AQ50" s="7">
        <f t="shared" si="2"/>
        <v>1.8448758352657899</v>
      </c>
      <c r="AS50" s="5">
        <v>47</v>
      </c>
      <c r="AT50" s="57">
        <v>5.8448758352657899</v>
      </c>
      <c r="AU50" s="57">
        <v>56</v>
      </c>
      <c r="AV50" s="38">
        <v>4</v>
      </c>
      <c r="AW50" s="39">
        <v>56</v>
      </c>
      <c r="AX50" s="7">
        <f t="shared" si="3"/>
        <v>1.8448758352657899</v>
      </c>
      <c r="AZ50" s="5">
        <v>47</v>
      </c>
      <c r="BA50" s="57">
        <v>5.8448758352657899</v>
      </c>
      <c r="BB50" s="57">
        <v>56</v>
      </c>
      <c r="BC50" s="38">
        <v>4</v>
      </c>
      <c r="BD50" s="39">
        <v>56</v>
      </c>
      <c r="BE50" s="7">
        <f t="shared" si="4"/>
        <v>1.8448758352657899</v>
      </c>
      <c r="BG50" s="5">
        <v>47</v>
      </c>
      <c r="BH50" s="57">
        <v>4.8054442787480403</v>
      </c>
      <c r="BI50" s="57">
        <v>56</v>
      </c>
      <c r="BJ50" s="38">
        <v>4</v>
      </c>
      <c r="BK50" s="39">
        <v>56</v>
      </c>
      <c r="BL50" s="7">
        <f t="shared" si="5"/>
        <v>0.80544427874804025</v>
      </c>
    </row>
    <row r="51" spans="1:64" x14ac:dyDescent="0.3">
      <c r="A51" s="5">
        <v>48</v>
      </c>
      <c r="B51" s="10">
        <v>4.5999999999999996</v>
      </c>
      <c r="C51" s="11">
        <v>56</v>
      </c>
      <c r="D51" s="12">
        <v>6</v>
      </c>
      <c r="E51" s="13">
        <v>56</v>
      </c>
      <c r="F51" s="6">
        <v>1.4</v>
      </c>
      <c r="H51" s="3"/>
      <c r="I51" s="5">
        <v>48</v>
      </c>
      <c r="J51" s="14">
        <v>7.5999999999999988</v>
      </c>
      <c r="K51" s="15">
        <v>56</v>
      </c>
      <c r="L51" s="16">
        <v>6</v>
      </c>
      <c r="M51" s="17">
        <v>56</v>
      </c>
      <c r="N51" s="9">
        <v>1.5999999999999988</v>
      </c>
      <c r="Q51" s="5">
        <v>48</v>
      </c>
      <c r="R51" s="57">
        <v>6.0489490413157814</v>
      </c>
      <c r="S51" s="57">
        <v>56</v>
      </c>
      <c r="T51" s="12">
        <v>6</v>
      </c>
      <c r="U51" s="13">
        <v>56</v>
      </c>
      <c r="V51" s="57">
        <v>4.8949041315781372E-2</v>
      </c>
      <c r="X51" s="5">
        <v>48</v>
      </c>
      <c r="Y51" s="57">
        <v>6.0489490413157796</v>
      </c>
      <c r="Z51" s="57">
        <v>56</v>
      </c>
      <c r="AA51" s="38">
        <v>6</v>
      </c>
      <c r="AB51" s="39">
        <v>56</v>
      </c>
      <c r="AC51" s="7">
        <f t="shared" si="0"/>
        <v>4.8949041315779596E-2</v>
      </c>
      <c r="AE51" s="5">
        <v>50</v>
      </c>
      <c r="AF51" s="57">
        <v>10.686009173356201</v>
      </c>
      <c r="AG51" s="57">
        <v>56</v>
      </c>
      <c r="AH51" s="38">
        <v>6</v>
      </c>
      <c r="AI51" s="39">
        <v>56</v>
      </c>
      <c r="AJ51" s="7">
        <f t="shared" si="1"/>
        <v>4.6860091733562008</v>
      </c>
      <c r="AL51" s="5">
        <v>48</v>
      </c>
      <c r="AM51" s="57">
        <v>6.6005512359315599</v>
      </c>
      <c r="AN51" s="57">
        <v>56</v>
      </c>
      <c r="AO51" s="38">
        <v>6</v>
      </c>
      <c r="AP51" s="39">
        <v>56</v>
      </c>
      <c r="AQ51" s="7">
        <f t="shared" si="2"/>
        <v>0.6005512359315599</v>
      </c>
      <c r="AS51" s="5">
        <v>48</v>
      </c>
      <c r="AT51" s="57">
        <v>6.6005512359315599</v>
      </c>
      <c r="AU51" s="57">
        <v>56</v>
      </c>
      <c r="AV51" s="38">
        <v>6</v>
      </c>
      <c r="AW51" s="39">
        <v>56</v>
      </c>
      <c r="AX51" s="7">
        <f t="shared" si="3"/>
        <v>0.6005512359315599</v>
      </c>
      <c r="AZ51" s="5">
        <v>48</v>
      </c>
      <c r="BA51" s="57">
        <v>6.6005512359315599</v>
      </c>
      <c r="BB51" s="57">
        <v>56</v>
      </c>
      <c r="BC51" s="38">
        <v>6</v>
      </c>
      <c r="BD51" s="39">
        <v>56</v>
      </c>
      <c r="BE51" s="7">
        <f t="shared" si="4"/>
        <v>0.6005512359315599</v>
      </c>
      <c r="BG51" s="5">
        <v>48</v>
      </c>
      <c r="BH51" s="57">
        <v>7.7787559587209003</v>
      </c>
      <c r="BI51" s="57">
        <v>56</v>
      </c>
      <c r="BJ51" s="38">
        <v>6</v>
      </c>
      <c r="BK51" s="39">
        <v>56</v>
      </c>
      <c r="BL51" s="7">
        <f t="shared" si="5"/>
        <v>1.7787559587209003</v>
      </c>
    </row>
    <row r="52" spans="1:64" x14ac:dyDescent="0.3">
      <c r="A52" s="5">
        <v>49</v>
      </c>
      <c r="B52" s="10">
        <v>4.5999999999999996</v>
      </c>
      <c r="C52" s="11">
        <v>56</v>
      </c>
      <c r="D52" s="12">
        <v>8</v>
      </c>
      <c r="E52" s="13">
        <v>56</v>
      </c>
      <c r="F52" s="6">
        <v>3.4</v>
      </c>
      <c r="H52" s="3"/>
      <c r="I52" s="5">
        <v>49</v>
      </c>
      <c r="J52" s="14">
        <v>14.633333333333333</v>
      </c>
      <c r="K52" s="15">
        <v>56</v>
      </c>
      <c r="L52" s="16">
        <v>8</v>
      </c>
      <c r="M52" s="17">
        <v>56</v>
      </c>
      <c r="N52" s="9">
        <v>6.6333333333333329</v>
      </c>
      <c r="Q52" s="5">
        <v>49</v>
      </c>
      <c r="R52" s="57">
        <v>6.3526674982270777</v>
      </c>
      <c r="S52" s="57">
        <v>56</v>
      </c>
      <c r="T52" s="12">
        <v>8</v>
      </c>
      <c r="U52" s="13">
        <v>56</v>
      </c>
      <c r="V52" s="57">
        <v>1.6473325017729223</v>
      </c>
      <c r="X52" s="5">
        <v>49</v>
      </c>
      <c r="Y52" s="57">
        <v>6.0846607181471501</v>
      </c>
      <c r="Z52" s="57">
        <v>55.999999999999901</v>
      </c>
      <c r="AA52" s="38">
        <v>8</v>
      </c>
      <c r="AB52" s="39">
        <v>56</v>
      </c>
      <c r="AC52" s="7">
        <f t="shared" si="0"/>
        <v>1.9153392818528499</v>
      </c>
      <c r="AE52" s="5">
        <v>51</v>
      </c>
      <c r="AF52" s="57">
        <v>14.4177592654717</v>
      </c>
      <c r="AG52" s="57">
        <v>55.999999999999901</v>
      </c>
      <c r="AH52" s="38">
        <v>8</v>
      </c>
      <c r="AI52" s="39">
        <v>56</v>
      </c>
      <c r="AJ52" s="7">
        <f t="shared" si="1"/>
        <v>6.4177592654716999</v>
      </c>
      <c r="AL52" s="5">
        <v>49</v>
      </c>
      <c r="AM52" s="57">
        <v>6.3526674982270697</v>
      </c>
      <c r="AN52" s="57">
        <v>56</v>
      </c>
      <c r="AO52" s="38">
        <v>8</v>
      </c>
      <c r="AP52" s="39">
        <v>56</v>
      </c>
      <c r="AQ52" s="7">
        <f t="shared" si="2"/>
        <v>1.6473325017729303</v>
      </c>
      <c r="AS52" s="5">
        <v>49</v>
      </c>
      <c r="AT52" s="57">
        <v>6.3526674982270697</v>
      </c>
      <c r="AU52" s="57">
        <v>56</v>
      </c>
      <c r="AV52" s="38">
        <v>8</v>
      </c>
      <c r="AW52" s="39">
        <v>56</v>
      </c>
      <c r="AX52" s="7">
        <f t="shared" si="3"/>
        <v>1.6473325017729303</v>
      </c>
      <c r="AZ52" s="5">
        <v>49</v>
      </c>
      <c r="BA52" s="57">
        <v>6.3526674982270697</v>
      </c>
      <c r="BB52" s="57">
        <v>56</v>
      </c>
      <c r="BC52" s="38">
        <v>8</v>
      </c>
      <c r="BD52" s="39">
        <v>56</v>
      </c>
      <c r="BE52" s="7">
        <f t="shared" si="4"/>
        <v>1.6473325017729303</v>
      </c>
      <c r="BG52" s="5">
        <v>49</v>
      </c>
      <c r="BH52" s="57">
        <v>9.0048348658151305</v>
      </c>
      <c r="BI52" s="57">
        <v>56</v>
      </c>
      <c r="BJ52" s="38">
        <v>8</v>
      </c>
      <c r="BK52" s="39">
        <v>56</v>
      </c>
      <c r="BL52" s="7">
        <f t="shared" si="5"/>
        <v>1.0048348658151305</v>
      </c>
    </row>
    <row r="53" spans="1:64" x14ac:dyDescent="0.3">
      <c r="A53" s="5">
        <v>50</v>
      </c>
      <c r="B53" s="10">
        <v>13.6</v>
      </c>
      <c r="C53" s="11">
        <v>56</v>
      </c>
      <c r="D53" s="12">
        <v>10</v>
      </c>
      <c r="E53" s="13">
        <v>56</v>
      </c>
      <c r="F53" s="6">
        <v>3.5999999999999899</v>
      </c>
      <c r="H53" s="3"/>
      <c r="I53" s="5">
        <v>50</v>
      </c>
      <c r="J53" s="14">
        <v>7.5999999999999988</v>
      </c>
      <c r="K53" s="15">
        <v>56</v>
      </c>
      <c r="L53" s="16">
        <v>10</v>
      </c>
      <c r="M53" s="17">
        <v>56</v>
      </c>
      <c r="N53" s="9">
        <v>2.4000000000000012</v>
      </c>
      <c r="Q53" s="5">
        <v>50</v>
      </c>
      <c r="R53" s="57">
        <v>12.579517086820596</v>
      </c>
      <c r="S53" s="57">
        <v>56</v>
      </c>
      <c r="T53" s="12">
        <v>10</v>
      </c>
      <c r="U53" s="13">
        <v>56</v>
      </c>
      <c r="V53" s="57">
        <v>2.5795170868205961</v>
      </c>
      <c r="X53" s="5">
        <v>50</v>
      </c>
      <c r="Y53" s="57">
        <v>12.616843525421499</v>
      </c>
      <c r="Z53" s="57">
        <v>55.999999999999993</v>
      </c>
      <c r="AA53" s="38">
        <v>10</v>
      </c>
      <c r="AB53" s="39">
        <v>56</v>
      </c>
      <c r="AC53" s="7">
        <f t="shared" si="0"/>
        <v>2.6168435254214995</v>
      </c>
      <c r="AE53" s="5">
        <v>52</v>
      </c>
      <c r="AF53" s="57">
        <v>13.681077160254301</v>
      </c>
      <c r="AG53" s="57">
        <v>56</v>
      </c>
      <c r="AH53" s="38">
        <v>10</v>
      </c>
      <c r="AI53" s="39">
        <v>56</v>
      </c>
      <c r="AJ53" s="7">
        <f t="shared" si="1"/>
        <v>3.6810771602543007</v>
      </c>
      <c r="AL53" s="5">
        <v>50</v>
      </c>
      <c r="AM53" s="57">
        <v>12.616843525421499</v>
      </c>
      <c r="AN53" s="57">
        <v>56</v>
      </c>
      <c r="AO53" s="38">
        <v>10</v>
      </c>
      <c r="AP53" s="39">
        <v>56</v>
      </c>
      <c r="AQ53" s="7">
        <f t="shared" si="2"/>
        <v>2.6168435254214995</v>
      </c>
      <c r="AS53" s="5">
        <v>50</v>
      </c>
      <c r="AT53" s="57">
        <v>12.616843525421499</v>
      </c>
      <c r="AU53" s="57">
        <v>56</v>
      </c>
      <c r="AV53" s="38">
        <v>10</v>
      </c>
      <c r="AW53" s="39">
        <v>56</v>
      </c>
      <c r="AX53" s="7">
        <f t="shared" si="3"/>
        <v>2.6168435254214995</v>
      </c>
      <c r="AZ53" s="5">
        <v>50</v>
      </c>
      <c r="BA53" s="57">
        <v>12.616843525421499</v>
      </c>
      <c r="BB53" s="57">
        <v>56</v>
      </c>
      <c r="BC53" s="38">
        <v>10</v>
      </c>
      <c r="BD53" s="39">
        <v>56</v>
      </c>
      <c r="BE53" s="7">
        <f t="shared" si="4"/>
        <v>2.6168435254214995</v>
      </c>
      <c r="BG53" s="5">
        <v>50</v>
      </c>
      <c r="BH53" s="57">
        <v>10.686009173356201</v>
      </c>
      <c r="BI53" s="57">
        <v>56</v>
      </c>
      <c r="BJ53" s="38">
        <v>10</v>
      </c>
      <c r="BK53" s="39">
        <v>56</v>
      </c>
      <c r="BL53" s="7">
        <f t="shared" si="5"/>
        <v>0.68600917335620082</v>
      </c>
    </row>
    <row r="54" spans="1:64" x14ac:dyDescent="0.3">
      <c r="A54" s="5">
        <v>51</v>
      </c>
      <c r="B54" s="10">
        <v>13.6</v>
      </c>
      <c r="C54" s="11">
        <v>56</v>
      </c>
      <c r="D54" s="12">
        <v>12</v>
      </c>
      <c r="E54" s="13">
        <v>56</v>
      </c>
      <c r="F54" s="6">
        <v>1.5999999999999901</v>
      </c>
      <c r="H54" s="3"/>
      <c r="I54" s="5">
        <v>51</v>
      </c>
      <c r="J54" s="14">
        <v>17.633333333333333</v>
      </c>
      <c r="K54" s="15">
        <v>56</v>
      </c>
      <c r="L54" s="16">
        <v>12</v>
      </c>
      <c r="M54" s="17">
        <v>56</v>
      </c>
      <c r="N54" s="9">
        <v>5.6333333333333329</v>
      </c>
      <c r="Q54" s="5">
        <v>51</v>
      </c>
      <c r="R54" s="57">
        <v>13.748588732209399</v>
      </c>
      <c r="S54" s="57">
        <v>55.999999999999993</v>
      </c>
      <c r="T54" s="12">
        <v>12</v>
      </c>
      <c r="U54" s="13">
        <v>56</v>
      </c>
      <c r="V54" s="57">
        <v>1.7485887322093987</v>
      </c>
      <c r="X54" s="5">
        <v>51</v>
      </c>
      <c r="Y54" s="57">
        <v>16.040702397988401</v>
      </c>
      <c r="Z54" s="57">
        <v>56</v>
      </c>
      <c r="AA54" s="38">
        <v>12</v>
      </c>
      <c r="AB54" s="39">
        <v>56</v>
      </c>
      <c r="AC54" s="7">
        <f t="shared" si="0"/>
        <v>4.0407023979884009</v>
      </c>
      <c r="AE54" s="5">
        <v>53</v>
      </c>
      <c r="AF54" s="57">
        <v>16.934376832869098</v>
      </c>
      <c r="AG54" s="57">
        <v>56</v>
      </c>
      <c r="AH54" s="38">
        <v>12</v>
      </c>
      <c r="AI54" s="39">
        <v>56</v>
      </c>
      <c r="AJ54" s="7">
        <f t="shared" si="1"/>
        <v>4.9343768328690985</v>
      </c>
      <c r="AL54" s="5">
        <v>51</v>
      </c>
      <c r="AM54" s="57">
        <v>13.6792139699748</v>
      </c>
      <c r="AN54" s="57">
        <v>56</v>
      </c>
      <c r="AO54" s="38">
        <v>12</v>
      </c>
      <c r="AP54" s="39">
        <v>56</v>
      </c>
      <c r="AQ54" s="7">
        <f t="shared" si="2"/>
        <v>1.6792139699747999</v>
      </c>
      <c r="AS54" s="5">
        <v>51</v>
      </c>
      <c r="AT54" s="57">
        <v>13.6792139699748</v>
      </c>
      <c r="AU54" s="57">
        <v>55.999999999999901</v>
      </c>
      <c r="AV54" s="38">
        <v>12</v>
      </c>
      <c r="AW54" s="39">
        <v>56</v>
      </c>
      <c r="AX54" s="7">
        <f t="shared" si="3"/>
        <v>1.6792139699747999</v>
      </c>
      <c r="AZ54" s="5">
        <v>51</v>
      </c>
      <c r="BA54" s="57">
        <v>13.6792139699748</v>
      </c>
      <c r="BB54" s="57">
        <v>55.999999999999901</v>
      </c>
      <c r="BC54" s="38">
        <v>12</v>
      </c>
      <c r="BD54" s="39">
        <v>56</v>
      </c>
      <c r="BE54" s="7">
        <f t="shared" si="4"/>
        <v>1.6792139699747999</v>
      </c>
      <c r="BG54" s="5">
        <v>51</v>
      </c>
      <c r="BH54" s="57">
        <v>14.4177592654717</v>
      </c>
      <c r="BI54" s="57">
        <v>55.999999999999901</v>
      </c>
      <c r="BJ54" s="38">
        <v>12</v>
      </c>
      <c r="BK54" s="39">
        <v>56</v>
      </c>
      <c r="BL54" s="7">
        <f t="shared" si="5"/>
        <v>2.4177592654716999</v>
      </c>
    </row>
    <row r="55" spans="1:64" x14ac:dyDescent="0.3">
      <c r="A55" s="5">
        <v>52</v>
      </c>
      <c r="B55" s="10">
        <v>13.6</v>
      </c>
      <c r="C55" s="11">
        <v>56</v>
      </c>
      <c r="D55" s="12">
        <v>14</v>
      </c>
      <c r="E55" s="13">
        <v>56</v>
      </c>
      <c r="F55" s="6">
        <v>0.4</v>
      </c>
      <c r="H55" s="3"/>
      <c r="I55" s="5">
        <v>52</v>
      </c>
      <c r="J55" s="14">
        <v>17.633333333333333</v>
      </c>
      <c r="K55" s="15">
        <v>56</v>
      </c>
      <c r="L55" s="16">
        <v>14</v>
      </c>
      <c r="M55" s="17">
        <v>56</v>
      </c>
      <c r="N55" s="9">
        <v>3.6333333333333329</v>
      </c>
      <c r="Q55" s="5">
        <v>52</v>
      </c>
      <c r="R55" s="57">
        <v>14.204661100006829</v>
      </c>
      <c r="S55" s="57">
        <v>56.000000000000007</v>
      </c>
      <c r="T55" s="12">
        <v>14</v>
      </c>
      <c r="U55" s="13">
        <v>56</v>
      </c>
      <c r="V55" s="57">
        <v>0.20466110000682924</v>
      </c>
      <c r="X55" s="5">
        <v>52</v>
      </c>
      <c r="Y55" s="57">
        <v>15.4676133223762</v>
      </c>
      <c r="Z55" s="57">
        <v>56</v>
      </c>
      <c r="AA55" s="38">
        <v>14</v>
      </c>
      <c r="AB55" s="39">
        <v>56</v>
      </c>
      <c r="AC55" s="7">
        <f t="shared" si="0"/>
        <v>1.4676133223762005</v>
      </c>
      <c r="AE55" s="5">
        <v>54</v>
      </c>
      <c r="AF55" s="57">
        <v>17.490670032792</v>
      </c>
      <c r="AG55" s="57">
        <v>56</v>
      </c>
      <c r="AH55" s="38">
        <v>14</v>
      </c>
      <c r="AI55" s="39">
        <v>56</v>
      </c>
      <c r="AJ55" s="7">
        <f t="shared" si="1"/>
        <v>3.4906700327919999</v>
      </c>
      <c r="AL55" s="5">
        <v>52</v>
      </c>
      <c r="AM55" s="57">
        <v>14.093825949951301</v>
      </c>
      <c r="AN55" s="57">
        <v>55.999999999999901</v>
      </c>
      <c r="AO55" s="38">
        <v>14</v>
      </c>
      <c r="AP55" s="39">
        <v>56</v>
      </c>
      <c r="AQ55" s="7">
        <f t="shared" si="2"/>
        <v>9.3825949951300558E-2</v>
      </c>
      <c r="AS55" s="5">
        <v>52</v>
      </c>
      <c r="AT55" s="57">
        <v>14.093825949951301</v>
      </c>
      <c r="AU55" s="57">
        <v>55.999999999999901</v>
      </c>
      <c r="AV55" s="38">
        <v>14</v>
      </c>
      <c r="AW55" s="39">
        <v>56</v>
      </c>
      <c r="AX55" s="7">
        <f t="shared" si="3"/>
        <v>9.3825949951300558E-2</v>
      </c>
      <c r="AZ55" s="5">
        <v>52</v>
      </c>
      <c r="BA55" s="57">
        <v>14.093825949951301</v>
      </c>
      <c r="BB55" s="57">
        <v>55.999999999999901</v>
      </c>
      <c r="BC55" s="38">
        <v>14</v>
      </c>
      <c r="BD55" s="39">
        <v>56</v>
      </c>
      <c r="BE55" s="7">
        <f t="shared" si="4"/>
        <v>9.3825949951300558E-2</v>
      </c>
      <c r="BG55" s="5">
        <v>52</v>
      </c>
      <c r="BH55" s="57">
        <v>13.681077160254301</v>
      </c>
      <c r="BI55" s="57">
        <v>56</v>
      </c>
      <c r="BJ55" s="38">
        <v>14</v>
      </c>
      <c r="BK55" s="39">
        <v>56</v>
      </c>
      <c r="BL55" s="7">
        <f t="shared" si="5"/>
        <v>0.31892283974569935</v>
      </c>
    </row>
    <row r="56" spans="1:64" x14ac:dyDescent="0.3">
      <c r="A56" s="5">
        <v>53</v>
      </c>
      <c r="B56" s="10">
        <v>25.7</v>
      </c>
      <c r="C56" s="11">
        <v>56</v>
      </c>
      <c r="D56" s="12">
        <v>16</v>
      </c>
      <c r="E56" s="13">
        <v>56</v>
      </c>
      <c r="F56" s="6">
        <v>9.6999999999999993</v>
      </c>
      <c r="H56" s="3"/>
      <c r="I56" s="5">
        <v>53</v>
      </c>
      <c r="J56" s="14">
        <v>17.633333333333333</v>
      </c>
      <c r="K56" s="15">
        <v>56</v>
      </c>
      <c r="L56" s="16">
        <v>16</v>
      </c>
      <c r="M56" s="17">
        <v>56</v>
      </c>
      <c r="N56" s="9">
        <v>1.6333333333333329</v>
      </c>
      <c r="Q56" s="5">
        <v>53</v>
      </c>
      <c r="R56" s="57">
        <v>20.674409235223795</v>
      </c>
      <c r="S56" s="57">
        <v>56</v>
      </c>
      <c r="T56" s="12">
        <v>16</v>
      </c>
      <c r="U56" s="13">
        <v>56</v>
      </c>
      <c r="V56" s="57">
        <v>4.6744092352237949</v>
      </c>
      <c r="X56" s="5">
        <v>53</v>
      </c>
      <c r="Y56" s="57">
        <v>20.674409235223699</v>
      </c>
      <c r="Z56" s="57">
        <v>55.999999999999901</v>
      </c>
      <c r="AA56" s="38">
        <v>16</v>
      </c>
      <c r="AB56" s="39">
        <v>56</v>
      </c>
      <c r="AC56" s="7">
        <f t="shared" si="0"/>
        <v>4.674409235223699</v>
      </c>
      <c r="AE56" s="5">
        <v>55</v>
      </c>
      <c r="AF56" s="57">
        <v>20.0017524599807</v>
      </c>
      <c r="AG56" s="57">
        <v>55.999999999999901</v>
      </c>
      <c r="AH56" s="38">
        <v>16</v>
      </c>
      <c r="AI56" s="39">
        <v>56</v>
      </c>
      <c r="AJ56" s="7">
        <f t="shared" si="1"/>
        <v>4.0017524599807004</v>
      </c>
      <c r="AL56" s="5">
        <v>53</v>
      </c>
      <c r="AM56" s="57">
        <v>20.529449364348402</v>
      </c>
      <c r="AN56" s="57">
        <v>56</v>
      </c>
      <c r="AO56" s="38">
        <v>16</v>
      </c>
      <c r="AP56" s="39">
        <v>56</v>
      </c>
      <c r="AQ56" s="7">
        <f t="shared" si="2"/>
        <v>4.5294493643484017</v>
      </c>
      <c r="AS56" s="5">
        <v>53</v>
      </c>
      <c r="AT56" s="57">
        <v>20.529449364348402</v>
      </c>
      <c r="AU56" s="57">
        <v>56</v>
      </c>
      <c r="AV56" s="38">
        <v>16</v>
      </c>
      <c r="AW56" s="39">
        <v>56</v>
      </c>
      <c r="AX56" s="7">
        <f t="shared" si="3"/>
        <v>4.5294493643484017</v>
      </c>
      <c r="AZ56" s="5">
        <v>53</v>
      </c>
      <c r="BA56" s="57">
        <v>20.529449364348402</v>
      </c>
      <c r="BB56" s="57">
        <v>56</v>
      </c>
      <c r="BC56" s="38">
        <v>16</v>
      </c>
      <c r="BD56" s="39">
        <v>56</v>
      </c>
      <c r="BE56" s="7">
        <f t="shared" si="4"/>
        <v>4.5294493643484017</v>
      </c>
      <c r="BG56" s="5">
        <v>53</v>
      </c>
      <c r="BH56" s="57">
        <v>16.934376832869098</v>
      </c>
      <c r="BI56" s="57">
        <v>56</v>
      </c>
      <c r="BJ56" s="38">
        <v>16</v>
      </c>
      <c r="BK56" s="39">
        <v>56</v>
      </c>
      <c r="BL56" s="7">
        <f t="shared" si="5"/>
        <v>0.93437683286909845</v>
      </c>
    </row>
    <row r="57" spans="1:64" x14ac:dyDescent="0.3">
      <c r="A57" s="5">
        <v>54</v>
      </c>
      <c r="B57" s="10">
        <v>25.7</v>
      </c>
      <c r="C57" s="11">
        <v>56</v>
      </c>
      <c r="D57" s="12">
        <v>18</v>
      </c>
      <c r="E57" s="13">
        <v>56</v>
      </c>
      <c r="F57" s="6">
        <v>7.6999999999999904</v>
      </c>
      <c r="H57" s="3"/>
      <c r="I57" s="5">
        <v>54</v>
      </c>
      <c r="J57" s="14">
        <v>17.633333333333333</v>
      </c>
      <c r="K57" s="15">
        <v>56</v>
      </c>
      <c r="L57" s="16">
        <v>18</v>
      </c>
      <c r="M57" s="17">
        <v>56</v>
      </c>
      <c r="N57" s="9">
        <v>0.36666666666666714</v>
      </c>
      <c r="Q57" s="5">
        <v>54</v>
      </c>
      <c r="R57" s="57">
        <v>23.555773627902948</v>
      </c>
      <c r="S57" s="57">
        <v>56</v>
      </c>
      <c r="T57" s="12">
        <v>18</v>
      </c>
      <c r="U57" s="13">
        <v>56</v>
      </c>
      <c r="V57" s="57">
        <v>5.5557736279029477</v>
      </c>
      <c r="X57" s="5">
        <v>54</v>
      </c>
      <c r="Y57" s="57">
        <v>23.555773627902902</v>
      </c>
      <c r="Z57" s="57">
        <v>56.000000000000007</v>
      </c>
      <c r="AA57" s="38">
        <v>18</v>
      </c>
      <c r="AB57" s="39">
        <v>56</v>
      </c>
      <c r="AC57" s="7">
        <f t="shared" si="0"/>
        <v>5.5557736279029015</v>
      </c>
      <c r="AE57" s="5">
        <v>56</v>
      </c>
      <c r="AF57" s="57">
        <v>24.762671171236398</v>
      </c>
      <c r="AG57" s="57">
        <v>56</v>
      </c>
      <c r="AH57" s="38">
        <v>18</v>
      </c>
      <c r="AI57" s="39">
        <v>56</v>
      </c>
      <c r="AJ57" s="7">
        <f t="shared" si="1"/>
        <v>6.7626711712363985</v>
      </c>
      <c r="AL57" s="5">
        <v>54</v>
      </c>
      <c r="AM57" s="57">
        <v>23.489071507784899</v>
      </c>
      <c r="AN57" s="57">
        <v>56</v>
      </c>
      <c r="AO57" s="38">
        <v>18</v>
      </c>
      <c r="AP57" s="39">
        <v>56</v>
      </c>
      <c r="AQ57" s="7">
        <f t="shared" si="2"/>
        <v>5.4890715077848995</v>
      </c>
      <c r="AS57" s="5">
        <v>54</v>
      </c>
      <c r="AT57" s="57">
        <v>23.489071507784899</v>
      </c>
      <c r="AU57" s="57">
        <v>56</v>
      </c>
      <c r="AV57" s="38">
        <v>18</v>
      </c>
      <c r="AW57" s="39">
        <v>56</v>
      </c>
      <c r="AX57" s="7">
        <f t="shared" si="3"/>
        <v>5.4890715077848995</v>
      </c>
      <c r="AZ57" s="5">
        <v>54</v>
      </c>
      <c r="BA57" s="57">
        <v>23.489071507784899</v>
      </c>
      <c r="BB57" s="57">
        <v>56</v>
      </c>
      <c r="BC57" s="38">
        <v>18</v>
      </c>
      <c r="BD57" s="39">
        <v>56</v>
      </c>
      <c r="BE57" s="7">
        <f t="shared" si="4"/>
        <v>5.4890715077848995</v>
      </c>
      <c r="BG57" s="5">
        <v>54</v>
      </c>
      <c r="BH57" s="57">
        <v>17.490670032792</v>
      </c>
      <c r="BI57" s="57">
        <v>56</v>
      </c>
      <c r="BJ57" s="38">
        <v>18</v>
      </c>
      <c r="BK57" s="39">
        <v>56</v>
      </c>
      <c r="BL57" s="7">
        <f t="shared" si="5"/>
        <v>0.50932996720800006</v>
      </c>
    </row>
    <row r="58" spans="1:64" x14ac:dyDescent="0.3">
      <c r="A58" s="5">
        <v>55</v>
      </c>
      <c r="B58" s="10">
        <v>25.7</v>
      </c>
      <c r="C58" s="11">
        <v>56</v>
      </c>
      <c r="D58" s="12">
        <v>20</v>
      </c>
      <c r="E58" s="13">
        <v>56</v>
      </c>
      <c r="F58" s="6">
        <v>5.6999999999999904</v>
      </c>
      <c r="H58" s="3"/>
      <c r="I58" s="5">
        <v>55</v>
      </c>
      <c r="J58" s="14">
        <v>21.666666666666668</v>
      </c>
      <c r="K58" s="15">
        <v>56</v>
      </c>
      <c r="L58" s="16">
        <v>20</v>
      </c>
      <c r="M58" s="17">
        <v>56</v>
      </c>
      <c r="N58" s="9">
        <v>1.6666666666666679</v>
      </c>
      <c r="Q58" s="5">
        <v>55</v>
      </c>
      <c r="R58" s="57">
        <v>25.405322980164513</v>
      </c>
      <c r="S58" s="57">
        <v>56.000000000000007</v>
      </c>
      <c r="T58" s="12">
        <v>20</v>
      </c>
      <c r="U58" s="13">
        <v>56</v>
      </c>
      <c r="V58" s="57">
        <v>5.4053229801645131</v>
      </c>
      <c r="X58" s="5">
        <v>55</v>
      </c>
      <c r="Y58" s="57">
        <v>25.595433339482199</v>
      </c>
      <c r="Z58" s="57">
        <v>56</v>
      </c>
      <c r="AA58" s="38">
        <v>20</v>
      </c>
      <c r="AB58" s="39">
        <v>56</v>
      </c>
      <c r="AC58" s="7">
        <f t="shared" si="0"/>
        <v>5.5954333394821987</v>
      </c>
      <c r="AE58" s="5">
        <v>57</v>
      </c>
      <c r="AF58" s="57">
        <v>25.0791789026581</v>
      </c>
      <c r="AG58" s="57">
        <v>56</v>
      </c>
      <c r="AH58" s="38">
        <v>20</v>
      </c>
      <c r="AI58" s="39">
        <v>56</v>
      </c>
      <c r="AJ58" s="7">
        <f t="shared" si="1"/>
        <v>5.0791789026581</v>
      </c>
      <c r="AL58" s="5">
        <v>55</v>
      </c>
      <c r="AM58" s="57">
        <v>25.302294398243198</v>
      </c>
      <c r="AN58" s="57">
        <v>56</v>
      </c>
      <c r="AO58" s="38">
        <v>20</v>
      </c>
      <c r="AP58" s="39">
        <v>56</v>
      </c>
      <c r="AQ58" s="7">
        <f t="shared" si="2"/>
        <v>5.3022943982431983</v>
      </c>
      <c r="AS58" s="5">
        <v>55</v>
      </c>
      <c r="AT58" s="57">
        <v>25.302294398243198</v>
      </c>
      <c r="AU58" s="57">
        <v>56</v>
      </c>
      <c r="AV58" s="38">
        <v>20</v>
      </c>
      <c r="AW58" s="39">
        <v>56</v>
      </c>
      <c r="AX58" s="7">
        <f t="shared" si="3"/>
        <v>5.3022943982431983</v>
      </c>
      <c r="AZ58" s="5">
        <v>55</v>
      </c>
      <c r="BA58" s="57">
        <v>25.302294398243198</v>
      </c>
      <c r="BB58" s="57">
        <v>56</v>
      </c>
      <c r="BC58" s="38">
        <v>20</v>
      </c>
      <c r="BD58" s="39">
        <v>56</v>
      </c>
      <c r="BE58" s="7">
        <f t="shared" si="4"/>
        <v>5.3022943982431983</v>
      </c>
      <c r="BG58" s="5">
        <v>55</v>
      </c>
      <c r="BH58" s="57">
        <v>20.0017524599807</v>
      </c>
      <c r="BI58" s="57">
        <v>55.999999999999901</v>
      </c>
      <c r="BJ58" s="38">
        <v>20</v>
      </c>
      <c r="BK58" s="39">
        <v>56</v>
      </c>
      <c r="BL58" s="7">
        <f t="shared" si="5"/>
        <v>1.7524599807003938E-3</v>
      </c>
    </row>
    <row r="59" spans="1:64" x14ac:dyDescent="0.3">
      <c r="A59" s="5">
        <v>56</v>
      </c>
      <c r="B59" s="10">
        <v>25.7</v>
      </c>
      <c r="C59" s="11">
        <v>56</v>
      </c>
      <c r="D59" s="12">
        <v>22</v>
      </c>
      <c r="E59" s="13">
        <v>56</v>
      </c>
      <c r="F59" s="6">
        <v>3.69999999999999</v>
      </c>
      <c r="H59" s="3"/>
      <c r="I59" s="5">
        <v>56</v>
      </c>
      <c r="J59" s="14">
        <v>21.666666666666668</v>
      </c>
      <c r="K59" s="15">
        <v>56</v>
      </c>
      <c r="L59" s="16">
        <v>22</v>
      </c>
      <c r="M59" s="17">
        <v>56</v>
      </c>
      <c r="N59" s="9">
        <v>0.33333333333333215</v>
      </c>
      <c r="Q59" s="5">
        <v>56</v>
      </c>
      <c r="R59" s="57">
        <v>25.554119689923397</v>
      </c>
      <c r="S59" s="57">
        <v>56</v>
      </c>
      <c r="T59" s="12">
        <v>22</v>
      </c>
      <c r="U59" s="13">
        <v>56</v>
      </c>
      <c r="V59" s="57">
        <v>3.5541196899233967</v>
      </c>
      <c r="X59" s="5">
        <v>56</v>
      </c>
      <c r="Y59" s="57">
        <v>25.5541196899234</v>
      </c>
      <c r="Z59" s="57">
        <v>56</v>
      </c>
      <c r="AA59" s="38">
        <v>22</v>
      </c>
      <c r="AB59" s="39">
        <v>56</v>
      </c>
      <c r="AC59" s="7">
        <f t="shared" si="0"/>
        <v>3.5541196899234002</v>
      </c>
      <c r="AE59" s="5">
        <v>58</v>
      </c>
      <c r="AF59" s="57">
        <v>24.9684362485009</v>
      </c>
      <c r="AG59" s="57">
        <v>55.999999999999901</v>
      </c>
      <c r="AH59" s="38">
        <v>22</v>
      </c>
      <c r="AI59" s="39">
        <v>56</v>
      </c>
      <c r="AJ59" s="7">
        <f t="shared" si="1"/>
        <v>2.9684362485009004</v>
      </c>
      <c r="AL59" s="5">
        <v>56</v>
      </c>
      <c r="AM59" s="57">
        <v>25.419832856030201</v>
      </c>
      <c r="AN59" s="57">
        <v>56</v>
      </c>
      <c r="AO59" s="38">
        <v>22</v>
      </c>
      <c r="AP59" s="39">
        <v>56</v>
      </c>
      <c r="AQ59" s="7">
        <f t="shared" si="2"/>
        <v>3.4198328560302009</v>
      </c>
      <c r="AS59" s="5">
        <v>56</v>
      </c>
      <c r="AT59" s="57">
        <v>25.419832856030201</v>
      </c>
      <c r="AU59" s="57">
        <v>56</v>
      </c>
      <c r="AV59" s="38">
        <v>22</v>
      </c>
      <c r="AW59" s="39">
        <v>56</v>
      </c>
      <c r="AX59" s="7">
        <f t="shared" si="3"/>
        <v>3.4198328560302009</v>
      </c>
      <c r="AZ59" s="5">
        <v>56</v>
      </c>
      <c r="BA59" s="57">
        <v>25.419832856030201</v>
      </c>
      <c r="BB59" s="57">
        <v>56</v>
      </c>
      <c r="BC59" s="38">
        <v>22</v>
      </c>
      <c r="BD59" s="39">
        <v>56</v>
      </c>
      <c r="BE59" s="7">
        <f t="shared" si="4"/>
        <v>3.4198328560302009</v>
      </c>
      <c r="BG59" s="5">
        <v>56</v>
      </c>
      <c r="BH59" s="57">
        <v>24.762671171236398</v>
      </c>
      <c r="BI59" s="57">
        <v>56</v>
      </c>
      <c r="BJ59" s="38">
        <v>22</v>
      </c>
      <c r="BK59" s="39">
        <v>56</v>
      </c>
      <c r="BL59" s="7">
        <f t="shared" si="5"/>
        <v>2.7626711712363985</v>
      </c>
    </row>
    <row r="60" spans="1:64" x14ac:dyDescent="0.3">
      <c r="A60" s="5">
        <v>57</v>
      </c>
      <c r="B60" s="10">
        <v>25.7</v>
      </c>
      <c r="C60" s="11">
        <v>56</v>
      </c>
      <c r="D60" s="12">
        <v>24</v>
      </c>
      <c r="E60" s="13">
        <v>56</v>
      </c>
      <c r="F60" s="6">
        <v>1.69999999999999</v>
      </c>
      <c r="H60" s="3"/>
      <c r="I60" s="5">
        <v>57</v>
      </c>
      <c r="J60" s="14">
        <v>21.666666666666668</v>
      </c>
      <c r="K60" s="15">
        <v>56</v>
      </c>
      <c r="L60" s="16">
        <v>24</v>
      </c>
      <c r="M60" s="17">
        <v>56</v>
      </c>
      <c r="N60" s="9">
        <v>2.3333333333333321</v>
      </c>
      <c r="Q60" s="5">
        <v>57</v>
      </c>
      <c r="R60" s="57">
        <v>25.652614230011139</v>
      </c>
      <c r="S60" s="57">
        <v>56</v>
      </c>
      <c r="T60" s="12">
        <v>24</v>
      </c>
      <c r="U60" s="13">
        <v>56</v>
      </c>
      <c r="V60" s="57">
        <v>1.6526142300111388</v>
      </c>
      <c r="X60" s="5">
        <v>57</v>
      </c>
      <c r="Y60" s="57">
        <v>25.6526142300111</v>
      </c>
      <c r="Z60" s="57">
        <v>56</v>
      </c>
      <c r="AA60" s="38">
        <v>24</v>
      </c>
      <c r="AB60" s="39">
        <v>56</v>
      </c>
      <c r="AC60" s="7">
        <f t="shared" si="0"/>
        <v>1.6526142300110997</v>
      </c>
      <c r="AE60" s="5">
        <v>59</v>
      </c>
      <c r="AF60" s="57">
        <v>24.830693065567502</v>
      </c>
      <c r="AG60" s="57">
        <v>56</v>
      </c>
      <c r="AH60" s="38">
        <v>24</v>
      </c>
      <c r="AI60" s="39">
        <v>56</v>
      </c>
      <c r="AJ60" s="7">
        <f t="shared" si="1"/>
        <v>0.83069306556750178</v>
      </c>
      <c r="AL60" s="5">
        <v>57</v>
      </c>
      <c r="AM60" s="57">
        <v>25.6310723658512</v>
      </c>
      <c r="AN60" s="57">
        <v>56</v>
      </c>
      <c r="AO60" s="38">
        <v>24</v>
      </c>
      <c r="AP60" s="39">
        <v>56</v>
      </c>
      <c r="AQ60" s="7">
        <f t="shared" si="2"/>
        <v>1.6310723658511996</v>
      </c>
      <c r="AS60" s="5">
        <v>57</v>
      </c>
      <c r="AT60" s="57">
        <v>25.6310723658512</v>
      </c>
      <c r="AU60" s="57">
        <v>56</v>
      </c>
      <c r="AV60" s="38">
        <v>24</v>
      </c>
      <c r="AW60" s="39">
        <v>56</v>
      </c>
      <c r="AX60" s="7">
        <f t="shared" si="3"/>
        <v>1.6310723658511996</v>
      </c>
      <c r="AZ60" s="5">
        <v>57</v>
      </c>
      <c r="BA60" s="57">
        <v>25.6310723658512</v>
      </c>
      <c r="BB60" s="57">
        <v>56</v>
      </c>
      <c r="BC60" s="38">
        <v>24</v>
      </c>
      <c r="BD60" s="39">
        <v>56</v>
      </c>
      <c r="BE60" s="7">
        <f t="shared" si="4"/>
        <v>1.6310723658511996</v>
      </c>
      <c r="BG60" s="5">
        <v>57</v>
      </c>
      <c r="BH60" s="57">
        <v>25.0791789026581</v>
      </c>
      <c r="BI60" s="57">
        <v>56</v>
      </c>
      <c r="BJ60" s="38">
        <v>24</v>
      </c>
      <c r="BK60" s="39">
        <v>56</v>
      </c>
      <c r="BL60" s="7">
        <f t="shared" si="5"/>
        <v>1.0791789026581</v>
      </c>
    </row>
    <row r="61" spans="1:64" x14ac:dyDescent="0.3">
      <c r="A61" s="5">
        <v>58</v>
      </c>
      <c r="B61" s="10">
        <v>25.7</v>
      </c>
      <c r="C61" s="11">
        <v>56</v>
      </c>
      <c r="D61" s="12">
        <v>26</v>
      </c>
      <c r="E61" s="13">
        <v>56</v>
      </c>
      <c r="F61" s="6">
        <v>0.3</v>
      </c>
      <c r="H61" s="3"/>
      <c r="I61" s="5">
        <v>58</v>
      </c>
      <c r="J61" s="14">
        <v>21.666666666666668</v>
      </c>
      <c r="K61" s="15">
        <v>56</v>
      </c>
      <c r="L61" s="16">
        <v>26</v>
      </c>
      <c r="M61" s="17">
        <v>56</v>
      </c>
      <c r="N61" s="9">
        <v>4.3333333333333321</v>
      </c>
      <c r="Q61" s="5">
        <v>58</v>
      </c>
      <c r="R61" s="57">
        <v>25.416114224254407</v>
      </c>
      <c r="S61" s="57">
        <v>55.999999999999993</v>
      </c>
      <c r="T61" s="12">
        <v>26</v>
      </c>
      <c r="U61" s="13">
        <v>56</v>
      </c>
      <c r="V61" s="57">
        <v>0.58388577574559264</v>
      </c>
      <c r="X61" s="5">
        <v>58</v>
      </c>
      <c r="Y61" s="57">
        <v>25.5560352593929</v>
      </c>
      <c r="Z61" s="57">
        <v>55.999999999999901</v>
      </c>
      <c r="AA61" s="38">
        <v>26</v>
      </c>
      <c r="AB61" s="39">
        <v>56</v>
      </c>
      <c r="AC61" s="7">
        <f t="shared" si="0"/>
        <v>0.44396474060710034</v>
      </c>
      <c r="AL61" s="5">
        <v>58</v>
      </c>
      <c r="AM61" s="57">
        <v>24.836360678342199</v>
      </c>
      <c r="AN61" s="57">
        <v>55.999999999999901</v>
      </c>
      <c r="AO61" s="38">
        <v>26</v>
      </c>
      <c r="AP61" s="39">
        <v>56</v>
      </c>
      <c r="AQ61" s="7">
        <f t="shared" si="2"/>
        <v>1.1636393216578007</v>
      </c>
      <c r="AS61" s="5">
        <v>58</v>
      </c>
      <c r="AT61" s="57">
        <v>24.836360678342199</v>
      </c>
      <c r="AU61" s="57">
        <v>55.999999999999901</v>
      </c>
      <c r="AV61" s="38">
        <v>26</v>
      </c>
      <c r="AW61" s="39">
        <v>56</v>
      </c>
      <c r="AX61" s="7">
        <f t="shared" si="3"/>
        <v>1.1636393216578007</v>
      </c>
      <c r="AZ61" s="5">
        <v>58</v>
      </c>
      <c r="BA61" s="57">
        <v>24.836360678342199</v>
      </c>
      <c r="BB61" s="57">
        <v>55.999999999999901</v>
      </c>
      <c r="BC61" s="38">
        <v>26</v>
      </c>
      <c r="BD61" s="39">
        <v>56</v>
      </c>
      <c r="BE61" s="7">
        <f t="shared" si="4"/>
        <v>1.1636393216578007</v>
      </c>
      <c r="BG61" s="5">
        <v>58</v>
      </c>
      <c r="BH61" s="57">
        <v>24.9684362485009</v>
      </c>
      <c r="BI61" s="57">
        <v>55.999999999999901</v>
      </c>
      <c r="BJ61" s="38">
        <v>26</v>
      </c>
      <c r="BK61" s="39">
        <v>56</v>
      </c>
      <c r="BL61" s="7">
        <f t="shared" si="5"/>
        <v>1.0315637514990996</v>
      </c>
    </row>
    <row r="62" spans="1:64" x14ac:dyDescent="0.3">
      <c r="A62" s="5">
        <v>59</v>
      </c>
      <c r="B62" s="10">
        <v>25.7</v>
      </c>
      <c r="C62" s="11">
        <v>56</v>
      </c>
      <c r="D62" s="12">
        <v>28</v>
      </c>
      <c r="E62" s="13">
        <v>56</v>
      </c>
      <c r="F62" s="6">
        <v>2.2999999999999998</v>
      </c>
      <c r="H62" s="3"/>
      <c r="I62" s="5">
        <v>59</v>
      </c>
      <c r="J62" s="14">
        <v>21.666666666666668</v>
      </c>
      <c r="K62" s="15">
        <v>56</v>
      </c>
      <c r="L62" s="16">
        <v>28</v>
      </c>
      <c r="M62" s="17">
        <v>56</v>
      </c>
      <c r="N62" s="9">
        <v>6.3333333333333321</v>
      </c>
      <c r="Q62" s="5">
        <v>59</v>
      </c>
      <c r="R62" s="57">
        <v>25.551035032674491</v>
      </c>
      <c r="S62" s="57">
        <v>56</v>
      </c>
      <c r="T62" s="12">
        <v>28</v>
      </c>
      <c r="U62" s="13">
        <v>56</v>
      </c>
      <c r="V62" s="57">
        <v>2.4489649673255087</v>
      </c>
      <c r="X62" s="5">
        <v>59</v>
      </c>
      <c r="Y62" s="57">
        <v>25.551035032674399</v>
      </c>
      <c r="Z62" s="57">
        <v>56</v>
      </c>
      <c r="AA62" s="38">
        <v>28</v>
      </c>
      <c r="AB62" s="39">
        <v>56</v>
      </c>
      <c r="AC62" s="7">
        <f t="shared" si="0"/>
        <v>2.4489649673256011</v>
      </c>
      <c r="AE62" s="1"/>
      <c r="AI62" t="s">
        <v>6</v>
      </c>
      <c r="AJ62" s="1">
        <f>AVERAGE(AJ4:AJ60)</f>
        <v>4.6666014799698887</v>
      </c>
      <c r="AL62" s="5">
        <v>59</v>
      </c>
      <c r="AM62" s="57">
        <v>25.4843428962659</v>
      </c>
      <c r="AN62" s="57">
        <v>55.999999999999901</v>
      </c>
      <c r="AO62" s="38">
        <v>28</v>
      </c>
      <c r="AP62" s="39">
        <v>56</v>
      </c>
      <c r="AQ62" s="7">
        <f t="shared" si="2"/>
        <v>2.5156571037340996</v>
      </c>
      <c r="AS62" s="5">
        <v>59</v>
      </c>
      <c r="AT62" s="57">
        <v>25.4843428962659</v>
      </c>
      <c r="AU62" s="57">
        <v>55.999999999999901</v>
      </c>
      <c r="AV62" s="38">
        <v>28</v>
      </c>
      <c r="AW62" s="39">
        <v>56</v>
      </c>
      <c r="AX62" s="7">
        <f t="shared" si="3"/>
        <v>2.5156571037340996</v>
      </c>
      <c r="AZ62" s="5">
        <v>59</v>
      </c>
      <c r="BA62" s="57">
        <v>25.4843428962659</v>
      </c>
      <c r="BB62" s="57">
        <v>55.999999999999901</v>
      </c>
      <c r="BC62" s="38">
        <v>28</v>
      </c>
      <c r="BD62" s="39">
        <v>56</v>
      </c>
      <c r="BE62" s="7">
        <f t="shared" si="4"/>
        <v>2.5156571037340996</v>
      </c>
      <c r="BG62" s="5">
        <v>59</v>
      </c>
      <c r="BH62" s="57">
        <v>24.830693065567502</v>
      </c>
      <c r="BI62" s="57">
        <v>56</v>
      </c>
      <c r="BJ62" s="38">
        <v>28</v>
      </c>
      <c r="BK62" s="39">
        <v>56</v>
      </c>
      <c r="BL62" s="7">
        <f t="shared" si="5"/>
        <v>3.1693069344324982</v>
      </c>
    </row>
    <row r="63" spans="1:64" x14ac:dyDescent="0.3">
      <c r="A63" s="8"/>
      <c r="B63" s="8"/>
      <c r="C63" s="8"/>
      <c r="D63" s="8"/>
      <c r="E63" s="8"/>
      <c r="F63" s="8"/>
      <c r="AI63" t="s">
        <v>7</v>
      </c>
      <c r="AJ63" s="56">
        <f>MAX(AJ4:AJ60)</f>
        <v>14.777763965901967</v>
      </c>
    </row>
    <row r="64" spans="1:64" x14ac:dyDescent="0.3">
      <c r="E64" t="s">
        <v>6</v>
      </c>
      <c r="F64" s="1">
        <f>AVERAGE(F4:F62)</f>
        <v>4.3215503392302566</v>
      </c>
      <c r="H64" s="1"/>
      <c r="M64" t="s">
        <v>6</v>
      </c>
      <c r="N64" s="1">
        <f>AVERAGE(N4:N62)</f>
        <v>5.1197741640406464</v>
      </c>
      <c r="P64" s="1"/>
      <c r="U64" t="s">
        <v>6</v>
      </c>
      <c r="V64" s="1">
        <f>AVERAGE(V4:V62)</f>
        <v>3.5467795008650858</v>
      </c>
      <c r="X64" s="1"/>
      <c r="AB64" t="s">
        <v>6</v>
      </c>
      <c r="AC64" s="1">
        <f>AVERAGE(AC4:AC62)</f>
        <v>3.7019810433746114</v>
      </c>
      <c r="AI64" t="s">
        <v>16</v>
      </c>
      <c r="AJ64" s="58">
        <f>MIN(AJ4:AJ60)</f>
        <v>0.12188223768919926</v>
      </c>
      <c r="AL64" s="1"/>
      <c r="AP64" t="s">
        <v>6</v>
      </c>
      <c r="AQ64" s="1">
        <f>AVERAGE(AQ4:AQ62)</f>
        <v>3.6247258665185047</v>
      </c>
      <c r="AS64" s="1"/>
      <c r="AW64" t="s">
        <v>26</v>
      </c>
      <c r="AX64" s="1">
        <f>AVERAGE(AX4:AX62)</f>
        <v>3.6153851301826179</v>
      </c>
      <c r="AZ64" s="1"/>
      <c r="BD64" t="s">
        <v>6</v>
      </c>
      <c r="BE64" s="1">
        <f>AVERAGE(BE4:BE62)</f>
        <v>3.6153851301826179</v>
      </c>
      <c r="BG64" s="1"/>
      <c r="BK64" t="s">
        <v>6</v>
      </c>
      <c r="BL64" s="1">
        <f>AVERAGE(BL4:BL62)</f>
        <v>4.3703061236012104</v>
      </c>
    </row>
    <row r="65" spans="5:64" x14ac:dyDescent="0.3">
      <c r="E65" t="s">
        <v>7</v>
      </c>
      <c r="F65" s="56">
        <f>MAX(F4:F62)</f>
        <v>15.6</v>
      </c>
      <c r="M65" t="s">
        <v>7</v>
      </c>
      <c r="N65" s="56">
        <f>MAX(N4:N62)</f>
        <v>24.166666666666668</v>
      </c>
      <c r="U65" t="s">
        <v>7</v>
      </c>
      <c r="V65" s="56">
        <f>MAX(V4:V62)</f>
        <v>12.24789768699843</v>
      </c>
      <c r="AB65" t="s">
        <v>7</v>
      </c>
      <c r="AC65" s="56">
        <f>MAX(AC4:AC62)</f>
        <v>18.591525681292801</v>
      </c>
      <c r="AE65" s="4"/>
      <c r="AI65" t="s">
        <v>9</v>
      </c>
      <c r="AJ65" s="1">
        <f>_xlfn.STDEV.P(AJ4:AJ60)</f>
        <v>3.3958343432461593</v>
      </c>
      <c r="AP65" t="s">
        <v>7</v>
      </c>
      <c r="AQ65" s="56">
        <f>MAX(AQ4:AQ62)</f>
        <v>12.255193001970849</v>
      </c>
      <c r="AW65" t="s">
        <v>27</v>
      </c>
      <c r="AX65" s="56">
        <f>MAX(AX4:AX62)</f>
        <v>12.247897686998355</v>
      </c>
      <c r="BD65" t="s">
        <v>7</v>
      </c>
      <c r="BE65" s="56">
        <f>MAX(BE4:BE62)</f>
        <v>12.247897686998355</v>
      </c>
      <c r="BK65" t="s">
        <v>7</v>
      </c>
      <c r="BL65" s="56">
        <f>MAX(BL4:BL62)</f>
        <v>30</v>
      </c>
    </row>
    <row r="66" spans="5:64" x14ac:dyDescent="0.3">
      <c r="E66" t="s">
        <v>16</v>
      </c>
      <c r="F66" s="58">
        <f>MIN(F4:F62)</f>
        <v>0.100000000000001</v>
      </c>
      <c r="M66" t="s">
        <v>16</v>
      </c>
      <c r="N66" s="58">
        <f>MIN(N4:N62)</f>
        <v>9.9999999999997868E-2</v>
      </c>
      <c r="U66" t="s">
        <v>16</v>
      </c>
      <c r="V66" s="58">
        <f>MIN(V4:V62)</f>
        <v>4.8949041315781372E-2</v>
      </c>
      <c r="AB66" t="s">
        <v>16</v>
      </c>
      <c r="AC66" s="58">
        <f>MIN(AC4:AC62)</f>
        <v>4.8949041315779596E-2</v>
      </c>
      <c r="AI66" t="s">
        <v>8</v>
      </c>
      <c r="AJ66" s="1">
        <f>_xlfn.VAR.P(AJ4:AJ60)</f>
        <v>11.531690886770075</v>
      </c>
      <c r="AP66" t="s">
        <v>16</v>
      </c>
      <c r="AQ66" s="58">
        <f>MIN(AQ4:AQ62)</f>
        <v>9.3825949951300558E-2</v>
      </c>
      <c r="AW66" t="s">
        <v>28</v>
      </c>
      <c r="AX66" s="58">
        <f>MIN(AX4:AX62)</f>
        <v>9.3825949951300558E-2</v>
      </c>
      <c r="BD66" t="s">
        <v>16</v>
      </c>
      <c r="BE66" s="58">
        <f>MIN(BE4:BE62)</f>
        <v>9.3825949951300558E-2</v>
      </c>
      <c r="BK66" t="s">
        <v>16</v>
      </c>
      <c r="BL66" s="58">
        <f>MIN(BL4:BL62)</f>
        <v>1.7524599807003938E-3</v>
      </c>
    </row>
    <row r="67" spans="5:64" x14ac:dyDescent="0.3">
      <c r="E67" t="s">
        <v>9</v>
      </c>
      <c r="F67" s="1">
        <f>_xlfn.STDEV.P(F4:F62)</f>
        <v>3.4543462116939843</v>
      </c>
      <c r="H67" s="4"/>
      <c r="M67" t="s">
        <v>9</v>
      </c>
      <c r="N67" s="1">
        <f>_xlfn.STDEV.P(N4:N62)</f>
        <v>4.4663992546642755</v>
      </c>
      <c r="P67" s="4"/>
      <c r="U67" t="s">
        <v>9</v>
      </c>
      <c r="V67" s="1">
        <f>_xlfn.STDEV.P(V4:V62)</f>
        <v>2.8451258187152848</v>
      </c>
      <c r="X67" s="4"/>
      <c r="AB67" t="s">
        <v>9</v>
      </c>
      <c r="AC67" s="1">
        <f>_xlfn.STDEV.P(AC4:AC62)</f>
        <v>3.1496284034042463</v>
      </c>
      <c r="AL67" s="4"/>
      <c r="AP67" t="s">
        <v>9</v>
      </c>
      <c r="AQ67" s="1">
        <f>_xlfn.STDEV.P(AQ4:AQ62)</f>
        <v>2.8827384537731833</v>
      </c>
      <c r="AS67" s="4"/>
      <c r="AW67" t="s">
        <v>29</v>
      </c>
      <c r="AX67" s="1">
        <f>_xlfn.STDEV.P(AX4:AX62)</f>
        <v>2.8467808570286182</v>
      </c>
      <c r="AZ67" s="4"/>
      <c r="BD67" t="s">
        <v>9</v>
      </c>
      <c r="BE67" s="1">
        <f>_xlfn.STDEV.P(BE4:BE62)</f>
        <v>2.8467808570286182</v>
      </c>
      <c r="BG67" s="4"/>
      <c r="BK67" t="s">
        <v>9</v>
      </c>
      <c r="BL67" s="1">
        <f>_xlfn.STDEV.P(BL4:BL62)</f>
        <v>5.6776710937454293</v>
      </c>
    </row>
    <row r="68" spans="5:64" x14ac:dyDescent="0.3">
      <c r="E68" t="s">
        <v>8</v>
      </c>
      <c r="F68" s="1">
        <f>_xlfn.VAR.P(F4:F62)</f>
        <v>11.93250775024458</v>
      </c>
      <c r="M68" t="s">
        <v>8</v>
      </c>
      <c r="N68" s="1">
        <f>_xlfn.VAR.P(N4:N62)</f>
        <v>19.948722302065594</v>
      </c>
      <c r="U68" t="s">
        <v>8</v>
      </c>
      <c r="V68" s="1">
        <f>_xlfn.VAR.P(V4:V62)</f>
        <v>8.0947409243203197</v>
      </c>
      <c r="AB68" t="s">
        <v>8</v>
      </c>
      <c r="AC68" s="1">
        <f>_xlfn.VAR.P(AC4:AC62)</f>
        <v>9.9201590795307819</v>
      </c>
      <c r="AP68" t="s">
        <v>8</v>
      </c>
      <c r="AQ68" s="1">
        <f>_xlfn.VAR.P(AQ4:AQ62)</f>
        <v>8.3101809928626036</v>
      </c>
      <c r="AW68" t="s">
        <v>30</v>
      </c>
      <c r="AX68" s="1">
        <f>_xlfn.VAR.P(AX4:AX62)</f>
        <v>8.1041612479445941</v>
      </c>
      <c r="BD68" t="s">
        <v>8</v>
      </c>
      <c r="BE68" s="1">
        <f>_xlfn.VAR.P(BE4:BE62)</f>
        <v>8.1041612479445941</v>
      </c>
      <c r="BK68" t="s">
        <v>8</v>
      </c>
      <c r="BL68" s="1">
        <f>_xlfn.VAR.P(BL4:BL62)</f>
        <v>32.235949048752417</v>
      </c>
    </row>
  </sheetData>
  <mergeCells count="18">
    <mergeCell ref="AF2:AG2"/>
    <mergeCell ref="AH2:AI2"/>
    <mergeCell ref="AM2:AN2"/>
    <mergeCell ref="AO2:AP2"/>
    <mergeCell ref="Y2:Z2"/>
    <mergeCell ref="AA2:AB2"/>
    <mergeCell ref="T2:U2"/>
    <mergeCell ref="D2:E2"/>
    <mergeCell ref="B2:C2"/>
    <mergeCell ref="J2:K2"/>
    <mergeCell ref="L2:M2"/>
    <mergeCell ref="R2:S2"/>
    <mergeCell ref="BA2:BB2"/>
    <mergeCell ref="BC2:BD2"/>
    <mergeCell ref="BH2:BI2"/>
    <mergeCell ref="BJ2:BK2"/>
    <mergeCell ref="AT2:AU2"/>
    <mergeCell ref="AV2:AW2"/>
  </mergeCells>
  <phoneticPr fontId="2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AF7B-95A2-D043-80AF-064D2FD49132}">
  <dimension ref="A1:BL68"/>
  <sheetViews>
    <sheetView topLeftCell="AR1" zoomScale="44" zoomScaleNormal="110" workbookViewId="0">
      <selection activeCell="BN43" sqref="BN43"/>
    </sheetView>
  </sheetViews>
  <sheetFormatPr defaultColWidth="12.6875" defaultRowHeight="14.25" x14ac:dyDescent="0.3"/>
  <cols>
    <col min="1" max="5" width="9" customWidth="1"/>
    <col min="6" max="6" width="9" style="2" customWidth="1"/>
    <col min="7" max="7" width="9" customWidth="1"/>
    <col min="8" max="14" width="9" style="2" customWidth="1"/>
    <col min="15" max="15" width="9" customWidth="1"/>
    <col min="16" max="22" width="9" style="2" customWidth="1"/>
    <col min="23" max="23" width="9" customWidth="1"/>
  </cols>
  <sheetData>
    <row r="1" spans="1:64" ht="21" x14ac:dyDescent="0.4">
      <c r="A1" s="33" t="s">
        <v>5</v>
      </c>
      <c r="I1" s="54" t="s">
        <v>4</v>
      </c>
      <c r="Q1" s="54" t="s">
        <v>3</v>
      </c>
      <c r="X1" s="33" t="s">
        <v>19</v>
      </c>
      <c r="AE1" s="33" t="s">
        <v>20</v>
      </c>
      <c r="AL1" s="33" t="s">
        <v>21</v>
      </c>
      <c r="AS1" s="33" t="s">
        <v>31</v>
      </c>
      <c r="AZ1" s="33" t="s">
        <v>32</v>
      </c>
      <c r="BG1" s="33" t="s">
        <v>33</v>
      </c>
    </row>
    <row r="2" spans="1:64" x14ac:dyDescent="0.3">
      <c r="A2" s="23" t="s">
        <v>15</v>
      </c>
      <c r="B2" s="90" t="s">
        <v>10</v>
      </c>
      <c r="C2" s="91"/>
      <c r="D2" s="90" t="s">
        <v>13</v>
      </c>
      <c r="E2" s="91"/>
      <c r="F2" s="46"/>
      <c r="I2" s="48" t="s">
        <v>15</v>
      </c>
      <c r="J2" s="100" t="s">
        <v>10</v>
      </c>
      <c r="K2" s="101"/>
      <c r="L2" s="100" t="s">
        <v>13</v>
      </c>
      <c r="M2" s="101"/>
      <c r="N2" s="49"/>
      <c r="Q2" s="40" t="s">
        <v>15</v>
      </c>
      <c r="R2" s="98" t="s">
        <v>10</v>
      </c>
      <c r="S2" s="99"/>
      <c r="T2" s="98" t="s">
        <v>13</v>
      </c>
      <c r="U2" s="99"/>
      <c r="V2" s="41"/>
      <c r="X2" s="60" t="s">
        <v>15</v>
      </c>
      <c r="Y2" s="96" t="s">
        <v>10</v>
      </c>
      <c r="Z2" s="97"/>
      <c r="AA2" s="96" t="s">
        <v>13</v>
      </c>
      <c r="AB2" s="97"/>
      <c r="AC2" s="61"/>
      <c r="AE2" s="66" t="s">
        <v>15</v>
      </c>
      <c r="AF2" s="94" t="s">
        <v>10</v>
      </c>
      <c r="AG2" s="95"/>
      <c r="AH2" s="94" t="s">
        <v>13</v>
      </c>
      <c r="AI2" s="95"/>
      <c r="AJ2" s="67"/>
      <c r="AL2" s="66" t="s">
        <v>15</v>
      </c>
      <c r="AM2" s="94" t="s">
        <v>10</v>
      </c>
      <c r="AN2" s="95"/>
      <c r="AO2" s="94" t="s">
        <v>13</v>
      </c>
      <c r="AP2" s="95"/>
      <c r="AQ2" s="67"/>
      <c r="AS2" s="72" t="s">
        <v>22</v>
      </c>
      <c r="AT2" s="86" t="s">
        <v>23</v>
      </c>
      <c r="AU2" s="87"/>
      <c r="AV2" s="86" t="s">
        <v>24</v>
      </c>
      <c r="AW2" s="87"/>
      <c r="AX2" s="73"/>
      <c r="AZ2" s="78" t="s">
        <v>22</v>
      </c>
      <c r="BA2" s="84" t="s">
        <v>23</v>
      </c>
      <c r="BB2" s="85"/>
      <c r="BC2" s="84" t="s">
        <v>24</v>
      </c>
      <c r="BD2" s="85"/>
      <c r="BE2" s="79"/>
      <c r="BG2" s="78" t="s">
        <v>22</v>
      </c>
      <c r="BH2" s="84" t="s">
        <v>23</v>
      </c>
      <c r="BI2" s="85"/>
      <c r="BJ2" s="84" t="s">
        <v>24</v>
      </c>
      <c r="BK2" s="85"/>
      <c r="BL2" s="79"/>
    </row>
    <row r="3" spans="1:64" x14ac:dyDescent="0.3">
      <c r="A3" s="24" t="s">
        <v>17</v>
      </c>
      <c r="B3" s="25" t="s">
        <v>0</v>
      </c>
      <c r="C3" s="26" t="s">
        <v>1</v>
      </c>
      <c r="D3" s="25" t="s">
        <v>11</v>
      </c>
      <c r="E3" s="26" t="s">
        <v>12</v>
      </c>
      <c r="F3" s="47" t="s">
        <v>2</v>
      </c>
      <c r="I3" s="50" t="s">
        <v>17</v>
      </c>
      <c r="J3" s="51" t="s">
        <v>0</v>
      </c>
      <c r="K3" s="52" t="s">
        <v>1</v>
      </c>
      <c r="L3" s="51" t="s">
        <v>11</v>
      </c>
      <c r="M3" s="52" t="s">
        <v>12</v>
      </c>
      <c r="N3" s="53" t="s">
        <v>2</v>
      </c>
      <c r="Q3" s="42" t="s">
        <v>18</v>
      </c>
      <c r="R3" s="43" t="s">
        <v>0</v>
      </c>
      <c r="S3" s="44" t="s">
        <v>1</v>
      </c>
      <c r="T3" s="43" t="s">
        <v>11</v>
      </c>
      <c r="U3" s="44" t="s">
        <v>12</v>
      </c>
      <c r="V3" s="45" t="s">
        <v>2</v>
      </c>
      <c r="X3" s="62" t="s">
        <v>18</v>
      </c>
      <c r="Y3" s="63" t="s">
        <v>0</v>
      </c>
      <c r="Z3" s="64" t="s">
        <v>1</v>
      </c>
      <c r="AA3" s="63" t="s">
        <v>11</v>
      </c>
      <c r="AB3" s="64" t="s">
        <v>12</v>
      </c>
      <c r="AC3" s="65" t="s">
        <v>2</v>
      </c>
      <c r="AE3" s="68" t="s">
        <v>18</v>
      </c>
      <c r="AF3" s="69" t="s">
        <v>0</v>
      </c>
      <c r="AG3" s="70" t="s">
        <v>1</v>
      </c>
      <c r="AH3" s="69" t="s">
        <v>11</v>
      </c>
      <c r="AI3" s="70" t="s">
        <v>12</v>
      </c>
      <c r="AJ3" s="71" t="s">
        <v>2</v>
      </c>
      <c r="AL3" s="68" t="s">
        <v>18</v>
      </c>
      <c r="AM3" s="69" t="s">
        <v>0</v>
      </c>
      <c r="AN3" s="70" t="s">
        <v>1</v>
      </c>
      <c r="AO3" s="69" t="s">
        <v>11</v>
      </c>
      <c r="AP3" s="70" t="s">
        <v>12</v>
      </c>
      <c r="AQ3" s="71" t="s">
        <v>2</v>
      </c>
      <c r="AS3" s="74" t="s">
        <v>25</v>
      </c>
      <c r="AT3" s="75" t="s">
        <v>0</v>
      </c>
      <c r="AU3" s="76" t="s">
        <v>1</v>
      </c>
      <c r="AV3" s="75" t="s">
        <v>0</v>
      </c>
      <c r="AW3" s="76" t="s">
        <v>1</v>
      </c>
      <c r="AX3" s="77" t="s">
        <v>2</v>
      </c>
      <c r="AZ3" s="80" t="s">
        <v>25</v>
      </c>
      <c r="BA3" s="81" t="s">
        <v>0</v>
      </c>
      <c r="BB3" s="82" t="s">
        <v>1</v>
      </c>
      <c r="BC3" s="81" t="s">
        <v>0</v>
      </c>
      <c r="BD3" s="82" t="s">
        <v>1</v>
      </c>
      <c r="BE3" s="83" t="s">
        <v>2</v>
      </c>
      <c r="BG3" s="80" t="s">
        <v>25</v>
      </c>
      <c r="BH3" s="81" t="s">
        <v>0</v>
      </c>
      <c r="BI3" s="82" t="s">
        <v>1</v>
      </c>
      <c r="BJ3" s="81" t="s">
        <v>0</v>
      </c>
      <c r="BK3" s="82" t="s">
        <v>1</v>
      </c>
      <c r="BL3" s="83" t="s">
        <v>2</v>
      </c>
    </row>
    <row r="4" spans="1:64" x14ac:dyDescent="0.3">
      <c r="A4" s="5">
        <v>1</v>
      </c>
      <c r="B4" s="10">
        <v>30.1</v>
      </c>
      <c r="C4" s="11">
        <v>0</v>
      </c>
      <c r="D4" s="34">
        <v>32</v>
      </c>
      <c r="E4" s="35">
        <v>0</v>
      </c>
      <c r="F4" s="7">
        <v>1.8999999999999899</v>
      </c>
      <c r="I4" s="5">
        <v>1</v>
      </c>
      <c r="J4" s="36">
        <v>23.900000000000002</v>
      </c>
      <c r="K4" s="37">
        <v>0</v>
      </c>
      <c r="L4" s="38">
        <v>32</v>
      </c>
      <c r="M4" s="39">
        <v>0</v>
      </c>
      <c r="N4" s="7">
        <v>8.0999999999999979</v>
      </c>
      <c r="Q4" s="5">
        <v>1</v>
      </c>
      <c r="R4" s="57">
        <v>30.053512455239755</v>
      </c>
      <c r="S4" s="57">
        <v>0</v>
      </c>
      <c r="T4" s="38">
        <v>32</v>
      </c>
      <c r="U4" s="39">
        <v>0</v>
      </c>
      <c r="V4" s="57">
        <v>1.9464875447602452</v>
      </c>
      <c r="X4" s="5">
        <v>1</v>
      </c>
      <c r="Y4" s="57">
        <v>30.0725438030288</v>
      </c>
      <c r="Z4" s="57">
        <v>0</v>
      </c>
      <c r="AA4" s="38">
        <v>32</v>
      </c>
      <c r="AB4" s="39">
        <v>0</v>
      </c>
      <c r="AC4" s="7">
        <f>SQRT((Y4-AA4)^2+(Z4-AB4)^2)</f>
        <v>1.9274561969711996</v>
      </c>
      <c r="AE4" s="5">
        <v>1</v>
      </c>
      <c r="AF4" s="57">
        <v>21.5304168159341</v>
      </c>
      <c r="AG4" s="57">
        <v>0</v>
      </c>
      <c r="AH4" s="38">
        <v>32</v>
      </c>
      <c r="AI4" s="39">
        <v>0</v>
      </c>
      <c r="AJ4" s="7">
        <f>SQRT((AF4-AH4)^2+(AG4-AI4)^2)</f>
        <v>10.4695831840659</v>
      </c>
      <c r="AL4" s="5">
        <v>1</v>
      </c>
      <c r="AM4" s="57">
        <v>29.996777655989298</v>
      </c>
      <c r="AN4" s="57">
        <v>-2.7992500070684101E-2</v>
      </c>
      <c r="AO4" s="38">
        <v>32</v>
      </c>
      <c r="AP4" s="39">
        <v>0</v>
      </c>
      <c r="AQ4" s="7">
        <f>SQRT((AM4-AO4)^2+(AN4-AP4)^2)</f>
        <v>2.0034179143663304</v>
      </c>
      <c r="AS4" s="5">
        <v>1</v>
      </c>
      <c r="AT4" s="57">
        <v>30.066266285171899</v>
      </c>
      <c r="AU4" s="57">
        <v>0</v>
      </c>
      <c r="AV4" s="38">
        <v>32</v>
      </c>
      <c r="AW4" s="39">
        <v>0</v>
      </c>
      <c r="AX4" s="7">
        <f>SQRT((AT4-AV4)^2+(AU4-AW4)^2)</f>
        <v>1.9337337148281009</v>
      </c>
      <c r="AZ4" s="5">
        <v>1</v>
      </c>
      <c r="BA4" s="57">
        <v>30.066266285171899</v>
      </c>
      <c r="BB4" s="57">
        <v>0</v>
      </c>
      <c r="BC4" s="38">
        <v>32</v>
      </c>
      <c r="BD4" s="39">
        <v>0</v>
      </c>
      <c r="BE4" s="7">
        <f>SQRT((BA4-BC4)^2+(BB4-BD4)^2)</f>
        <v>1.9337337148281009</v>
      </c>
      <c r="BG4" s="5">
        <v>1</v>
      </c>
      <c r="BH4" s="57">
        <v>21.5304168159341</v>
      </c>
      <c r="BI4" s="57">
        <v>0</v>
      </c>
      <c r="BJ4" s="38">
        <v>32</v>
      </c>
      <c r="BK4" s="39">
        <v>0</v>
      </c>
      <c r="BL4" s="7">
        <f>SQRT((BH4-BJ4)^2+(BI4-BK4)^2)</f>
        <v>10.4695831840659</v>
      </c>
    </row>
    <row r="5" spans="1:64" x14ac:dyDescent="0.3">
      <c r="A5" s="5">
        <v>2</v>
      </c>
      <c r="B5" s="10">
        <v>30.1</v>
      </c>
      <c r="C5" s="11">
        <v>0</v>
      </c>
      <c r="D5" s="34">
        <v>30</v>
      </c>
      <c r="E5" s="35">
        <v>0</v>
      </c>
      <c r="F5" s="7">
        <v>0.100000000000001</v>
      </c>
      <c r="I5" s="5">
        <v>2</v>
      </c>
      <c r="J5" s="36">
        <v>27</v>
      </c>
      <c r="K5" s="37">
        <v>0</v>
      </c>
      <c r="L5" s="38">
        <v>30</v>
      </c>
      <c r="M5" s="39">
        <v>0</v>
      </c>
      <c r="N5" s="7">
        <v>3</v>
      </c>
      <c r="Q5" s="5">
        <v>2</v>
      </c>
      <c r="R5" s="57">
        <v>29.724882235284724</v>
      </c>
      <c r="S5" s="57">
        <v>0</v>
      </c>
      <c r="T5" s="38">
        <v>30</v>
      </c>
      <c r="U5" s="39">
        <v>0</v>
      </c>
      <c r="V5" s="57">
        <v>0.27511776471527599</v>
      </c>
      <c r="X5" s="5">
        <v>2</v>
      </c>
      <c r="Y5" s="57">
        <v>29.9469471893971</v>
      </c>
      <c r="Z5" s="57">
        <v>0</v>
      </c>
      <c r="AA5" s="38">
        <v>30</v>
      </c>
      <c r="AB5" s="39">
        <v>0</v>
      </c>
      <c r="AC5" s="7">
        <f t="shared" ref="AC5:AC62" si="0">SQRT((Y5-AA5)^2+(Z5-AB5)^2)</f>
        <v>5.3052810602899569E-2</v>
      </c>
      <c r="AE5" s="5">
        <v>2</v>
      </c>
      <c r="AF5" s="57">
        <v>29.625314559028499</v>
      </c>
      <c r="AG5" s="57">
        <v>0</v>
      </c>
      <c r="AH5" s="38">
        <v>30</v>
      </c>
      <c r="AI5" s="39">
        <v>0</v>
      </c>
      <c r="AJ5" s="7">
        <f t="shared" ref="AJ5:AJ62" si="1">SQRT((AF5-AH5)^2+(AG5-AI5)^2)</f>
        <v>0.37468544097150058</v>
      </c>
      <c r="AL5" s="5">
        <v>2</v>
      </c>
      <c r="AM5" s="57">
        <v>29.249138008460299</v>
      </c>
      <c r="AN5" s="57">
        <v>0</v>
      </c>
      <c r="AO5" s="38">
        <v>30</v>
      </c>
      <c r="AP5" s="39">
        <v>0</v>
      </c>
      <c r="AQ5" s="7">
        <f t="shared" ref="AQ5:AQ62" si="2">SQRT((AM5-AO5)^2+(AN5-AP5)^2)</f>
        <v>0.75086199153970057</v>
      </c>
      <c r="AS5" s="5">
        <v>2</v>
      </c>
      <c r="AT5" s="57">
        <v>29.249138008460299</v>
      </c>
      <c r="AU5" s="57">
        <v>0</v>
      </c>
      <c r="AV5" s="38">
        <v>30</v>
      </c>
      <c r="AW5" s="39">
        <v>0</v>
      </c>
      <c r="AX5" s="7">
        <f t="shared" ref="AX5:AX62" si="3">SQRT((AT5-AV5)^2+(AU5-AW5)^2)</f>
        <v>0.75086199153970057</v>
      </c>
      <c r="AZ5" s="5">
        <v>2</v>
      </c>
      <c r="BA5" s="57">
        <v>29.249138008460299</v>
      </c>
      <c r="BB5" s="57">
        <v>0</v>
      </c>
      <c r="BC5" s="38">
        <v>30</v>
      </c>
      <c r="BD5" s="39">
        <v>0</v>
      </c>
      <c r="BE5" s="7">
        <f t="shared" ref="BE5:BE62" si="4">SQRT((BA5-BC5)^2+(BB5-BD5)^2)</f>
        <v>0.75086199153970057</v>
      </c>
      <c r="BG5" s="5">
        <v>2</v>
      </c>
      <c r="BH5" s="57">
        <v>29.625314559028499</v>
      </c>
      <c r="BI5" s="57">
        <v>0</v>
      </c>
      <c r="BJ5" s="38">
        <v>30</v>
      </c>
      <c r="BK5" s="39">
        <v>0</v>
      </c>
      <c r="BL5" s="7">
        <f t="shared" ref="BL5:BL62" si="5">SQRT((BH5-BJ5)^2+(BI5-BK5)^2)</f>
        <v>0.37468544097150058</v>
      </c>
    </row>
    <row r="6" spans="1:64" x14ac:dyDescent="0.3">
      <c r="A6" s="5">
        <v>3</v>
      </c>
      <c r="B6" s="10">
        <v>30.1</v>
      </c>
      <c r="C6" s="11">
        <v>0</v>
      </c>
      <c r="D6" s="34">
        <v>28</v>
      </c>
      <c r="E6" s="35">
        <v>0</v>
      </c>
      <c r="F6" s="7">
        <v>2.1</v>
      </c>
      <c r="I6" s="5">
        <v>3</v>
      </c>
      <c r="J6" s="36">
        <v>27</v>
      </c>
      <c r="K6" s="37">
        <v>0</v>
      </c>
      <c r="L6" s="38">
        <v>28</v>
      </c>
      <c r="M6" s="39">
        <v>0</v>
      </c>
      <c r="N6" s="7">
        <v>1</v>
      </c>
      <c r="Q6" s="5">
        <v>3</v>
      </c>
      <c r="R6" s="57">
        <v>30.008823529411767</v>
      </c>
      <c r="S6" s="57">
        <v>0</v>
      </c>
      <c r="T6" s="38">
        <v>28</v>
      </c>
      <c r="U6" s="39">
        <v>0</v>
      </c>
      <c r="V6" s="57">
        <v>2.0088235294117673</v>
      </c>
      <c r="X6" s="5">
        <v>3</v>
      </c>
      <c r="Y6" s="57">
        <v>30.0088235294117</v>
      </c>
      <c r="Z6" s="57">
        <v>0</v>
      </c>
      <c r="AA6" s="38">
        <v>28</v>
      </c>
      <c r="AB6" s="39">
        <v>0</v>
      </c>
      <c r="AC6" s="7">
        <f t="shared" si="0"/>
        <v>2.0088235294116998</v>
      </c>
      <c r="AE6" s="5">
        <v>3</v>
      </c>
      <c r="AF6" s="57">
        <v>25.322239859001201</v>
      </c>
      <c r="AG6" s="57">
        <v>0</v>
      </c>
      <c r="AH6" s="38">
        <v>28</v>
      </c>
      <c r="AI6" s="39">
        <v>0</v>
      </c>
      <c r="AJ6" s="7">
        <f t="shared" si="1"/>
        <v>2.6777601409987994</v>
      </c>
      <c r="AL6" s="5">
        <v>3</v>
      </c>
      <c r="AM6" s="57">
        <v>30.020998434707099</v>
      </c>
      <c r="AN6" s="57">
        <v>0</v>
      </c>
      <c r="AO6" s="38">
        <v>28</v>
      </c>
      <c r="AP6" s="39">
        <v>0</v>
      </c>
      <c r="AQ6" s="7">
        <f t="shared" si="2"/>
        <v>2.0209984347070993</v>
      </c>
      <c r="AS6" s="5">
        <v>3</v>
      </c>
      <c r="AT6" s="57">
        <v>30.020998434707099</v>
      </c>
      <c r="AU6" s="57">
        <v>0</v>
      </c>
      <c r="AV6" s="38">
        <v>28</v>
      </c>
      <c r="AW6" s="39">
        <v>0</v>
      </c>
      <c r="AX6" s="7">
        <f t="shared" si="3"/>
        <v>2.0209984347070993</v>
      </c>
      <c r="AZ6" s="5">
        <v>3</v>
      </c>
      <c r="BA6" s="57">
        <v>30.020998434707099</v>
      </c>
      <c r="BB6" s="57">
        <v>0</v>
      </c>
      <c r="BC6" s="38">
        <v>28</v>
      </c>
      <c r="BD6" s="39">
        <v>0</v>
      </c>
      <c r="BE6" s="7">
        <f t="shared" si="4"/>
        <v>2.0209984347070993</v>
      </c>
      <c r="BG6" s="5">
        <v>3</v>
      </c>
      <c r="BH6" s="57">
        <v>25.322239859001201</v>
      </c>
      <c r="BI6" s="57">
        <v>0</v>
      </c>
      <c r="BJ6" s="38">
        <v>28</v>
      </c>
      <c r="BK6" s="39">
        <v>0</v>
      </c>
      <c r="BL6" s="7">
        <f t="shared" si="5"/>
        <v>2.6777601409987994</v>
      </c>
    </row>
    <row r="7" spans="1:64" x14ac:dyDescent="0.3">
      <c r="A7" s="5">
        <v>4</v>
      </c>
      <c r="B7" s="10">
        <v>20.8</v>
      </c>
      <c r="C7" s="11">
        <v>0</v>
      </c>
      <c r="D7" s="34">
        <v>26</v>
      </c>
      <c r="E7" s="35">
        <v>0</v>
      </c>
      <c r="F7" s="7">
        <v>5.1999999999999904</v>
      </c>
      <c r="I7" s="5">
        <v>4</v>
      </c>
      <c r="J7" s="36">
        <v>23.900000000000002</v>
      </c>
      <c r="K7" s="37">
        <v>0</v>
      </c>
      <c r="L7" s="38">
        <v>26</v>
      </c>
      <c r="M7" s="39">
        <v>0</v>
      </c>
      <c r="N7" s="7">
        <v>2.0999999999999979</v>
      </c>
      <c r="Q7" s="5">
        <v>4</v>
      </c>
      <c r="R7" s="57">
        <v>24.169427699056822</v>
      </c>
      <c r="S7" s="57">
        <v>0</v>
      </c>
      <c r="T7" s="38">
        <v>26</v>
      </c>
      <c r="U7" s="39">
        <v>0</v>
      </c>
      <c r="V7" s="57">
        <v>1.830572300943178</v>
      </c>
      <c r="X7" s="5">
        <v>4</v>
      </c>
      <c r="Y7" s="57">
        <v>18.2290133016227</v>
      </c>
      <c r="Z7" s="57">
        <v>0</v>
      </c>
      <c r="AA7" s="38">
        <v>26</v>
      </c>
      <c r="AB7" s="39">
        <v>0</v>
      </c>
      <c r="AC7" s="7">
        <f t="shared" si="0"/>
        <v>7.7709866983772997</v>
      </c>
      <c r="AE7" s="5">
        <v>4</v>
      </c>
      <c r="AF7" s="57">
        <v>22.1754981942277</v>
      </c>
      <c r="AG7" s="57">
        <v>0</v>
      </c>
      <c r="AH7" s="38">
        <v>26</v>
      </c>
      <c r="AI7" s="39">
        <v>0</v>
      </c>
      <c r="AJ7" s="7">
        <f t="shared" si="1"/>
        <v>3.8245018057723001</v>
      </c>
      <c r="AL7" s="5">
        <v>4</v>
      </c>
      <c r="AM7" s="57">
        <v>22.541047015398401</v>
      </c>
      <c r="AN7" s="57">
        <v>0</v>
      </c>
      <c r="AO7" s="38">
        <v>26</v>
      </c>
      <c r="AP7" s="39">
        <v>0</v>
      </c>
      <c r="AQ7" s="7">
        <f t="shared" si="2"/>
        <v>3.4589529846015985</v>
      </c>
      <c r="AS7" s="5">
        <v>4</v>
      </c>
      <c r="AT7" s="57">
        <v>22.541047015398401</v>
      </c>
      <c r="AU7" s="57">
        <v>0</v>
      </c>
      <c r="AV7" s="38">
        <v>26</v>
      </c>
      <c r="AW7" s="39">
        <v>0</v>
      </c>
      <c r="AX7" s="7">
        <f t="shared" si="3"/>
        <v>3.4589529846015985</v>
      </c>
      <c r="AZ7" s="5">
        <v>4</v>
      </c>
      <c r="BA7" s="57">
        <v>22.541047015398401</v>
      </c>
      <c r="BB7" s="57">
        <v>0</v>
      </c>
      <c r="BC7" s="38">
        <v>26</v>
      </c>
      <c r="BD7" s="39">
        <v>0</v>
      </c>
      <c r="BE7" s="7">
        <f t="shared" si="4"/>
        <v>3.4589529846015985</v>
      </c>
      <c r="BG7" s="5">
        <v>4</v>
      </c>
      <c r="BH7" s="57">
        <v>22.1754981942277</v>
      </c>
      <c r="BI7" s="57">
        <v>0</v>
      </c>
      <c r="BJ7" s="38">
        <v>26</v>
      </c>
      <c r="BK7" s="39">
        <v>0</v>
      </c>
      <c r="BL7" s="7">
        <f t="shared" si="5"/>
        <v>3.8245018057723001</v>
      </c>
    </row>
    <row r="8" spans="1:64" x14ac:dyDescent="0.3">
      <c r="A8" s="5">
        <v>5</v>
      </c>
      <c r="B8" s="10">
        <v>20.8</v>
      </c>
      <c r="C8" s="11">
        <v>0</v>
      </c>
      <c r="D8" s="34">
        <v>24</v>
      </c>
      <c r="E8" s="35">
        <v>0</v>
      </c>
      <c r="F8" s="7">
        <v>3.19999999999999</v>
      </c>
      <c r="I8" s="5">
        <v>5</v>
      </c>
      <c r="J8" s="36">
        <v>23.900000000000002</v>
      </c>
      <c r="K8" s="37">
        <v>0</v>
      </c>
      <c r="L8" s="38">
        <v>24</v>
      </c>
      <c r="M8" s="39">
        <v>0</v>
      </c>
      <c r="N8" s="7">
        <v>9.9999999999997868E-2</v>
      </c>
      <c r="Q8" s="5">
        <v>5</v>
      </c>
      <c r="R8" s="57">
        <v>21.34179513430788</v>
      </c>
      <c r="S8" s="57">
        <v>0</v>
      </c>
      <c r="T8" s="38">
        <v>24</v>
      </c>
      <c r="U8" s="39">
        <v>0</v>
      </c>
      <c r="V8" s="57">
        <v>2.6582048656921202</v>
      </c>
      <c r="X8" s="5">
        <v>5</v>
      </c>
      <c r="Y8" s="57">
        <v>21.341795134307802</v>
      </c>
      <c r="Z8" s="57">
        <v>0</v>
      </c>
      <c r="AA8" s="38">
        <v>24</v>
      </c>
      <c r="AB8" s="39">
        <v>0</v>
      </c>
      <c r="AC8" s="7">
        <f t="shared" si="0"/>
        <v>2.6582048656921984</v>
      </c>
      <c r="AE8" s="5">
        <v>5</v>
      </c>
      <c r="AF8" s="57">
        <v>21.6899603077023</v>
      </c>
      <c r="AG8" s="57">
        <v>0</v>
      </c>
      <c r="AH8" s="38">
        <v>24</v>
      </c>
      <c r="AI8" s="39">
        <v>0</v>
      </c>
      <c r="AJ8" s="7">
        <f t="shared" si="1"/>
        <v>2.3100396922976998</v>
      </c>
      <c r="AL8" s="5">
        <v>5</v>
      </c>
      <c r="AM8" s="57">
        <v>21.280266251360601</v>
      </c>
      <c r="AN8" s="57">
        <v>0</v>
      </c>
      <c r="AO8" s="38">
        <v>24</v>
      </c>
      <c r="AP8" s="39">
        <v>0</v>
      </c>
      <c r="AQ8" s="7">
        <f t="shared" si="2"/>
        <v>2.7197337486393991</v>
      </c>
      <c r="AS8" s="5">
        <v>5</v>
      </c>
      <c r="AT8" s="57">
        <v>21.280266251360601</v>
      </c>
      <c r="AU8" s="57">
        <v>0</v>
      </c>
      <c r="AV8" s="38">
        <v>24</v>
      </c>
      <c r="AW8" s="39">
        <v>0</v>
      </c>
      <c r="AX8" s="7">
        <f t="shared" si="3"/>
        <v>2.7197337486393991</v>
      </c>
      <c r="AZ8" s="5">
        <v>5</v>
      </c>
      <c r="BA8" s="57">
        <v>21.280266251360601</v>
      </c>
      <c r="BB8" s="57">
        <v>0</v>
      </c>
      <c r="BC8" s="38">
        <v>24</v>
      </c>
      <c r="BD8" s="39">
        <v>0</v>
      </c>
      <c r="BE8" s="7">
        <f t="shared" si="4"/>
        <v>2.7197337486393991</v>
      </c>
      <c r="BG8" s="5">
        <v>5</v>
      </c>
      <c r="BH8" s="57">
        <v>21.6899603077023</v>
      </c>
      <c r="BI8" s="57">
        <v>0</v>
      </c>
      <c r="BJ8" s="38">
        <v>24</v>
      </c>
      <c r="BK8" s="39">
        <v>0</v>
      </c>
      <c r="BL8" s="7">
        <f t="shared" si="5"/>
        <v>2.3100396922976998</v>
      </c>
    </row>
    <row r="9" spans="1:64" x14ac:dyDescent="0.3">
      <c r="A9" s="5">
        <v>6</v>
      </c>
      <c r="B9" s="10">
        <v>20.8</v>
      </c>
      <c r="C9" s="11">
        <v>0</v>
      </c>
      <c r="D9" s="34">
        <v>22</v>
      </c>
      <c r="E9" s="35">
        <v>0</v>
      </c>
      <c r="F9" s="7">
        <v>1.19999999999999</v>
      </c>
      <c r="I9" s="5">
        <v>6</v>
      </c>
      <c r="J9" s="36">
        <v>16.933333333333334</v>
      </c>
      <c r="K9" s="37">
        <v>0</v>
      </c>
      <c r="L9" s="38">
        <v>22</v>
      </c>
      <c r="M9" s="39">
        <v>0</v>
      </c>
      <c r="N9" s="7">
        <v>5.0666666666666664</v>
      </c>
      <c r="Q9" s="5">
        <v>6</v>
      </c>
      <c r="R9" s="57">
        <v>20.764828983066852</v>
      </c>
      <c r="S9" s="57">
        <v>0</v>
      </c>
      <c r="T9" s="38">
        <v>22</v>
      </c>
      <c r="U9" s="39">
        <v>0</v>
      </c>
      <c r="V9" s="57">
        <v>1.2351710169331476</v>
      </c>
      <c r="X9" s="5">
        <v>6</v>
      </c>
      <c r="Y9" s="57">
        <v>20.794411510734299</v>
      </c>
      <c r="Z9" s="57">
        <v>0</v>
      </c>
      <c r="AA9" s="38">
        <v>22</v>
      </c>
      <c r="AB9" s="39">
        <v>0</v>
      </c>
      <c r="AC9" s="7">
        <f t="shared" si="0"/>
        <v>1.2055884892657005</v>
      </c>
      <c r="AE9" s="5">
        <v>6</v>
      </c>
      <c r="AF9" s="57">
        <v>20.7481362164187</v>
      </c>
      <c r="AG9" s="57">
        <v>0</v>
      </c>
      <c r="AH9" s="38">
        <v>22</v>
      </c>
      <c r="AI9" s="39">
        <v>0</v>
      </c>
      <c r="AJ9" s="7">
        <f t="shared" si="1"/>
        <v>1.2518637835812996</v>
      </c>
      <c r="AL9" s="5">
        <v>6</v>
      </c>
      <c r="AM9" s="57">
        <v>20.7927724722805</v>
      </c>
      <c r="AN9" s="57">
        <v>0</v>
      </c>
      <c r="AO9" s="38">
        <v>22</v>
      </c>
      <c r="AP9" s="39">
        <v>0</v>
      </c>
      <c r="AQ9" s="7">
        <f t="shared" si="2"/>
        <v>1.2072275277194997</v>
      </c>
      <c r="AS9" s="5">
        <v>6</v>
      </c>
      <c r="AT9" s="57">
        <v>20.7927724722805</v>
      </c>
      <c r="AU9" s="57">
        <v>0</v>
      </c>
      <c r="AV9" s="38">
        <v>22</v>
      </c>
      <c r="AW9" s="39">
        <v>0</v>
      </c>
      <c r="AX9" s="7">
        <f t="shared" si="3"/>
        <v>1.2072275277194997</v>
      </c>
      <c r="AZ9" s="5">
        <v>6</v>
      </c>
      <c r="BA9" s="57">
        <v>20.7927724722805</v>
      </c>
      <c r="BB9" s="57">
        <v>0</v>
      </c>
      <c r="BC9" s="38">
        <v>22</v>
      </c>
      <c r="BD9" s="39">
        <v>0</v>
      </c>
      <c r="BE9" s="7">
        <f t="shared" si="4"/>
        <v>1.2072275277194997</v>
      </c>
      <c r="BG9" s="5">
        <v>6</v>
      </c>
      <c r="BH9" s="57">
        <v>20.7481362164187</v>
      </c>
      <c r="BI9" s="57">
        <v>0</v>
      </c>
      <c r="BJ9" s="38">
        <v>22</v>
      </c>
      <c r="BK9" s="39">
        <v>0</v>
      </c>
      <c r="BL9" s="7">
        <f t="shared" si="5"/>
        <v>1.2518637835812996</v>
      </c>
    </row>
    <row r="10" spans="1:64" x14ac:dyDescent="0.3">
      <c r="A10" s="5">
        <v>7</v>
      </c>
      <c r="B10" s="10">
        <v>20.8</v>
      </c>
      <c r="C10" s="11">
        <v>0</v>
      </c>
      <c r="D10" s="34">
        <v>20</v>
      </c>
      <c r="E10" s="35">
        <v>0</v>
      </c>
      <c r="F10" s="7">
        <v>0.8</v>
      </c>
      <c r="I10" s="5">
        <v>7</v>
      </c>
      <c r="J10" s="36">
        <v>16.933333333333334</v>
      </c>
      <c r="K10" s="37">
        <v>0</v>
      </c>
      <c r="L10" s="38">
        <v>20</v>
      </c>
      <c r="M10" s="39">
        <v>0</v>
      </c>
      <c r="N10" s="7">
        <v>3.0666666666666664</v>
      </c>
      <c r="Q10" s="5">
        <v>7</v>
      </c>
      <c r="R10" s="57">
        <v>20.414617121044735</v>
      </c>
      <c r="S10" s="57">
        <v>0</v>
      </c>
      <c r="T10" s="38">
        <v>20</v>
      </c>
      <c r="U10" s="39">
        <v>0</v>
      </c>
      <c r="V10" s="57">
        <v>0.41461712104473492</v>
      </c>
      <c r="X10" s="5">
        <v>7</v>
      </c>
      <c r="Y10" s="57">
        <v>20.414617121044699</v>
      </c>
      <c r="Z10" s="57">
        <v>0</v>
      </c>
      <c r="AA10" s="38">
        <v>20</v>
      </c>
      <c r="AB10" s="39">
        <v>0</v>
      </c>
      <c r="AC10" s="7">
        <f t="shared" si="0"/>
        <v>0.41461712104469939</v>
      </c>
      <c r="AE10" s="5">
        <v>7</v>
      </c>
      <c r="AF10" s="57">
        <v>20.843074945372202</v>
      </c>
      <c r="AG10" s="57">
        <v>0</v>
      </c>
      <c r="AH10" s="38">
        <v>20</v>
      </c>
      <c r="AI10" s="39">
        <v>0</v>
      </c>
      <c r="AJ10" s="7">
        <f t="shared" si="1"/>
        <v>0.84307494537220151</v>
      </c>
      <c r="AL10" s="5">
        <v>7</v>
      </c>
      <c r="AM10" s="57">
        <v>20.472439885986599</v>
      </c>
      <c r="AN10" s="57">
        <v>0</v>
      </c>
      <c r="AO10" s="38">
        <v>20</v>
      </c>
      <c r="AP10" s="39">
        <v>0</v>
      </c>
      <c r="AQ10" s="7">
        <f t="shared" si="2"/>
        <v>0.47243988598659925</v>
      </c>
      <c r="AS10" s="5">
        <v>7</v>
      </c>
      <c r="AT10" s="57">
        <v>20.472439885986599</v>
      </c>
      <c r="AU10" s="57">
        <v>0</v>
      </c>
      <c r="AV10" s="38">
        <v>20</v>
      </c>
      <c r="AW10" s="39">
        <v>0</v>
      </c>
      <c r="AX10" s="7">
        <f t="shared" si="3"/>
        <v>0.47243988598659925</v>
      </c>
      <c r="AZ10" s="5">
        <v>7</v>
      </c>
      <c r="BA10" s="57">
        <v>20.472439885986599</v>
      </c>
      <c r="BB10" s="57">
        <v>0</v>
      </c>
      <c r="BC10" s="38">
        <v>20</v>
      </c>
      <c r="BD10" s="39">
        <v>0</v>
      </c>
      <c r="BE10" s="7">
        <f t="shared" si="4"/>
        <v>0.47243988598659925</v>
      </c>
      <c r="BG10" s="5">
        <v>7</v>
      </c>
      <c r="BH10" s="57">
        <v>20.843074945372202</v>
      </c>
      <c r="BI10" s="57">
        <v>0</v>
      </c>
      <c r="BJ10" s="38">
        <v>20</v>
      </c>
      <c r="BK10" s="39">
        <v>0</v>
      </c>
      <c r="BL10" s="7">
        <f t="shared" si="5"/>
        <v>0.84307494537220151</v>
      </c>
    </row>
    <row r="11" spans="1:64" x14ac:dyDescent="0.3">
      <c r="A11" s="5">
        <v>8</v>
      </c>
      <c r="B11" s="10">
        <v>20.8</v>
      </c>
      <c r="C11" s="11">
        <v>0</v>
      </c>
      <c r="D11" s="34">
        <v>18</v>
      </c>
      <c r="E11" s="35">
        <v>0</v>
      </c>
      <c r="F11" s="7">
        <v>2.8</v>
      </c>
      <c r="I11" s="5">
        <v>8</v>
      </c>
      <c r="J11" s="36">
        <v>16.933333333333334</v>
      </c>
      <c r="K11" s="37">
        <v>0</v>
      </c>
      <c r="L11" s="38">
        <v>18</v>
      </c>
      <c r="M11" s="39">
        <v>0</v>
      </c>
      <c r="N11" s="7">
        <v>1.0666666666666664</v>
      </c>
      <c r="Q11" s="5">
        <v>8</v>
      </c>
      <c r="R11" s="57">
        <v>20.524266732025133</v>
      </c>
      <c r="S11" s="57">
        <v>0</v>
      </c>
      <c r="T11" s="38">
        <v>18</v>
      </c>
      <c r="U11" s="39">
        <v>0</v>
      </c>
      <c r="V11" s="57">
        <v>2.5242667320251329</v>
      </c>
      <c r="X11" s="5">
        <v>8</v>
      </c>
      <c r="Y11" s="57">
        <v>20.524266732025101</v>
      </c>
      <c r="Z11" s="57">
        <v>0</v>
      </c>
      <c r="AA11" s="38">
        <v>18</v>
      </c>
      <c r="AB11" s="39">
        <v>0</v>
      </c>
      <c r="AC11" s="7">
        <f t="shared" si="0"/>
        <v>2.5242667320251009</v>
      </c>
      <c r="AE11" s="5">
        <v>8</v>
      </c>
      <c r="AF11" s="57">
        <v>19.6645020324213</v>
      </c>
      <c r="AG11" s="57">
        <v>0</v>
      </c>
      <c r="AH11" s="38">
        <v>18</v>
      </c>
      <c r="AI11" s="39">
        <v>0</v>
      </c>
      <c r="AJ11" s="7">
        <f t="shared" si="1"/>
        <v>1.6645020324213</v>
      </c>
      <c r="AL11" s="5">
        <v>8</v>
      </c>
      <c r="AM11" s="57">
        <v>20.562390923191501</v>
      </c>
      <c r="AN11" s="57">
        <v>0</v>
      </c>
      <c r="AO11" s="38">
        <v>18</v>
      </c>
      <c r="AP11" s="39">
        <v>0</v>
      </c>
      <c r="AQ11" s="7">
        <f t="shared" si="2"/>
        <v>2.5623909231915007</v>
      </c>
      <c r="AS11" s="5">
        <v>8</v>
      </c>
      <c r="AT11" s="57">
        <v>20.562390923191501</v>
      </c>
      <c r="AU11" s="57">
        <v>0</v>
      </c>
      <c r="AV11" s="38">
        <v>18</v>
      </c>
      <c r="AW11" s="39">
        <v>0</v>
      </c>
      <c r="AX11" s="7">
        <f t="shared" si="3"/>
        <v>2.5623909231915007</v>
      </c>
      <c r="AZ11" s="5">
        <v>8</v>
      </c>
      <c r="BA11" s="57">
        <v>20.562390923191501</v>
      </c>
      <c r="BB11" s="57">
        <v>0</v>
      </c>
      <c r="BC11" s="38">
        <v>18</v>
      </c>
      <c r="BD11" s="39">
        <v>0</v>
      </c>
      <c r="BE11" s="7">
        <f t="shared" si="4"/>
        <v>2.5623909231915007</v>
      </c>
      <c r="BG11" s="5">
        <v>8</v>
      </c>
      <c r="BH11" s="57">
        <v>19.6645020324213</v>
      </c>
      <c r="BI11" s="57">
        <v>0</v>
      </c>
      <c r="BJ11" s="38">
        <v>18</v>
      </c>
      <c r="BK11" s="39">
        <v>0</v>
      </c>
      <c r="BL11" s="7">
        <f t="shared" si="5"/>
        <v>1.6645020324213</v>
      </c>
    </row>
    <row r="12" spans="1:64" x14ac:dyDescent="0.3">
      <c r="A12" s="5">
        <v>9</v>
      </c>
      <c r="B12" s="10">
        <v>9.1999999999999993</v>
      </c>
      <c r="C12" s="11">
        <v>0</v>
      </c>
      <c r="D12" s="34">
        <v>16</v>
      </c>
      <c r="E12" s="35">
        <v>0</v>
      </c>
      <c r="F12" s="7">
        <v>6.8</v>
      </c>
      <c r="I12" s="5">
        <v>9</v>
      </c>
      <c r="J12" s="36">
        <v>16.933333333333334</v>
      </c>
      <c r="K12" s="37">
        <v>0</v>
      </c>
      <c r="L12" s="38">
        <v>16</v>
      </c>
      <c r="M12" s="39">
        <v>0</v>
      </c>
      <c r="N12" s="7">
        <v>0.93333333333333357</v>
      </c>
      <c r="Q12" s="5">
        <v>9</v>
      </c>
      <c r="R12" s="57">
        <v>12.488523637222606</v>
      </c>
      <c r="S12" s="57">
        <v>0</v>
      </c>
      <c r="T12" s="38">
        <v>16</v>
      </c>
      <c r="U12" s="39">
        <v>0</v>
      </c>
      <c r="V12" s="57">
        <v>3.5114763627773939</v>
      </c>
      <c r="X12" s="5">
        <v>9</v>
      </c>
      <c r="Y12" s="57">
        <v>12.488523637222601</v>
      </c>
      <c r="Z12" s="57">
        <v>0</v>
      </c>
      <c r="AA12" s="38">
        <v>16</v>
      </c>
      <c r="AB12" s="39">
        <v>0</v>
      </c>
      <c r="AC12" s="7">
        <f t="shared" si="0"/>
        <v>3.5114763627773993</v>
      </c>
      <c r="AE12" s="5">
        <v>9</v>
      </c>
      <c r="AF12" s="57">
        <v>18.7009819080914</v>
      </c>
      <c r="AG12" s="57">
        <v>0</v>
      </c>
      <c r="AH12" s="38">
        <v>16</v>
      </c>
      <c r="AI12" s="39">
        <v>0</v>
      </c>
      <c r="AJ12" s="7">
        <f t="shared" si="1"/>
        <v>2.7009819080913999</v>
      </c>
      <c r="AL12" s="5">
        <v>9</v>
      </c>
      <c r="AM12" s="57">
        <v>12.257410468486199</v>
      </c>
      <c r="AN12" s="57">
        <v>0</v>
      </c>
      <c r="AO12" s="38">
        <v>16</v>
      </c>
      <c r="AP12" s="39">
        <v>0</v>
      </c>
      <c r="AQ12" s="7">
        <f t="shared" si="2"/>
        <v>3.7425895315138007</v>
      </c>
      <c r="AS12" s="5">
        <v>9</v>
      </c>
      <c r="AT12" s="57">
        <v>12.257410468486199</v>
      </c>
      <c r="AU12" s="57">
        <v>0</v>
      </c>
      <c r="AV12" s="38">
        <v>16</v>
      </c>
      <c r="AW12" s="39">
        <v>0</v>
      </c>
      <c r="AX12" s="7">
        <f t="shared" si="3"/>
        <v>3.7425895315138007</v>
      </c>
      <c r="AZ12" s="5">
        <v>9</v>
      </c>
      <c r="BA12" s="57">
        <v>12.257410468486199</v>
      </c>
      <c r="BB12" s="57">
        <v>0</v>
      </c>
      <c r="BC12" s="38">
        <v>16</v>
      </c>
      <c r="BD12" s="39">
        <v>0</v>
      </c>
      <c r="BE12" s="7">
        <f t="shared" si="4"/>
        <v>3.7425895315138007</v>
      </c>
      <c r="BG12" s="5">
        <v>9</v>
      </c>
      <c r="BH12" s="57">
        <v>18.7009819080914</v>
      </c>
      <c r="BI12" s="57">
        <v>0</v>
      </c>
      <c r="BJ12" s="38">
        <v>16</v>
      </c>
      <c r="BK12" s="39">
        <v>0</v>
      </c>
      <c r="BL12" s="7">
        <f t="shared" si="5"/>
        <v>2.7009819080913999</v>
      </c>
    </row>
    <row r="13" spans="1:64" x14ac:dyDescent="0.3">
      <c r="A13" s="5">
        <v>10</v>
      </c>
      <c r="B13" s="10">
        <v>9.1999999999999993</v>
      </c>
      <c r="C13" s="11">
        <v>0</v>
      </c>
      <c r="D13" s="34">
        <v>14</v>
      </c>
      <c r="E13" s="35">
        <v>0</v>
      </c>
      <c r="F13" s="7">
        <v>4.8</v>
      </c>
      <c r="I13" s="5">
        <v>10</v>
      </c>
      <c r="J13" s="36">
        <v>13.066666666666668</v>
      </c>
      <c r="K13" s="37">
        <v>0</v>
      </c>
      <c r="L13" s="38">
        <v>14</v>
      </c>
      <c r="M13" s="39">
        <v>0</v>
      </c>
      <c r="N13" s="7">
        <v>0.93333333333333179</v>
      </c>
      <c r="Q13" s="5">
        <v>10</v>
      </c>
      <c r="R13" s="57">
        <v>9.5423676884763804</v>
      </c>
      <c r="S13" s="57">
        <v>0</v>
      </c>
      <c r="T13" s="38">
        <v>14</v>
      </c>
      <c r="U13" s="39">
        <v>0</v>
      </c>
      <c r="V13" s="57">
        <v>4.4576323115236196</v>
      </c>
      <c r="X13" s="5">
        <v>10</v>
      </c>
      <c r="Y13" s="57">
        <v>9.4183982213345896</v>
      </c>
      <c r="Z13" s="57">
        <v>0</v>
      </c>
      <c r="AA13" s="38">
        <v>14</v>
      </c>
      <c r="AB13" s="39">
        <v>0</v>
      </c>
      <c r="AC13" s="7">
        <f t="shared" si="0"/>
        <v>4.5816017786654104</v>
      </c>
      <c r="AE13" s="5">
        <v>10</v>
      </c>
      <c r="AF13" s="57">
        <v>13.214388762367999</v>
      </c>
      <c r="AG13" s="57">
        <v>0</v>
      </c>
      <c r="AH13" s="38">
        <v>14</v>
      </c>
      <c r="AI13" s="39">
        <v>0</v>
      </c>
      <c r="AJ13" s="7">
        <f t="shared" si="1"/>
        <v>0.78561123763200058</v>
      </c>
      <c r="AL13" s="5">
        <v>10</v>
      </c>
      <c r="AM13" s="57">
        <v>9.7125588749748495</v>
      </c>
      <c r="AN13" s="57">
        <v>0</v>
      </c>
      <c r="AO13" s="38">
        <v>14</v>
      </c>
      <c r="AP13" s="39">
        <v>0</v>
      </c>
      <c r="AQ13" s="7">
        <f t="shared" si="2"/>
        <v>4.2874411250251505</v>
      </c>
      <c r="AS13" s="5">
        <v>10</v>
      </c>
      <c r="AT13" s="57">
        <v>9.7125588749748495</v>
      </c>
      <c r="AU13" s="57">
        <v>0</v>
      </c>
      <c r="AV13" s="38">
        <v>14</v>
      </c>
      <c r="AW13" s="39">
        <v>0</v>
      </c>
      <c r="AX13" s="7">
        <f t="shared" si="3"/>
        <v>4.2874411250251505</v>
      </c>
      <c r="AZ13" s="5">
        <v>10</v>
      </c>
      <c r="BA13" s="57">
        <v>9.7125588749748495</v>
      </c>
      <c r="BB13" s="57">
        <v>0</v>
      </c>
      <c r="BC13" s="38">
        <v>14</v>
      </c>
      <c r="BD13" s="39">
        <v>0</v>
      </c>
      <c r="BE13" s="7">
        <f t="shared" si="4"/>
        <v>4.2874411250251505</v>
      </c>
      <c r="BG13" s="5">
        <v>10</v>
      </c>
      <c r="BH13" s="57">
        <v>13.214388762367999</v>
      </c>
      <c r="BI13" s="57">
        <v>0</v>
      </c>
      <c r="BJ13" s="38">
        <v>14</v>
      </c>
      <c r="BK13" s="39">
        <v>0</v>
      </c>
      <c r="BL13" s="7">
        <f t="shared" si="5"/>
        <v>0.78561123763200058</v>
      </c>
    </row>
    <row r="14" spans="1:64" x14ac:dyDescent="0.3">
      <c r="A14" s="5">
        <v>11</v>
      </c>
      <c r="B14" s="10">
        <v>9.1999999999999993</v>
      </c>
      <c r="C14" s="11">
        <v>0</v>
      </c>
      <c r="D14" s="34">
        <v>12</v>
      </c>
      <c r="E14" s="35">
        <v>0</v>
      </c>
      <c r="F14" s="7">
        <v>2.8</v>
      </c>
      <c r="I14" s="5">
        <v>11</v>
      </c>
      <c r="J14" s="36">
        <v>13.066666666666668</v>
      </c>
      <c r="K14" s="37">
        <v>0</v>
      </c>
      <c r="L14" s="38">
        <v>12</v>
      </c>
      <c r="M14" s="39">
        <v>0</v>
      </c>
      <c r="N14" s="7">
        <v>1.0666666666666682</v>
      </c>
      <c r="Q14" s="5">
        <v>11</v>
      </c>
      <c r="R14" s="57">
        <v>9.2572778710134163</v>
      </c>
      <c r="S14" s="57">
        <v>0</v>
      </c>
      <c r="T14" s="38">
        <v>12</v>
      </c>
      <c r="U14" s="39">
        <v>0</v>
      </c>
      <c r="V14" s="57">
        <v>2.7427221289865837</v>
      </c>
      <c r="X14" s="5">
        <v>11</v>
      </c>
      <c r="Y14" s="57">
        <v>9.2057533548535293</v>
      </c>
      <c r="Z14" s="57">
        <v>0</v>
      </c>
      <c r="AA14" s="38">
        <v>12</v>
      </c>
      <c r="AB14" s="39">
        <v>0</v>
      </c>
      <c r="AC14" s="7">
        <f t="shared" si="0"/>
        <v>2.7942466451464707</v>
      </c>
      <c r="AE14" s="5">
        <v>11</v>
      </c>
      <c r="AF14" s="57">
        <v>10.0561421762708</v>
      </c>
      <c r="AG14" s="57">
        <v>0</v>
      </c>
      <c r="AH14" s="38">
        <v>12</v>
      </c>
      <c r="AI14" s="39">
        <v>0</v>
      </c>
      <c r="AJ14" s="7">
        <f t="shared" si="1"/>
        <v>1.9438578237291999</v>
      </c>
      <c r="AL14" s="5">
        <v>11</v>
      </c>
      <c r="AM14" s="57">
        <v>9.2682363412693203</v>
      </c>
      <c r="AN14" s="57">
        <v>0</v>
      </c>
      <c r="AO14" s="38">
        <v>12</v>
      </c>
      <c r="AP14" s="39">
        <v>0</v>
      </c>
      <c r="AQ14" s="7">
        <f t="shared" si="2"/>
        <v>2.7317636587306797</v>
      </c>
      <c r="AS14" s="5">
        <v>11</v>
      </c>
      <c r="AT14" s="57">
        <v>9.2682363412693203</v>
      </c>
      <c r="AU14" s="57">
        <v>0</v>
      </c>
      <c r="AV14" s="38">
        <v>12</v>
      </c>
      <c r="AW14" s="39">
        <v>0</v>
      </c>
      <c r="AX14" s="7">
        <f t="shared" si="3"/>
        <v>2.7317636587306797</v>
      </c>
      <c r="AZ14" s="5">
        <v>11</v>
      </c>
      <c r="BA14" s="57">
        <v>9.2682363412693203</v>
      </c>
      <c r="BB14" s="57">
        <v>0</v>
      </c>
      <c r="BC14" s="38">
        <v>12</v>
      </c>
      <c r="BD14" s="39">
        <v>0</v>
      </c>
      <c r="BE14" s="7">
        <f t="shared" si="4"/>
        <v>2.7317636587306797</v>
      </c>
      <c r="BG14" s="5">
        <v>11</v>
      </c>
      <c r="BH14" s="57">
        <v>10.0561421762708</v>
      </c>
      <c r="BI14" s="57">
        <v>0</v>
      </c>
      <c r="BJ14" s="38">
        <v>12</v>
      </c>
      <c r="BK14" s="39">
        <v>0</v>
      </c>
      <c r="BL14" s="7">
        <f t="shared" si="5"/>
        <v>1.9438578237291999</v>
      </c>
    </row>
    <row r="15" spans="1:64" x14ac:dyDescent="0.3">
      <c r="A15" s="5">
        <v>12</v>
      </c>
      <c r="B15" s="10">
        <v>9.1999999999999993</v>
      </c>
      <c r="C15" s="11">
        <v>0</v>
      </c>
      <c r="D15" s="34">
        <v>10</v>
      </c>
      <c r="E15" s="35">
        <v>0</v>
      </c>
      <c r="F15" s="7">
        <v>0.8</v>
      </c>
      <c r="I15" s="5">
        <v>12</v>
      </c>
      <c r="J15" s="36">
        <v>16.166666666666668</v>
      </c>
      <c r="K15" s="37">
        <v>0</v>
      </c>
      <c r="L15" s="38">
        <v>10</v>
      </c>
      <c r="M15" s="39">
        <v>0</v>
      </c>
      <c r="N15" s="7">
        <v>6.1666666666666679</v>
      </c>
      <c r="Q15" s="5">
        <v>12</v>
      </c>
      <c r="R15" s="57">
        <v>9.2359341115301614</v>
      </c>
      <c r="S15" s="57">
        <v>0</v>
      </c>
      <c r="T15" s="38">
        <v>10</v>
      </c>
      <c r="U15" s="39">
        <v>0</v>
      </c>
      <c r="V15" s="57">
        <v>0.76406588846983858</v>
      </c>
      <c r="X15" s="5">
        <v>12</v>
      </c>
      <c r="Y15" s="57">
        <v>9.2011382314972607</v>
      </c>
      <c r="Z15" s="57">
        <v>0</v>
      </c>
      <c r="AA15" s="38">
        <v>10</v>
      </c>
      <c r="AB15" s="39">
        <v>0</v>
      </c>
      <c r="AC15" s="7">
        <f t="shared" si="0"/>
        <v>0.79886176850273927</v>
      </c>
      <c r="AE15" s="5">
        <v>12</v>
      </c>
      <c r="AF15" s="57">
        <v>9.2996314503569302</v>
      </c>
      <c r="AG15" s="57">
        <v>0</v>
      </c>
      <c r="AH15" s="38">
        <v>10</v>
      </c>
      <c r="AI15" s="39">
        <v>0</v>
      </c>
      <c r="AJ15" s="7">
        <f t="shared" si="1"/>
        <v>0.70036854964306983</v>
      </c>
      <c r="AL15" s="5">
        <v>12</v>
      </c>
      <c r="AM15" s="57">
        <v>9.2488916872685305</v>
      </c>
      <c r="AN15" s="57">
        <v>0</v>
      </c>
      <c r="AO15" s="38">
        <v>10</v>
      </c>
      <c r="AP15" s="39">
        <v>0</v>
      </c>
      <c r="AQ15" s="7">
        <f t="shared" si="2"/>
        <v>0.7511083127314695</v>
      </c>
      <c r="AS15" s="5">
        <v>12</v>
      </c>
      <c r="AT15" s="57">
        <v>9.2488916872685305</v>
      </c>
      <c r="AU15" s="57">
        <v>0</v>
      </c>
      <c r="AV15" s="38">
        <v>10</v>
      </c>
      <c r="AW15" s="39">
        <v>0</v>
      </c>
      <c r="AX15" s="7">
        <f t="shared" si="3"/>
        <v>0.7511083127314695</v>
      </c>
      <c r="AZ15" s="5">
        <v>12</v>
      </c>
      <c r="BA15" s="57">
        <v>9.2488916872685305</v>
      </c>
      <c r="BB15" s="57">
        <v>0</v>
      </c>
      <c r="BC15" s="38">
        <v>10</v>
      </c>
      <c r="BD15" s="39">
        <v>0</v>
      </c>
      <c r="BE15" s="7">
        <f t="shared" si="4"/>
        <v>0.7511083127314695</v>
      </c>
      <c r="BG15" s="5">
        <v>12</v>
      </c>
      <c r="BH15" s="57">
        <v>9.2996314503569302</v>
      </c>
      <c r="BI15" s="57">
        <v>0</v>
      </c>
      <c r="BJ15" s="38">
        <v>10</v>
      </c>
      <c r="BK15" s="39">
        <v>0</v>
      </c>
      <c r="BL15" s="7">
        <f t="shared" si="5"/>
        <v>0.70036854964306983</v>
      </c>
    </row>
    <row r="16" spans="1:64" x14ac:dyDescent="0.3">
      <c r="A16" s="5">
        <v>13</v>
      </c>
      <c r="B16" s="10">
        <v>9.1999999999999993</v>
      </c>
      <c r="C16" s="11">
        <v>0</v>
      </c>
      <c r="D16" s="34">
        <v>8</v>
      </c>
      <c r="E16" s="35">
        <v>0</v>
      </c>
      <c r="F16" s="7">
        <v>1.19999999999999</v>
      </c>
      <c r="I16" s="5">
        <v>13</v>
      </c>
      <c r="J16" s="36">
        <v>5.5</v>
      </c>
      <c r="K16" s="37">
        <v>-3.7333333333333329</v>
      </c>
      <c r="L16" s="38">
        <v>8</v>
      </c>
      <c r="M16" s="39">
        <v>0</v>
      </c>
      <c r="N16" s="7">
        <v>4.4930811007345257</v>
      </c>
      <c r="Q16" s="5">
        <v>13</v>
      </c>
      <c r="R16" s="57">
        <v>9.1829731089396365</v>
      </c>
      <c r="S16" s="57">
        <v>-1.7180286475323128E-2</v>
      </c>
      <c r="T16" s="38">
        <v>8</v>
      </c>
      <c r="U16" s="39">
        <v>0</v>
      </c>
      <c r="V16" s="57">
        <v>1.1830978567801074</v>
      </c>
      <c r="X16" s="5">
        <v>13</v>
      </c>
      <c r="Y16" s="57">
        <v>9.20224312294763</v>
      </c>
      <c r="Z16" s="57">
        <v>0</v>
      </c>
      <c r="AA16" s="38">
        <v>8</v>
      </c>
      <c r="AB16" s="39">
        <v>0</v>
      </c>
      <c r="AC16" s="7">
        <f t="shared" si="0"/>
        <v>1.20224312294763</v>
      </c>
      <c r="AE16" s="5">
        <v>13</v>
      </c>
      <c r="AF16" s="57">
        <v>9.3431439079295107</v>
      </c>
      <c r="AG16" s="57">
        <v>0</v>
      </c>
      <c r="AH16" s="38">
        <v>8</v>
      </c>
      <c r="AI16" s="39">
        <v>0</v>
      </c>
      <c r="AJ16" s="7">
        <f t="shared" si="1"/>
        <v>1.3431439079295107</v>
      </c>
      <c r="AL16" s="5">
        <v>13</v>
      </c>
      <c r="AM16" s="57">
        <v>9.2086945010862298</v>
      </c>
      <c r="AN16" s="57">
        <v>-1.7700466838664601E-2</v>
      </c>
      <c r="AO16" s="38">
        <v>8</v>
      </c>
      <c r="AP16" s="39">
        <v>0</v>
      </c>
      <c r="AQ16" s="7">
        <f t="shared" si="2"/>
        <v>1.2088240994794885</v>
      </c>
      <c r="AS16" s="5">
        <v>13</v>
      </c>
      <c r="AT16" s="57">
        <v>9.2285843564901597</v>
      </c>
      <c r="AU16" s="57">
        <v>0</v>
      </c>
      <c r="AV16" s="38">
        <v>8</v>
      </c>
      <c r="AW16" s="39">
        <v>0</v>
      </c>
      <c r="AX16" s="7">
        <f t="shared" si="3"/>
        <v>1.2285843564901597</v>
      </c>
      <c r="AZ16" s="5">
        <v>13</v>
      </c>
      <c r="BA16" s="57">
        <v>9.2285843564901597</v>
      </c>
      <c r="BB16" s="57">
        <v>0</v>
      </c>
      <c r="BC16" s="38">
        <v>8</v>
      </c>
      <c r="BD16" s="39">
        <v>0</v>
      </c>
      <c r="BE16" s="7">
        <f t="shared" si="4"/>
        <v>1.2285843564901597</v>
      </c>
      <c r="BG16" s="5">
        <v>13</v>
      </c>
      <c r="BH16" s="57">
        <v>9.3431439079295107</v>
      </c>
      <c r="BI16" s="57">
        <v>0</v>
      </c>
      <c r="BJ16" s="38">
        <v>8</v>
      </c>
      <c r="BK16" s="39">
        <v>0</v>
      </c>
      <c r="BL16" s="7">
        <f t="shared" si="5"/>
        <v>1.3431439079295107</v>
      </c>
    </row>
    <row r="17" spans="1:64" x14ac:dyDescent="0.3">
      <c r="A17" s="5">
        <v>14</v>
      </c>
      <c r="B17" s="10">
        <v>9.1999999999999993</v>
      </c>
      <c r="C17" s="11">
        <v>0</v>
      </c>
      <c r="D17" s="34">
        <v>6</v>
      </c>
      <c r="E17" s="35">
        <v>0</v>
      </c>
      <c r="F17" s="7">
        <v>3.19999999999999</v>
      </c>
      <c r="I17" s="5">
        <v>14</v>
      </c>
      <c r="J17" s="36">
        <v>5.5</v>
      </c>
      <c r="K17" s="37">
        <v>-3.7333333333333329</v>
      </c>
      <c r="L17" s="38">
        <v>6</v>
      </c>
      <c r="M17" s="39">
        <v>0</v>
      </c>
      <c r="N17" s="7">
        <v>3.7666666666666662</v>
      </c>
      <c r="Q17" s="5">
        <v>14</v>
      </c>
      <c r="R17" s="57">
        <v>9.0685050609665758</v>
      </c>
      <c r="S17" s="57">
        <v>-0.13267957812381387</v>
      </c>
      <c r="T17" s="38">
        <v>6</v>
      </c>
      <c r="U17" s="39">
        <v>0</v>
      </c>
      <c r="V17" s="57">
        <v>3.0713721981597413</v>
      </c>
      <c r="X17" s="5">
        <v>14</v>
      </c>
      <c r="Y17" s="57">
        <v>9.2087678114843001</v>
      </c>
      <c r="Z17" s="57">
        <v>0</v>
      </c>
      <c r="AA17" s="38">
        <v>6</v>
      </c>
      <c r="AB17" s="39">
        <v>0</v>
      </c>
      <c r="AC17" s="7">
        <f t="shared" si="0"/>
        <v>3.2087678114843001</v>
      </c>
      <c r="AE17" s="5">
        <v>14</v>
      </c>
      <c r="AF17" s="57">
        <v>9.3217081338126206</v>
      </c>
      <c r="AG17" s="57">
        <v>-6.98395442337095E-3</v>
      </c>
      <c r="AH17" s="38">
        <v>6</v>
      </c>
      <c r="AI17" s="39">
        <v>0</v>
      </c>
      <c r="AJ17" s="7">
        <f t="shared" si="1"/>
        <v>3.321715475752899</v>
      </c>
      <c r="AL17" s="5">
        <v>14</v>
      </c>
      <c r="AM17" s="57">
        <v>9.0827525842185697</v>
      </c>
      <c r="AN17" s="57">
        <v>-0.139109255103191</v>
      </c>
      <c r="AO17" s="38">
        <v>6</v>
      </c>
      <c r="AP17" s="39">
        <v>0</v>
      </c>
      <c r="AQ17" s="7">
        <f t="shared" si="2"/>
        <v>3.0858896416368542</v>
      </c>
      <c r="AS17" s="5">
        <v>14</v>
      </c>
      <c r="AT17" s="57">
        <v>9.0711973279818405</v>
      </c>
      <c r="AU17" s="57">
        <v>-0.139137488090741</v>
      </c>
      <c r="AV17" s="38">
        <v>6</v>
      </c>
      <c r="AW17" s="39">
        <v>0</v>
      </c>
      <c r="AX17" s="7">
        <f t="shared" si="3"/>
        <v>3.0743474540128024</v>
      </c>
      <c r="AZ17" s="5">
        <v>14</v>
      </c>
      <c r="BA17" s="57">
        <v>9.0711973279818405</v>
      </c>
      <c r="BB17" s="57">
        <v>-0.139137488090741</v>
      </c>
      <c r="BC17" s="38">
        <v>6</v>
      </c>
      <c r="BD17" s="39">
        <v>0</v>
      </c>
      <c r="BE17" s="7">
        <f t="shared" si="4"/>
        <v>3.0743474540128024</v>
      </c>
      <c r="BG17" s="5">
        <v>14</v>
      </c>
      <c r="BH17" s="57">
        <v>9.3217081338126206</v>
      </c>
      <c r="BI17" s="57">
        <v>-6.98395442337095E-3</v>
      </c>
      <c r="BJ17" s="38">
        <v>6</v>
      </c>
      <c r="BK17" s="39">
        <v>0</v>
      </c>
      <c r="BL17" s="7">
        <f t="shared" si="5"/>
        <v>3.321715475752899</v>
      </c>
    </row>
    <row r="18" spans="1:64" x14ac:dyDescent="0.3">
      <c r="A18" s="5">
        <v>15</v>
      </c>
      <c r="B18" s="10">
        <v>-1.9</v>
      </c>
      <c r="C18" s="11">
        <v>-11.2</v>
      </c>
      <c r="D18" s="34">
        <v>4</v>
      </c>
      <c r="E18" s="35">
        <v>0</v>
      </c>
      <c r="F18" s="7">
        <v>12.6589889011721</v>
      </c>
      <c r="I18" s="5">
        <v>15</v>
      </c>
      <c r="J18" s="36">
        <v>5.5</v>
      </c>
      <c r="K18" s="37">
        <v>-3.7333333333333329</v>
      </c>
      <c r="L18" s="38">
        <v>4</v>
      </c>
      <c r="M18" s="39">
        <v>0</v>
      </c>
      <c r="N18" s="7">
        <v>4.0234037552522333</v>
      </c>
      <c r="Q18" s="5">
        <v>15</v>
      </c>
      <c r="R18" s="57">
        <v>3.9407223517868055</v>
      </c>
      <c r="S18" s="57">
        <v>-5.3066585279268264</v>
      </c>
      <c r="T18" s="38">
        <v>4</v>
      </c>
      <c r="U18" s="39">
        <v>0</v>
      </c>
      <c r="V18" s="57">
        <v>5.3069895959570337</v>
      </c>
      <c r="X18" s="5">
        <v>15</v>
      </c>
      <c r="Y18" s="57">
        <v>3.9407223517868002</v>
      </c>
      <c r="Z18" s="57">
        <v>-5.3066585279268201</v>
      </c>
      <c r="AA18" s="38">
        <v>4</v>
      </c>
      <c r="AB18" s="39">
        <v>0</v>
      </c>
      <c r="AC18" s="7">
        <f t="shared" si="0"/>
        <v>5.3069895959570275</v>
      </c>
      <c r="AE18" s="5">
        <v>15</v>
      </c>
      <c r="AF18" s="57">
        <v>12.9160134357111</v>
      </c>
      <c r="AG18" s="57">
        <v>0</v>
      </c>
      <c r="AH18" s="38">
        <v>4</v>
      </c>
      <c r="AI18" s="39">
        <v>0</v>
      </c>
      <c r="AJ18" s="7">
        <f t="shared" si="1"/>
        <v>8.9160134357111005</v>
      </c>
      <c r="AL18" s="5">
        <v>15</v>
      </c>
      <c r="AM18" s="57">
        <v>4.1620823059952503</v>
      </c>
      <c r="AN18" s="57">
        <v>-5.9772829363733102</v>
      </c>
      <c r="AO18" s="38">
        <v>4</v>
      </c>
      <c r="AP18" s="39">
        <v>0</v>
      </c>
      <c r="AQ18" s="7">
        <f t="shared" si="2"/>
        <v>5.9794800756734929</v>
      </c>
      <c r="AS18" s="5">
        <v>15</v>
      </c>
      <c r="AT18" s="57">
        <v>3.61802751957423</v>
      </c>
      <c r="AU18" s="57">
        <v>-6.0298565033544298</v>
      </c>
      <c r="AV18" s="38">
        <v>4</v>
      </c>
      <c r="AW18" s="39">
        <v>0</v>
      </c>
      <c r="AX18" s="7">
        <f t="shared" si="3"/>
        <v>6.0419427692463561</v>
      </c>
      <c r="AZ18" s="5">
        <v>15</v>
      </c>
      <c r="BA18" s="57">
        <v>3.61802751957423</v>
      </c>
      <c r="BB18" s="57">
        <v>-6.0298565033544298</v>
      </c>
      <c r="BC18" s="38">
        <v>4</v>
      </c>
      <c r="BD18" s="39">
        <v>0</v>
      </c>
      <c r="BE18" s="7">
        <f t="shared" si="4"/>
        <v>6.0419427692463561</v>
      </c>
      <c r="BG18" s="5">
        <v>15</v>
      </c>
      <c r="BH18" s="57">
        <v>12.9160134357111</v>
      </c>
      <c r="BI18" s="57">
        <v>0</v>
      </c>
      <c r="BJ18" s="38">
        <v>4</v>
      </c>
      <c r="BK18" s="39">
        <v>0</v>
      </c>
      <c r="BL18" s="7">
        <f t="shared" si="5"/>
        <v>8.9160134357111005</v>
      </c>
    </row>
    <row r="19" spans="1:64" x14ac:dyDescent="0.3">
      <c r="A19" s="5">
        <v>16</v>
      </c>
      <c r="B19" s="10">
        <v>9.1999999999999993</v>
      </c>
      <c r="C19" s="11">
        <v>0</v>
      </c>
      <c r="D19" s="34">
        <v>2</v>
      </c>
      <c r="E19" s="35">
        <v>0</v>
      </c>
      <c r="F19" s="7">
        <v>7.1999999999999904</v>
      </c>
      <c r="I19" s="5">
        <v>16</v>
      </c>
      <c r="J19" s="36">
        <v>5.5</v>
      </c>
      <c r="K19" s="37">
        <v>-3.7333333333333329</v>
      </c>
      <c r="L19" s="38">
        <v>2</v>
      </c>
      <c r="M19" s="39">
        <v>0</v>
      </c>
      <c r="N19" s="7">
        <v>5.1173995132076389</v>
      </c>
      <c r="Q19" s="5">
        <v>16</v>
      </c>
      <c r="R19" s="57">
        <v>6.3611206744320059</v>
      </c>
      <c r="S19" s="57">
        <v>-2.8644548149875249</v>
      </c>
      <c r="T19" s="38">
        <v>2</v>
      </c>
      <c r="U19" s="39">
        <v>0</v>
      </c>
      <c r="V19" s="57">
        <v>5.2177078227957043</v>
      </c>
      <c r="X19" s="5">
        <v>16</v>
      </c>
      <c r="Y19" s="57">
        <v>6.3611206744319997</v>
      </c>
      <c r="Z19" s="57">
        <v>-2.86445481498752</v>
      </c>
      <c r="AA19" s="38">
        <v>2</v>
      </c>
      <c r="AB19" s="39">
        <v>0</v>
      </c>
      <c r="AC19" s="7">
        <f t="shared" si="0"/>
        <v>5.2177078227956963</v>
      </c>
      <c r="AE19" s="5">
        <v>16</v>
      </c>
      <c r="AF19" s="57">
        <v>11.0208372432182</v>
      </c>
      <c r="AG19" s="57">
        <v>0</v>
      </c>
      <c r="AH19" s="38">
        <v>2</v>
      </c>
      <c r="AI19" s="39">
        <v>0</v>
      </c>
      <c r="AJ19" s="7">
        <f t="shared" si="1"/>
        <v>9.0208372432181996</v>
      </c>
      <c r="AL19" s="5">
        <v>16</v>
      </c>
      <c r="AM19" s="57">
        <v>5.9327163564204701</v>
      </c>
      <c r="AN19" s="57">
        <v>-2.73400983494323</v>
      </c>
      <c r="AO19" s="38">
        <v>2</v>
      </c>
      <c r="AP19" s="39">
        <v>0</v>
      </c>
      <c r="AQ19" s="7">
        <f t="shared" si="2"/>
        <v>4.7896834673727033</v>
      </c>
      <c r="AS19" s="5">
        <v>16</v>
      </c>
      <c r="AT19" s="57">
        <v>5.9327163564204701</v>
      </c>
      <c r="AU19" s="57">
        <v>-2.73400983494323</v>
      </c>
      <c r="AV19" s="38">
        <v>2</v>
      </c>
      <c r="AW19" s="39">
        <v>0</v>
      </c>
      <c r="AX19" s="7">
        <f t="shared" si="3"/>
        <v>4.7896834673727033</v>
      </c>
      <c r="AZ19" s="5">
        <v>16</v>
      </c>
      <c r="BA19" s="57">
        <v>5.9327163564204701</v>
      </c>
      <c r="BB19" s="57">
        <v>-2.73400983494323</v>
      </c>
      <c r="BC19" s="38">
        <v>2</v>
      </c>
      <c r="BD19" s="39">
        <v>0</v>
      </c>
      <c r="BE19" s="7">
        <f t="shared" si="4"/>
        <v>4.7896834673727033</v>
      </c>
      <c r="BG19" s="5">
        <v>16</v>
      </c>
      <c r="BH19" s="57">
        <v>11.0208372432182</v>
      </c>
      <c r="BI19" s="57">
        <v>0</v>
      </c>
      <c r="BJ19" s="38">
        <v>2</v>
      </c>
      <c r="BK19" s="39">
        <v>0</v>
      </c>
      <c r="BL19" s="7">
        <f t="shared" si="5"/>
        <v>9.0208372432181996</v>
      </c>
    </row>
    <row r="20" spans="1:64" x14ac:dyDescent="0.3">
      <c r="A20" s="5">
        <v>17</v>
      </c>
      <c r="B20" s="10">
        <v>9.1999999999999993</v>
      </c>
      <c r="C20" s="11">
        <v>0</v>
      </c>
      <c r="D20" s="34">
        <v>0</v>
      </c>
      <c r="E20" s="35">
        <v>0</v>
      </c>
      <c r="F20" s="7">
        <v>9.1999999999999993</v>
      </c>
      <c r="I20" s="5">
        <v>17</v>
      </c>
      <c r="J20" s="36">
        <v>13.066666666666668</v>
      </c>
      <c r="K20" s="37">
        <v>0</v>
      </c>
      <c r="L20" s="38">
        <v>0</v>
      </c>
      <c r="M20" s="39">
        <v>0</v>
      </c>
      <c r="N20" s="7">
        <v>13.066666666666668</v>
      </c>
      <c r="Q20" s="5">
        <v>17</v>
      </c>
      <c r="R20" s="57">
        <v>10.058503367298066</v>
      </c>
      <c r="S20" s="57">
        <v>0</v>
      </c>
      <c r="T20" s="38">
        <v>0</v>
      </c>
      <c r="U20" s="39">
        <v>0</v>
      </c>
      <c r="V20" s="57">
        <v>10.058503367298066</v>
      </c>
      <c r="X20" s="5">
        <v>17</v>
      </c>
      <c r="Y20" s="57">
        <v>8.9341182433171795</v>
      </c>
      <c r="Z20" s="57">
        <v>-0.78761135371277402</v>
      </c>
      <c r="AA20" s="38">
        <v>0</v>
      </c>
      <c r="AB20" s="39">
        <v>0</v>
      </c>
      <c r="AC20" s="7">
        <f t="shared" si="0"/>
        <v>8.9687680553167457</v>
      </c>
      <c r="AE20" s="5">
        <v>17</v>
      </c>
      <c r="AF20" s="57">
        <v>14.4142202850543</v>
      </c>
      <c r="AG20" s="57">
        <v>0</v>
      </c>
      <c r="AH20" s="38">
        <v>0</v>
      </c>
      <c r="AI20" s="39">
        <v>0</v>
      </c>
      <c r="AJ20" s="7">
        <f t="shared" si="1"/>
        <v>14.4142202850543</v>
      </c>
      <c r="AL20" s="5">
        <v>17</v>
      </c>
      <c r="AM20" s="57">
        <v>9.4359571939304701</v>
      </c>
      <c r="AN20" s="57">
        <v>-0.75430122444103098</v>
      </c>
      <c r="AO20" s="38">
        <v>0</v>
      </c>
      <c r="AP20" s="39">
        <v>0</v>
      </c>
      <c r="AQ20" s="7">
        <f t="shared" si="2"/>
        <v>9.4660582347079103</v>
      </c>
      <c r="AS20" s="5">
        <v>17</v>
      </c>
      <c r="AT20" s="57">
        <v>9.4359571939304701</v>
      </c>
      <c r="AU20" s="57">
        <v>-0.75430122444103098</v>
      </c>
      <c r="AV20" s="38">
        <v>0</v>
      </c>
      <c r="AW20" s="39">
        <v>0</v>
      </c>
      <c r="AX20" s="7">
        <f t="shared" si="3"/>
        <v>9.4660582347079103</v>
      </c>
      <c r="AZ20" s="5">
        <v>17</v>
      </c>
      <c r="BA20" s="57">
        <v>9.4359571939304701</v>
      </c>
      <c r="BB20" s="57">
        <v>-0.75430122444103098</v>
      </c>
      <c r="BC20" s="38">
        <v>0</v>
      </c>
      <c r="BD20" s="39">
        <v>0</v>
      </c>
      <c r="BE20" s="7">
        <f t="shared" si="4"/>
        <v>9.4660582347079103</v>
      </c>
      <c r="BG20" s="5">
        <v>17</v>
      </c>
      <c r="BH20" s="57">
        <v>14.4142202850543</v>
      </c>
      <c r="BI20" s="57">
        <v>0</v>
      </c>
      <c r="BJ20" s="38">
        <v>0</v>
      </c>
      <c r="BK20" s="39">
        <v>0</v>
      </c>
      <c r="BL20" s="7">
        <f t="shared" si="5"/>
        <v>14.4142202850543</v>
      </c>
    </row>
    <row r="21" spans="1:64" x14ac:dyDescent="0.3">
      <c r="A21" s="5">
        <v>18</v>
      </c>
      <c r="B21" s="10">
        <v>9.1999999999999993</v>
      </c>
      <c r="C21" s="11">
        <v>0</v>
      </c>
      <c r="D21" s="34">
        <v>0</v>
      </c>
      <c r="E21" s="35">
        <v>2</v>
      </c>
      <c r="F21" s="7">
        <v>9.4148818367518494</v>
      </c>
      <c r="I21" s="5">
        <v>18</v>
      </c>
      <c r="J21" s="36">
        <v>5.5</v>
      </c>
      <c r="K21" s="37">
        <v>-3.7333333333333329</v>
      </c>
      <c r="L21" s="38">
        <v>0</v>
      </c>
      <c r="M21" s="39">
        <v>2</v>
      </c>
      <c r="N21" s="7">
        <v>7.9448795529643554</v>
      </c>
      <c r="Q21" s="5">
        <v>18</v>
      </c>
      <c r="R21" s="57">
        <v>8.7206944566180624</v>
      </c>
      <c r="S21" s="57">
        <v>-0.48362361134033116</v>
      </c>
      <c r="T21" s="38">
        <v>0</v>
      </c>
      <c r="U21" s="39">
        <v>2</v>
      </c>
      <c r="V21" s="57">
        <v>9.0674637053862082</v>
      </c>
      <c r="X21" s="5">
        <v>18</v>
      </c>
      <c r="Y21" s="57">
        <v>8.7206944566180606</v>
      </c>
      <c r="Z21" s="57">
        <v>-0.48362361134033099</v>
      </c>
      <c r="AA21" s="38">
        <v>0</v>
      </c>
      <c r="AB21" s="39">
        <v>2</v>
      </c>
      <c r="AC21" s="7">
        <f t="shared" si="0"/>
        <v>9.0674637053862064</v>
      </c>
      <c r="AE21" s="5">
        <v>18</v>
      </c>
      <c r="AF21" s="57">
        <v>9.4280911759942292</v>
      </c>
      <c r="AG21" s="57">
        <v>1.71625801160235</v>
      </c>
      <c r="AH21" s="38">
        <v>0</v>
      </c>
      <c r="AI21" s="39">
        <v>2</v>
      </c>
      <c r="AJ21" s="7">
        <f t="shared" si="1"/>
        <v>9.43235987114784</v>
      </c>
      <c r="AL21" s="5">
        <v>18</v>
      </c>
      <c r="AM21" s="57">
        <v>8.3440509940496899</v>
      </c>
      <c r="AN21" s="57">
        <v>-0.12771919477520799</v>
      </c>
      <c r="AO21" s="38">
        <v>0</v>
      </c>
      <c r="AP21" s="39">
        <v>2</v>
      </c>
      <c r="AQ21" s="7">
        <f t="shared" si="2"/>
        <v>8.6110612564954199</v>
      </c>
      <c r="AS21" s="5">
        <v>18</v>
      </c>
      <c r="AT21" s="57">
        <v>8.4847024767066408</v>
      </c>
      <c r="AU21" s="57">
        <v>-0.46187623677205503</v>
      </c>
      <c r="AV21" s="38">
        <v>0</v>
      </c>
      <c r="AW21" s="39">
        <v>2</v>
      </c>
      <c r="AX21" s="7">
        <f t="shared" si="3"/>
        <v>8.8346483078510119</v>
      </c>
      <c r="AZ21" s="5">
        <v>18</v>
      </c>
      <c r="BA21" s="57">
        <v>8.4847024767066408</v>
      </c>
      <c r="BB21" s="57">
        <v>-0.46187623677205503</v>
      </c>
      <c r="BC21" s="38">
        <v>0</v>
      </c>
      <c r="BD21" s="39">
        <v>2</v>
      </c>
      <c r="BE21" s="7">
        <f t="shared" si="4"/>
        <v>8.8346483078510119</v>
      </c>
      <c r="BG21" s="5">
        <v>18</v>
      </c>
      <c r="BH21" s="57">
        <v>9.4280911759942292</v>
      </c>
      <c r="BI21" s="57">
        <v>1.71625801160235</v>
      </c>
      <c r="BJ21" s="38">
        <v>0</v>
      </c>
      <c r="BK21" s="39">
        <v>2</v>
      </c>
      <c r="BL21" s="7">
        <f t="shared" si="5"/>
        <v>9.43235987114784</v>
      </c>
    </row>
    <row r="22" spans="1:64" x14ac:dyDescent="0.3">
      <c r="A22" s="5">
        <v>19</v>
      </c>
      <c r="B22" s="10">
        <v>0</v>
      </c>
      <c r="C22" s="11">
        <v>30</v>
      </c>
      <c r="D22" s="34">
        <v>0</v>
      </c>
      <c r="E22" s="35">
        <v>4</v>
      </c>
      <c r="F22" s="7">
        <v>26</v>
      </c>
      <c r="I22" s="5">
        <v>19</v>
      </c>
      <c r="J22" s="36">
        <v>0</v>
      </c>
      <c r="K22" s="37">
        <v>25.066666666666666</v>
      </c>
      <c r="L22" s="38">
        <v>0</v>
      </c>
      <c r="M22" s="39">
        <v>4</v>
      </c>
      <c r="N22" s="7">
        <v>21.066666666666666</v>
      </c>
      <c r="Q22" s="5">
        <v>19</v>
      </c>
      <c r="R22" s="57">
        <v>0</v>
      </c>
      <c r="S22" s="57">
        <v>26.295612444632368</v>
      </c>
      <c r="T22" s="38">
        <v>0</v>
      </c>
      <c r="U22" s="39">
        <v>4</v>
      </c>
      <c r="V22" s="57">
        <v>22.295612444632368</v>
      </c>
      <c r="X22" s="5">
        <v>19</v>
      </c>
      <c r="Y22" s="57">
        <v>0</v>
      </c>
      <c r="Z22" s="57">
        <v>30.278110278905601</v>
      </c>
      <c r="AA22" s="38">
        <v>0</v>
      </c>
      <c r="AB22" s="39">
        <v>4</v>
      </c>
      <c r="AC22" s="7">
        <f t="shared" si="0"/>
        <v>26.278110278905601</v>
      </c>
      <c r="AE22" s="5">
        <v>19</v>
      </c>
      <c r="AF22" s="57">
        <v>0</v>
      </c>
      <c r="AG22" s="57">
        <v>23.879336646367499</v>
      </c>
      <c r="AH22" s="38">
        <v>0</v>
      </c>
      <c r="AI22" s="39">
        <v>4</v>
      </c>
      <c r="AJ22" s="7">
        <f t="shared" si="1"/>
        <v>19.879336646367499</v>
      </c>
      <c r="AL22" s="5">
        <v>19</v>
      </c>
      <c r="AM22" s="57">
        <v>-0.147009281256237</v>
      </c>
      <c r="AN22" s="57">
        <v>24.532807571472201</v>
      </c>
      <c r="AO22" s="38">
        <v>0</v>
      </c>
      <c r="AP22" s="39">
        <v>4</v>
      </c>
      <c r="AQ22" s="7">
        <f t="shared" si="2"/>
        <v>20.533333837832608</v>
      </c>
      <c r="AS22" s="5">
        <v>19</v>
      </c>
      <c r="AT22" s="57">
        <v>-0.20117593515770099</v>
      </c>
      <c r="AU22" s="57">
        <v>26.258539554393298</v>
      </c>
      <c r="AV22" s="38">
        <v>0</v>
      </c>
      <c r="AW22" s="39">
        <v>4</v>
      </c>
      <c r="AX22" s="7">
        <f t="shared" si="3"/>
        <v>22.259448664586856</v>
      </c>
      <c r="AZ22" s="5">
        <v>19</v>
      </c>
      <c r="BA22" s="57">
        <v>-0.20117593515770099</v>
      </c>
      <c r="BB22" s="57">
        <v>26.258539554393298</v>
      </c>
      <c r="BC22" s="38">
        <v>0</v>
      </c>
      <c r="BD22" s="39">
        <v>4</v>
      </c>
      <c r="BE22" s="7">
        <f t="shared" si="4"/>
        <v>22.259448664586856</v>
      </c>
      <c r="BG22" s="5">
        <v>19</v>
      </c>
      <c r="BH22" s="57">
        <v>0</v>
      </c>
      <c r="BI22" s="57">
        <v>23.879336646367499</v>
      </c>
      <c r="BJ22" s="38">
        <v>0</v>
      </c>
      <c r="BK22" s="39">
        <v>4</v>
      </c>
      <c r="BL22" s="7">
        <f t="shared" si="5"/>
        <v>19.879336646367499</v>
      </c>
    </row>
    <row r="23" spans="1:64" x14ac:dyDescent="0.3">
      <c r="A23" s="5">
        <v>20</v>
      </c>
      <c r="B23" s="10">
        <v>0</v>
      </c>
      <c r="C23" s="11">
        <v>30</v>
      </c>
      <c r="D23" s="34">
        <v>0</v>
      </c>
      <c r="E23" s="35">
        <v>6</v>
      </c>
      <c r="F23" s="7">
        <v>24</v>
      </c>
      <c r="I23" s="5">
        <v>20</v>
      </c>
      <c r="J23" s="36">
        <v>0</v>
      </c>
      <c r="K23" s="37">
        <v>25.066666666666666</v>
      </c>
      <c r="L23" s="38">
        <v>0</v>
      </c>
      <c r="M23" s="39">
        <v>6</v>
      </c>
      <c r="N23" s="7">
        <v>19.066666666666666</v>
      </c>
      <c r="Q23" s="5">
        <v>20</v>
      </c>
      <c r="R23" s="57">
        <v>0</v>
      </c>
      <c r="S23" s="57">
        <v>26.531682265153915</v>
      </c>
      <c r="T23" s="38">
        <v>0</v>
      </c>
      <c r="U23" s="39">
        <v>6</v>
      </c>
      <c r="V23" s="57">
        <v>20.531682265153915</v>
      </c>
      <c r="X23" s="5">
        <v>20</v>
      </c>
      <c r="Y23" s="57">
        <v>0</v>
      </c>
      <c r="Z23" s="57">
        <v>28.180754290140001</v>
      </c>
      <c r="AA23" s="38">
        <v>0</v>
      </c>
      <c r="AB23" s="39">
        <v>6</v>
      </c>
      <c r="AC23" s="7">
        <f t="shared" si="0"/>
        <v>22.180754290140001</v>
      </c>
      <c r="AE23" s="5">
        <v>20</v>
      </c>
      <c r="AF23" s="57">
        <v>0</v>
      </c>
      <c r="AG23" s="57">
        <v>29.040643508578899</v>
      </c>
      <c r="AH23" s="38">
        <v>0</v>
      </c>
      <c r="AI23" s="39">
        <v>6</v>
      </c>
      <c r="AJ23" s="7">
        <f t="shared" si="1"/>
        <v>23.040643508578899</v>
      </c>
      <c r="AL23" s="5">
        <v>20</v>
      </c>
      <c r="AM23" s="57">
        <v>0</v>
      </c>
      <c r="AN23" s="57">
        <v>28.894895372825101</v>
      </c>
      <c r="AO23" s="38">
        <v>0</v>
      </c>
      <c r="AP23" s="39">
        <v>6</v>
      </c>
      <c r="AQ23" s="7">
        <f t="shared" si="2"/>
        <v>22.894895372825101</v>
      </c>
      <c r="AS23" s="5">
        <v>20</v>
      </c>
      <c r="AT23" s="57">
        <v>0</v>
      </c>
      <c r="AU23" s="57">
        <v>28.894895372825101</v>
      </c>
      <c r="AV23" s="38">
        <v>0</v>
      </c>
      <c r="AW23" s="39">
        <v>6</v>
      </c>
      <c r="AX23" s="7">
        <f t="shared" si="3"/>
        <v>22.894895372825101</v>
      </c>
      <c r="AZ23" s="5">
        <v>20</v>
      </c>
      <c r="BA23" s="57">
        <v>0</v>
      </c>
      <c r="BB23" s="57">
        <v>28.894895372825101</v>
      </c>
      <c r="BC23" s="38">
        <v>0</v>
      </c>
      <c r="BD23" s="39">
        <v>6</v>
      </c>
      <c r="BE23" s="7">
        <f t="shared" si="4"/>
        <v>22.894895372825101</v>
      </c>
      <c r="BG23" s="5">
        <v>20</v>
      </c>
      <c r="BH23" s="57">
        <v>0</v>
      </c>
      <c r="BI23" s="57">
        <v>29.040643508578899</v>
      </c>
      <c r="BJ23" s="38">
        <v>0</v>
      </c>
      <c r="BK23" s="39">
        <v>6</v>
      </c>
      <c r="BL23" s="7">
        <f t="shared" si="5"/>
        <v>23.040643508578899</v>
      </c>
    </row>
    <row r="24" spans="1:64" x14ac:dyDescent="0.3">
      <c r="A24" s="5">
        <v>21</v>
      </c>
      <c r="B24" s="10">
        <v>0</v>
      </c>
      <c r="C24" s="11">
        <v>22.6</v>
      </c>
      <c r="D24" s="34">
        <v>0</v>
      </c>
      <c r="E24" s="35">
        <v>8</v>
      </c>
      <c r="F24" s="7">
        <v>14.6</v>
      </c>
      <c r="I24" s="5">
        <v>21</v>
      </c>
      <c r="J24" s="36">
        <v>0</v>
      </c>
      <c r="K24" s="37">
        <v>28.966666666666669</v>
      </c>
      <c r="L24" s="38">
        <v>0</v>
      </c>
      <c r="M24" s="39">
        <v>8</v>
      </c>
      <c r="N24" s="7">
        <v>20.966666666666669</v>
      </c>
      <c r="Q24" s="5">
        <v>21</v>
      </c>
      <c r="R24" s="57">
        <v>0</v>
      </c>
      <c r="S24" s="57">
        <v>24.191666666666666</v>
      </c>
      <c r="T24" s="38">
        <v>0</v>
      </c>
      <c r="U24" s="39">
        <v>8</v>
      </c>
      <c r="V24" s="57">
        <v>16.191666666666666</v>
      </c>
      <c r="X24" s="5">
        <v>21</v>
      </c>
      <c r="Y24" s="57">
        <v>0</v>
      </c>
      <c r="Z24" s="57">
        <v>23.001435944683301</v>
      </c>
      <c r="AA24" s="38">
        <v>0</v>
      </c>
      <c r="AB24" s="39">
        <v>8</v>
      </c>
      <c r="AC24" s="7">
        <f t="shared" si="0"/>
        <v>15.001435944683301</v>
      </c>
      <c r="AE24" s="5">
        <v>21</v>
      </c>
      <c r="AF24" s="57">
        <v>0</v>
      </c>
      <c r="AG24" s="57">
        <v>31.856466822083998</v>
      </c>
      <c r="AH24" s="38">
        <v>0</v>
      </c>
      <c r="AI24" s="39">
        <v>8</v>
      </c>
      <c r="AJ24" s="7">
        <f t="shared" si="1"/>
        <v>23.856466822083998</v>
      </c>
      <c r="AL24" s="5">
        <v>21</v>
      </c>
      <c r="AM24" s="57">
        <v>0</v>
      </c>
      <c r="AN24" s="57">
        <v>24.084682675239499</v>
      </c>
      <c r="AO24" s="38">
        <v>0</v>
      </c>
      <c r="AP24" s="39">
        <v>8</v>
      </c>
      <c r="AQ24" s="7">
        <f t="shared" si="2"/>
        <v>16.084682675239499</v>
      </c>
      <c r="AS24" s="5">
        <v>21</v>
      </c>
      <c r="AT24" s="57">
        <v>0</v>
      </c>
      <c r="AU24" s="57">
        <v>24.084682675239499</v>
      </c>
      <c r="AV24" s="38">
        <v>0</v>
      </c>
      <c r="AW24" s="39">
        <v>8</v>
      </c>
      <c r="AX24" s="7">
        <f t="shared" si="3"/>
        <v>16.084682675239499</v>
      </c>
      <c r="AZ24" s="5">
        <v>21</v>
      </c>
      <c r="BA24" s="57">
        <v>0</v>
      </c>
      <c r="BB24" s="57">
        <v>24.084682675239499</v>
      </c>
      <c r="BC24" s="38">
        <v>0</v>
      </c>
      <c r="BD24" s="39">
        <v>8</v>
      </c>
      <c r="BE24" s="7">
        <f t="shared" si="4"/>
        <v>16.084682675239499</v>
      </c>
      <c r="BG24" s="5">
        <v>21</v>
      </c>
      <c r="BH24" s="57">
        <v>0</v>
      </c>
      <c r="BI24" s="57">
        <v>31.856466822083998</v>
      </c>
      <c r="BJ24" s="38">
        <v>0</v>
      </c>
      <c r="BK24" s="39">
        <v>8</v>
      </c>
      <c r="BL24" s="7">
        <f t="shared" si="5"/>
        <v>23.856466822083998</v>
      </c>
    </row>
    <row r="25" spans="1:64" x14ac:dyDescent="0.3">
      <c r="A25" s="5">
        <v>22</v>
      </c>
      <c r="B25" s="10">
        <v>0</v>
      </c>
      <c r="C25" s="11">
        <v>22.6</v>
      </c>
      <c r="D25" s="34">
        <v>0</v>
      </c>
      <c r="E25" s="35">
        <v>10</v>
      </c>
      <c r="F25" s="7">
        <v>12.6</v>
      </c>
      <c r="I25" s="5">
        <v>22</v>
      </c>
      <c r="J25" s="36">
        <v>0</v>
      </c>
      <c r="K25" s="37">
        <v>25.066666666666666</v>
      </c>
      <c r="L25" s="38">
        <v>0</v>
      </c>
      <c r="M25" s="39">
        <v>10</v>
      </c>
      <c r="N25" s="7">
        <v>15.066666666666666</v>
      </c>
      <c r="Q25" s="5">
        <v>22</v>
      </c>
      <c r="R25" s="57">
        <v>0</v>
      </c>
      <c r="S25" s="57">
        <v>25.150738182210215</v>
      </c>
      <c r="T25" s="38">
        <v>0</v>
      </c>
      <c r="U25" s="39">
        <v>10</v>
      </c>
      <c r="V25" s="57">
        <v>15.150738182210215</v>
      </c>
      <c r="X25" s="5">
        <v>22</v>
      </c>
      <c r="Y25" s="57">
        <v>0</v>
      </c>
      <c r="Z25" s="57">
        <v>25.787915598024</v>
      </c>
      <c r="AA25" s="38">
        <v>0</v>
      </c>
      <c r="AB25" s="39">
        <v>10</v>
      </c>
      <c r="AC25" s="7">
        <f t="shared" si="0"/>
        <v>15.787915598024</v>
      </c>
      <c r="AE25" s="5">
        <v>22</v>
      </c>
      <c r="AF25" s="57">
        <v>0</v>
      </c>
      <c r="AG25" s="57">
        <v>29.9921309721942</v>
      </c>
      <c r="AH25" s="38">
        <v>0</v>
      </c>
      <c r="AI25" s="39">
        <v>10</v>
      </c>
      <c r="AJ25" s="7">
        <f t="shared" si="1"/>
        <v>19.9921309721942</v>
      </c>
      <c r="AL25" s="5">
        <v>22</v>
      </c>
      <c r="AM25" s="57">
        <v>0</v>
      </c>
      <c r="AN25" s="57">
        <v>26.626315477161199</v>
      </c>
      <c r="AO25" s="38">
        <v>0</v>
      </c>
      <c r="AP25" s="39">
        <v>10</v>
      </c>
      <c r="AQ25" s="7">
        <f t="shared" si="2"/>
        <v>16.626315477161199</v>
      </c>
      <c r="AS25" s="5">
        <v>22</v>
      </c>
      <c r="AT25" s="57">
        <v>-0.13615040772313</v>
      </c>
      <c r="AU25" s="57">
        <v>22.835601493711899</v>
      </c>
      <c r="AV25" s="38">
        <v>0</v>
      </c>
      <c r="AW25" s="39">
        <v>10</v>
      </c>
      <c r="AX25" s="7">
        <f t="shared" si="3"/>
        <v>12.836323563968863</v>
      </c>
      <c r="AZ25" s="5">
        <v>22</v>
      </c>
      <c r="BA25" s="57">
        <v>-0.13615040772313</v>
      </c>
      <c r="BB25" s="57">
        <v>22.835601493711899</v>
      </c>
      <c r="BC25" s="38">
        <v>0</v>
      </c>
      <c r="BD25" s="39">
        <v>10</v>
      </c>
      <c r="BE25" s="7">
        <f t="shared" si="4"/>
        <v>12.836323563968863</v>
      </c>
      <c r="BG25" s="5">
        <v>22</v>
      </c>
      <c r="BH25" s="57">
        <v>0</v>
      </c>
      <c r="BI25" s="57">
        <v>29.9921309721942</v>
      </c>
      <c r="BJ25" s="38">
        <v>0</v>
      </c>
      <c r="BK25" s="39">
        <v>10</v>
      </c>
      <c r="BL25" s="7">
        <f t="shared" si="5"/>
        <v>19.9921309721942</v>
      </c>
    </row>
    <row r="26" spans="1:64" x14ac:dyDescent="0.3">
      <c r="A26" s="5">
        <v>23</v>
      </c>
      <c r="B26" s="10">
        <v>0</v>
      </c>
      <c r="C26" s="11">
        <v>22.6</v>
      </c>
      <c r="D26" s="34">
        <v>0</v>
      </c>
      <c r="E26" s="35">
        <v>12</v>
      </c>
      <c r="F26" s="7">
        <v>10.6</v>
      </c>
      <c r="I26" s="5">
        <v>23</v>
      </c>
      <c r="J26" s="36">
        <v>-0.6333333333333333</v>
      </c>
      <c r="K26" s="37">
        <v>11.333333333333334</v>
      </c>
      <c r="L26" s="38">
        <v>0</v>
      </c>
      <c r="M26" s="39">
        <v>12</v>
      </c>
      <c r="N26" s="7">
        <v>0.91954094827558097</v>
      </c>
      <c r="Q26" s="5">
        <v>23</v>
      </c>
      <c r="R26" s="57">
        <v>-0.14700928125623725</v>
      </c>
      <c r="S26" s="57">
        <v>19.984782259757466</v>
      </c>
      <c r="T26" s="38">
        <v>0</v>
      </c>
      <c r="U26" s="39">
        <v>12</v>
      </c>
      <c r="V26" s="57">
        <v>7.9861354524271011</v>
      </c>
      <c r="X26" s="5">
        <v>23</v>
      </c>
      <c r="Y26" s="57">
        <v>0</v>
      </c>
      <c r="Z26" s="57">
        <v>22.839075052353799</v>
      </c>
      <c r="AA26" s="38">
        <v>0</v>
      </c>
      <c r="AB26" s="39">
        <v>12</v>
      </c>
      <c r="AC26" s="7">
        <f t="shared" si="0"/>
        <v>10.839075052353799</v>
      </c>
      <c r="AE26" s="5">
        <v>23</v>
      </c>
      <c r="AF26" s="57">
        <v>0</v>
      </c>
      <c r="AG26" s="57">
        <v>24.9154664994449</v>
      </c>
      <c r="AH26" s="38">
        <v>0</v>
      </c>
      <c r="AI26" s="39">
        <v>12</v>
      </c>
      <c r="AJ26" s="7">
        <f t="shared" si="1"/>
        <v>12.9154664994449</v>
      </c>
      <c r="AL26" s="5">
        <v>23</v>
      </c>
      <c r="AM26" s="57">
        <v>-0.203395864863605</v>
      </c>
      <c r="AN26" s="57">
        <v>19.297064512819599</v>
      </c>
      <c r="AO26" s="38">
        <v>0</v>
      </c>
      <c r="AP26" s="39">
        <v>12</v>
      </c>
      <c r="AQ26" s="7">
        <f t="shared" si="2"/>
        <v>7.2998986556043874</v>
      </c>
      <c r="AS26" s="5">
        <v>23</v>
      </c>
      <c r="AT26" s="57">
        <v>-0.203395864863605</v>
      </c>
      <c r="AU26" s="57">
        <v>19.297064512819599</v>
      </c>
      <c r="AV26" s="38">
        <v>0</v>
      </c>
      <c r="AW26" s="39">
        <v>12</v>
      </c>
      <c r="AX26" s="7">
        <f t="shared" si="3"/>
        <v>7.2998986556043874</v>
      </c>
      <c r="AZ26" s="5">
        <v>23</v>
      </c>
      <c r="BA26" s="57">
        <v>-0.203395864863605</v>
      </c>
      <c r="BB26" s="57">
        <v>19.297064512819599</v>
      </c>
      <c r="BC26" s="38">
        <v>0</v>
      </c>
      <c r="BD26" s="39">
        <v>12</v>
      </c>
      <c r="BE26" s="7">
        <f t="shared" si="4"/>
        <v>7.2998986556043874</v>
      </c>
      <c r="BG26" s="5">
        <v>23</v>
      </c>
      <c r="BH26" s="57">
        <v>0</v>
      </c>
      <c r="BI26" s="57">
        <v>24.9154664994449</v>
      </c>
      <c r="BJ26" s="38">
        <v>0</v>
      </c>
      <c r="BK26" s="39">
        <v>12</v>
      </c>
      <c r="BL26" s="7">
        <f t="shared" si="5"/>
        <v>12.9154664994449</v>
      </c>
    </row>
    <row r="27" spans="1:64" x14ac:dyDescent="0.3">
      <c r="A27" s="5">
        <v>24</v>
      </c>
      <c r="B27" s="10">
        <v>0</v>
      </c>
      <c r="C27" s="11">
        <v>22.6</v>
      </c>
      <c r="D27" s="34">
        <v>0</v>
      </c>
      <c r="E27" s="35">
        <v>14</v>
      </c>
      <c r="F27" s="7">
        <v>8.6</v>
      </c>
      <c r="I27" s="5">
        <v>24</v>
      </c>
      <c r="J27" s="36">
        <v>0</v>
      </c>
      <c r="K27" s="37">
        <v>25.066666666666666</v>
      </c>
      <c r="L27" s="38">
        <v>0</v>
      </c>
      <c r="M27" s="39">
        <v>14</v>
      </c>
      <c r="N27" s="7">
        <v>11.066666666666666</v>
      </c>
      <c r="Q27" s="5">
        <v>24</v>
      </c>
      <c r="R27" s="57">
        <v>0</v>
      </c>
      <c r="S27" s="57">
        <v>23.216666666666669</v>
      </c>
      <c r="T27" s="38">
        <v>0</v>
      </c>
      <c r="U27" s="39">
        <v>14</v>
      </c>
      <c r="V27" s="57">
        <v>9.2166666666666686</v>
      </c>
      <c r="X27" s="5">
        <v>24</v>
      </c>
      <c r="Y27" s="57">
        <v>0</v>
      </c>
      <c r="Z27" s="57">
        <v>22.731835408262501</v>
      </c>
      <c r="AA27" s="38">
        <v>0</v>
      </c>
      <c r="AB27" s="39">
        <v>14</v>
      </c>
      <c r="AC27" s="7">
        <f t="shared" si="0"/>
        <v>8.7318354082625014</v>
      </c>
      <c r="AE27" s="5">
        <v>24</v>
      </c>
      <c r="AF27" s="57">
        <v>0</v>
      </c>
      <c r="AG27" s="57">
        <v>24.723852359108299</v>
      </c>
      <c r="AH27" s="38">
        <v>0</v>
      </c>
      <c r="AI27" s="39">
        <v>14</v>
      </c>
      <c r="AJ27" s="7">
        <f t="shared" si="1"/>
        <v>10.723852359108299</v>
      </c>
      <c r="AL27" s="5">
        <v>24</v>
      </c>
      <c r="AM27" s="57">
        <v>0</v>
      </c>
      <c r="AN27" s="57">
        <v>24.075732532434198</v>
      </c>
      <c r="AO27" s="38">
        <v>0</v>
      </c>
      <c r="AP27" s="39">
        <v>14</v>
      </c>
      <c r="AQ27" s="7">
        <f t="shared" si="2"/>
        <v>10.075732532434198</v>
      </c>
      <c r="AS27" s="5">
        <v>24</v>
      </c>
      <c r="AT27" s="57">
        <v>0</v>
      </c>
      <c r="AU27" s="57">
        <v>24.075732532434198</v>
      </c>
      <c r="AV27" s="38">
        <v>0</v>
      </c>
      <c r="AW27" s="39">
        <v>14</v>
      </c>
      <c r="AX27" s="7">
        <f t="shared" si="3"/>
        <v>10.075732532434198</v>
      </c>
      <c r="AZ27" s="5">
        <v>24</v>
      </c>
      <c r="BA27" s="57">
        <v>0</v>
      </c>
      <c r="BB27" s="57">
        <v>24.075732532434198</v>
      </c>
      <c r="BC27" s="38">
        <v>0</v>
      </c>
      <c r="BD27" s="39">
        <v>14</v>
      </c>
      <c r="BE27" s="7">
        <f t="shared" si="4"/>
        <v>10.075732532434198</v>
      </c>
      <c r="BG27" s="5">
        <v>24</v>
      </c>
      <c r="BH27" s="57">
        <v>0</v>
      </c>
      <c r="BI27" s="57">
        <v>24.723852359108299</v>
      </c>
      <c r="BJ27" s="38">
        <v>0</v>
      </c>
      <c r="BK27" s="39">
        <v>14</v>
      </c>
      <c r="BL27" s="7">
        <f t="shared" si="5"/>
        <v>10.723852359108299</v>
      </c>
    </row>
    <row r="28" spans="1:64" x14ac:dyDescent="0.3">
      <c r="A28" s="5">
        <v>25</v>
      </c>
      <c r="B28" s="10">
        <v>0</v>
      </c>
      <c r="C28" s="11">
        <v>22.6</v>
      </c>
      <c r="D28" s="34">
        <v>0</v>
      </c>
      <c r="E28" s="35">
        <v>16</v>
      </c>
      <c r="F28" s="7">
        <v>6.6</v>
      </c>
      <c r="I28" s="5">
        <v>25</v>
      </c>
      <c r="J28" s="36">
        <v>0</v>
      </c>
      <c r="K28" s="37">
        <v>31.433333333333337</v>
      </c>
      <c r="L28" s="38">
        <v>0</v>
      </c>
      <c r="M28" s="39">
        <v>16</v>
      </c>
      <c r="N28" s="7">
        <v>15.433333333333337</v>
      </c>
      <c r="Q28" s="5">
        <v>25</v>
      </c>
      <c r="R28" s="57">
        <v>0</v>
      </c>
      <c r="S28" s="57">
        <v>27.030644089332103</v>
      </c>
      <c r="T28" s="38">
        <v>0</v>
      </c>
      <c r="U28" s="39">
        <v>16</v>
      </c>
      <c r="V28" s="57">
        <v>11.030644089332103</v>
      </c>
      <c r="X28" s="5">
        <v>25</v>
      </c>
      <c r="Y28" s="57">
        <v>0</v>
      </c>
      <c r="Z28" s="57">
        <v>23.9498085519344</v>
      </c>
      <c r="AA28" s="38">
        <v>0</v>
      </c>
      <c r="AB28" s="39">
        <v>16</v>
      </c>
      <c r="AC28" s="7">
        <f t="shared" si="0"/>
        <v>7.9498085519343995</v>
      </c>
      <c r="AE28" s="5">
        <v>25</v>
      </c>
      <c r="AF28" s="57">
        <v>0</v>
      </c>
      <c r="AG28" s="57">
        <v>26.924900300469599</v>
      </c>
      <c r="AH28" s="38">
        <v>0</v>
      </c>
      <c r="AI28" s="39">
        <v>16</v>
      </c>
      <c r="AJ28" s="7">
        <f t="shared" si="1"/>
        <v>10.924900300469599</v>
      </c>
      <c r="AL28" s="5">
        <v>25</v>
      </c>
      <c r="AM28" s="57">
        <v>0</v>
      </c>
      <c r="AN28" s="57">
        <v>27.0306440893321</v>
      </c>
      <c r="AO28" s="38">
        <v>0</v>
      </c>
      <c r="AP28" s="39">
        <v>16</v>
      </c>
      <c r="AQ28" s="7">
        <f t="shared" si="2"/>
        <v>11.0306440893321</v>
      </c>
      <c r="AS28" s="5">
        <v>25</v>
      </c>
      <c r="AT28" s="57">
        <v>0</v>
      </c>
      <c r="AU28" s="57">
        <v>27.0306440893321</v>
      </c>
      <c r="AV28" s="38">
        <v>0</v>
      </c>
      <c r="AW28" s="39">
        <v>16</v>
      </c>
      <c r="AX28" s="7">
        <f t="shared" si="3"/>
        <v>11.0306440893321</v>
      </c>
      <c r="AZ28" s="5">
        <v>25</v>
      </c>
      <c r="BA28" s="57">
        <v>0</v>
      </c>
      <c r="BB28" s="57">
        <v>27.0306440893321</v>
      </c>
      <c r="BC28" s="38">
        <v>0</v>
      </c>
      <c r="BD28" s="39">
        <v>16</v>
      </c>
      <c r="BE28" s="7">
        <f t="shared" si="4"/>
        <v>11.0306440893321</v>
      </c>
      <c r="BG28" s="5">
        <v>25</v>
      </c>
      <c r="BH28" s="57">
        <v>0</v>
      </c>
      <c r="BI28" s="57">
        <v>26.924900300469599</v>
      </c>
      <c r="BJ28" s="38">
        <v>0</v>
      </c>
      <c r="BK28" s="39">
        <v>16</v>
      </c>
      <c r="BL28" s="7">
        <f t="shared" si="5"/>
        <v>10.924900300469599</v>
      </c>
    </row>
    <row r="29" spans="1:64" x14ac:dyDescent="0.3">
      <c r="A29" s="5">
        <v>26</v>
      </c>
      <c r="B29" s="10">
        <v>0</v>
      </c>
      <c r="C29" s="11">
        <v>22.6</v>
      </c>
      <c r="D29" s="34">
        <v>0</v>
      </c>
      <c r="E29" s="35">
        <v>18</v>
      </c>
      <c r="F29" s="7">
        <v>4.5999999999999996</v>
      </c>
      <c r="I29" s="5">
        <v>26</v>
      </c>
      <c r="J29" s="36">
        <v>0</v>
      </c>
      <c r="K29" s="37">
        <v>31.433333333333337</v>
      </c>
      <c r="L29" s="38">
        <v>0</v>
      </c>
      <c r="M29" s="39">
        <v>18</v>
      </c>
      <c r="N29" s="7">
        <v>13.433333333333337</v>
      </c>
      <c r="Q29" s="5">
        <v>26</v>
      </c>
      <c r="R29" s="57">
        <v>0</v>
      </c>
      <c r="S29" s="57">
        <v>31.938910576618181</v>
      </c>
      <c r="T29" s="38">
        <v>0</v>
      </c>
      <c r="U29" s="39">
        <v>18</v>
      </c>
      <c r="V29" s="57">
        <v>13.938910576618181</v>
      </c>
      <c r="X29" s="5">
        <v>26</v>
      </c>
      <c r="Y29" s="57">
        <v>0</v>
      </c>
      <c r="Z29" s="57">
        <v>22.826266066264701</v>
      </c>
      <c r="AA29" s="38">
        <v>0</v>
      </c>
      <c r="AB29" s="39">
        <v>18</v>
      </c>
      <c r="AC29" s="7">
        <f t="shared" si="0"/>
        <v>4.8262660662647008</v>
      </c>
      <c r="AE29" s="5">
        <v>26</v>
      </c>
      <c r="AF29" s="57">
        <v>0</v>
      </c>
      <c r="AG29" s="57">
        <v>27.0306440893321</v>
      </c>
      <c r="AH29" s="38">
        <v>0</v>
      </c>
      <c r="AI29" s="39">
        <v>18</v>
      </c>
      <c r="AJ29" s="7">
        <f t="shared" si="1"/>
        <v>9.0306440893320996</v>
      </c>
      <c r="AL29" s="5">
        <v>26</v>
      </c>
      <c r="AM29" s="57">
        <v>0</v>
      </c>
      <c r="AN29" s="57">
        <v>24.772986327586999</v>
      </c>
      <c r="AO29" s="38">
        <v>0</v>
      </c>
      <c r="AP29" s="39">
        <v>18</v>
      </c>
      <c r="AQ29" s="7">
        <f t="shared" si="2"/>
        <v>6.7729863275869988</v>
      </c>
      <c r="AS29" s="5">
        <v>26</v>
      </c>
      <c r="AT29" s="57">
        <v>0</v>
      </c>
      <c r="AU29" s="57">
        <v>24.772986327586999</v>
      </c>
      <c r="AV29" s="38">
        <v>0</v>
      </c>
      <c r="AW29" s="39">
        <v>18</v>
      </c>
      <c r="AX29" s="7">
        <f t="shared" si="3"/>
        <v>6.7729863275869988</v>
      </c>
      <c r="AZ29" s="5">
        <v>26</v>
      </c>
      <c r="BA29" s="57">
        <v>0</v>
      </c>
      <c r="BB29" s="57">
        <v>24.772986327586999</v>
      </c>
      <c r="BC29" s="38">
        <v>0</v>
      </c>
      <c r="BD29" s="39">
        <v>18</v>
      </c>
      <c r="BE29" s="7">
        <f t="shared" si="4"/>
        <v>6.7729863275869988</v>
      </c>
      <c r="BG29" s="5">
        <v>26</v>
      </c>
      <c r="BH29" s="57">
        <v>0</v>
      </c>
      <c r="BI29" s="57">
        <v>27.0306440893321</v>
      </c>
      <c r="BJ29" s="38">
        <v>0</v>
      </c>
      <c r="BK29" s="39">
        <v>18</v>
      </c>
      <c r="BL29" s="7">
        <f t="shared" si="5"/>
        <v>9.0306440893320996</v>
      </c>
    </row>
    <row r="30" spans="1:64" x14ac:dyDescent="0.3">
      <c r="A30" s="5">
        <v>27</v>
      </c>
      <c r="B30" s="10">
        <v>0</v>
      </c>
      <c r="C30" s="11">
        <v>22.6</v>
      </c>
      <c r="D30" s="34">
        <v>0</v>
      </c>
      <c r="E30" s="35">
        <v>20</v>
      </c>
      <c r="F30" s="7">
        <v>2.6</v>
      </c>
      <c r="I30" s="5">
        <v>27</v>
      </c>
      <c r="J30" s="36">
        <v>0</v>
      </c>
      <c r="K30" s="37">
        <v>25.066666666666666</v>
      </c>
      <c r="L30" s="38">
        <v>0</v>
      </c>
      <c r="M30" s="39">
        <v>20</v>
      </c>
      <c r="N30" s="7">
        <v>5.0666666666666664</v>
      </c>
      <c r="Q30" s="5">
        <v>27</v>
      </c>
      <c r="R30" s="57">
        <v>0</v>
      </c>
      <c r="S30" s="57">
        <v>23.129049035580902</v>
      </c>
      <c r="T30" s="38">
        <v>0</v>
      </c>
      <c r="U30" s="39">
        <v>20</v>
      </c>
      <c r="V30" s="57">
        <v>3.129049035580902</v>
      </c>
      <c r="X30" s="5">
        <v>27</v>
      </c>
      <c r="Y30" s="57">
        <v>0</v>
      </c>
      <c r="Z30" s="57">
        <v>23.129049035580898</v>
      </c>
      <c r="AA30" s="38">
        <v>0</v>
      </c>
      <c r="AB30" s="39">
        <v>20</v>
      </c>
      <c r="AC30" s="7">
        <f t="shared" si="0"/>
        <v>3.1290490355808984</v>
      </c>
      <c r="AE30" s="5">
        <v>27</v>
      </c>
      <c r="AF30" s="57">
        <v>0</v>
      </c>
      <c r="AG30" s="57">
        <v>23.672671724717102</v>
      </c>
      <c r="AH30" s="38">
        <v>0</v>
      </c>
      <c r="AI30" s="39">
        <v>20</v>
      </c>
      <c r="AJ30" s="7">
        <f t="shared" si="1"/>
        <v>3.6726717247171017</v>
      </c>
      <c r="AL30" s="5">
        <v>27</v>
      </c>
      <c r="AM30" s="57">
        <v>0</v>
      </c>
      <c r="AN30" s="57">
        <v>23.314870046978701</v>
      </c>
      <c r="AO30" s="38">
        <v>0</v>
      </c>
      <c r="AP30" s="39">
        <v>20</v>
      </c>
      <c r="AQ30" s="7">
        <f t="shared" si="2"/>
        <v>3.3148700469787009</v>
      </c>
      <c r="AS30" s="5">
        <v>27</v>
      </c>
      <c r="AT30" s="57">
        <v>0</v>
      </c>
      <c r="AU30" s="57">
        <v>23.314870046978701</v>
      </c>
      <c r="AV30" s="38">
        <v>0</v>
      </c>
      <c r="AW30" s="39">
        <v>20</v>
      </c>
      <c r="AX30" s="7">
        <f t="shared" si="3"/>
        <v>3.3148700469787009</v>
      </c>
      <c r="AZ30" s="5">
        <v>27</v>
      </c>
      <c r="BA30" s="57">
        <v>0</v>
      </c>
      <c r="BB30" s="57">
        <v>23.314870046978701</v>
      </c>
      <c r="BC30" s="38">
        <v>0</v>
      </c>
      <c r="BD30" s="39">
        <v>20</v>
      </c>
      <c r="BE30" s="7">
        <f t="shared" si="4"/>
        <v>3.3148700469787009</v>
      </c>
      <c r="BG30" s="5">
        <v>27</v>
      </c>
      <c r="BH30" s="57">
        <v>0</v>
      </c>
      <c r="BI30" s="57">
        <v>23.672671724717102</v>
      </c>
      <c r="BJ30" s="38">
        <v>0</v>
      </c>
      <c r="BK30" s="39">
        <v>20</v>
      </c>
      <c r="BL30" s="7">
        <f t="shared" si="5"/>
        <v>3.6726717247171017</v>
      </c>
    </row>
    <row r="31" spans="1:64" x14ac:dyDescent="0.3">
      <c r="A31" s="5">
        <v>28</v>
      </c>
      <c r="B31" s="10">
        <v>0</v>
      </c>
      <c r="C31" s="11">
        <v>22.6</v>
      </c>
      <c r="D31" s="34">
        <v>0</v>
      </c>
      <c r="E31" s="35">
        <v>22</v>
      </c>
      <c r="F31" s="7">
        <v>0.60000000000000098</v>
      </c>
      <c r="I31" s="5">
        <v>28</v>
      </c>
      <c r="J31" s="36">
        <v>0</v>
      </c>
      <c r="K31" s="37">
        <v>25.066666666666666</v>
      </c>
      <c r="L31" s="38">
        <v>0</v>
      </c>
      <c r="M31" s="39">
        <v>22</v>
      </c>
      <c r="N31" s="7">
        <v>3.0666666666666664</v>
      </c>
      <c r="Q31" s="5">
        <v>28</v>
      </c>
      <c r="R31" s="57">
        <v>0</v>
      </c>
      <c r="S31" s="57">
        <v>22.745638566602771</v>
      </c>
      <c r="T31" s="38">
        <v>0</v>
      </c>
      <c r="U31" s="39">
        <v>22</v>
      </c>
      <c r="V31" s="57">
        <v>0.74563856660277139</v>
      </c>
      <c r="X31" s="5">
        <v>28</v>
      </c>
      <c r="Y31" s="57">
        <v>0</v>
      </c>
      <c r="Z31" s="57">
        <v>22.7456385666027</v>
      </c>
      <c r="AA31" s="38">
        <v>0</v>
      </c>
      <c r="AB31" s="39">
        <v>22</v>
      </c>
      <c r="AC31" s="7">
        <f t="shared" si="0"/>
        <v>0.74563856660270034</v>
      </c>
      <c r="AE31" s="5">
        <v>28</v>
      </c>
      <c r="AF31" s="57">
        <v>0</v>
      </c>
      <c r="AG31" s="57">
        <v>23.081151235928999</v>
      </c>
      <c r="AH31" s="38">
        <v>0</v>
      </c>
      <c r="AI31" s="39">
        <v>22</v>
      </c>
      <c r="AJ31" s="7">
        <f t="shared" si="1"/>
        <v>1.0811512359289992</v>
      </c>
      <c r="AL31" s="5">
        <v>28</v>
      </c>
      <c r="AM31" s="57">
        <v>0</v>
      </c>
      <c r="AN31" s="57">
        <v>22.8275687318656</v>
      </c>
      <c r="AO31" s="38">
        <v>0</v>
      </c>
      <c r="AP31" s="39">
        <v>22</v>
      </c>
      <c r="AQ31" s="7">
        <f t="shared" si="2"/>
        <v>0.82756873186560043</v>
      </c>
      <c r="AS31" s="5">
        <v>28</v>
      </c>
      <c r="AT31" s="57">
        <v>0</v>
      </c>
      <c r="AU31" s="57">
        <v>22.8275687318656</v>
      </c>
      <c r="AV31" s="38">
        <v>0</v>
      </c>
      <c r="AW31" s="39">
        <v>22</v>
      </c>
      <c r="AX31" s="7">
        <f t="shared" si="3"/>
        <v>0.82756873186560043</v>
      </c>
      <c r="AZ31" s="5">
        <v>28</v>
      </c>
      <c r="BA31" s="57">
        <v>0</v>
      </c>
      <c r="BB31" s="57">
        <v>22.8275687318656</v>
      </c>
      <c r="BC31" s="38">
        <v>0</v>
      </c>
      <c r="BD31" s="39">
        <v>22</v>
      </c>
      <c r="BE31" s="7">
        <f t="shared" si="4"/>
        <v>0.82756873186560043</v>
      </c>
      <c r="BG31" s="5">
        <v>28</v>
      </c>
      <c r="BH31" s="57">
        <v>0</v>
      </c>
      <c r="BI31" s="57">
        <v>23.081151235928999</v>
      </c>
      <c r="BJ31" s="38">
        <v>0</v>
      </c>
      <c r="BK31" s="39">
        <v>22</v>
      </c>
      <c r="BL31" s="7">
        <f t="shared" si="5"/>
        <v>1.0811512359289992</v>
      </c>
    </row>
    <row r="32" spans="1:64" x14ac:dyDescent="0.3">
      <c r="A32" s="5">
        <v>29</v>
      </c>
      <c r="B32" s="10">
        <v>0</v>
      </c>
      <c r="C32" s="11">
        <v>22.6</v>
      </c>
      <c r="D32" s="34">
        <v>0</v>
      </c>
      <c r="E32" s="35">
        <v>24</v>
      </c>
      <c r="F32" s="7">
        <v>1.3999999999999899</v>
      </c>
      <c r="I32" s="5">
        <v>29</v>
      </c>
      <c r="J32" s="36">
        <v>0</v>
      </c>
      <c r="K32" s="37">
        <v>25.066666666666666</v>
      </c>
      <c r="L32" s="38">
        <v>0</v>
      </c>
      <c r="M32" s="39">
        <v>24</v>
      </c>
      <c r="N32" s="7">
        <v>1.0666666666666664</v>
      </c>
      <c r="Q32" s="5">
        <v>29</v>
      </c>
      <c r="R32" s="57">
        <v>0</v>
      </c>
      <c r="S32" s="57">
        <v>23.211289357573676</v>
      </c>
      <c r="T32" s="38">
        <v>0</v>
      </c>
      <c r="U32" s="39">
        <v>24</v>
      </c>
      <c r="V32" s="57">
        <v>0.78871064242632372</v>
      </c>
      <c r="X32" s="5">
        <v>29</v>
      </c>
      <c r="Y32" s="57">
        <v>0</v>
      </c>
      <c r="Z32" s="57">
        <v>23.211289357573602</v>
      </c>
      <c r="AA32" s="38">
        <v>0</v>
      </c>
      <c r="AB32" s="39">
        <v>24</v>
      </c>
      <c r="AC32" s="7">
        <f t="shared" si="0"/>
        <v>0.78871064242639832</v>
      </c>
      <c r="AE32" s="5">
        <v>29</v>
      </c>
      <c r="AF32" s="57">
        <v>0</v>
      </c>
      <c r="AG32" s="57">
        <v>22.818076161489898</v>
      </c>
      <c r="AH32" s="38">
        <v>0</v>
      </c>
      <c r="AI32" s="39">
        <v>24</v>
      </c>
      <c r="AJ32" s="7">
        <f t="shared" si="1"/>
        <v>1.1819238385101016</v>
      </c>
      <c r="AL32" s="5">
        <v>29</v>
      </c>
      <c r="AM32" s="57">
        <v>0</v>
      </c>
      <c r="AN32" s="57">
        <v>23.529266642354301</v>
      </c>
      <c r="AO32" s="38">
        <v>0</v>
      </c>
      <c r="AP32" s="39">
        <v>24</v>
      </c>
      <c r="AQ32" s="7">
        <f t="shared" si="2"/>
        <v>0.4707333576456989</v>
      </c>
      <c r="AS32" s="5">
        <v>29</v>
      </c>
      <c r="AT32" s="57">
        <v>0</v>
      </c>
      <c r="AU32" s="57">
        <v>23.529266642354301</v>
      </c>
      <c r="AV32" s="38">
        <v>0</v>
      </c>
      <c r="AW32" s="39">
        <v>24</v>
      </c>
      <c r="AX32" s="7">
        <f t="shared" si="3"/>
        <v>0.4707333576456989</v>
      </c>
      <c r="AZ32" s="5">
        <v>29</v>
      </c>
      <c r="BA32" s="57">
        <v>0</v>
      </c>
      <c r="BB32" s="57">
        <v>23.529266642354301</v>
      </c>
      <c r="BC32" s="38">
        <v>0</v>
      </c>
      <c r="BD32" s="39">
        <v>24</v>
      </c>
      <c r="BE32" s="7">
        <f t="shared" si="4"/>
        <v>0.4707333576456989</v>
      </c>
      <c r="BG32" s="5">
        <v>29</v>
      </c>
      <c r="BH32" s="57">
        <v>0</v>
      </c>
      <c r="BI32" s="57">
        <v>22.818076161489898</v>
      </c>
      <c r="BJ32" s="38">
        <v>0</v>
      </c>
      <c r="BK32" s="39">
        <v>24</v>
      </c>
      <c r="BL32" s="7">
        <f t="shared" si="5"/>
        <v>1.1819238385101016</v>
      </c>
    </row>
    <row r="33" spans="1:64" x14ac:dyDescent="0.3">
      <c r="A33" s="5">
        <v>30</v>
      </c>
      <c r="B33" s="10">
        <v>0</v>
      </c>
      <c r="C33" s="11">
        <v>30</v>
      </c>
      <c r="D33" s="34">
        <v>0</v>
      </c>
      <c r="E33" s="35">
        <v>26</v>
      </c>
      <c r="F33" s="7">
        <v>4</v>
      </c>
      <c r="I33" s="5">
        <v>30</v>
      </c>
      <c r="J33" s="36">
        <v>0</v>
      </c>
      <c r="K33" s="37">
        <v>27.533333333333331</v>
      </c>
      <c r="L33" s="38">
        <v>0</v>
      </c>
      <c r="M33" s="39">
        <v>26</v>
      </c>
      <c r="N33" s="7">
        <v>1.5333333333333314</v>
      </c>
      <c r="Q33" s="5">
        <v>30</v>
      </c>
      <c r="R33" s="57">
        <v>0</v>
      </c>
      <c r="S33" s="57">
        <v>28.281553388867188</v>
      </c>
      <c r="T33" s="38">
        <v>0</v>
      </c>
      <c r="U33" s="39">
        <v>26</v>
      </c>
      <c r="V33" s="57">
        <v>2.2815533888671879</v>
      </c>
      <c r="X33" s="5">
        <v>30</v>
      </c>
      <c r="Y33" s="57">
        <v>0</v>
      </c>
      <c r="Z33" s="57">
        <v>31.021372991177699</v>
      </c>
      <c r="AA33" s="38">
        <v>0</v>
      </c>
      <c r="AB33" s="39">
        <v>26</v>
      </c>
      <c r="AC33" s="7">
        <f t="shared" si="0"/>
        <v>5.0213729911776994</v>
      </c>
      <c r="AE33" s="5">
        <v>30</v>
      </c>
      <c r="AF33" s="57">
        <v>0</v>
      </c>
      <c r="AG33" s="57">
        <v>28.489071598819599</v>
      </c>
      <c r="AH33" s="38">
        <v>0</v>
      </c>
      <c r="AI33" s="39">
        <v>26</v>
      </c>
      <c r="AJ33" s="7">
        <f t="shared" si="1"/>
        <v>2.4890715988195993</v>
      </c>
      <c r="AL33" s="5">
        <v>30</v>
      </c>
      <c r="AM33" s="57">
        <v>0</v>
      </c>
      <c r="AN33" s="57">
        <v>29.033431358971999</v>
      </c>
      <c r="AO33" s="38">
        <v>0</v>
      </c>
      <c r="AP33" s="39">
        <v>26</v>
      </c>
      <c r="AQ33" s="7">
        <f t="shared" si="2"/>
        <v>3.033431358971999</v>
      </c>
      <c r="AS33" s="5">
        <v>30</v>
      </c>
      <c r="AT33" s="57">
        <v>0</v>
      </c>
      <c r="AU33" s="57">
        <v>29.033431358971999</v>
      </c>
      <c r="AV33" s="38">
        <v>0</v>
      </c>
      <c r="AW33" s="39">
        <v>26</v>
      </c>
      <c r="AX33" s="7">
        <f t="shared" si="3"/>
        <v>3.033431358971999</v>
      </c>
      <c r="AZ33" s="5">
        <v>30</v>
      </c>
      <c r="BA33" s="57">
        <v>0</v>
      </c>
      <c r="BB33" s="57">
        <v>29.033431358971999</v>
      </c>
      <c r="BC33" s="38">
        <v>0</v>
      </c>
      <c r="BD33" s="39">
        <v>26</v>
      </c>
      <c r="BE33" s="7">
        <f t="shared" si="4"/>
        <v>3.033431358971999</v>
      </c>
      <c r="BG33" s="5">
        <v>30</v>
      </c>
      <c r="BH33" s="57">
        <v>0</v>
      </c>
      <c r="BI33" s="57">
        <v>28.489071598819599</v>
      </c>
      <c r="BJ33" s="38">
        <v>0</v>
      </c>
      <c r="BK33" s="39">
        <v>26</v>
      </c>
      <c r="BL33" s="7">
        <f t="shared" si="5"/>
        <v>2.4890715988195993</v>
      </c>
    </row>
    <row r="34" spans="1:64" x14ac:dyDescent="0.3">
      <c r="A34" s="5">
        <v>31</v>
      </c>
      <c r="B34" s="10">
        <v>0</v>
      </c>
      <c r="C34" s="11">
        <v>30</v>
      </c>
      <c r="D34" s="34">
        <v>0</v>
      </c>
      <c r="E34" s="35">
        <v>28</v>
      </c>
      <c r="F34" s="7">
        <v>2</v>
      </c>
      <c r="I34" s="5">
        <v>31</v>
      </c>
      <c r="J34" s="36">
        <v>0</v>
      </c>
      <c r="K34" s="37">
        <v>33.9</v>
      </c>
      <c r="L34" s="38">
        <v>0</v>
      </c>
      <c r="M34" s="39">
        <v>28</v>
      </c>
      <c r="N34" s="7">
        <v>5.8999999999999986</v>
      </c>
      <c r="Q34" s="5">
        <v>31</v>
      </c>
      <c r="R34" s="57">
        <v>0</v>
      </c>
      <c r="S34" s="57">
        <v>30.634702777404801</v>
      </c>
      <c r="T34" s="38">
        <v>0</v>
      </c>
      <c r="U34" s="39">
        <v>28</v>
      </c>
      <c r="V34" s="57">
        <v>2.6347027774048009</v>
      </c>
      <c r="X34" s="5">
        <v>31</v>
      </c>
      <c r="Y34" s="57">
        <v>0</v>
      </c>
      <c r="Z34" s="57">
        <v>30.240910773718099</v>
      </c>
      <c r="AA34" s="38">
        <v>0</v>
      </c>
      <c r="AB34" s="39">
        <v>28</v>
      </c>
      <c r="AC34" s="7">
        <f t="shared" si="0"/>
        <v>2.2409107737180989</v>
      </c>
      <c r="AE34" s="5">
        <v>31</v>
      </c>
      <c r="AF34" s="57">
        <v>0</v>
      </c>
      <c r="AG34" s="57">
        <v>29.911464045142701</v>
      </c>
      <c r="AH34" s="38">
        <v>0</v>
      </c>
      <c r="AI34" s="39">
        <v>28</v>
      </c>
      <c r="AJ34" s="7">
        <f t="shared" si="1"/>
        <v>1.9114640451427007</v>
      </c>
      <c r="AL34" s="5">
        <v>31</v>
      </c>
      <c r="AM34" s="57">
        <v>0</v>
      </c>
      <c r="AN34" s="57">
        <v>30.240910773718099</v>
      </c>
      <c r="AO34" s="38">
        <v>0</v>
      </c>
      <c r="AP34" s="39">
        <v>28</v>
      </c>
      <c r="AQ34" s="7">
        <f t="shared" si="2"/>
        <v>2.2409107737180989</v>
      </c>
      <c r="AS34" s="5">
        <v>31</v>
      </c>
      <c r="AT34" s="57">
        <v>0</v>
      </c>
      <c r="AU34" s="57">
        <v>30.240910773718099</v>
      </c>
      <c r="AV34" s="38">
        <v>0</v>
      </c>
      <c r="AW34" s="39">
        <v>28</v>
      </c>
      <c r="AX34" s="7">
        <f t="shared" si="3"/>
        <v>2.2409107737180989</v>
      </c>
      <c r="AZ34" s="5">
        <v>31</v>
      </c>
      <c r="BA34" s="57">
        <v>0</v>
      </c>
      <c r="BB34" s="57">
        <v>30.240910773718099</v>
      </c>
      <c r="BC34" s="38">
        <v>0</v>
      </c>
      <c r="BD34" s="39">
        <v>28</v>
      </c>
      <c r="BE34" s="7">
        <f t="shared" si="4"/>
        <v>2.2409107737180989</v>
      </c>
      <c r="BG34" s="5">
        <v>31</v>
      </c>
      <c r="BH34" s="57">
        <v>0</v>
      </c>
      <c r="BI34" s="57">
        <v>29.911464045142701</v>
      </c>
      <c r="BJ34" s="38">
        <v>0</v>
      </c>
      <c r="BK34" s="39">
        <v>28</v>
      </c>
      <c r="BL34" s="7">
        <f t="shared" si="5"/>
        <v>1.9114640451427007</v>
      </c>
    </row>
    <row r="35" spans="1:64" x14ac:dyDescent="0.3">
      <c r="A35" s="5">
        <v>32</v>
      </c>
      <c r="B35" s="10">
        <v>0</v>
      </c>
      <c r="C35" s="11">
        <v>30</v>
      </c>
      <c r="D35" s="34">
        <v>0</v>
      </c>
      <c r="E35" s="35">
        <v>30</v>
      </c>
      <c r="F35" s="7">
        <v>0</v>
      </c>
      <c r="I35" s="5">
        <v>32</v>
      </c>
      <c r="J35" s="36">
        <v>0</v>
      </c>
      <c r="K35" s="37">
        <v>33.9</v>
      </c>
      <c r="L35" s="38">
        <v>0</v>
      </c>
      <c r="M35" s="39">
        <v>30</v>
      </c>
      <c r="N35" s="7">
        <v>3.8999999999999986</v>
      </c>
      <c r="Q35" s="5">
        <v>32</v>
      </c>
      <c r="R35" s="57">
        <v>0</v>
      </c>
      <c r="S35" s="57">
        <v>30.044977178320547</v>
      </c>
      <c r="T35" s="38">
        <v>0</v>
      </c>
      <c r="U35" s="39">
        <v>30</v>
      </c>
      <c r="V35" s="57">
        <v>4.497717832054704E-2</v>
      </c>
      <c r="X35" s="5">
        <v>32</v>
      </c>
      <c r="Y35" s="57">
        <v>3.2151118481120098E-4</v>
      </c>
      <c r="Z35" s="57">
        <v>30.044977178320501</v>
      </c>
      <c r="AA35" s="38">
        <v>0</v>
      </c>
      <c r="AB35" s="39">
        <v>30</v>
      </c>
      <c r="AC35" s="7">
        <f t="shared" si="0"/>
        <v>4.4978327437957169E-2</v>
      </c>
      <c r="AE35" s="5">
        <v>32</v>
      </c>
      <c r="AF35" s="57">
        <v>0</v>
      </c>
      <c r="AG35" s="57">
        <v>30.4986558170759</v>
      </c>
      <c r="AH35" s="38">
        <v>0</v>
      </c>
      <c r="AI35" s="39">
        <v>30</v>
      </c>
      <c r="AJ35" s="7">
        <f t="shared" si="1"/>
        <v>0.49865581707589968</v>
      </c>
      <c r="AL35" s="5">
        <v>32</v>
      </c>
      <c r="AM35" s="57">
        <v>0</v>
      </c>
      <c r="AN35" s="57">
        <v>30.037068253366598</v>
      </c>
      <c r="AO35" s="38">
        <v>0</v>
      </c>
      <c r="AP35" s="39">
        <v>30</v>
      </c>
      <c r="AQ35" s="7">
        <f t="shared" si="2"/>
        <v>3.7068253366598469E-2</v>
      </c>
      <c r="AS35" s="5">
        <v>32</v>
      </c>
      <c r="AT35" s="57">
        <v>0</v>
      </c>
      <c r="AU35" s="57">
        <v>30.037068253366598</v>
      </c>
      <c r="AV35" s="38">
        <v>0</v>
      </c>
      <c r="AW35" s="39">
        <v>30</v>
      </c>
      <c r="AX35" s="7">
        <f t="shared" si="3"/>
        <v>3.7068253366598469E-2</v>
      </c>
      <c r="AZ35" s="5">
        <v>32</v>
      </c>
      <c r="BA35" s="57">
        <v>0</v>
      </c>
      <c r="BB35" s="57">
        <v>30.037068253366598</v>
      </c>
      <c r="BC35" s="38">
        <v>0</v>
      </c>
      <c r="BD35" s="39">
        <v>30</v>
      </c>
      <c r="BE35" s="7">
        <f t="shared" si="4"/>
        <v>3.7068253366598469E-2</v>
      </c>
      <c r="BG35" s="5">
        <v>32</v>
      </c>
      <c r="BH35" s="57">
        <v>0</v>
      </c>
      <c r="BI35" s="57">
        <v>30.4986558170759</v>
      </c>
      <c r="BJ35" s="38">
        <v>0</v>
      </c>
      <c r="BK35" s="39">
        <v>30</v>
      </c>
      <c r="BL35" s="7">
        <f t="shared" si="5"/>
        <v>0.49865581707589968</v>
      </c>
    </row>
    <row r="36" spans="1:64" x14ac:dyDescent="0.3">
      <c r="A36" s="5">
        <v>33</v>
      </c>
      <c r="B36" s="10">
        <v>0</v>
      </c>
      <c r="C36" s="11">
        <v>30</v>
      </c>
      <c r="D36" s="34">
        <v>0</v>
      </c>
      <c r="E36" s="35">
        <v>32</v>
      </c>
      <c r="F36" s="7">
        <v>2</v>
      </c>
      <c r="I36" s="5">
        <v>33</v>
      </c>
      <c r="J36" s="36">
        <v>0</v>
      </c>
      <c r="K36" s="37">
        <v>31.433333333333337</v>
      </c>
      <c r="L36" s="38">
        <v>0</v>
      </c>
      <c r="M36" s="39">
        <v>32</v>
      </c>
      <c r="N36" s="7">
        <v>0.56666666666666288</v>
      </c>
      <c r="Q36" s="5">
        <v>33</v>
      </c>
      <c r="R36" s="57">
        <v>0</v>
      </c>
      <c r="S36" s="57">
        <v>30.311480457019854</v>
      </c>
      <c r="T36" s="38">
        <v>0</v>
      </c>
      <c r="U36" s="39">
        <v>32</v>
      </c>
      <c r="V36" s="57">
        <v>1.6885195429801456</v>
      </c>
      <c r="X36" s="5">
        <v>33</v>
      </c>
      <c r="Y36" s="57">
        <v>0</v>
      </c>
      <c r="Z36" s="57">
        <v>30.311480457019801</v>
      </c>
      <c r="AA36" s="38">
        <v>0</v>
      </c>
      <c r="AB36" s="39">
        <v>32</v>
      </c>
      <c r="AC36" s="7">
        <f t="shared" si="0"/>
        <v>1.6885195429801989</v>
      </c>
      <c r="AE36" s="5">
        <v>33</v>
      </c>
      <c r="AF36" s="57">
        <v>0</v>
      </c>
      <c r="AG36" s="57">
        <v>22.6</v>
      </c>
      <c r="AH36" s="38">
        <v>0</v>
      </c>
      <c r="AI36" s="39">
        <v>32</v>
      </c>
      <c r="AJ36" s="7">
        <f t="shared" si="1"/>
        <v>9.3999999999999986</v>
      </c>
      <c r="AL36" s="5">
        <v>33</v>
      </c>
      <c r="AM36" s="57">
        <v>0</v>
      </c>
      <c r="AN36" s="57">
        <v>30.311480457019801</v>
      </c>
      <c r="AO36" s="38">
        <v>0</v>
      </c>
      <c r="AP36" s="39">
        <v>32</v>
      </c>
      <c r="AQ36" s="7">
        <f t="shared" si="2"/>
        <v>1.6885195429801989</v>
      </c>
      <c r="AS36" s="5">
        <v>33</v>
      </c>
      <c r="AT36" s="57">
        <v>0</v>
      </c>
      <c r="AU36" s="57">
        <v>30.311480457019801</v>
      </c>
      <c r="AV36" s="38">
        <v>0</v>
      </c>
      <c r="AW36" s="39">
        <v>32</v>
      </c>
      <c r="AX36" s="7">
        <f t="shared" si="3"/>
        <v>1.6885195429801989</v>
      </c>
      <c r="AZ36" s="5">
        <v>33</v>
      </c>
      <c r="BA36" s="57">
        <v>0</v>
      </c>
      <c r="BB36" s="57">
        <v>30.311480457019801</v>
      </c>
      <c r="BC36" s="38">
        <v>0</v>
      </c>
      <c r="BD36" s="39">
        <v>32</v>
      </c>
      <c r="BE36" s="7">
        <f t="shared" si="4"/>
        <v>1.6885195429801989</v>
      </c>
      <c r="BG36" s="5">
        <v>33</v>
      </c>
      <c r="BH36" s="57">
        <v>0</v>
      </c>
      <c r="BI36" s="57">
        <v>22.6</v>
      </c>
      <c r="BJ36" s="38">
        <v>0</v>
      </c>
      <c r="BK36" s="39">
        <v>32</v>
      </c>
      <c r="BL36" s="7">
        <f t="shared" si="5"/>
        <v>9.3999999999999986</v>
      </c>
    </row>
    <row r="37" spans="1:64" x14ac:dyDescent="0.3">
      <c r="A37" s="5">
        <v>34</v>
      </c>
      <c r="B37" s="10">
        <v>0</v>
      </c>
      <c r="C37" s="11">
        <v>30</v>
      </c>
      <c r="D37" s="34">
        <v>0</v>
      </c>
      <c r="E37" s="35">
        <v>34</v>
      </c>
      <c r="F37" s="7">
        <v>4</v>
      </c>
      <c r="I37" s="5">
        <v>34</v>
      </c>
      <c r="J37" s="36">
        <v>0</v>
      </c>
      <c r="K37" s="37">
        <v>37.800000000000004</v>
      </c>
      <c r="L37" s="38">
        <v>0</v>
      </c>
      <c r="M37" s="39">
        <v>34</v>
      </c>
      <c r="N37" s="7">
        <v>3.8000000000000043</v>
      </c>
      <c r="Q37" s="5">
        <v>34</v>
      </c>
      <c r="R37" s="57">
        <v>0</v>
      </c>
      <c r="S37" s="57">
        <v>30.340254185459195</v>
      </c>
      <c r="T37" s="38">
        <v>0</v>
      </c>
      <c r="U37" s="39">
        <v>34</v>
      </c>
      <c r="V37" s="57">
        <v>3.6597458145408055</v>
      </c>
      <c r="X37" s="5">
        <v>34</v>
      </c>
      <c r="Y37" s="57">
        <v>0</v>
      </c>
      <c r="Z37" s="57">
        <v>30.226656727313699</v>
      </c>
      <c r="AA37" s="38">
        <v>0</v>
      </c>
      <c r="AB37" s="39">
        <v>34</v>
      </c>
      <c r="AC37" s="7">
        <f t="shared" si="0"/>
        <v>3.7733432726863008</v>
      </c>
      <c r="AE37" s="5">
        <v>34</v>
      </c>
      <c r="AF37" s="57">
        <v>0</v>
      </c>
      <c r="AG37" s="57">
        <v>34.877104993623703</v>
      </c>
      <c r="AH37" s="38">
        <v>0</v>
      </c>
      <c r="AI37" s="39">
        <v>34</v>
      </c>
      <c r="AJ37" s="7">
        <f t="shared" si="1"/>
        <v>0.87710499362370342</v>
      </c>
      <c r="AL37" s="5">
        <v>34</v>
      </c>
      <c r="AM37" s="57">
        <v>0</v>
      </c>
      <c r="AN37" s="57">
        <v>30.2052993617821</v>
      </c>
      <c r="AO37" s="38">
        <v>0</v>
      </c>
      <c r="AP37" s="39">
        <v>34</v>
      </c>
      <c r="AQ37" s="7">
        <f t="shared" si="2"/>
        <v>3.7947006382179005</v>
      </c>
      <c r="AS37" s="5">
        <v>34</v>
      </c>
      <c r="AT37" s="57">
        <v>0</v>
      </c>
      <c r="AU37" s="57">
        <v>30.2052993617821</v>
      </c>
      <c r="AV37" s="38">
        <v>0</v>
      </c>
      <c r="AW37" s="39">
        <v>34</v>
      </c>
      <c r="AX37" s="7">
        <f t="shared" si="3"/>
        <v>3.7947006382179005</v>
      </c>
      <c r="AZ37" s="5">
        <v>34</v>
      </c>
      <c r="BA37" s="57">
        <v>0</v>
      </c>
      <c r="BB37" s="57">
        <v>30.2052993617821</v>
      </c>
      <c r="BC37" s="38">
        <v>0</v>
      </c>
      <c r="BD37" s="39">
        <v>34</v>
      </c>
      <c r="BE37" s="7">
        <f t="shared" si="4"/>
        <v>3.7947006382179005</v>
      </c>
      <c r="BG37" s="5">
        <v>34</v>
      </c>
      <c r="BH37" s="57">
        <v>0</v>
      </c>
      <c r="BI37" s="57">
        <v>34.877104993623703</v>
      </c>
      <c r="BJ37" s="38">
        <v>0</v>
      </c>
      <c r="BK37" s="39">
        <v>34</v>
      </c>
      <c r="BL37" s="7">
        <f t="shared" si="5"/>
        <v>0.87710499362370342</v>
      </c>
    </row>
    <row r="38" spans="1:64" x14ac:dyDescent="0.3">
      <c r="A38" s="5">
        <v>35</v>
      </c>
      <c r="B38" s="10">
        <v>0</v>
      </c>
      <c r="C38" s="11">
        <v>41.7</v>
      </c>
      <c r="D38" s="34">
        <v>0</v>
      </c>
      <c r="E38" s="35">
        <v>36</v>
      </c>
      <c r="F38" s="7">
        <v>5.7</v>
      </c>
      <c r="I38" s="5">
        <v>35</v>
      </c>
      <c r="J38" s="36">
        <v>0</v>
      </c>
      <c r="K38" s="37">
        <v>37.800000000000004</v>
      </c>
      <c r="L38" s="38">
        <v>0</v>
      </c>
      <c r="M38" s="39">
        <v>36</v>
      </c>
      <c r="N38" s="7">
        <v>1.8000000000000043</v>
      </c>
      <c r="Q38" s="5">
        <v>35</v>
      </c>
      <c r="R38" s="57">
        <v>0</v>
      </c>
      <c r="S38" s="57">
        <v>41.018386766515889</v>
      </c>
      <c r="T38" s="38">
        <v>0</v>
      </c>
      <c r="U38" s="39">
        <v>36</v>
      </c>
      <c r="V38" s="57">
        <v>5.0183867665158886</v>
      </c>
      <c r="X38" s="5">
        <v>35</v>
      </c>
      <c r="Y38" s="57">
        <v>0</v>
      </c>
      <c r="Z38" s="57">
        <v>41.018386766515803</v>
      </c>
      <c r="AA38" s="38">
        <v>0</v>
      </c>
      <c r="AB38" s="39">
        <v>36</v>
      </c>
      <c r="AC38" s="7">
        <f t="shared" si="0"/>
        <v>5.0183867665158033</v>
      </c>
      <c r="AE38" s="5">
        <v>35</v>
      </c>
      <c r="AF38" s="57">
        <v>0</v>
      </c>
      <c r="AG38" s="57">
        <v>36.328362286623999</v>
      </c>
      <c r="AH38" s="38">
        <v>0</v>
      </c>
      <c r="AI38" s="39">
        <v>36</v>
      </c>
      <c r="AJ38" s="7">
        <f t="shared" si="1"/>
        <v>0.32836228662399947</v>
      </c>
      <c r="AL38" s="5">
        <v>35</v>
      </c>
      <c r="AM38" s="57">
        <v>0</v>
      </c>
      <c r="AN38" s="57">
        <v>40.990176481166102</v>
      </c>
      <c r="AO38" s="38">
        <v>0</v>
      </c>
      <c r="AP38" s="39">
        <v>36</v>
      </c>
      <c r="AQ38" s="7">
        <f t="shared" si="2"/>
        <v>4.9901764811661025</v>
      </c>
      <c r="AS38" s="5">
        <v>35</v>
      </c>
      <c r="AT38" s="57">
        <v>0</v>
      </c>
      <c r="AU38" s="57">
        <v>40.990176481166102</v>
      </c>
      <c r="AV38" s="38">
        <v>0</v>
      </c>
      <c r="AW38" s="39">
        <v>36</v>
      </c>
      <c r="AX38" s="7">
        <f t="shared" si="3"/>
        <v>4.9901764811661025</v>
      </c>
      <c r="AZ38" s="5">
        <v>35</v>
      </c>
      <c r="BA38" s="57">
        <v>0</v>
      </c>
      <c r="BB38" s="57">
        <v>40.990176481166102</v>
      </c>
      <c r="BC38" s="38">
        <v>0</v>
      </c>
      <c r="BD38" s="39">
        <v>36</v>
      </c>
      <c r="BE38" s="7">
        <f t="shared" si="4"/>
        <v>4.9901764811661025</v>
      </c>
      <c r="BG38" s="5">
        <v>35</v>
      </c>
      <c r="BH38" s="57">
        <v>0</v>
      </c>
      <c r="BI38" s="57">
        <v>36.328362286623999</v>
      </c>
      <c r="BJ38" s="38">
        <v>0</v>
      </c>
      <c r="BK38" s="39">
        <v>36</v>
      </c>
      <c r="BL38" s="7">
        <f t="shared" si="5"/>
        <v>0.32836228662399947</v>
      </c>
    </row>
    <row r="39" spans="1:64" x14ac:dyDescent="0.3">
      <c r="A39" s="5">
        <v>36</v>
      </c>
      <c r="B39" s="10">
        <v>0</v>
      </c>
      <c r="C39" s="11">
        <v>41.7</v>
      </c>
      <c r="D39" s="34">
        <v>0</v>
      </c>
      <c r="E39" s="35">
        <v>38</v>
      </c>
      <c r="F39" s="7">
        <v>3.7</v>
      </c>
      <c r="I39" s="5">
        <v>36</v>
      </c>
      <c r="J39" s="36">
        <v>0</v>
      </c>
      <c r="K39" s="37">
        <v>37.800000000000004</v>
      </c>
      <c r="L39" s="38">
        <v>0</v>
      </c>
      <c r="M39" s="39">
        <v>38</v>
      </c>
      <c r="N39" s="7">
        <v>0.19999999999999574</v>
      </c>
      <c r="Q39" s="5">
        <v>36</v>
      </c>
      <c r="R39" s="57">
        <v>0</v>
      </c>
      <c r="S39" s="57">
        <v>41.421889721094317</v>
      </c>
      <c r="T39" s="38">
        <v>0</v>
      </c>
      <c r="U39" s="39">
        <v>38</v>
      </c>
      <c r="V39" s="57">
        <v>3.4218897210943169</v>
      </c>
      <c r="X39" s="5">
        <v>36</v>
      </c>
      <c r="Y39" s="57">
        <v>0</v>
      </c>
      <c r="Z39" s="57">
        <v>41.421889721094303</v>
      </c>
      <c r="AA39" s="38">
        <v>0</v>
      </c>
      <c r="AB39" s="39">
        <v>38</v>
      </c>
      <c r="AC39" s="7">
        <f t="shared" si="0"/>
        <v>3.4218897210943027</v>
      </c>
      <c r="AE39" s="5">
        <v>36</v>
      </c>
      <c r="AF39" s="57">
        <v>0</v>
      </c>
      <c r="AG39" s="57">
        <v>41.397749803544798</v>
      </c>
      <c r="AH39" s="38">
        <v>0</v>
      </c>
      <c r="AI39" s="39">
        <v>38</v>
      </c>
      <c r="AJ39" s="7">
        <f t="shared" si="1"/>
        <v>3.3977498035447979</v>
      </c>
      <c r="AL39" s="5">
        <v>36</v>
      </c>
      <c r="AM39" s="57">
        <v>0</v>
      </c>
      <c r="AN39" s="57">
        <v>41.404117145339796</v>
      </c>
      <c r="AO39" s="38">
        <v>0</v>
      </c>
      <c r="AP39" s="39">
        <v>38</v>
      </c>
      <c r="AQ39" s="7">
        <f t="shared" si="2"/>
        <v>3.4041171453397965</v>
      </c>
      <c r="AS39" s="5">
        <v>36</v>
      </c>
      <c r="AT39" s="57">
        <v>0</v>
      </c>
      <c r="AU39" s="57">
        <v>41.404117145339796</v>
      </c>
      <c r="AV39" s="38">
        <v>0</v>
      </c>
      <c r="AW39" s="39">
        <v>38</v>
      </c>
      <c r="AX39" s="7">
        <f t="shared" si="3"/>
        <v>3.4041171453397965</v>
      </c>
      <c r="AZ39" s="5">
        <v>36</v>
      </c>
      <c r="BA39" s="57">
        <v>0</v>
      </c>
      <c r="BB39" s="57">
        <v>41.404117145339796</v>
      </c>
      <c r="BC39" s="38">
        <v>0</v>
      </c>
      <c r="BD39" s="39">
        <v>38</v>
      </c>
      <c r="BE39" s="7">
        <f t="shared" si="4"/>
        <v>3.4041171453397965</v>
      </c>
      <c r="BG39" s="5">
        <v>36</v>
      </c>
      <c r="BH39" s="57">
        <v>0</v>
      </c>
      <c r="BI39" s="57">
        <v>41.397749803544798</v>
      </c>
      <c r="BJ39" s="38">
        <v>0</v>
      </c>
      <c r="BK39" s="39">
        <v>38</v>
      </c>
      <c r="BL39" s="7">
        <f t="shared" si="5"/>
        <v>3.3977498035447979</v>
      </c>
    </row>
    <row r="40" spans="1:64" x14ac:dyDescent="0.3">
      <c r="A40" s="5">
        <v>37</v>
      </c>
      <c r="B40" s="10">
        <v>0</v>
      </c>
      <c r="C40" s="11">
        <v>41.7</v>
      </c>
      <c r="D40" s="34">
        <v>0</v>
      </c>
      <c r="E40" s="35">
        <v>40</v>
      </c>
      <c r="F40" s="7">
        <v>1.7</v>
      </c>
      <c r="I40" s="5">
        <v>37</v>
      </c>
      <c r="J40" s="36">
        <v>0</v>
      </c>
      <c r="K40" s="37">
        <v>37.800000000000004</v>
      </c>
      <c r="L40" s="38">
        <v>0</v>
      </c>
      <c r="M40" s="39">
        <v>40</v>
      </c>
      <c r="N40" s="7">
        <v>2.1999999999999957</v>
      </c>
      <c r="Q40" s="5">
        <v>37</v>
      </c>
      <c r="R40" s="57">
        <v>0</v>
      </c>
      <c r="S40" s="57">
        <v>40.834095741604543</v>
      </c>
      <c r="T40" s="38">
        <v>0</v>
      </c>
      <c r="U40" s="39">
        <v>40</v>
      </c>
      <c r="V40" s="57">
        <v>0.8340957416045427</v>
      </c>
      <c r="X40" s="5">
        <v>37</v>
      </c>
      <c r="Y40" s="57">
        <v>0</v>
      </c>
      <c r="Z40" s="57">
        <v>40.8340957416045</v>
      </c>
      <c r="AA40" s="38">
        <v>0</v>
      </c>
      <c r="AB40" s="39">
        <v>40</v>
      </c>
      <c r="AC40" s="7">
        <f t="shared" si="0"/>
        <v>0.83409574160450006</v>
      </c>
      <c r="AE40" s="5">
        <v>37</v>
      </c>
      <c r="AF40" s="57">
        <v>0</v>
      </c>
      <c r="AG40" s="57">
        <v>41.634113690293297</v>
      </c>
      <c r="AH40" s="38">
        <v>0</v>
      </c>
      <c r="AI40" s="39">
        <v>40</v>
      </c>
      <c r="AJ40" s="7">
        <f t="shared" si="1"/>
        <v>1.6341136902932973</v>
      </c>
      <c r="AL40" s="5">
        <v>37</v>
      </c>
      <c r="AM40" s="57">
        <v>0</v>
      </c>
      <c r="AN40" s="57">
        <v>40.595270839406503</v>
      </c>
      <c r="AO40" s="38">
        <v>0</v>
      </c>
      <c r="AP40" s="39">
        <v>40</v>
      </c>
      <c r="AQ40" s="7">
        <f t="shared" si="2"/>
        <v>0.59527083940650272</v>
      </c>
      <c r="AS40" s="5">
        <v>37</v>
      </c>
      <c r="AT40" s="57">
        <v>0</v>
      </c>
      <c r="AU40" s="57">
        <v>40.595270839406503</v>
      </c>
      <c r="AV40" s="38">
        <v>0</v>
      </c>
      <c r="AW40" s="39">
        <v>40</v>
      </c>
      <c r="AX40" s="7">
        <f t="shared" si="3"/>
        <v>0.59527083940650272</v>
      </c>
      <c r="AZ40" s="5">
        <v>37</v>
      </c>
      <c r="BA40" s="57">
        <v>0</v>
      </c>
      <c r="BB40" s="57">
        <v>40.595270839406503</v>
      </c>
      <c r="BC40" s="38">
        <v>0</v>
      </c>
      <c r="BD40" s="39">
        <v>40</v>
      </c>
      <c r="BE40" s="7">
        <f t="shared" si="4"/>
        <v>0.59527083940650272</v>
      </c>
      <c r="BG40" s="5">
        <v>37</v>
      </c>
      <c r="BH40" s="57">
        <v>0</v>
      </c>
      <c r="BI40" s="57">
        <v>41.634113690293297</v>
      </c>
      <c r="BJ40" s="38">
        <v>0</v>
      </c>
      <c r="BK40" s="39">
        <v>40</v>
      </c>
      <c r="BL40" s="7">
        <f t="shared" si="5"/>
        <v>1.6341136902932973</v>
      </c>
    </row>
    <row r="41" spans="1:64" x14ac:dyDescent="0.3">
      <c r="A41" s="5">
        <v>38</v>
      </c>
      <c r="B41" s="10">
        <v>0</v>
      </c>
      <c r="C41" s="11">
        <v>41.7</v>
      </c>
      <c r="D41" s="34">
        <v>0</v>
      </c>
      <c r="E41" s="35">
        <v>42</v>
      </c>
      <c r="F41" s="7">
        <v>0.29999999999999699</v>
      </c>
      <c r="I41" s="5">
        <v>38</v>
      </c>
      <c r="J41" s="36">
        <v>0</v>
      </c>
      <c r="K41" s="37">
        <v>37.800000000000004</v>
      </c>
      <c r="L41" s="38">
        <v>0</v>
      </c>
      <c r="M41" s="39">
        <v>42</v>
      </c>
      <c r="N41" s="7">
        <v>4.1999999999999957</v>
      </c>
      <c r="Q41" s="5">
        <v>38</v>
      </c>
      <c r="R41" s="57">
        <v>0</v>
      </c>
      <c r="S41" s="57">
        <v>41.664525784645029</v>
      </c>
      <c r="T41" s="38">
        <v>0</v>
      </c>
      <c r="U41" s="39">
        <v>42</v>
      </c>
      <c r="V41" s="57">
        <v>0.3354742153549708</v>
      </c>
      <c r="X41" s="5">
        <v>38</v>
      </c>
      <c r="Y41" s="57">
        <v>0</v>
      </c>
      <c r="Z41" s="57">
        <v>41.664525784645001</v>
      </c>
      <c r="AA41" s="38">
        <v>0</v>
      </c>
      <c r="AB41" s="39">
        <v>42</v>
      </c>
      <c r="AC41" s="7">
        <f t="shared" si="0"/>
        <v>0.33547421535499922</v>
      </c>
      <c r="AE41" s="5">
        <v>38</v>
      </c>
      <c r="AF41" s="57">
        <v>0</v>
      </c>
      <c r="AG41" s="57">
        <v>41.531000585684602</v>
      </c>
      <c r="AH41" s="38">
        <v>0</v>
      </c>
      <c r="AI41" s="39">
        <v>42</v>
      </c>
      <c r="AJ41" s="7">
        <f t="shared" si="1"/>
        <v>0.46899941431539816</v>
      </c>
      <c r="AL41" s="5">
        <v>38</v>
      </c>
      <c r="AM41" s="57">
        <v>0</v>
      </c>
      <c r="AN41" s="57">
        <v>41.644133881672303</v>
      </c>
      <c r="AO41" s="38">
        <v>0</v>
      </c>
      <c r="AP41" s="39">
        <v>42</v>
      </c>
      <c r="AQ41" s="7">
        <f t="shared" si="2"/>
        <v>0.35586611832769677</v>
      </c>
      <c r="AS41" s="5">
        <v>38</v>
      </c>
      <c r="AT41" s="57">
        <v>0</v>
      </c>
      <c r="AU41" s="57">
        <v>41.644133881672303</v>
      </c>
      <c r="AV41" s="38">
        <v>0</v>
      </c>
      <c r="AW41" s="39">
        <v>42</v>
      </c>
      <c r="AX41" s="7">
        <f t="shared" si="3"/>
        <v>0.35586611832769677</v>
      </c>
      <c r="AZ41" s="5">
        <v>38</v>
      </c>
      <c r="BA41" s="57">
        <v>0</v>
      </c>
      <c r="BB41" s="57">
        <v>41.644133881672303</v>
      </c>
      <c r="BC41" s="38">
        <v>0</v>
      </c>
      <c r="BD41" s="39">
        <v>42</v>
      </c>
      <c r="BE41" s="7">
        <f t="shared" si="4"/>
        <v>0.35586611832769677</v>
      </c>
      <c r="BG41" s="5">
        <v>38</v>
      </c>
      <c r="BH41" s="57">
        <v>0</v>
      </c>
      <c r="BI41" s="57">
        <v>41.531000585684602</v>
      </c>
      <c r="BJ41" s="38">
        <v>0</v>
      </c>
      <c r="BK41" s="39">
        <v>42</v>
      </c>
      <c r="BL41" s="7">
        <f t="shared" si="5"/>
        <v>0.46899941431539816</v>
      </c>
    </row>
    <row r="42" spans="1:64" x14ac:dyDescent="0.3">
      <c r="A42" s="5">
        <v>39</v>
      </c>
      <c r="B42" s="10">
        <v>0</v>
      </c>
      <c r="C42" s="11">
        <v>41.7</v>
      </c>
      <c r="D42" s="34">
        <v>0</v>
      </c>
      <c r="E42" s="35">
        <v>44</v>
      </c>
      <c r="F42" s="7">
        <v>2.2999999999999901</v>
      </c>
      <c r="I42" s="5">
        <v>39</v>
      </c>
      <c r="J42" s="36">
        <v>0</v>
      </c>
      <c r="K42" s="37">
        <v>37.800000000000004</v>
      </c>
      <c r="L42" s="38">
        <v>0</v>
      </c>
      <c r="M42" s="39">
        <v>44</v>
      </c>
      <c r="N42" s="7">
        <v>6.1999999999999957</v>
      </c>
      <c r="Q42" s="5">
        <v>39</v>
      </c>
      <c r="R42" s="57">
        <v>0</v>
      </c>
      <c r="S42" s="57">
        <v>41.688239485877325</v>
      </c>
      <c r="T42" s="38">
        <v>0</v>
      </c>
      <c r="U42" s="39">
        <v>44</v>
      </c>
      <c r="V42" s="57">
        <v>2.3117605141226747</v>
      </c>
      <c r="X42" s="5">
        <v>39</v>
      </c>
      <c r="Y42" s="57">
        <v>0</v>
      </c>
      <c r="Z42" s="57">
        <v>41.688239485877297</v>
      </c>
      <c r="AA42" s="38">
        <v>0</v>
      </c>
      <c r="AB42" s="39">
        <v>44</v>
      </c>
      <c r="AC42" s="7">
        <f t="shared" si="0"/>
        <v>2.3117605141227031</v>
      </c>
      <c r="AE42" s="5">
        <v>39</v>
      </c>
      <c r="AF42" s="57">
        <v>0</v>
      </c>
      <c r="AG42" s="57">
        <v>41.673904649779601</v>
      </c>
      <c r="AH42" s="38">
        <v>0</v>
      </c>
      <c r="AI42" s="39">
        <v>44</v>
      </c>
      <c r="AJ42" s="7">
        <f t="shared" si="1"/>
        <v>2.3260953502203989</v>
      </c>
      <c r="AL42" s="5">
        <v>39</v>
      </c>
      <c r="AM42" s="57">
        <v>0</v>
      </c>
      <c r="AN42" s="57">
        <v>41.674576156970502</v>
      </c>
      <c r="AO42" s="38">
        <v>0</v>
      </c>
      <c r="AP42" s="39">
        <v>44</v>
      </c>
      <c r="AQ42" s="7">
        <f t="shared" si="2"/>
        <v>2.3254238430294976</v>
      </c>
      <c r="AS42" s="5">
        <v>39</v>
      </c>
      <c r="AT42" s="57">
        <v>0</v>
      </c>
      <c r="AU42" s="57">
        <v>41.674576156970502</v>
      </c>
      <c r="AV42" s="38">
        <v>0</v>
      </c>
      <c r="AW42" s="39">
        <v>44</v>
      </c>
      <c r="AX42" s="7">
        <f t="shared" si="3"/>
        <v>2.3254238430294976</v>
      </c>
      <c r="AZ42" s="5">
        <v>39</v>
      </c>
      <c r="BA42" s="57">
        <v>0</v>
      </c>
      <c r="BB42" s="57">
        <v>41.674576156970502</v>
      </c>
      <c r="BC42" s="38">
        <v>0</v>
      </c>
      <c r="BD42" s="39">
        <v>44</v>
      </c>
      <c r="BE42" s="7">
        <f t="shared" si="4"/>
        <v>2.3254238430294976</v>
      </c>
      <c r="BG42" s="5">
        <v>39</v>
      </c>
      <c r="BH42" s="57">
        <v>0</v>
      </c>
      <c r="BI42" s="57">
        <v>41.673904649779601</v>
      </c>
      <c r="BJ42" s="38">
        <v>0</v>
      </c>
      <c r="BK42" s="39">
        <v>44</v>
      </c>
      <c r="BL42" s="7">
        <f t="shared" si="5"/>
        <v>2.3260953502203989</v>
      </c>
    </row>
    <row r="43" spans="1:64" x14ac:dyDescent="0.3">
      <c r="A43" s="5">
        <v>40</v>
      </c>
      <c r="B43" s="10">
        <v>0</v>
      </c>
      <c r="C43" s="11">
        <v>41.7</v>
      </c>
      <c r="D43" s="34">
        <v>0</v>
      </c>
      <c r="E43" s="35">
        <v>46</v>
      </c>
      <c r="F43" s="7">
        <v>4.2999999999999901</v>
      </c>
      <c r="I43" s="5">
        <v>40</v>
      </c>
      <c r="J43" s="36">
        <v>0</v>
      </c>
      <c r="K43" s="37">
        <v>37.800000000000004</v>
      </c>
      <c r="L43" s="38">
        <v>0</v>
      </c>
      <c r="M43" s="39">
        <v>46</v>
      </c>
      <c r="N43" s="7">
        <v>8.1999999999999957</v>
      </c>
      <c r="Q43" s="5">
        <v>40</v>
      </c>
      <c r="R43" s="57">
        <v>0</v>
      </c>
      <c r="S43" s="57">
        <v>41.425498877998066</v>
      </c>
      <c r="T43" s="38">
        <v>0</v>
      </c>
      <c r="U43" s="39">
        <v>46</v>
      </c>
      <c r="V43" s="57">
        <v>4.5745011220019336</v>
      </c>
      <c r="X43" s="5">
        <v>40</v>
      </c>
      <c r="Y43" s="57">
        <v>0</v>
      </c>
      <c r="Z43" s="57">
        <v>41.611779859389102</v>
      </c>
      <c r="AA43" s="38">
        <v>0</v>
      </c>
      <c r="AB43" s="39">
        <v>46</v>
      </c>
      <c r="AC43" s="7">
        <f t="shared" si="0"/>
        <v>4.3882201406108976</v>
      </c>
      <c r="AE43" s="5">
        <v>40</v>
      </c>
      <c r="AF43" s="57">
        <v>0</v>
      </c>
      <c r="AG43" s="57">
        <v>41.1981529316188</v>
      </c>
      <c r="AH43" s="38">
        <v>0</v>
      </c>
      <c r="AI43" s="39">
        <v>46</v>
      </c>
      <c r="AJ43" s="7">
        <f t="shared" si="1"/>
        <v>4.8018470683811998</v>
      </c>
      <c r="AL43" s="5">
        <v>40</v>
      </c>
      <c r="AM43" s="57">
        <v>0</v>
      </c>
      <c r="AN43" s="57">
        <v>41.2840817493678</v>
      </c>
      <c r="AO43" s="38">
        <v>0</v>
      </c>
      <c r="AP43" s="39">
        <v>46</v>
      </c>
      <c r="AQ43" s="7">
        <f t="shared" si="2"/>
        <v>4.7159182506321997</v>
      </c>
      <c r="AS43" s="5">
        <v>40</v>
      </c>
      <c r="AT43" s="57">
        <v>0</v>
      </c>
      <c r="AU43" s="57">
        <v>41.2840817493678</v>
      </c>
      <c r="AV43" s="38">
        <v>0</v>
      </c>
      <c r="AW43" s="39">
        <v>46</v>
      </c>
      <c r="AX43" s="7">
        <f t="shared" si="3"/>
        <v>4.7159182506321997</v>
      </c>
      <c r="AZ43" s="5">
        <v>40</v>
      </c>
      <c r="BA43" s="57">
        <v>0</v>
      </c>
      <c r="BB43" s="57">
        <v>41.2840817493678</v>
      </c>
      <c r="BC43" s="38">
        <v>0</v>
      </c>
      <c r="BD43" s="39">
        <v>46</v>
      </c>
      <c r="BE43" s="7">
        <f t="shared" si="4"/>
        <v>4.7159182506321997</v>
      </c>
      <c r="BG43" s="5">
        <v>40</v>
      </c>
      <c r="BH43" s="57">
        <v>0</v>
      </c>
      <c r="BI43" s="57">
        <v>41.1981529316188</v>
      </c>
      <c r="BJ43" s="38">
        <v>0</v>
      </c>
      <c r="BK43" s="39">
        <v>46</v>
      </c>
      <c r="BL43" s="7">
        <f t="shared" si="5"/>
        <v>4.8018470683811998</v>
      </c>
    </row>
    <row r="44" spans="1:64" x14ac:dyDescent="0.3">
      <c r="A44" s="5">
        <v>41</v>
      </c>
      <c r="B44" s="10">
        <v>0</v>
      </c>
      <c r="C44" s="11">
        <v>41.7</v>
      </c>
      <c r="D44" s="34">
        <v>0</v>
      </c>
      <c r="E44" s="35">
        <v>48</v>
      </c>
      <c r="F44" s="7">
        <v>6.2999999999999901</v>
      </c>
      <c r="I44" s="5">
        <v>41</v>
      </c>
      <c r="J44" s="36">
        <v>0</v>
      </c>
      <c r="K44" s="37">
        <v>37.800000000000004</v>
      </c>
      <c r="L44" s="38">
        <v>0</v>
      </c>
      <c r="M44" s="39">
        <v>48</v>
      </c>
      <c r="N44" s="7">
        <v>10.199999999999996</v>
      </c>
      <c r="Q44" s="5">
        <v>41</v>
      </c>
      <c r="R44" s="57">
        <v>0</v>
      </c>
      <c r="S44" s="57">
        <v>41.180865601054784</v>
      </c>
      <c r="T44" s="38">
        <v>0</v>
      </c>
      <c r="U44" s="39">
        <v>48</v>
      </c>
      <c r="V44" s="57">
        <v>6.8191343989452164</v>
      </c>
      <c r="X44" s="5">
        <v>41</v>
      </c>
      <c r="Y44" s="57">
        <v>2.3216402913348502E-2</v>
      </c>
      <c r="Z44" s="57">
        <v>41.733199456165998</v>
      </c>
      <c r="AA44" s="38">
        <v>0</v>
      </c>
      <c r="AB44" s="39">
        <v>48</v>
      </c>
      <c r="AC44" s="7">
        <f t="shared" si="0"/>
        <v>6.266843548195725</v>
      </c>
      <c r="AE44" s="5">
        <v>41</v>
      </c>
      <c r="AF44" s="57">
        <v>0.60395317254865499</v>
      </c>
      <c r="AG44" s="57">
        <v>39.761522230647401</v>
      </c>
      <c r="AH44" s="38">
        <v>0</v>
      </c>
      <c r="AI44" s="39">
        <v>48</v>
      </c>
      <c r="AJ44" s="7">
        <f t="shared" si="1"/>
        <v>8.2605856566437552</v>
      </c>
      <c r="AL44" s="5">
        <v>41</v>
      </c>
      <c r="AM44" s="57">
        <v>0</v>
      </c>
      <c r="AN44" s="57">
        <v>40.865918723055103</v>
      </c>
      <c r="AO44" s="38">
        <v>0</v>
      </c>
      <c r="AP44" s="39">
        <v>48</v>
      </c>
      <c r="AQ44" s="7">
        <f t="shared" si="2"/>
        <v>7.1340812769448974</v>
      </c>
      <c r="AS44" s="5">
        <v>41</v>
      </c>
      <c r="AT44" s="57">
        <v>0.11846390903911901</v>
      </c>
      <c r="AU44" s="57">
        <v>41.317615809734697</v>
      </c>
      <c r="AV44" s="38">
        <v>0</v>
      </c>
      <c r="AW44" s="39">
        <v>48</v>
      </c>
      <c r="AX44" s="7">
        <f t="shared" si="3"/>
        <v>6.6834341594761364</v>
      </c>
      <c r="AZ44" s="5">
        <v>41</v>
      </c>
      <c r="BA44" s="57">
        <v>0.11846390903911901</v>
      </c>
      <c r="BB44" s="57">
        <v>41.317615809734697</v>
      </c>
      <c r="BC44" s="38">
        <v>0</v>
      </c>
      <c r="BD44" s="39">
        <v>48</v>
      </c>
      <c r="BE44" s="7">
        <f t="shared" si="4"/>
        <v>6.6834341594761364</v>
      </c>
      <c r="BG44" s="5">
        <v>41</v>
      </c>
      <c r="BH44" s="57">
        <v>0.60395317254865499</v>
      </c>
      <c r="BI44" s="57">
        <v>39.761522230647401</v>
      </c>
      <c r="BJ44" s="38">
        <v>0</v>
      </c>
      <c r="BK44" s="39">
        <v>48</v>
      </c>
      <c r="BL44" s="7">
        <f t="shared" si="5"/>
        <v>8.2605856566437552</v>
      </c>
    </row>
    <row r="45" spans="1:64" x14ac:dyDescent="0.3">
      <c r="A45" s="5">
        <v>42</v>
      </c>
      <c r="B45" s="10">
        <v>0</v>
      </c>
      <c r="C45" s="11">
        <v>41.7</v>
      </c>
      <c r="D45" s="34">
        <v>0</v>
      </c>
      <c r="E45" s="35">
        <v>50</v>
      </c>
      <c r="F45" s="7">
        <v>8.2999999999999901</v>
      </c>
      <c r="I45" s="5">
        <v>42</v>
      </c>
      <c r="J45" s="36">
        <v>0</v>
      </c>
      <c r="K45" s="37">
        <v>37.800000000000004</v>
      </c>
      <c r="L45" s="38">
        <v>0</v>
      </c>
      <c r="M45" s="39">
        <v>50</v>
      </c>
      <c r="N45" s="7">
        <v>12.199999999999996</v>
      </c>
      <c r="Q45" s="5">
        <v>42</v>
      </c>
      <c r="R45" s="57">
        <v>0</v>
      </c>
      <c r="S45" s="57">
        <v>39.404432825587818</v>
      </c>
      <c r="T45" s="38">
        <v>0</v>
      </c>
      <c r="U45" s="39">
        <v>50</v>
      </c>
      <c r="V45" s="57">
        <v>10.595567174412182</v>
      </c>
      <c r="X45" s="5">
        <v>42</v>
      </c>
      <c r="Y45" s="57">
        <v>0</v>
      </c>
      <c r="Z45" s="57">
        <v>39.404432825587797</v>
      </c>
      <c r="AA45" s="38">
        <v>0</v>
      </c>
      <c r="AB45" s="39">
        <v>50</v>
      </c>
      <c r="AC45" s="7">
        <f t="shared" si="0"/>
        <v>10.595567174412203</v>
      </c>
      <c r="AE45" s="5">
        <v>42</v>
      </c>
      <c r="AF45" s="57">
        <v>2.1443283540751299</v>
      </c>
      <c r="AG45" s="57">
        <v>43.508978851279501</v>
      </c>
      <c r="AH45" s="38">
        <v>0</v>
      </c>
      <c r="AI45" s="39">
        <v>50</v>
      </c>
      <c r="AJ45" s="7">
        <f t="shared" si="1"/>
        <v>6.8360441516440886</v>
      </c>
      <c r="AL45" s="5">
        <v>42</v>
      </c>
      <c r="AM45" s="57">
        <v>0</v>
      </c>
      <c r="AN45" s="57">
        <v>35.459793376316902</v>
      </c>
      <c r="AO45" s="38">
        <v>0</v>
      </c>
      <c r="AP45" s="39">
        <v>50</v>
      </c>
      <c r="AQ45" s="7">
        <f t="shared" si="2"/>
        <v>14.540206623683098</v>
      </c>
      <c r="AS45" s="5">
        <v>42</v>
      </c>
      <c r="AT45" s="57">
        <v>0</v>
      </c>
      <c r="AU45" s="57">
        <v>35.459793376316902</v>
      </c>
      <c r="AV45" s="38">
        <v>0</v>
      </c>
      <c r="AW45" s="39">
        <v>50</v>
      </c>
      <c r="AX45" s="7">
        <f t="shared" si="3"/>
        <v>14.540206623683098</v>
      </c>
      <c r="AZ45" s="5">
        <v>42</v>
      </c>
      <c r="BA45" s="57">
        <v>0</v>
      </c>
      <c r="BB45" s="57">
        <v>35.459793376316902</v>
      </c>
      <c r="BC45" s="38">
        <v>0</v>
      </c>
      <c r="BD45" s="39">
        <v>50</v>
      </c>
      <c r="BE45" s="7">
        <f t="shared" si="4"/>
        <v>14.540206623683098</v>
      </c>
      <c r="BG45" s="5">
        <v>42</v>
      </c>
      <c r="BH45" s="57">
        <v>2.1443283540751299</v>
      </c>
      <c r="BI45" s="57">
        <v>43.508978851279501</v>
      </c>
      <c r="BJ45" s="38">
        <v>0</v>
      </c>
      <c r="BK45" s="39">
        <v>50</v>
      </c>
      <c r="BL45" s="7">
        <f t="shared" si="5"/>
        <v>6.8360441516440886</v>
      </c>
    </row>
    <row r="46" spans="1:64" x14ac:dyDescent="0.3">
      <c r="A46" s="5">
        <v>43</v>
      </c>
      <c r="B46" s="10">
        <v>0</v>
      </c>
      <c r="C46" s="11">
        <v>41.7</v>
      </c>
      <c r="D46" s="34">
        <v>0</v>
      </c>
      <c r="E46" s="35">
        <v>52</v>
      </c>
      <c r="F46" s="7">
        <v>10.299999999999899</v>
      </c>
      <c r="I46" s="5">
        <v>43</v>
      </c>
      <c r="J46" s="36">
        <v>6.666666666666667</v>
      </c>
      <c r="K46" s="37">
        <v>51.233333333333327</v>
      </c>
      <c r="L46" s="38">
        <v>0</v>
      </c>
      <c r="M46" s="39">
        <v>52</v>
      </c>
      <c r="N46" s="7">
        <v>6.710605205361305</v>
      </c>
      <c r="Q46" s="5">
        <v>43</v>
      </c>
      <c r="R46" s="57">
        <v>4.1668341543538725</v>
      </c>
      <c r="S46" s="57">
        <v>47.658572840726052</v>
      </c>
      <c r="T46" s="38">
        <v>0</v>
      </c>
      <c r="U46" s="39">
        <v>52</v>
      </c>
      <c r="V46" s="57">
        <v>6.0175158204338288</v>
      </c>
      <c r="X46" s="5">
        <v>43</v>
      </c>
      <c r="Y46" s="57">
        <v>4.1668341543538698</v>
      </c>
      <c r="Z46" s="57">
        <v>47.658572840726002</v>
      </c>
      <c r="AA46" s="38">
        <v>0</v>
      </c>
      <c r="AB46" s="39">
        <v>52</v>
      </c>
      <c r="AC46" s="7">
        <f t="shared" si="0"/>
        <v>6.0175158204338635</v>
      </c>
      <c r="AE46" s="5">
        <v>43</v>
      </c>
      <c r="AF46" s="57">
        <v>5.2077345092226501</v>
      </c>
      <c r="AG46" s="57">
        <v>48.379990878738397</v>
      </c>
      <c r="AH46" s="38">
        <v>0</v>
      </c>
      <c r="AI46" s="39">
        <v>52</v>
      </c>
      <c r="AJ46" s="7">
        <f t="shared" si="1"/>
        <v>6.3423154097352867</v>
      </c>
      <c r="AL46" s="5">
        <v>43</v>
      </c>
      <c r="AM46" s="57">
        <v>2.08627367327114</v>
      </c>
      <c r="AN46" s="57">
        <v>42.169143431992602</v>
      </c>
      <c r="AO46" s="38">
        <v>0</v>
      </c>
      <c r="AP46" s="39">
        <v>52</v>
      </c>
      <c r="AQ46" s="7">
        <f t="shared" si="2"/>
        <v>10.049789982906034</v>
      </c>
      <c r="AS46" s="5">
        <v>43</v>
      </c>
      <c r="AT46" s="57">
        <v>2.08627367327114</v>
      </c>
      <c r="AU46" s="57">
        <v>42.169143431992602</v>
      </c>
      <c r="AV46" s="38">
        <v>0</v>
      </c>
      <c r="AW46" s="39">
        <v>52</v>
      </c>
      <c r="AX46" s="7">
        <f t="shared" si="3"/>
        <v>10.049789982906034</v>
      </c>
      <c r="AZ46" s="5">
        <v>43</v>
      </c>
      <c r="BA46" s="57">
        <v>2.08627367327114</v>
      </c>
      <c r="BB46" s="57">
        <v>42.169143431992602</v>
      </c>
      <c r="BC46" s="38">
        <v>0</v>
      </c>
      <c r="BD46" s="39">
        <v>52</v>
      </c>
      <c r="BE46" s="7">
        <f t="shared" si="4"/>
        <v>10.049789982906034</v>
      </c>
      <c r="BG46" s="5">
        <v>43</v>
      </c>
      <c r="BH46" s="57">
        <v>5.2077345092226501</v>
      </c>
      <c r="BI46" s="57">
        <v>48.379990878738397</v>
      </c>
      <c r="BJ46" s="38">
        <v>0</v>
      </c>
      <c r="BK46" s="39">
        <v>52</v>
      </c>
      <c r="BL46" s="7">
        <f t="shared" si="5"/>
        <v>6.3423154097352867</v>
      </c>
    </row>
    <row r="47" spans="1:64" x14ac:dyDescent="0.3">
      <c r="A47" s="5">
        <v>44</v>
      </c>
      <c r="B47" s="10">
        <v>10</v>
      </c>
      <c r="C47" s="11">
        <v>56</v>
      </c>
      <c r="D47" s="34">
        <v>0</v>
      </c>
      <c r="E47" s="35">
        <v>54</v>
      </c>
      <c r="F47" s="7">
        <v>10.1980390271855</v>
      </c>
      <c r="I47" s="5">
        <v>44</v>
      </c>
      <c r="J47" s="36">
        <v>11.5</v>
      </c>
      <c r="K47" s="37">
        <v>51.233333333333327</v>
      </c>
      <c r="L47" s="38">
        <v>0</v>
      </c>
      <c r="M47" s="39">
        <v>54</v>
      </c>
      <c r="N47" s="7">
        <v>11.828120917730105</v>
      </c>
      <c r="Q47" s="5">
        <v>44</v>
      </c>
      <c r="R47" s="57">
        <v>8.3648758533668683</v>
      </c>
      <c r="S47" s="57">
        <v>51.681702300088617</v>
      </c>
      <c r="T47" s="38">
        <v>0</v>
      </c>
      <c r="U47" s="39">
        <v>54</v>
      </c>
      <c r="V47" s="57">
        <v>8.6801873405851389</v>
      </c>
      <c r="X47" s="5">
        <v>44</v>
      </c>
      <c r="Y47" s="57">
        <v>6.80974820876237</v>
      </c>
      <c r="Z47" s="57">
        <v>51.265498243042899</v>
      </c>
      <c r="AA47" s="38">
        <v>0</v>
      </c>
      <c r="AB47" s="39">
        <v>54</v>
      </c>
      <c r="AC47" s="7">
        <f t="shared" si="0"/>
        <v>7.3382675425159976</v>
      </c>
      <c r="AE47" s="5">
        <v>44</v>
      </c>
      <c r="AF47" s="57">
        <v>6.5973766299827501</v>
      </c>
      <c r="AG47" s="57">
        <v>49.594119435682401</v>
      </c>
      <c r="AH47" s="38">
        <v>0</v>
      </c>
      <c r="AI47" s="39">
        <v>54</v>
      </c>
      <c r="AJ47" s="7">
        <f t="shared" si="1"/>
        <v>7.9332945202402581</v>
      </c>
      <c r="AL47" s="5">
        <v>44</v>
      </c>
      <c r="AM47" s="57">
        <v>8.3648758533668595</v>
      </c>
      <c r="AN47" s="57">
        <v>51.681702300088602</v>
      </c>
      <c r="AO47" s="38">
        <v>0</v>
      </c>
      <c r="AP47" s="39">
        <v>54</v>
      </c>
      <c r="AQ47" s="7">
        <f t="shared" si="2"/>
        <v>8.6801873405851353</v>
      </c>
      <c r="AS47" s="5">
        <v>44</v>
      </c>
      <c r="AT47" s="57">
        <v>8.3648758533668595</v>
      </c>
      <c r="AU47" s="57">
        <v>51.681702300088602</v>
      </c>
      <c r="AV47" s="38">
        <v>0</v>
      </c>
      <c r="AW47" s="39">
        <v>54</v>
      </c>
      <c r="AX47" s="7">
        <f t="shared" si="3"/>
        <v>8.6801873405851353</v>
      </c>
      <c r="AZ47" s="5">
        <v>44</v>
      </c>
      <c r="BA47" s="57">
        <v>8.3648758533668595</v>
      </c>
      <c r="BB47" s="57">
        <v>51.681702300088602</v>
      </c>
      <c r="BC47" s="38">
        <v>0</v>
      </c>
      <c r="BD47" s="39">
        <v>54</v>
      </c>
      <c r="BE47" s="7">
        <f t="shared" si="4"/>
        <v>8.6801873405851353</v>
      </c>
      <c r="BG47" s="5">
        <v>44</v>
      </c>
      <c r="BH47" s="57">
        <v>6.5973766299827501</v>
      </c>
      <c r="BI47" s="57">
        <v>49.594119435682401</v>
      </c>
      <c r="BJ47" s="38">
        <v>0</v>
      </c>
      <c r="BK47" s="39">
        <v>54</v>
      </c>
      <c r="BL47" s="7">
        <f t="shared" si="5"/>
        <v>7.9332945202402581</v>
      </c>
    </row>
    <row r="48" spans="1:64" x14ac:dyDescent="0.3">
      <c r="A48" s="5">
        <v>45</v>
      </c>
      <c r="B48" s="10">
        <v>0</v>
      </c>
      <c r="C48" s="11">
        <v>41.7</v>
      </c>
      <c r="D48" s="34">
        <v>0</v>
      </c>
      <c r="E48" s="35">
        <v>56</v>
      </c>
      <c r="F48" s="7">
        <v>14.299999999999899</v>
      </c>
      <c r="I48" s="5">
        <v>45</v>
      </c>
      <c r="J48" s="36">
        <v>3.3333333333333335</v>
      </c>
      <c r="K48" s="37">
        <v>42.56666666666667</v>
      </c>
      <c r="L48" s="38">
        <v>0</v>
      </c>
      <c r="M48" s="39">
        <v>56</v>
      </c>
      <c r="N48" s="7">
        <v>13.840720918924545</v>
      </c>
      <c r="Q48" s="5">
        <v>45</v>
      </c>
      <c r="R48" s="57">
        <v>3.4603479944951157</v>
      </c>
      <c r="S48" s="57">
        <v>44.093799213674735</v>
      </c>
      <c r="T48" s="38">
        <v>0</v>
      </c>
      <c r="U48" s="39">
        <v>56</v>
      </c>
      <c r="V48" s="57">
        <v>12.398855810408424</v>
      </c>
      <c r="X48" s="5">
        <v>45</v>
      </c>
      <c r="Y48" s="57">
        <v>11.126334053996899</v>
      </c>
      <c r="Z48" s="57">
        <v>49.492292132462197</v>
      </c>
      <c r="AA48" s="38">
        <v>0</v>
      </c>
      <c r="AB48" s="39">
        <v>56</v>
      </c>
      <c r="AC48" s="7">
        <f t="shared" si="0"/>
        <v>12.889746745779938</v>
      </c>
      <c r="AE48" s="5">
        <v>45</v>
      </c>
      <c r="AF48" s="57">
        <v>5.9138121842759199</v>
      </c>
      <c r="AG48" s="57">
        <v>38.057798636744998</v>
      </c>
      <c r="AH48" s="38">
        <v>0</v>
      </c>
      <c r="AI48" s="39">
        <v>56</v>
      </c>
      <c r="AJ48" s="7">
        <f t="shared" si="1"/>
        <v>18.891685057465889</v>
      </c>
      <c r="AL48" s="5">
        <v>45</v>
      </c>
      <c r="AM48" s="57">
        <v>3.4603479944951099</v>
      </c>
      <c r="AN48" s="57">
        <v>44.0937992136747</v>
      </c>
      <c r="AO48" s="38">
        <v>0</v>
      </c>
      <c r="AP48" s="39">
        <v>56</v>
      </c>
      <c r="AQ48" s="7">
        <f t="shared" si="2"/>
        <v>12.398855810408456</v>
      </c>
      <c r="AS48" s="5">
        <v>45</v>
      </c>
      <c r="AT48" s="57">
        <v>8.0718036130972397</v>
      </c>
      <c r="AU48" s="57">
        <v>49.477572946698402</v>
      </c>
      <c r="AV48" s="38">
        <v>0</v>
      </c>
      <c r="AW48" s="39">
        <v>56</v>
      </c>
      <c r="AX48" s="7">
        <f t="shared" si="3"/>
        <v>10.377671619108508</v>
      </c>
      <c r="AZ48" s="5">
        <v>45</v>
      </c>
      <c r="BA48" s="57">
        <v>8.0718036130972397</v>
      </c>
      <c r="BB48" s="57">
        <v>49.477572946698402</v>
      </c>
      <c r="BC48" s="38">
        <v>0</v>
      </c>
      <c r="BD48" s="39">
        <v>56</v>
      </c>
      <c r="BE48" s="7">
        <f t="shared" si="4"/>
        <v>10.377671619108508</v>
      </c>
      <c r="BG48" s="5">
        <v>45</v>
      </c>
      <c r="BH48" s="57">
        <v>5.9138121842759199</v>
      </c>
      <c r="BI48" s="57">
        <v>38.057798636744998</v>
      </c>
      <c r="BJ48" s="38">
        <v>0</v>
      </c>
      <c r="BK48" s="39">
        <v>56</v>
      </c>
      <c r="BL48" s="7">
        <f t="shared" si="5"/>
        <v>18.891685057465889</v>
      </c>
    </row>
    <row r="49" spans="1:64" x14ac:dyDescent="0.3">
      <c r="A49" s="5">
        <v>46</v>
      </c>
      <c r="B49" s="10">
        <v>10</v>
      </c>
      <c r="C49" s="11">
        <v>56</v>
      </c>
      <c r="D49" s="34">
        <v>2</v>
      </c>
      <c r="E49" s="35">
        <v>56</v>
      </c>
      <c r="F49" s="7">
        <v>8</v>
      </c>
      <c r="I49" s="5">
        <v>46</v>
      </c>
      <c r="J49" s="36">
        <v>14.833333333333334</v>
      </c>
      <c r="K49" s="37">
        <v>56</v>
      </c>
      <c r="L49" s="38">
        <v>2</v>
      </c>
      <c r="M49" s="39">
        <v>56</v>
      </c>
      <c r="N49" s="7">
        <v>12.833333333333334</v>
      </c>
      <c r="Q49" s="5">
        <v>46</v>
      </c>
      <c r="R49" s="57">
        <v>15.898021236077387</v>
      </c>
      <c r="S49" s="57">
        <v>56</v>
      </c>
      <c r="T49" s="38">
        <v>2</v>
      </c>
      <c r="U49" s="39">
        <v>56</v>
      </c>
      <c r="V49" s="57">
        <v>13.898021236077387</v>
      </c>
      <c r="X49" s="5">
        <v>46</v>
      </c>
      <c r="Y49" s="57">
        <v>15.8980212360773</v>
      </c>
      <c r="Z49" s="57">
        <v>56</v>
      </c>
      <c r="AA49" s="38">
        <v>2</v>
      </c>
      <c r="AB49" s="39">
        <v>56</v>
      </c>
      <c r="AC49" s="7">
        <f t="shared" si="0"/>
        <v>13.8980212360773</v>
      </c>
      <c r="AE49" s="5">
        <v>46</v>
      </c>
      <c r="AF49" s="57">
        <v>10.8249694115043</v>
      </c>
      <c r="AG49" s="57">
        <v>55.3768489030493</v>
      </c>
      <c r="AH49" s="38">
        <v>2</v>
      </c>
      <c r="AI49" s="39">
        <v>56</v>
      </c>
      <c r="AJ49" s="7">
        <f t="shared" si="1"/>
        <v>8.846943110680515</v>
      </c>
      <c r="AL49" s="5">
        <v>46</v>
      </c>
      <c r="AM49" s="57">
        <v>16.2384129352873</v>
      </c>
      <c r="AN49" s="57">
        <v>55.714064005228003</v>
      </c>
      <c r="AO49" s="38">
        <v>2</v>
      </c>
      <c r="AP49" s="39">
        <v>56</v>
      </c>
      <c r="AQ49" s="7">
        <f t="shared" si="2"/>
        <v>14.241283731070839</v>
      </c>
      <c r="AS49" s="5">
        <v>46</v>
      </c>
      <c r="AT49" s="57">
        <v>16.2384129352873</v>
      </c>
      <c r="AU49" s="57">
        <v>55.714064005228003</v>
      </c>
      <c r="AV49" s="38">
        <v>2</v>
      </c>
      <c r="AW49" s="39">
        <v>56</v>
      </c>
      <c r="AX49" s="7">
        <f t="shared" si="3"/>
        <v>14.241283731070839</v>
      </c>
      <c r="AZ49" s="5">
        <v>46</v>
      </c>
      <c r="BA49" s="57">
        <v>16.2384129352873</v>
      </c>
      <c r="BB49" s="57">
        <v>55.714064005228003</v>
      </c>
      <c r="BC49" s="38">
        <v>2</v>
      </c>
      <c r="BD49" s="39">
        <v>56</v>
      </c>
      <c r="BE49" s="7">
        <f t="shared" si="4"/>
        <v>14.241283731070839</v>
      </c>
      <c r="BG49" s="5">
        <v>46</v>
      </c>
      <c r="BH49" s="57">
        <v>10.8249694115043</v>
      </c>
      <c r="BI49" s="57">
        <v>55.3768489030493</v>
      </c>
      <c r="BJ49" s="38">
        <v>2</v>
      </c>
      <c r="BK49" s="39">
        <v>56</v>
      </c>
      <c r="BL49" s="7">
        <f t="shared" si="5"/>
        <v>8.846943110680515</v>
      </c>
    </row>
    <row r="50" spans="1:64" x14ac:dyDescent="0.3">
      <c r="A50" s="5">
        <v>47</v>
      </c>
      <c r="B50" s="10">
        <v>10</v>
      </c>
      <c r="C50" s="11">
        <v>56</v>
      </c>
      <c r="D50" s="34">
        <v>4</v>
      </c>
      <c r="E50" s="35">
        <v>56</v>
      </c>
      <c r="F50" s="7">
        <v>6</v>
      </c>
      <c r="I50" s="5">
        <v>47</v>
      </c>
      <c r="J50" s="36">
        <v>14.833333333333334</v>
      </c>
      <c r="K50" s="37">
        <v>56</v>
      </c>
      <c r="L50" s="38">
        <v>4</v>
      </c>
      <c r="M50" s="39">
        <v>56</v>
      </c>
      <c r="N50" s="7">
        <v>10.833333333333334</v>
      </c>
      <c r="Q50" s="5">
        <v>47</v>
      </c>
      <c r="R50" s="57">
        <v>10.348515424004583</v>
      </c>
      <c r="S50" s="57">
        <v>56</v>
      </c>
      <c r="T50" s="38">
        <v>4</v>
      </c>
      <c r="U50" s="39">
        <v>56</v>
      </c>
      <c r="V50" s="57">
        <v>6.3485154240045834</v>
      </c>
      <c r="X50" s="5">
        <v>47</v>
      </c>
      <c r="Y50" s="57">
        <v>10.3485154240045</v>
      </c>
      <c r="Z50" s="57">
        <v>56</v>
      </c>
      <c r="AA50" s="38">
        <v>4</v>
      </c>
      <c r="AB50" s="39">
        <v>56</v>
      </c>
      <c r="AC50" s="7">
        <f t="shared" si="0"/>
        <v>6.3485154240044999</v>
      </c>
      <c r="AE50" s="5">
        <v>47</v>
      </c>
      <c r="AF50" s="57">
        <v>18.017661408671401</v>
      </c>
      <c r="AG50" s="57">
        <v>55.949891699568099</v>
      </c>
      <c r="AH50" s="38">
        <v>4</v>
      </c>
      <c r="AI50" s="39">
        <v>56</v>
      </c>
      <c r="AJ50" s="7">
        <f t="shared" si="1"/>
        <v>14.017750968323259</v>
      </c>
      <c r="AL50" s="5">
        <v>47</v>
      </c>
      <c r="AM50" s="57">
        <v>10.133531157269999</v>
      </c>
      <c r="AN50" s="57">
        <v>55.985855588526199</v>
      </c>
      <c r="AO50" s="38">
        <v>4</v>
      </c>
      <c r="AP50" s="39">
        <v>56</v>
      </c>
      <c r="AQ50" s="7">
        <f t="shared" si="2"/>
        <v>6.1335474663181495</v>
      </c>
      <c r="AS50" s="5">
        <v>47</v>
      </c>
      <c r="AT50" s="57">
        <v>10.133531157269999</v>
      </c>
      <c r="AU50" s="57">
        <v>55.985855588526199</v>
      </c>
      <c r="AV50" s="38">
        <v>4</v>
      </c>
      <c r="AW50" s="39">
        <v>56</v>
      </c>
      <c r="AX50" s="7">
        <f t="shared" si="3"/>
        <v>6.1335474663181495</v>
      </c>
      <c r="AZ50" s="5">
        <v>47</v>
      </c>
      <c r="BA50" s="57">
        <v>10.133531157269999</v>
      </c>
      <c r="BB50" s="57">
        <v>55.985855588526199</v>
      </c>
      <c r="BC50" s="38">
        <v>4</v>
      </c>
      <c r="BD50" s="39">
        <v>56</v>
      </c>
      <c r="BE50" s="7">
        <f t="shared" si="4"/>
        <v>6.1335474663181495</v>
      </c>
      <c r="BG50" s="5">
        <v>47</v>
      </c>
      <c r="BH50" s="57">
        <v>18.017661408671401</v>
      </c>
      <c r="BI50" s="57">
        <v>55.949891699568099</v>
      </c>
      <c r="BJ50" s="38">
        <v>4</v>
      </c>
      <c r="BK50" s="39">
        <v>56</v>
      </c>
      <c r="BL50" s="7">
        <f t="shared" si="5"/>
        <v>14.017750968323259</v>
      </c>
    </row>
    <row r="51" spans="1:64" x14ac:dyDescent="0.3">
      <c r="A51" s="5">
        <v>48</v>
      </c>
      <c r="B51" s="10">
        <v>10</v>
      </c>
      <c r="C51" s="11">
        <v>56</v>
      </c>
      <c r="D51" s="34">
        <v>6</v>
      </c>
      <c r="E51" s="35">
        <v>56</v>
      </c>
      <c r="F51" s="7">
        <v>4</v>
      </c>
      <c r="I51" s="5">
        <v>48</v>
      </c>
      <c r="J51" s="36">
        <v>14.833333333333334</v>
      </c>
      <c r="K51" s="37">
        <v>56</v>
      </c>
      <c r="L51" s="38">
        <v>6</v>
      </c>
      <c r="M51" s="39">
        <v>56</v>
      </c>
      <c r="N51" s="7">
        <v>8.8333333333333339</v>
      </c>
      <c r="Q51" s="5">
        <v>48</v>
      </c>
      <c r="R51" s="57">
        <v>10.042354732646094</v>
      </c>
      <c r="S51" s="57">
        <v>55.999999999999993</v>
      </c>
      <c r="T51" s="38">
        <v>6</v>
      </c>
      <c r="U51" s="39">
        <v>56</v>
      </c>
      <c r="V51" s="57">
        <v>4.0423547326460945</v>
      </c>
      <c r="X51" s="5">
        <v>48</v>
      </c>
      <c r="Y51" s="57">
        <v>10.016891420231399</v>
      </c>
      <c r="Z51" s="57">
        <v>56</v>
      </c>
      <c r="AA51" s="38">
        <v>6</v>
      </c>
      <c r="AB51" s="39">
        <v>56</v>
      </c>
      <c r="AC51" s="7">
        <f t="shared" si="0"/>
        <v>4.0168914202313992</v>
      </c>
      <c r="AE51" s="5">
        <v>48</v>
      </c>
      <c r="AF51" s="57">
        <v>10.5551543062926</v>
      </c>
      <c r="AG51" s="57">
        <v>56</v>
      </c>
      <c r="AH51" s="38">
        <v>6</v>
      </c>
      <c r="AI51" s="39">
        <v>56</v>
      </c>
      <c r="AJ51" s="7">
        <f t="shared" si="1"/>
        <v>4.5551543062926001</v>
      </c>
      <c r="AL51" s="5">
        <v>48</v>
      </c>
      <c r="AM51" s="57">
        <v>10.016645931090601</v>
      </c>
      <c r="AN51" s="57">
        <v>55.9977368106127</v>
      </c>
      <c r="AO51" s="38">
        <v>6</v>
      </c>
      <c r="AP51" s="39">
        <v>56</v>
      </c>
      <c r="AQ51" s="7">
        <f t="shared" si="2"/>
        <v>4.0166465686904642</v>
      </c>
      <c r="AS51" s="5">
        <v>48</v>
      </c>
      <c r="AT51" s="57">
        <v>10.016645931090601</v>
      </c>
      <c r="AU51" s="57">
        <v>55.9977368106127</v>
      </c>
      <c r="AV51" s="38">
        <v>6</v>
      </c>
      <c r="AW51" s="39">
        <v>56</v>
      </c>
      <c r="AX51" s="7">
        <f t="shared" si="3"/>
        <v>4.0166465686904642</v>
      </c>
      <c r="AZ51" s="5">
        <v>48</v>
      </c>
      <c r="BA51" s="57">
        <v>10.016645931090601</v>
      </c>
      <c r="BB51" s="57">
        <v>55.9977368106127</v>
      </c>
      <c r="BC51" s="38">
        <v>6</v>
      </c>
      <c r="BD51" s="39">
        <v>56</v>
      </c>
      <c r="BE51" s="7">
        <f t="shared" si="4"/>
        <v>4.0166465686904642</v>
      </c>
      <c r="BG51" s="5">
        <v>48</v>
      </c>
      <c r="BH51" s="57">
        <v>10.5551543062926</v>
      </c>
      <c r="BI51" s="57">
        <v>56</v>
      </c>
      <c r="BJ51" s="38">
        <v>6</v>
      </c>
      <c r="BK51" s="39">
        <v>56</v>
      </c>
      <c r="BL51" s="7">
        <f t="shared" si="5"/>
        <v>4.5551543062926001</v>
      </c>
    </row>
    <row r="52" spans="1:64" x14ac:dyDescent="0.3">
      <c r="A52" s="5">
        <v>49</v>
      </c>
      <c r="B52" s="10">
        <v>10</v>
      </c>
      <c r="C52" s="11">
        <v>56</v>
      </c>
      <c r="D52" s="34">
        <v>8</v>
      </c>
      <c r="E52" s="35">
        <v>56</v>
      </c>
      <c r="F52" s="7">
        <v>2</v>
      </c>
      <c r="I52" s="5">
        <v>49</v>
      </c>
      <c r="J52" s="36">
        <v>14.833333333333334</v>
      </c>
      <c r="K52" s="37">
        <v>56</v>
      </c>
      <c r="L52" s="38">
        <v>8</v>
      </c>
      <c r="M52" s="39">
        <v>56</v>
      </c>
      <c r="N52" s="7">
        <v>6.8333333333333339</v>
      </c>
      <c r="Q52" s="5">
        <v>49</v>
      </c>
      <c r="R52" s="57">
        <v>10.164071497216531</v>
      </c>
      <c r="S52" s="57">
        <v>56</v>
      </c>
      <c r="T52" s="38">
        <v>8</v>
      </c>
      <c r="U52" s="39">
        <v>56</v>
      </c>
      <c r="V52" s="57">
        <v>2.1640714972165309</v>
      </c>
      <c r="X52" s="5">
        <v>49</v>
      </c>
      <c r="Y52" s="57">
        <v>10.164071497216501</v>
      </c>
      <c r="Z52" s="57">
        <v>56</v>
      </c>
      <c r="AA52" s="38">
        <v>8</v>
      </c>
      <c r="AB52" s="39">
        <v>56</v>
      </c>
      <c r="AC52" s="7">
        <f t="shared" si="0"/>
        <v>2.1640714972165007</v>
      </c>
      <c r="AE52" s="5">
        <v>49</v>
      </c>
      <c r="AF52" s="57">
        <v>10.856523133603099</v>
      </c>
      <c r="AG52" s="57">
        <v>55.990267187237599</v>
      </c>
      <c r="AH52" s="38">
        <v>8</v>
      </c>
      <c r="AI52" s="39">
        <v>56</v>
      </c>
      <c r="AJ52" s="7">
        <f t="shared" si="1"/>
        <v>2.8565397144891818</v>
      </c>
      <c r="AL52" s="5">
        <v>49</v>
      </c>
      <c r="AM52" s="57">
        <v>10.177096392761401</v>
      </c>
      <c r="AN52" s="57">
        <v>55.995535558712099</v>
      </c>
      <c r="AO52" s="38">
        <v>8</v>
      </c>
      <c r="AP52" s="39">
        <v>56</v>
      </c>
      <c r="AQ52" s="7">
        <f t="shared" si="2"/>
        <v>2.1771009702378796</v>
      </c>
      <c r="AS52" s="5">
        <v>49</v>
      </c>
      <c r="AT52" s="57">
        <v>10.177096392761401</v>
      </c>
      <c r="AU52" s="57">
        <v>55.995535558712099</v>
      </c>
      <c r="AV52" s="38">
        <v>8</v>
      </c>
      <c r="AW52" s="39">
        <v>56</v>
      </c>
      <c r="AX52" s="7">
        <f t="shared" si="3"/>
        <v>2.1771009702378796</v>
      </c>
      <c r="AZ52" s="5">
        <v>49</v>
      </c>
      <c r="BA52" s="57">
        <v>10.177096392761401</v>
      </c>
      <c r="BB52" s="57">
        <v>55.995535558712099</v>
      </c>
      <c r="BC52" s="38">
        <v>8</v>
      </c>
      <c r="BD52" s="39">
        <v>56</v>
      </c>
      <c r="BE52" s="7">
        <f t="shared" si="4"/>
        <v>2.1771009702378796</v>
      </c>
      <c r="BG52" s="5">
        <v>49</v>
      </c>
      <c r="BH52" s="57">
        <v>10.856523133603099</v>
      </c>
      <c r="BI52" s="57">
        <v>55.990267187237599</v>
      </c>
      <c r="BJ52" s="38">
        <v>8</v>
      </c>
      <c r="BK52" s="39">
        <v>56</v>
      </c>
      <c r="BL52" s="7">
        <f t="shared" si="5"/>
        <v>2.8565397144891818</v>
      </c>
    </row>
    <row r="53" spans="1:64" x14ac:dyDescent="0.3">
      <c r="A53" s="5">
        <v>50</v>
      </c>
      <c r="B53" s="10">
        <v>10</v>
      </c>
      <c r="C53" s="11">
        <v>56</v>
      </c>
      <c r="D53" s="34">
        <v>10</v>
      </c>
      <c r="E53" s="35">
        <v>56</v>
      </c>
      <c r="F53" s="7">
        <v>0</v>
      </c>
      <c r="I53" s="5">
        <v>50</v>
      </c>
      <c r="J53" s="36">
        <v>14.833333333333334</v>
      </c>
      <c r="K53" s="37">
        <v>56</v>
      </c>
      <c r="L53" s="38">
        <v>10</v>
      </c>
      <c r="M53" s="39">
        <v>56</v>
      </c>
      <c r="N53" s="7">
        <v>4.8333333333333339</v>
      </c>
      <c r="Q53" s="5">
        <v>50</v>
      </c>
      <c r="R53" s="57">
        <v>10.034601267451274</v>
      </c>
      <c r="S53" s="57">
        <v>55.999999999999993</v>
      </c>
      <c r="T53" s="38">
        <v>10</v>
      </c>
      <c r="U53" s="39">
        <v>56</v>
      </c>
      <c r="V53" s="57">
        <v>3.4601267451273898E-2</v>
      </c>
      <c r="X53" s="5">
        <v>50</v>
      </c>
      <c r="Y53" s="57">
        <v>10.034601267451199</v>
      </c>
      <c r="Z53" s="57">
        <v>55.999999999999993</v>
      </c>
      <c r="AA53" s="38">
        <v>10</v>
      </c>
      <c r="AB53" s="39">
        <v>56</v>
      </c>
      <c r="AC53" s="7">
        <f t="shared" si="0"/>
        <v>3.4601267451199291E-2</v>
      </c>
      <c r="AE53" s="5">
        <v>50</v>
      </c>
      <c r="AF53" s="57">
        <v>10.0574966414777</v>
      </c>
      <c r="AG53" s="57">
        <v>56</v>
      </c>
      <c r="AH53" s="38">
        <v>10</v>
      </c>
      <c r="AI53" s="39">
        <v>56</v>
      </c>
      <c r="AJ53" s="7">
        <f t="shared" si="1"/>
        <v>5.7496641477699839E-2</v>
      </c>
      <c r="AL53" s="5">
        <v>50</v>
      </c>
      <c r="AM53" s="57">
        <v>10.036331093675599</v>
      </c>
      <c r="AN53" s="57">
        <v>56</v>
      </c>
      <c r="AO53" s="38">
        <v>10</v>
      </c>
      <c r="AP53" s="39">
        <v>56</v>
      </c>
      <c r="AQ53" s="7">
        <f t="shared" si="2"/>
        <v>3.6331093675599391E-2</v>
      </c>
      <c r="AS53" s="5">
        <v>50</v>
      </c>
      <c r="AT53" s="57">
        <v>10.036331093675599</v>
      </c>
      <c r="AU53" s="57">
        <v>56</v>
      </c>
      <c r="AV53" s="38">
        <v>10</v>
      </c>
      <c r="AW53" s="39">
        <v>56</v>
      </c>
      <c r="AX53" s="7">
        <f t="shared" si="3"/>
        <v>3.6331093675599391E-2</v>
      </c>
      <c r="AZ53" s="5">
        <v>50</v>
      </c>
      <c r="BA53" s="57">
        <v>10.036331093675599</v>
      </c>
      <c r="BB53" s="57">
        <v>56</v>
      </c>
      <c r="BC53" s="38">
        <v>10</v>
      </c>
      <c r="BD53" s="39">
        <v>56</v>
      </c>
      <c r="BE53" s="7">
        <f t="shared" si="4"/>
        <v>3.6331093675599391E-2</v>
      </c>
      <c r="BG53" s="5">
        <v>50</v>
      </c>
      <c r="BH53" s="57">
        <v>10.0574966414777</v>
      </c>
      <c r="BI53" s="57">
        <v>56</v>
      </c>
      <c r="BJ53" s="38">
        <v>10</v>
      </c>
      <c r="BK53" s="39">
        <v>56</v>
      </c>
      <c r="BL53" s="7">
        <f t="shared" si="5"/>
        <v>5.7496641477699839E-2</v>
      </c>
    </row>
    <row r="54" spans="1:64" x14ac:dyDescent="0.3">
      <c r="A54" s="5">
        <v>51</v>
      </c>
      <c r="B54" s="10">
        <v>10</v>
      </c>
      <c r="C54" s="11">
        <v>56</v>
      </c>
      <c r="D54" s="34">
        <v>12</v>
      </c>
      <c r="E54" s="35">
        <v>56</v>
      </c>
      <c r="F54" s="7">
        <v>2</v>
      </c>
      <c r="I54" s="5">
        <v>51</v>
      </c>
      <c r="J54" s="36">
        <v>14.833333333333334</v>
      </c>
      <c r="K54" s="37">
        <v>56</v>
      </c>
      <c r="L54" s="38">
        <v>12</v>
      </c>
      <c r="M54" s="39">
        <v>56</v>
      </c>
      <c r="N54" s="7">
        <v>2.8333333333333339</v>
      </c>
      <c r="Q54" s="5">
        <v>51</v>
      </c>
      <c r="R54" s="57">
        <v>10.14267306319719</v>
      </c>
      <c r="S54" s="57">
        <v>56</v>
      </c>
      <c r="T54" s="38">
        <v>12</v>
      </c>
      <c r="U54" s="39">
        <v>56</v>
      </c>
      <c r="V54" s="57">
        <v>1.85732693680281</v>
      </c>
      <c r="X54" s="5">
        <v>51</v>
      </c>
      <c r="Y54" s="57">
        <v>10.142673063197099</v>
      </c>
      <c r="Z54" s="57">
        <v>56</v>
      </c>
      <c r="AA54" s="38">
        <v>12</v>
      </c>
      <c r="AB54" s="39">
        <v>56</v>
      </c>
      <c r="AC54" s="7">
        <f t="shared" si="0"/>
        <v>1.8573269368029006</v>
      </c>
      <c r="AE54" s="5">
        <v>51</v>
      </c>
      <c r="AF54" s="57">
        <v>14.8409783435447</v>
      </c>
      <c r="AG54" s="57">
        <v>55.999999999999901</v>
      </c>
      <c r="AH54" s="38">
        <v>12</v>
      </c>
      <c r="AI54" s="39">
        <v>56</v>
      </c>
      <c r="AJ54" s="7">
        <f t="shared" si="1"/>
        <v>2.8409783435447</v>
      </c>
      <c r="AL54" s="5">
        <v>51</v>
      </c>
      <c r="AM54" s="57">
        <v>10.143564356435601</v>
      </c>
      <c r="AN54" s="57">
        <v>56</v>
      </c>
      <c r="AO54" s="38">
        <v>12</v>
      </c>
      <c r="AP54" s="39">
        <v>56</v>
      </c>
      <c r="AQ54" s="7">
        <f t="shared" si="2"/>
        <v>1.8564356435643994</v>
      </c>
      <c r="AS54" s="5">
        <v>51</v>
      </c>
      <c r="AT54" s="57">
        <v>10.143564356435601</v>
      </c>
      <c r="AU54" s="57">
        <v>56</v>
      </c>
      <c r="AV54" s="38">
        <v>12</v>
      </c>
      <c r="AW54" s="39">
        <v>56</v>
      </c>
      <c r="AX54" s="7">
        <f t="shared" si="3"/>
        <v>1.8564356435643994</v>
      </c>
      <c r="AZ54" s="5">
        <v>51</v>
      </c>
      <c r="BA54" s="57">
        <v>10.143564356435601</v>
      </c>
      <c r="BB54" s="57">
        <v>56</v>
      </c>
      <c r="BC54" s="38">
        <v>12</v>
      </c>
      <c r="BD54" s="39">
        <v>56</v>
      </c>
      <c r="BE54" s="7">
        <f t="shared" si="4"/>
        <v>1.8564356435643994</v>
      </c>
      <c r="BG54" s="5">
        <v>51</v>
      </c>
      <c r="BH54" s="57">
        <v>14.8409783435447</v>
      </c>
      <c r="BI54" s="57">
        <v>55.999999999999901</v>
      </c>
      <c r="BJ54" s="38">
        <v>12</v>
      </c>
      <c r="BK54" s="39">
        <v>56</v>
      </c>
      <c r="BL54" s="7">
        <f t="shared" si="5"/>
        <v>2.8409783435447</v>
      </c>
    </row>
    <row r="55" spans="1:64" x14ac:dyDescent="0.3">
      <c r="A55" s="5">
        <v>52</v>
      </c>
      <c r="B55" s="10">
        <v>10</v>
      </c>
      <c r="C55" s="11">
        <v>56</v>
      </c>
      <c r="D55" s="34">
        <v>14</v>
      </c>
      <c r="E55" s="35">
        <v>56</v>
      </c>
      <c r="F55" s="7">
        <v>4</v>
      </c>
      <c r="I55" s="5">
        <v>52</v>
      </c>
      <c r="J55" s="36">
        <v>14.833333333333334</v>
      </c>
      <c r="K55" s="37">
        <v>56</v>
      </c>
      <c r="L55" s="38">
        <v>14</v>
      </c>
      <c r="M55" s="39">
        <v>56</v>
      </c>
      <c r="N55" s="7">
        <v>0.83333333333333393</v>
      </c>
      <c r="Q55" s="5">
        <v>52</v>
      </c>
      <c r="R55" s="57">
        <v>10.534683157507025</v>
      </c>
      <c r="S55" s="57">
        <v>56</v>
      </c>
      <c r="T55" s="38">
        <v>14</v>
      </c>
      <c r="U55" s="39">
        <v>56</v>
      </c>
      <c r="V55" s="57">
        <v>3.4653168424929746</v>
      </c>
      <c r="X55" s="5">
        <v>52</v>
      </c>
      <c r="Y55" s="57">
        <v>10.534683157507001</v>
      </c>
      <c r="Z55" s="57">
        <v>56</v>
      </c>
      <c r="AA55" s="38">
        <v>14</v>
      </c>
      <c r="AB55" s="39">
        <v>56</v>
      </c>
      <c r="AC55" s="7">
        <f t="shared" si="0"/>
        <v>3.4653168424929994</v>
      </c>
      <c r="AE55" s="5">
        <v>52</v>
      </c>
      <c r="AF55" s="57">
        <v>15.609516107779401</v>
      </c>
      <c r="AG55" s="57">
        <v>55.999999999999901</v>
      </c>
      <c r="AH55" s="38">
        <v>14</v>
      </c>
      <c r="AI55" s="39">
        <v>56</v>
      </c>
      <c r="AJ55" s="7">
        <f t="shared" si="1"/>
        <v>1.6095161077794007</v>
      </c>
      <c r="AL55" s="5">
        <v>52</v>
      </c>
      <c r="AM55" s="57">
        <v>10.5551543062926</v>
      </c>
      <c r="AN55" s="57">
        <v>56</v>
      </c>
      <c r="AO55" s="38">
        <v>14</v>
      </c>
      <c r="AP55" s="39">
        <v>56</v>
      </c>
      <c r="AQ55" s="7">
        <f t="shared" si="2"/>
        <v>3.4448456937073999</v>
      </c>
      <c r="AS55" s="5">
        <v>52</v>
      </c>
      <c r="AT55" s="57">
        <v>10.5551543062926</v>
      </c>
      <c r="AU55" s="57">
        <v>56</v>
      </c>
      <c r="AV55" s="38">
        <v>14</v>
      </c>
      <c r="AW55" s="39">
        <v>56</v>
      </c>
      <c r="AX55" s="7">
        <f t="shared" si="3"/>
        <v>3.4448456937073999</v>
      </c>
      <c r="AZ55" s="5">
        <v>52</v>
      </c>
      <c r="BA55" s="57">
        <v>10.5551543062926</v>
      </c>
      <c r="BB55" s="57">
        <v>56</v>
      </c>
      <c r="BC55" s="38">
        <v>14</v>
      </c>
      <c r="BD55" s="39">
        <v>56</v>
      </c>
      <c r="BE55" s="7">
        <f t="shared" si="4"/>
        <v>3.4448456937073999</v>
      </c>
      <c r="BG55" s="5">
        <v>52</v>
      </c>
      <c r="BH55" s="57">
        <v>15.609516107779401</v>
      </c>
      <c r="BI55" s="57">
        <v>55.999999999999901</v>
      </c>
      <c r="BJ55" s="38">
        <v>14</v>
      </c>
      <c r="BK55" s="39">
        <v>56</v>
      </c>
      <c r="BL55" s="7">
        <f t="shared" si="5"/>
        <v>1.6095161077794007</v>
      </c>
    </row>
    <row r="56" spans="1:64" x14ac:dyDescent="0.3">
      <c r="A56" s="5">
        <v>53</v>
      </c>
      <c r="B56" s="10">
        <v>24.5</v>
      </c>
      <c r="C56" s="11">
        <v>56</v>
      </c>
      <c r="D56" s="34">
        <v>16</v>
      </c>
      <c r="E56" s="35">
        <v>56</v>
      </c>
      <c r="F56" s="7">
        <v>8.5</v>
      </c>
      <c r="I56" s="5">
        <v>53</v>
      </c>
      <c r="J56" s="36">
        <v>19.666666666666668</v>
      </c>
      <c r="K56" s="37">
        <v>56</v>
      </c>
      <c r="L56" s="38">
        <v>16</v>
      </c>
      <c r="M56" s="39">
        <v>56</v>
      </c>
      <c r="N56" s="7">
        <v>3.6666666666666679</v>
      </c>
      <c r="Q56" s="5">
        <v>53</v>
      </c>
      <c r="R56" s="57">
        <v>22.273703764815615</v>
      </c>
      <c r="S56" s="57">
        <v>56</v>
      </c>
      <c r="T56" s="38">
        <v>16</v>
      </c>
      <c r="U56" s="39">
        <v>56</v>
      </c>
      <c r="V56" s="57">
        <v>6.2737037648156146</v>
      </c>
      <c r="X56" s="5">
        <v>53</v>
      </c>
      <c r="Y56" s="57">
        <v>22.2737037648156</v>
      </c>
      <c r="Z56" s="57">
        <v>56</v>
      </c>
      <c r="AA56" s="38">
        <v>16</v>
      </c>
      <c r="AB56" s="39">
        <v>56</v>
      </c>
      <c r="AC56" s="7">
        <f t="shared" si="0"/>
        <v>6.2737037648156004</v>
      </c>
      <c r="AE56" s="5">
        <v>53</v>
      </c>
      <c r="AF56" s="57">
        <v>19.659021656455199</v>
      </c>
      <c r="AG56" s="57">
        <v>55.999999999999901</v>
      </c>
      <c r="AH56" s="38">
        <v>16</v>
      </c>
      <c r="AI56" s="39">
        <v>56</v>
      </c>
      <c r="AJ56" s="7">
        <f t="shared" si="1"/>
        <v>3.6590216564551987</v>
      </c>
      <c r="AL56" s="5">
        <v>53</v>
      </c>
      <c r="AM56" s="57">
        <v>22.088105803159799</v>
      </c>
      <c r="AN56" s="57">
        <v>56</v>
      </c>
      <c r="AO56" s="38">
        <v>16</v>
      </c>
      <c r="AP56" s="39">
        <v>56</v>
      </c>
      <c r="AQ56" s="7">
        <f t="shared" si="2"/>
        <v>6.0881058031597988</v>
      </c>
      <c r="AS56" s="5">
        <v>53</v>
      </c>
      <c r="AT56" s="57">
        <v>22.088105803159799</v>
      </c>
      <c r="AU56" s="57">
        <v>56</v>
      </c>
      <c r="AV56" s="38">
        <v>16</v>
      </c>
      <c r="AW56" s="39">
        <v>56</v>
      </c>
      <c r="AX56" s="7">
        <f t="shared" si="3"/>
        <v>6.0881058031597988</v>
      </c>
      <c r="AZ56" s="5">
        <v>53</v>
      </c>
      <c r="BA56" s="57">
        <v>22.088105803159799</v>
      </c>
      <c r="BB56" s="57">
        <v>56</v>
      </c>
      <c r="BC56" s="38">
        <v>16</v>
      </c>
      <c r="BD56" s="39">
        <v>56</v>
      </c>
      <c r="BE56" s="7">
        <f t="shared" si="4"/>
        <v>6.0881058031597988</v>
      </c>
      <c r="BG56" s="5">
        <v>53</v>
      </c>
      <c r="BH56" s="57">
        <v>19.659021656455199</v>
      </c>
      <c r="BI56" s="57">
        <v>55.999999999999901</v>
      </c>
      <c r="BJ56" s="38">
        <v>16</v>
      </c>
      <c r="BK56" s="39">
        <v>56</v>
      </c>
      <c r="BL56" s="7">
        <f t="shared" si="5"/>
        <v>3.6590216564551987</v>
      </c>
    </row>
    <row r="57" spans="1:64" x14ac:dyDescent="0.3">
      <c r="A57" s="5">
        <v>54</v>
      </c>
      <c r="B57" s="10">
        <v>24.5</v>
      </c>
      <c r="C57" s="11">
        <v>56</v>
      </c>
      <c r="D57" s="34">
        <v>18</v>
      </c>
      <c r="E57" s="35">
        <v>56</v>
      </c>
      <c r="F57" s="7">
        <v>6.5</v>
      </c>
      <c r="I57" s="5">
        <v>54</v>
      </c>
      <c r="J57" s="36">
        <v>19.666666666666668</v>
      </c>
      <c r="K57" s="37">
        <v>56</v>
      </c>
      <c r="L57" s="38">
        <v>18</v>
      </c>
      <c r="M57" s="39">
        <v>56</v>
      </c>
      <c r="N57" s="7">
        <v>1.6666666666666679</v>
      </c>
      <c r="Q57" s="5">
        <v>54</v>
      </c>
      <c r="R57" s="57">
        <v>23.480324586711145</v>
      </c>
      <c r="S57" s="57">
        <v>56.000000000000007</v>
      </c>
      <c r="T57" s="38">
        <v>18</v>
      </c>
      <c r="U57" s="39">
        <v>56</v>
      </c>
      <c r="V57" s="57">
        <v>5.480324586711145</v>
      </c>
      <c r="X57" s="5">
        <v>54</v>
      </c>
      <c r="Y57" s="57">
        <v>23.480324586711099</v>
      </c>
      <c r="Z57" s="57">
        <v>56</v>
      </c>
      <c r="AA57" s="38">
        <v>18</v>
      </c>
      <c r="AB57" s="39">
        <v>56</v>
      </c>
      <c r="AC57" s="7">
        <f t="shared" si="0"/>
        <v>5.4803245867110988</v>
      </c>
      <c r="AE57" s="5">
        <v>54</v>
      </c>
      <c r="AF57" s="57">
        <v>21.588979870759999</v>
      </c>
      <c r="AG57" s="57">
        <v>56</v>
      </c>
      <c r="AH57" s="38">
        <v>18</v>
      </c>
      <c r="AI57" s="39">
        <v>56</v>
      </c>
      <c r="AJ57" s="7">
        <f t="shared" si="1"/>
        <v>3.5889798707599994</v>
      </c>
      <c r="AL57" s="5">
        <v>54</v>
      </c>
      <c r="AM57" s="57">
        <v>23.4329804362951</v>
      </c>
      <c r="AN57" s="57">
        <v>56</v>
      </c>
      <c r="AO57" s="38">
        <v>18</v>
      </c>
      <c r="AP57" s="39">
        <v>56</v>
      </c>
      <c r="AQ57" s="7">
        <f t="shared" si="2"/>
        <v>5.4329804362951002</v>
      </c>
      <c r="AS57" s="5">
        <v>54</v>
      </c>
      <c r="AT57" s="57">
        <v>23.4329804362951</v>
      </c>
      <c r="AU57" s="57">
        <v>56</v>
      </c>
      <c r="AV57" s="38">
        <v>18</v>
      </c>
      <c r="AW57" s="39">
        <v>56</v>
      </c>
      <c r="AX57" s="7">
        <f t="shared" si="3"/>
        <v>5.4329804362951002</v>
      </c>
      <c r="AZ57" s="5">
        <v>54</v>
      </c>
      <c r="BA57" s="57">
        <v>23.4329804362951</v>
      </c>
      <c r="BB57" s="57">
        <v>56</v>
      </c>
      <c r="BC57" s="38">
        <v>18</v>
      </c>
      <c r="BD57" s="39">
        <v>56</v>
      </c>
      <c r="BE57" s="7">
        <f t="shared" si="4"/>
        <v>5.4329804362951002</v>
      </c>
      <c r="BG57" s="5">
        <v>54</v>
      </c>
      <c r="BH57" s="57">
        <v>21.588979870759999</v>
      </c>
      <c r="BI57" s="57">
        <v>56</v>
      </c>
      <c r="BJ57" s="38">
        <v>18</v>
      </c>
      <c r="BK57" s="39">
        <v>56</v>
      </c>
      <c r="BL57" s="7">
        <f t="shared" si="5"/>
        <v>3.5889798707599994</v>
      </c>
    </row>
    <row r="58" spans="1:64" x14ac:dyDescent="0.3">
      <c r="A58" s="5">
        <v>55</v>
      </c>
      <c r="B58" s="10">
        <v>24.5</v>
      </c>
      <c r="C58" s="11">
        <v>56</v>
      </c>
      <c r="D58" s="34">
        <v>20</v>
      </c>
      <c r="E58" s="35">
        <v>56</v>
      </c>
      <c r="F58" s="7">
        <v>4.5</v>
      </c>
      <c r="I58" s="5">
        <v>55</v>
      </c>
      <c r="J58" s="36">
        <v>19.666666666666668</v>
      </c>
      <c r="K58" s="37">
        <v>56</v>
      </c>
      <c r="L58" s="38">
        <v>20</v>
      </c>
      <c r="M58" s="39">
        <v>56</v>
      </c>
      <c r="N58" s="7">
        <v>0.33333333333333215</v>
      </c>
      <c r="Q58" s="5">
        <v>55</v>
      </c>
      <c r="R58" s="57">
        <v>24.328227331893277</v>
      </c>
      <c r="S58" s="57">
        <v>55.999999999999993</v>
      </c>
      <c r="T58" s="38">
        <v>20</v>
      </c>
      <c r="U58" s="39">
        <v>56</v>
      </c>
      <c r="V58" s="57">
        <v>4.3282273318932774</v>
      </c>
      <c r="X58" s="5">
        <v>55</v>
      </c>
      <c r="Y58" s="57">
        <v>24.328227331893199</v>
      </c>
      <c r="Z58" s="57">
        <v>56</v>
      </c>
      <c r="AA58" s="38">
        <v>20</v>
      </c>
      <c r="AB58" s="39">
        <v>56</v>
      </c>
      <c r="AC58" s="7">
        <f t="shared" si="0"/>
        <v>4.3282273318931992</v>
      </c>
      <c r="AE58" s="5">
        <v>55</v>
      </c>
      <c r="AF58" s="57">
        <v>23.4329804362951</v>
      </c>
      <c r="AG58" s="57">
        <v>56</v>
      </c>
      <c r="AH58" s="38">
        <v>20</v>
      </c>
      <c r="AI58" s="39">
        <v>56</v>
      </c>
      <c r="AJ58" s="7">
        <f t="shared" si="1"/>
        <v>3.4329804362951002</v>
      </c>
      <c r="AL58" s="5">
        <v>55</v>
      </c>
      <c r="AM58" s="57">
        <v>24.3197253388105</v>
      </c>
      <c r="AN58" s="57">
        <v>56</v>
      </c>
      <c r="AO58" s="38">
        <v>20</v>
      </c>
      <c r="AP58" s="39">
        <v>56</v>
      </c>
      <c r="AQ58" s="7">
        <f t="shared" si="2"/>
        <v>4.3197253388104997</v>
      </c>
      <c r="AS58" s="5">
        <v>55</v>
      </c>
      <c r="AT58" s="57">
        <v>24.3197253388105</v>
      </c>
      <c r="AU58" s="57">
        <v>56</v>
      </c>
      <c r="AV58" s="38">
        <v>20</v>
      </c>
      <c r="AW58" s="39">
        <v>56</v>
      </c>
      <c r="AX58" s="7">
        <f t="shared" si="3"/>
        <v>4.3197253388104997</v>
      </c>
      <c r="AZ58" s="5">
        <v>55</v>
      </c>
      <c r="BA58" s="57">
        <v>24.3197253388105</v>
      </c>
      <c r="BB58" s="57">
        <v>56</v>
      </c>
      <c r="BC58" s="38">
        <v>20</v>
      </c>
      <c r="BD58" s="39">
        <v>56</v>
      </c>
      <c r="BE58" s="7">
        <f t="shared" si="4"/>
        <v>4.3197253388104997</v>
      </c>
      <c r="BG58" s="5">
        <v>55</v>
      </c>
      <c r="BH58" s="57">
        <v>23.4329804362951</v>
      </c>
      <c r="BI58" s="57">
        <v>56</v>
      </c>
      <c r="BJ58" s="38">
        <v>20</v>
      </c>
      <c r="BK58" s="39">
        <v>56</v>
      </c>
      <c r="BL58" s="7">
        <f t="shared" si="5"/>
        <v>3.4329804362951002</v>
      </c>
    </row>
    <row r="59" spans="1:64" x14ac:dyDescent="0.3">
      <c r="A59" s="5">
        <v>56</v>
      </c>
      <c r="B59" s="10">
        <v>24.5</v>
      </c>
      <c r="C59" s="11">
        <v>56</v>
      </c>
      <c r="D59" s="34">
        <v>22</v>
      </c>
      <c r="E59" s="35">
        <v>56</v>
      </c>
      <c r="F59" s="7">
        <v>2.5</v>
      </c>
      <c r="I59" s="5">
        <v>56</v>
      </c>
      <c r="J59" s="36">
        <v>19.666666666666668</v>
      </c>
      <c r="K59" s="37">
        <v>56</v>
      </c>
      <c r="L59" s="38">
        <v>22</v>
      </c>
      <c r="M59" s="39">
        <v>56</v>
      </c>
      <c r="N59" s="7">
        <v>2.3333333333333321</v>
      </c>
      <c r="Q59" s="5">
        <v>56</v>
      </c>
      <c r="R59" s="57">
        <v>24.456996312757564</v>
      </c>
      <c r="S59" s="57">
        <v>55.999999999999993</v>
      </c>
      <c r="T59" s="38">
        <v>22</v>
      </c>
      <c r="U59" s="39">
        <v>56</v>
      </c>
      <c r="V59" s="57">
        <v>2.456996312757564</v>
      </c>
      <c r="X59" s="5">
        <v>56</v>
      </c>
      <c r="Y59" s="57">
        <v>24.4569963127575</v>
      </c>
      <c r="Z59" s="57">
        <v>56</v>
      </c>
      <c r="AA59" s="38">
        <v>22</v>
      </c>
      <c r="AB59" s="39">
        <v>56</v>
      </c>
      <c r="AC59" s="7">
        <f t="shared" si="0"/>
        <v>2.4569963127575001</v>
      </c>
      <c r="AE59" s="5">
        <v>56</v>
      </c>
      <c r="AF59" s="57">
        <v>24.138786354977299</v>
      </c>
      <c r="AG59" s="57">
        <v>55.993630685133503</v>
      </c>
      <c r="AH59" s="38">
        <v>22</v>
      </c>
      <c r="AI59" s="39">
        <v>56</v>
      </c>
      <c r="AJ59" s="7">
        <f t="shared" si="1"/>
        <v>2.13879583887966</v>
      </c>
      <c r="AL59" s="5">
        <v>56</v>
      </c>
      <c r="AM59" s="57">
        <v>24.454291516842702</v>
      </c>
      <c r="AN59" s="57">
        <v>56</v>
      </c>
      <c r="AO59" s="38">
        <v>22</v>
      </c>
      <c r="AP59" s="39">
        <v>56</v>
      </c>
      <c r="AQ59" s="7">
        <f t="shared" si="2"/>
        <v>2.4542915168427015</v>
      </c>
      <c r="AS59" s="5">
        <v>56</v>
      </c>
      <c r="AT59" s="57">
        <v>24.454291516842702</v>
      </c>
      <c r="AU59" s="57">
        <v>56</v>
      </c>
      <c r="AV59" s="38">
        <v>22</v>
      </c>
      <c r="AW59" s="39">
        <v>56</v>
      </c>
      <c r="AX59" s="7">
        <f t="shared" si="3"/>
        <v>2.4542915168427015</v>
      </c>
      <c r="AZ59" s="5">
        <v>56</v>
      </c>
      <c r="BA59" s="57">
        <v>24.454291516842702</v>
      </c>
      <c r="BB59" s="57">
        <v>56</v>
      </c>
      <c r="BC59" s="38">
        <v>22</v>
      </c>
      <c r="BD59" s="39">
        <v>56</v>
      </c>
      <c r="BE59" s="7">
        <f t="shared" si="4"/>
        <v>2.4542915168427015</v>
      </c>
      <c r="BG59" s="5">
        <v>56</v>
      </c>
      <c r="BH59" s="57">
        <v>24.138786354977299</v>
      </c>
      <c r="BI59" s="57">
        <v>55.993630685133503</v>
      </c>
      <c r="BJ59" s="38">
        <v>22</v>
      </c>
      <c r="BK59" s="39">
        <v>56</v>
      </c>
      <c r="BL59" s="7">
        <f t="shared" si="5"/>
        <v>2.13879583887966</v>
      </c>
    </row>
    <row r="60" spans="1:64" x14ac:dyDescent="0.3">
      <c r="A60" s="5">
        <v>57</v>
      </c>
      <c r="B60" s="10">
        <v>24.5</v>
      </c>
      <c r="C60" s="11">
        <v>56</v>
      </c>
      <c r="D60" s="34">
        <v>24</v>
      </c>
      <c r="E60" s="35">
        <v>56</v>
      </c>
      <c r="F60" s="7">
        <v>0.5</v>
      </c>
      <c r="I60" s="5">
        <v>57</v>
      </c>
      <c r="J60" s="36">
        <v>19.666666666666668</v>
      </c>
      <c r="K60" s="37">
        <v>56</v>
      </c>
      <c r="L60" s="38">
        <v>24</v>
      </c>
      <c r="M60" s="39">
        <v>56</v>
      </c>
      <c r="N60" s="7">
        <v>4.3333333333333321</v>
      </c>
      <c r="Q60" s="5">
        <v>57</v>
      </c>
      <c r="R60" s="57">
        <v>24.448909737273301</v>
      </c>
      <c r="S60" s="57">
        <v>56</v>
      </c>
      <c r="T60" s="38">
        <v>24</v>
      </c>
      <c r="U60" s="39">
        <v>56</v>
      </c>
      <c r="V60" s="57">
        <v>0.44890973727330064</v>
      </c>
      <c r="X60" s="5">
        <v>57</v>
      </c>
      <c r="Y60" s="57">
        <v>24.497430822540601</v>
      </c>
      <c r="Z60" s="57">
        <v>56</v>
      </c>
      <c r="AA60" s="38">
        <v>24</v>
      </c>
      <c r="AB60" s="39">
        <v>56</v>
      </c>
      <c r="AC60" s="7">
        <f t="shared" si="0"/>
        <v>0.49743082254060056</v>
      </c>
      <c r="AE60" s="5">
        <v>57</v>
      </c>
      <c r="AF60" s="57">
        <v>24.475681222672499</v>
      </c>
      <c r="AG60" s="57">
        <v>55.998540308094697</v>
      </c>
      <c r="AH60" s="38">
        <v>24</v>
      </c>
      <c r="AI60" s="39">
        <v>56</v>
      </c>
      <c r="AJ60" s="7">
        <f t="shared" si="1"/>
        <v>0.47568346229784142</v>
      </c>
      <c r="AL60" s="5">
        <v>57</v>
      </c>
      <c r="AM60" s="57">
        <v>24.442503358522199</v>
      </c>
      <c r="AN60" s="57">
        <v>56</v>
      </c>
      <c r="AO60" s="38">
        <v>24</v>
      </c>
      <c r="AP60" s="39">
        <v>56</v>
      </c>
      <c r="AQ60" s="7">
        <f t="shared" si="2"/>
        <v>0.44250335852219891</v>
      </c>
      <c r="AS60" s="5">
        <v>57</v>
      </c>
      <c r="AT60" s="57">
        <v>24.442503358522199</v>
      </c>
      <c r="AU60" s="57">
        <v>56</v>
      </c>
      <c r="AV60" s="38">
        <v>24</v>
      </c>
      <c r="AW60" s="39">
        <v>56</v>
      </c>
      <c r="AX60" s="7">
        <f t="shared" si="3"/>
        <v>0.44250335852219891</v>
      </c>
      <c r="AZ60" s="5">
        <v>57</v>
      </c>
      <c r="BA60" s="57">
        <v>24.442503358522199</v>
      </c>
      <c r="BB60" s="57">
        <v>56</v>
      </c>
      <c r="BC60" s="38">
        <v>24</v>
      </c>
      <c r="BD60" s="39">
        <v>56</v>
      </c>
      <c r="BE60" s="7">
        <f t="shared" si="4"/>
        <v>0.44250335852219891</v>
      </c>
      <c r="BG60" s="5">
        <v>57</v>
      </c>
      <c r="BH60" s="57">
        <v>24.475681222672499</v>
      </c>
      <c r="BI60" s="57">
        <v>55.998540308094697</v>
      </c>
      <c r="BJ60" s="38">
        <v>24</v>
      </c>
      <c r="BK60" s="39">
        <v>56</v>
      </c>
      <c r="BL60" s="7">
        <f t="shared" si="5"/>
        <v>0.47568346229784142</v>
      </c>
    </row>
    <row r="61" spans="1:64" x14ac:dyDescent="0.3">
      <c r="A61" s="5">
        <v>58</v>
      </c>
      <c r="B61" s="10">
        <v>24.5</v>
      </c>
      <c r="C61" s="11">
        <v>56</v>
      </c>
      <c r="D61" s="34">
        <v>26</v>
      </c>
      <c r="E61" s="35">
        <v>56</v>
      </c>
      <c r="F61" s="7">
        <v>1.5</v>
      </c>
      <c r="I61" s="5">
        <v>58</v>
      </c>
      <c r="J61" s="36">
        <v>19.666666666666668</v>
      </c>
      <c r="K61" s="37">
        <v>56</v>
      </c>
      <c r="L61" s="38">
        <v>26</v>
      </c>
      <c r="M61" s="39">
        <v>56</v>
      </c>
      <c r="N61" s="7">
        <v>6.3333333333333321</v>
      </c>
      <c r="Q61" s="5">
        <v>58</v>
      </c>
      <c r="R61" s="57">
        <v>24.38502909474531</v>
      </c>
      <c r="S61" s="57">
        <v>56</v>
      </c>
      <c r="T61" s="38">
        <v>26</v>
      </c>
      <c r="U61" s="39">
        <v>56</v>
      </c>
      <c r="V61" s="57">
        <v>1.6149709052546903</v>
      </c>
      <c r="X61" s="5">
        <v>58</v>
      </c>
      <c r="Y61" s="57">
        <v>24.385029094745299</v>
      </c>
      <c r="Z61" s="57">
        <v>56</v>
      </c>
      <c r="AA61" s="38">
        <v>26</v>
      </c>
      <c r="AB61" s="39">
        <v>56</v>
      </c>
      <c r="AC61" s="7">
        <f t="shared" si="0"/>
        <v>1.614970905254701</v>
      </c>
      <c r="AE61" s="5">
        <v>58</v>
      </c>
      <c r="AF61" s="57">
        <v>23.9375657889812</v>
      </c>
      <c r="AG61" s="57">
        <v>55.992095270719197</v>
      </c>
      <c r="AH61" s="38">
        <v>26</v>
      </c>
      <c r="AI61" s="39">
        <v>56</v>
      </c>
      <c r="AJ61" s="7">
        <f t="shared" si="1"/>
        <v>2.0624493592633359</v>
      </c>
      <c r="AL61" s="5">
        <v>58</v>
      </c>
      <c r="AM61" s="57">
        <v>24.3564356435643</v>
      </c>
      <c r="AN61" s="57">
        <v>56</v>
      </c>
      <c r="AO61" s="38">
        <v>26</v>
      </c>
      <c r="AP61" s="39">
        <v>56</v>
      </c>
      <c r="AQ61" s="7">
        <f t="shared" si="2"/>
        <v>1.6435643564357001</v>
      </c>
      <c r="AS61" s="5">
        <v>58</v>
      </c>
      <c r="AT61" s="57">
        <v>24.3564356435643</v>
      </c>
      <c r="AU61" s="57">
        <v>56</v>
      </c>
      <c r="AV61" s="38">
        <v>26</v>
      </c>
      <c r="AW61" s="39">
        <v>56</v>
      </c>
      <c r="AX61" s="7">
        <f t="shared" si="3"/>
        <v>1.6435643564357001</v>
      </c>
      <c r="AZ61" s="5">
        <v>58</v>
      </c>
      <c r="BA61" s="57">
        <v>24.3564356435643</v>
      </c>
      <c r="BB61" s="57">
        <v>56</v>
      </c>
      <c r="BC61" s="38">
        <v>26</v>
      </c>
      <c r="BD61" s="39">
        <v>56</v>
      </c>
      <c r="BE61" s="7">
        <f t="shared" si="4"/>
        <v>1.6435643564357001</v>
      </c>
      <c r="BG61" s="5">
        <v>58</v>
      </c>
      <c r="BH61" s="57">
        <v>23.9375657889812</v>
      </c>
      <c r="BI61" s="57">
        <v>55.992095270719197</v>
      </c>
      <c r="BJ61" s="38">
        <v>26</v>
      </c>
      <c r="BK61" s="39">
        <v>56</v>
      </c>
      <c r="BL61" s="7">
        <f t="shared" si="5"/>
        <v>2.0624493592633359</v>
      </c>
    </row>
    <row r="62" spans="1:64" x14ac:dyDescent="0.3">
      <c r="A62" s="5">
        <v>59</v>
      </c>
      <c r="B62" s="10">
        <v>24.5</v>
      </c>
      <c r="C62" s="11">
        <v>56</v>
      </c>
      <c r="D62" s="34">
        <v>28</v>
      </c>
      <c r="E62" s="35">
        <v>56</v>
      </c>
      <c r="F62" s="7">
        <v>3.5</v>
      </c>
      <c r="I62" s="5">
        <v>59</v>
      </c>
      <c r="J62" s="36">
        <v>19.666666666666668</v>
      </c>
      <c r="K62" s="37">
        <v>56</v>
      </c>
      <c r="L62" s="38">
        <v>28</v>
      </c>
      <c r="M62" s="39">
        <v>56</v>
      </c>
      <c r="N62" s="7">
        <v>8.3333333333333321</v>
      </c>
      <c r="Q62" s="5">
        <v>59</v>
      </c>
      <c r="R62" s="57">
        <v>24.32654485964434</v>
      </c>
      <c r="S62" s="57">
        <v>55.999999999999986</v>
      </c>
      <c r="T62" s="38">
        <v>28</v>
      </c>
      <c r="U62" s="39">
        <v>56</v>
      </c>
      <c r="V62" s="57">
        <v>3.6734551403556601</v>
      </c>
      <c r="X62" s="5">
        <v>59</v>
      </c>
      <c r="Y62" s="57">
        <v>24.390071911822101</v>
      </c>
      <c r="Z62" s="57">
        <v>56</v>
      </c>
      <c r="AA62" s="38">
        <v>28</v>
      </c>
      <c r="AB62" s="39">
        <v>56</v>
      </c>
      <c r="AC62" s="7">
        <f t="shared" si="0"/>
        <v>3.6099280881778988</v>
      </c>
      <c r="AE62" s="5">
        <v>59</v>
      </c>
      <c r="AF62" s="57">
        <v>21.003654973524402</v>
      </c>
      <c r="AG62" s="57">
        <v>55.984318764132297</v>
      </c>
      <c r="AH62" s="38">
        <v>28</v>
      </c>
      <c r="AI62" s="39">
        <v>56</v>
      </c>
      <c r="AJ62" s="7">
        <f t="shared" si="1"/>
        <v>6.9963625999978145</v>
      </c>
      <c r="AL62" s="5">
        <v>59</v>
      </c>
      <c r="AM62" s="57">
        <v>24.385730084170198</v>
      </c>
      <c r="AN62" s="57">
        <v>56</v>
      </c>
      <c r="AO62" s="38">
        <v>28</v>
      </c>
      <c r="AP62" s="39">
        <v>56</v>
      </c>
      <c r="AQ62" s="7">
        <f t="shared" si="2"/>
        <v>3.6142699158298015</v>
      </c>
      <c r="AS62" s="5">
        <v>59</v>
      </c>
      <c r="AT62" s="57">
        <v>24.385730084170198</v>
      </c>
      <c r="AU62" s="57">
        <v>56</v>
      </c>
      <c r="AV62" s="38">
        <v>28</v>
      </c>
      <c r="AW62" s="39">
        <v>56</v>
      </c>
      <c r="AX62" s="7">
        <f t="shared" si="3"/>
        <v>3.6142699158298015</v>
      </c>
      <c r="AZ62" s="5">
        <v>59</v>
      </c>
      <c r="BA62" s="57">
        <v>24.385730084170198</v>
      </c>
      <c r="BB62" s="57">
        <v>56</v>
      </c>
      <c r="BC62" s="38">
        <v>28</v>
      </c>
      <c r="BD62" s="39">
        <v>56</v>
      </c>
      <c r="BE62" s="7">
        <f t="shared" si="4"/>
        <v>3.6142699158298015</v>
      </c>
      <c r="BG62" s="5">
        <v>59</v>
      </c>
      <c r="BH62" s="57">
        <v>21.003654973524402</v>
      </c>
      <c r="BI62" s="57">
        <v>55.984318764132297</v>
      </c>
      <c r="BJ62" s="38">
        <v>28</v>
      </c>
      <c r="BK62" s="39">
        <v>56</v>
      </c>
      <c r="BL62" s="7">
        <f t="shared" si="5"/>
        <v>6.9963625999978145</v>
      </c>
    </row>
    <row r="64" spans="1:64" x14ac:dyDescent="0.3">
      <c r="E64" t="s">
        <v>6</v>
      </c>
      <c r="F64" s="2">
        <f>AVERAGE(F4:F62)</f>
        <v>5.4317272841543893</v>
      </c>
      <c r="M64" s="2" t="s">
        <v>6</v>
      </c>
      <c r="N64" s="2">
        <f>AVERAGE(N4:N62)</f>
        <v>6.192278281001979</v>
      </c>
      <c r="U64" s="2" t="s">
        <v>6</v>
      </c>
      <c r="V64" s="2">
        <f>AVERAGE(V4:V62)</f>
        <v>5.1980238939885188</v>
      </c>
      <c r="X64" s="1"/>
      <c r="AB64" t="s">
        <v>6</v>
      </c>
      <c r="AC64" s="1">
        <f>AVERAGE(AC4:AC62)</f>
        <v>5.215473590213854</v>
      </c>
      <c r="AE64" s="1"/>
      <c r="AI64" t="s">
        <v>6</v>
      </c>
      <c r="AJ64" s="1">
        <f>AVERAGE(AJ4:AJ62)</f>
        <v>5.8615313566175082</v>
      </c>
      <c r="AL64" s="1"/>
      <c r="AP64" t="s">
        <v>6</v>
      </c>
      <c r="AQ64" s="1">
        <f>AVERAGE(AQ4:AQ62)</f>
        <v>5.2825040693469418</v>
      </c>
      <c r="AS64" s="1"/>
      <c r="AW64" t="s">
        <v>6</v>
      </c>
      <c r="AX64" s="1">
        <f>AVERAGE(AX4:AX62)</f>
        <v>5.2094341578142318</v>
      </c>
      <c r="AZ64" s="1"/>
      <c r="BD64" t="s">
        <v>6</v>
      </c>
      <c r="BE64" s="1">
        <f>AVERAGE(BE4:BE62)</f>
        <v>5.2094341578142318</v>
      </c>
      <c r="BG64" s="1"/>
      <c r="BK64" t="s">
        <v>6</v>
      </c>
      <c r="BL64" s="1">
        <f>AVERAGE(BL4:BL62)</f>
        <v>5.8615313566175082</v>
      </c>
    </row>
    <row r="65" spans="5:64" x14ac:dyDescent="0.3">
      <c r="E65" t="s">
        <v>7</v>
      </c>
      <c r="F65" s="55">
        <f>MAX(F4:F62)</f>
        <v>26</v>
      </c>
      <c r="M65" s="2" t="s">
        <v>7</v>
      </c>
      <c r="N65" s="55">
        <f>MAX(N4:N62)</f>
        <v>21.066666666666666</v>
      </c>
      <c r="U65" s="2" t="s">
        <v>7</v>
      </c>
      <c r="V65" s="55">
        <f>MAX(V4:V62)</f>
        <v>22.295612444632368</v>
      </c>
      <c r="AB65" t="s">
        <v>7</v>
      </c>
      <c r="AC65" s="56">
        <f>MAX(AC4:AC62)</f>
        <v>26.278110278905601</v>
      </c>
      <c r="AI65" t="s">
        <v>7</v>
      </c>
      <c r="AJ65" s="56">
        <f>MAX(AJ4:AJ62)</f>
        <v>23.856466822083998</v>
      </c>
      <c r="AP65" t="s">
        <v>7</v>
      </c>
      <c r="AQ65" s="56">
        <f>MAX(AQ4:AQ62)</f>
        <v>22.894895372825101</v>
      </c>
      <c r="AW65" t="s">
        <v>7</v>
      </c>
      <c r="AX65" s="56">
        <f>MAX(AX4:AX62)</f>
        <v>22.894895372825101</v>
      </c>
      <c r="BD65" t="s">
        <v>7</v>
      </c>
      <c r="BE65" s="56">
        <f>MAX(BE4:BE62)</f>
        <v>22.894895372825101</v>
      </c>
      <c r="BK65" t="s">
        <v>7</v>
      </c>
      <c r="BL65" s="56">
        <f>MAX(BL4:BL62)</f>
        <v>23.856466822083998</v>
      </c>
    </row>
    <row r="66" spans="5:64" x14ac:dyDescent="0.3">
      <c r="E66" t="s">
        <v>16</v>
      </c>
      <c r="F66" s="58">
        <f>MIN(F4:F62)</f>
        <v>0</v>
      </c>
      <c r="M66" t="s">
        <v>16</v>
      </c>
      <c r="N66" s="58">
        <f>MIN(N4:N62)</f>
        <v>9.9999999999997868E-2</v>
      </c>
      <c r="U66" t="s">
        <v>16</v>
      </c>
      <c r="V66" s="58">
        <f>MIN(V4:V62)</f>
        <v>3.4601267451273898E-2</v>
      </c>
      <c r="AB66" t="s">
        <v>16</v>
      </c>
      <c r="AC66" s="58">
        <f>MIN(AC4:AC62)</f>
        <v>3.4601267451199291E-2</v>
      </c>
      <c r="AI66" t="s">
        <v>16</v>
      </c>
      <c r="AJ66" s="58">
        <f>MIN(AJ4:AJ62)</f>
        <v>5.7496641477699839E-2</v>
      </c>
      <c r="AP66" t="s">
        <v>16</v>
      </c>
      <c r="AQ66" s="58">
        <f>MIN(AQ4:AQ62)</f>
        <v>3.6331093675599391E-2</v>
      </c>
      <c r="AW66" t="s">
        <v>16</v>
      </c>
      <c r="AX66" s="58">
        <f>MIN(AX4:AX62)</f>
        <v>3.6331093675599391E-2</v>
      </c>
      <c r="BD66" t="s">
        <v>16</v>
      </c>
      <c r="BE66" s="58">
        <f>MIN(BE4:BE62)</f>
        <v>3.6331093675599391E-2</v>
      </c>
      <c r="BK66" t="s">
        <v>16</v>
      </c>
      <c r="BL66" s="58">
        <f>MIN(BL4:BL62)</f>
        <v>5.7496641477699839E-2</v>
      </c>
    </row>
    <row r="67" spans="5:64" x14ac:dyDescent="0.3">
      <c r="E67" t="s">
        <v>9</v>
      </c>
      <c r="F67" s="2">
        <f>_xlfn.STDEV.P(F4:F62)</f>
        <v>5.2160345739531211</v>
      </c>
      <c r="M67" s="2" t="s">
        <v>9</v>
      </c>
      <c r="N67" s="2">
        <f>_xlfn.STDEV.P(N4:N62)</f>
        <v>5.3274051137666207</v>
      </c>
      <c r="U67" s="2" t="s">
        <v>9</v>
      </c>
      <c r="V67" s="2">
        <f>_xlfn.STDEV.P(V4:V62)</f>
        <v>5.050611310288839</v>
      </c>
      <c r="X67" s="4"/>
      <c r="AB67" t="s">
        <v>9</v>
      </c>
      <c r="AC67" s="1">
        <f>_xlfn.STDEV.P(AC4:AC62)</f>
        <v>5.1995310198173588</v>
      </c>
      <c r="AE67" s="4"/>
      <c r="AI67" t="s">
        <v>9</v>
      </c>
      <c r="AJ67" s="1">
        <f>_xlfn.STDEV.P(AJ4:AJ62)</f>
        <v>5.9926195547972627</v>
      </c>
      <c r="AL67" s="4"/>
      <c r="AP67" t="s">
        <v>9</v>
      </c>
      <c r="AQ67" s="1">
        <f>_xlfn.STDEV.P(AQ4:AQ62)</f>
        <v>5.1276310909025851</v>
      </c>
      <c r="AS67" s="4"/>
      <c r="AW67" t="s">
        <v>9</v>
      </c>
      <c r="AX67" s="1">
        <f>_xlfn.STDEV.P(AX4:AX62)</f>
        <v>5.0602964870516383</v>
      </c>
      <c r="AZ67" s="4"/>
      <c r="BD67" t="s">
        <v>9</v>
      </c>
      <c r="BE67" s="1">
        <f>_xlfn.STDEV.P(BE4:BE62)</f>
        <v>5.0602964870516383</v>
      </c>
      <c r="BG67" s="4"/>
      <c r="BK67" t="s">
        <v>9</v>
      </c>
      <c r="BL67" s="1">
        <f>_xlfn.STDEV.P(BL4:BL62)</f>
        <v>5.9926195547972627</v>
      </c>
    </row>
    <row r="68" spans="5:64" x14ac:dyDescent="0.3">
      <c r="E68" t="s">
        <v>8</v>
      </c>
      <c r="F68" s="2">
        <f>_xlfn.VAR.P(F4:F62)</f>
        <v>27.207016676674321</v>
      </c>
      <c r="M68" s="2" t="s">
        <v>8</v>
      </c>
      <c r="N68" s="2">
        <f>_xlfn.VAR.P(N4:N62)</f>
        <v>28.38124524618674</v>
      </c>
      <c r="U68" s="2" t="s">
        <v>8</v>
      </c>
      <c r="V68" s="2">
        <f>_xlfn.VAR.P(V4:V62)</f>
        <v>25.508674607617539</v>
      </c>
      <c r="AB68" t="s">
        <v>8</v>
      </c>
      <c r="AC68" s="1">
        <f>_xlfn.VAR.P(AC4:AC62)</f>
        <v>27.03512282604294</v>
      </c>
      <c r="AI68" t="s">
        <v>8</v>
      </c>
      <c r="AJ68" s="1">
        <f>_xlfn.VAR.P(AJ4:AJ62)</f>
        <v>35.911489128538541</v>
      </c>
      <c r="AP68" t="s">
        <v>8</v>
      </c>
      <c r="AQ68" s="1">
        <f>_xlfn.VAR.P(AQ4:AQ62)</f>
        <v>26.292600604390831</v>
      </c>
      <c r="AW68" t="s">
        <v>8</v>
      </c>
      <c r="AX68" s="1">
        <f>_xlfn.VAR.P(AX4:AX62)</f>
        <v>25.606600536867152</v>
      </c>
      <c r="BD68" t="s">
        <v>8</v>
      </c>
      <c r="BE68" s="1">
        <f>_xlfn.VAR.P(BE4:BE62)</f>
        <v>25.606600536867152</v>
      </c>
      <c r="BK68" t="s">
        <v>8</v>
      </c>
      <c r="BL68" s="1">
        <f>_xlfn.VAR.P(BL4:BL62)</f>
        <v>35.911489128538541</v>
      </c>
    </row>
  </sheetData>
  <mergeCells count="18">
    <mergeCell ref="AF2:AG2"/>
    <mergeCell ref="AH2:AI2"/>
    <mergeCell ref="AM2:AN2"/>
    <mergeCell ref="AO2:AP2"/>
    <mergeCell ref="Y2:Z2"/>
    <mergeCell ref="AA2:AB2"/>
    <mergeCell ref="T2:U2"/>
    <mergeCell ref="B2:C2"/>
    <mergeCell ref="D2:E2"/>
    <mergeCell ref="J2:K2"/>
    <mergeCell ref="L2:M2"/>
    <mergeCell ref="R2:S2"/>
    <mergeCell ref="BJ2:BK2"/>
    <mergeCell ref="AT2:AU2"/>
    <mergeCell ref="AV2:AW2"/>
    <mergeCell ref="BA2:BB2"/>
    <mergeCell ref="BC2:BD2"/>
    <mergeCell ref="BH2:BI2"/>
  </mergeCells>
  <phoneticPr fontId="2"/>
  <conditionalFormatting sqref="V4">
    <cfRule type="expression" dxfId="0" priority="2">
      <formula>"abs($V$4-$AD$4)&gt;1"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C3F</vt:lpstr>
      <vt:lpstr>C4F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今日香 伊藤</cp:lastModifiedBy>
  <dcterms:created xsi:type="dcterms:W3CDTF">2019-12-10T07:31:37Z</dcterms:created>
  <dcterms:modified xsi:type="dcterms:W3CDTF">2025-07-22T09:36:30Z</dcterms:modified>
</cp:coreProperties>
</file>