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sombor\Documents\"/>
    </mc:Choice>
  </mc:AlternateContent>
  <xr:revisionPtr revIDLastSave="0" documentId="8_{732B5D6C-C57D-4934-8CDA-46C85D6A1A38}" xr6:coauthVersionLast="47" xr6:coauthVersionMax="47" xr10:uidLastSave="{00000000-0000-0000-0000-000000000000}"/>
  <bookViews>
    <workbookView xWindow="-120" yWindow="-120" windowWidth="29040" windowHeight="15720" xr2:uid="{03F4AA62-6FA8-4F4F-80B2-C06CD63779E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4" i="1"/>
  <c r="E4" i="1"/>
  <c r="E3" i="1"/>
  <c r="C5" i="1"/>
  <c r="D5" i="1"/>
  <c r="B5" i="1"/>
  <c r="J8" i="1"/>
  <c r="J9" i="1"/>
  <c r="J10" i="1"/>
  <c r="J11" i="1"/>
  <c r="J12" i="1"/>
  <c r="I9" i="1"/>
  <c r="I10" i="1"/>
  <c r="I11" i="1"/>
  <c r="I12" i="1"/>
  <c r="I8" i="1"/>
  <c r="H8" i="1"/>
  <c r="H9" i="1"/>
  <c r="H10" i="1"/>
  <c r="H11" i="1"/>
  <c r="H12" i="1"/>
  <c r="E5" i="1" l="1"/>
  <c r="H24" i="1" s="1"/>
  <c r="J24" i="1" s="1"/>
  <c r="H20" i="1" l="1"/>
  <c r="J20" i="1" s="1"/>
  <c r="J26" i="1" s="1"/>
  <c r="H23" i="1"/>
  <c r="J23" i="1" s="1"/>
  <c r="H21" i="1"/>
  <c r="J21" i="1" s="1"/>
  <c r="H22" i="1"/>
  <c r="J22" i="1" s="1"/>
</calcChain>
</file>

<file path=xl/sharedStrings.xml><?xml version="1.0" encoding="utf-8"?>
<sst xmlns="http://schemas.openxmlformats.org/spreadsheetml/2006/main" count="37" uniqueCount="19">
  <si>
    <t>f1</t>
  </si>
  <si>
    <t>f2</t>
  </si>
  <si>
    <t>f3</t>
  </si>
  <si>
    <t>KZS</t>
  </si>
  <si>
    <t>TSZ</t>
  </si>
  <si>
    <t>BJ</t>
  </si>
  <si>
    <t>GG</t>
  </si>
  <si>
    <t>RG</t>
  </si>
  <si>
    <t>Összes pont</t>
  </si>
  <si>
    <t>Erefő arány</t>
  </si>
  <si>
    <t>Normalizált pontérték</t>
  </si>
  <si>
    <t>Arányok</t>
  </si>
  <si>
    <t>1 főre jutó pontok</t>
  </si>
  <si>
    <t>Normalizált százalék</t>
  </si>
  <si>
    <t>Szumma</t>
  </si>
  <si>
    <t>Végső pontszám</t>
  </si>
  <si>
    <t>Érdemjegy</t>
  </si>
  <si>
    <t>Jegyek alsó határai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</si>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</sst>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76C1-1C80-44F1-9B6B-399CF1CA4671}">
  <dimension ref="A1:J26"/>
  <sheetViews>
    <sheetView tabSelected="1" workbookViewId="0">
      <selection activeCell="L13" sqref="L13"/>
    </sheetView>
  </sheetViews>
  <sheetFormatPr defaultRowHeight="15" x14ac:dyDescent="0.25"/>
  <cols>
    <col min="1" max="1" width="20.42578125" bestFit="1" customWidth="1"/>
    <col min="6" max="6" width="16.42578125" bestFit="1" customWidth="1"/>
    <col min="7" max="7" width="19.7109375" bestFit="1" customWidth="1"/>
    <col min="8" max="8" width="15.28515625" customWidth="1"/>
    <col min="9" max="9" width="11.28515625" customWidth="1"/>
  </cols>
  <sheetData>
    <row r="1" spans="1:10" x14ac:dyDescent="0.25">
      <c r="G1" t="s">
        <v>11</v>
      </c>
      <c r="H1" t="s">
        <v>0</v>
      </c>
      <c r="I1" t="s">
        <v>1</v>
      </c>
      <c r="J1" t="s">
        <v>2</v>
      </c>
    </row>
    <row r="2" spans="1:10" x14ac:dyDescent="0.25">
      <c r="B2" t="s">
        <v>0</v>
      </c>
      <c r="C2" t="s">
        <v>1</v>
      </c>
      <c r="D2" t="s">
        <v>2</v>
      </c>
      <c r="E2" t="s">
        <v>14</v>
      </c>
      <c r="G2" t="s">
        <v>3</v>
      </c>
      <c r="H2">
        <v>0.2</v>
      </c>
      <c r="I2">
        <v>0.2</v>
      </c>
      <c r="J2">
        <v>0.2</v>
      </c>
    </row>
    <row r="3" spans="1:10" x14ac:dyDescent="0.25">
      <c r="A3" t="s">
        <v>8</v>
      </c>
      <c r="B3">
        <v>47</v>
      </c>
      <c r="C3">
        <v>87</v>
      </c>
      <c r="D3">
        <v>41</v>
      </c>
      <c r="E3">
        <f>SUM(B3:D3)</f>
        <v>175</v>
      </c>
      <c r="G3" t="s">
        <v>4</v>
      </c>
      <c r="H3">
        <v>0.2</v>
      </c>
      <c r="I3">
        <v>0.2</v>
      </c>
      <c r="J3">
        <v>0.2</v>
      </c>
    </row>
    <row r="4" spans="1:10" x14ac:dyDescent="0.25">
      <c r="A4" t="s">
        <v>9</v>
      </c>
      <c r="B4">
        <v>0.3</v>
      </c>
      <c r="C4">
        <v>0.5</v>
      </c>
      <c r="D4">
        <v>0.2</v>
      </c>
      <c r="E4">
        <f>SUM(B4:D4)</f>
        <v>1</v>
      </c>
      <c r="G4" t="s">
        <v>5</v>
      </c>
      <c r="H4">
        <v>0.2</v>
      </c>
      <c r="I4">
        <v>0.2</v>
      </c>
      <c r="J4">
        <v>0.2</v>
      </c>
    </row>
    <row r="5" spans="1:10" x14ac:dyDescent="0.25">
      <c r="A5" t="s">
        <v>10</v>
      </c>
      <c r="B5">
        <f>B4*B3</f>
        <v>14.1</v>
      </c>
      <c r="C5">
        <f t="shared" ref="C5:D5" si="0">C4*C3</f>
        <v>43.5</v>
      </c>
      <c r="D5">
        <f t="shared" si="0"/>
        <v>8.2000000000000011</v>
      </c>
      <c r="E5">
        <f>SUM(B5:D5)</f>
        <v>65.8</v>
      </c>
      <c r="G5" t="s">
        <v>6</v>
      </c>
      <c r="H5">
        <v>0.2</v>
      </c>
      <c r="I5">
        <v>0.2</v>
      </c>
      <c r="J5">
        <v>0.2</v>
      </c>
    </row>
    <row r="6" spans="1:10" x14ac:dyDescent="0.25">
      <c r="G6" t="s">
        <v>7</v>
      </c>
      <c r="H6">
        <v>0.2</v>
      </c>
      <c r="I6">
        <v>0.2</v>
      </c>
      <c r="J6">
        <v>0.2</v>
      </c>
    </row>
    <row r="7" spans="1:10" x14ac:dyDescent="0.25">
      <c r="A7" t="s">
        <v>17</v>
      </c>
      <c r="G7" t="s">
        <v>12</v>
      </c>
    </row>
    <row r="8" spans="1:10" x14ac:dyDescent="0.25">
      <c r="A8" s="1">
        <v>0</v>
      </c>
      <c r="B8" s="1">
        <v>1</v>
      </c>
      <c r="G8" t="s">
        <v>3</v>
      </c>
      <c r="H8">
        <f>B$3*H2</f>
        <v>9.4</v>
      </c>
      <c r="I8">
        <f>C$3*I2</f>
        <v>17.400000000000002</v>
      </c>
      <c r="J8">
        <f>D$3*J2</f>
        <v>8.2000000000000011</v>
      </c>
    </row>
    <row r="9" spans="1:10" x14ac:dyDescent="0.25">
      <c r="A9" s="1">
        <v>41</v>
      </c>
      <c r="B9" s="1">
        <v>2</v>
      </c>
      <c r="G9" t="s">
        <v>4</v>
      </c>
      <c r="H9">
        <f t="shared" ref="H9:H12" si="1">$B$3*H3</f>
        <v>9.4</v>
      </c>
      <c r="I9">
        <f t="shared" ref="I9:J12" si="2">C$3*I3</f>
        <v>17.400000000000002</v>
      </c>
      <c r="J9">
        <f t="shared" si="2"/>
        <v>8.2000000000000011</v>
      </c>
    </row>
    <row r="10" spans="1:10" x14ac:dyDescent="0.25">
      <c r="A10" s="1">
        <v>55</v>
      </c>
      <c r="B10" s="1">
        <v>3</v>
      </c>
      <c r="G10" t="s">
        <v>5</v>
      </c>
      <c r="H10">
        <f t="shared" si="1"/>
        <v>9.4</v>
      </c>
      <c r="I10">
        <f t="shared" si="2"/>
        <v>17.400000000000002</v>
      </c>
      <c r="J10">
        <f t="shared" si="2"/>
        <v>8.2000000000000011</v>
      </c>
    </row>
    <row r="11" spans="1:10" x14ac:dyDescent="0.25">
      <c r="A11" s="1">
        <v>69</v>
      </c>
      <c r="B11" s="1">
        <v>4</v>
      </c>
      <c r="G11" t="s">
        <v>6</v>
      </c>
      <c r="H11">
        <f t="shared" si="1"/>
        <v>9.4</v>
      </c>
      <c r="I11">
        <f t="shared" si="2"/>
        <v>17.400000000000002</v>
      </c>
      <c r="J11">
        <f t="shared" si="2"/>
        <v>8.2000000000000011</v>
      </c>
    </row>
    <row r="12" spans="1:10" x14ac:dyDescent="0.25">
      <c r="A12" s="1">
        <v>83</v>
      </c>
      <c r="B12" s="1">
        <v>5</v>
      </c>
      <c r="G12" t="s">
        <v>7</v>
      </c>
      <c r="H12">
        <f t="shared" si="1"/>
        <v>9.4</v>
      </c>
      <c r="I12">
        <f t="shared" si="2"/>
        <v>17.400000000000002</v>
      </c>
      <c r="J12">
        <f t="shared" si="2"/>
        <v>8.2000000000000011</v>
      </c>
    </row>
    <row r="13" spans="1:10" x14ac:dyDescent="0.25">
      <c r="G13" t="s">
        <v>13</v>
      </c>
    </row>
    <row r="14" spans="1:10" x14ac:dyDescent="0.25">
      <c r="G14" t="s">
        <v>3</v>
      </c>
      <c r="H14">
        <f>(2/9) * H2 + (3/9) * I2 + (4/9) * J2</f>
        <v>0.2</v>
      </c>
    </row>
    <row r="15" spans="1:10" x14ac:dyDescent="0.25">
      <c r="G15" t="s">
        <v>4</v>
      </c>
      <c r="H15">
        <f t="shared" ref="H15:H18" si="3">(2/9) * H3 + (3/9) * I3 + (4/9) * J3</f>
        <v>0.2</v>
      </c>
    </row>
    <row r="16" spans="1:10" x14ac:dyDescent="0.25">
      <c r="G16" t="s">
        <v>5</v>
      </c>
      <c r="H16">
        <f t="shared" si="3"/>
        <v>0.2</v>
      </c>
    </row>
    <row r="17" spans="7:10" x14ac:dyDescent="0.25">
      <c r="G17" t="s">
        <v>6</v>
      </c>
      <c r="H17">
        <f t="shared" si="3"/>
        <v>0.2</v>
      </c>
    </row>
    <row r="18" spans="7:10" x14ac:dyDescent="0.25">
      <c r="G18" t="s">
        <v>7</v>
      </c>
      <c r="H18">
        <f t="shared" si="3"/>
        <v>0.2</v>
      </c>
    </row>
    <row r="19" spans="7:10" x14ac:dyDescent="0.25">
      <c r="G19" t="s">
        <v>15</v>
      </c>
      <c r="I19" t="s">
        <v>16</v>
      </c>
    </row>
    <row r="20" spans="7:10" x14ac:dyDescent="0.25">
      <c r="G20" t="s">
        <v>3</v>
      </c>
      <c r="H20">
        <f>H14*$E$5*5</f>
        <v>65.8</v>
      </c>
      <c r="J20">
        <f>VLOOKUP(H20,$A$8:$B$12,2,TRUE)</f>
        <v>3</v>
      </c>
    </row>
    <row r="21" spans="7:10" x14ac:dyDescent="0.25">
      <c r="G21" t="s">
        <v>4</v>
      </c>
      <c r="H21">
        <f t="shared" ref="H21:H24" si="4">H15*$E$5*5</f>
        <v>65.8</v>
      </c>
      <c r="J21">
        <f t="shared" ref="J21:J24" si="5">VLOOKUP(H21,$A$8:$B$12,2,TRUE)</f>
        <v>3</v>
      </c>
    </row>
    <row r="22" spans="7:10" x14ac:dyDescent="0.25">
      <c r="G22" t="s">
        <v>5</v>
      </c>
      <c r="H22">
        <f t="shared" si="4"/>
        <v>65.8</v>
      </c>
      <c r="J22">
        <f t="shared" si="5"/>
        <v>3</v>
      </c>
    </row>
    <row r="23" spans="7:10" x14ac:dyDescent="0.25">
      <c r="G23" t="s">
        <v>6</v>
      </c>
      <c r="H23">
        <f t="shared" si="4"/>
        <v>65.8</v>
      </c>
      <c r="J23">
        <f t="shared" si="5"/>
        <v>3</v>
      </c>
    </row>
    <row r="24" spans="7:10" x14ac:dyDescent="0.25">
      <c r="G24" t="s">
        <v>7</v>
      </c>
      <c r="H24">
        <f t="shared" si="4"/>
        <v>65.8</v>
      </c>
      <c r="J24">
        <f t="shared" si="5"/>
        <v>3</v>
      </c>
    </row>
    <row r="25" spans="7:10" x14ac:dyDescent="0.25">
      <c r="I25" t="s">
        <v>18</v>
      </c>
    </row>
    <row r="26" spans="7:10" x14ac:dyDescent="0.25">
      <c r="J26">
        <f>AVERAGE(J20:J24)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Zsombor Kohár</dc:creator>
  <cp:lastModifiedBy>Zsombor Kohár</cp:lastModifiedBy>
  <dcterms:created xsi:type="dcterms:W3CDTF">2025-05-01T12:04:59Z</dcterms:created>
  <dcterms:modified xsi:type="dcterms:W3CDTF">2025-05-04T18:28:46Z</dcterms:modified>
</cp:coreProperties>
</file>