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66DAFA3B-3ACB-43E8-968B-99E868165997}" xr6:coauthVersionLast="47" xr6:coauthVersionMax="47" xr10:uidLastSave="{00000000-0000-0000-0000-000000000000}"/>
  <bookViews>
    <workbookView xWindow="4080" yWindow="405" windowWidth="23760" windowHeight="14505" activeTab="1" xr2:uid="{8A4E33B8-3881-45EF-8AF7-8CE8F2637045}"/>
  </bookViews>
  <sheets>
    <sheet name="遷移図" sheetId="1" r:id="rId1"/>
    <sheet name="URL一覧" sheetId="4" r:id="rId2"/>
    <sheet name="2" sheetId="5" r:id="rId3"/>
    <sheet name="3" sheetId="6" r:id="rId4"/>
    <sheet name="5" sheetId="7" r:id="rId5"/>
    <sheet name="6" sheetId="8" r:id="rId6"/>
    <sheet name="20" sheetId="10" r:id="rId7"/>
    <sheet name="21" sheetId="11" r:id="rId8"/>
    <sheet name="DB定義" sheetId="3" r:id="rId9"/>
    <sheet name="リンク" sheetId="9" r:id="rId10"/>
    <sheet name="部品" sheetId="2" r:id="rId11"/>
  </sheets>
  <definedNames>
    <definedName name="_xlnm.Print_Area" localSheetId="1">URL一覧!$A$1:$H$36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3" l="1"/>
  <c r="A11" i="3"/>
  <c r="J89" i="10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A6" i="3"/>
  <c r="A26" i="3"/>
  <c r="A31" i="3"/>
  <c r="A36" i="3"/>
  <c r="A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5" i="3"/>
  <c r="A1" i="1"/>
  <c r="A22" i="4"/>
  <c r="A23" i="4"/>
  <c r="A24" i="4"/>
  <c r="A25" i="4"/>
  <c r="A26" i="4"/>
  <c r="A27" i="4"/>
  <c r="A28" i="4"/>
  <c r="A29" i="4"/>
  <c r="A30" i="4"/>
  <c r="A31" i="4"/>
  <c r="A32" i="4"/>
  <c r="A33" i="4"/>
  <c r="E22" i="4"/>
  <c r="E23" i="4"/>
  <c r="E24" i="4"/>
  <c r="E25" i="4"/>
  <c r="E26" i="4"/>
  <c r="E27" i="4"/>
  <c r="E28" i="4"/>
  <c r="E29" i="4"/>
  <c r="E30" i="4"/>
  <c r="E31" i="4"/>
  <c r="E32" i="4"/>
  <c r="E33" i="4"/>
  <c r="E14" i="4"/>
  <c r="A14" i="4"/>
  <c r="A20" i="3"/>
  <c r="A21" i="3"/>
  <c r="A72" i="3"/>
  <c r="A45" i="3"/>
  <c r="A44" i="3"/>
  <c r="A43" i="3"/>
  <c r="A42" i="3"/>
  <c r="A41" i="3"/>
  <c r="A40" i="3"/>
  <c r="A39" i="3"/>
  <c r="A38" i="3"/>
  <c r="A37" i="3"/>
  <c r="A35" i="3"/>
  <c r="A34" i="3"/>
  <c r="A33" i="3"/>
  <c r="A32" i="3"/>
  <c r="A30" i="3"/>
  <c r="A29" i="3"/>
  <c r="A3" i="4"/>
  <c r="A1" i="11" s="1"/>
  <c r="E3" i="4"/>
  <c r="E6" i="4"/>
  <c r="A6" i="4"/>
  <c r="A4" i="4"/>
  <c r="A5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34" i="4"/>
  <c r="A35" i="4"/>
  <c r="A36" i="4"/>
  <c r="E4" i="4"/>
  <c r="E5" i="4"/>
  <c r="E7" i="4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34" i="4"/>
  <c r="E35" i="4"/>
  <c r="E36" i="4"/>
  <c r="A28" i="3"/>
  <c r="A27" i="3"/>
  <c r="A25" i="3"/>
  <c r="A24" i="3"/>
  <c r="A23" i="3"/>
  <c r="A22" i="3"/>
  <c r="A19" i="3"/>
  <c r="A18" i="3"/>
  <c r="A17" i="3"/>
  <c r="A16" i="3"/>
  <c r="A15" i="3"/>
  <c r="A14" i="3"/>
  <c r="A13" i="3"/>
  <c r="A10" i="3"/>
  <c r="A9" i="3"/>
  <c r="A8" i="3"/>
  <c r="A7" i="3"/>
  <c r="A4" i="3"/>
  <c r="A3" i="3"/>
  <c r="A1" i="10" l="1"/>
  <c r="A1" i="8"/>
  <c r="A1" i="5"/>
  <c r="A1" i="6"/>
  <c r="A1" i="7"/>
</calcChain>
</file>

<file path=xl/sharedStrings.xml><?xml version="1.0" encoding="utf-8"?>
<sst xmlns="http://schemas.openxmlformats.org/spreadsheetml/2006/main" count="584" uniqueCount="205">
  <si>
    <t>テーブル名（物理名）</t>
    <rPh sb="4" eb="5">
      <t>メイ</t>
    </rPh>
    <rPh sb="6" eb="8">
      <t>ブツリ</t>
    </rPh>
    <rPh sb="8" eb="9">
      <t>メイ</t>
    </rPh>
    <phoneticPr fontId="3"/>
  </si>
  <si>
    <t>テーブル（論理名）</t>
    <rPh sb="5" eb="8">
      <t>ロンリメイ</t>
    </rPh>
    <phoneticPr fontId="3"/>
  </si>
  <si>
    <t>カラム名（論理名）</t>
    <rPh sb="3" eb="4">
      <t>メイ</t>
    </rPh>
    <rPh sb="5" eb="8">
      <t>ロンリメイ</t>
    </rPh>
    <phoneticPr fontId="3"/>
  </si>
  <si>
    <t>カラム名（物理名）</t>
    <rPh sb="3" eb="4">
      <t>メイ</t>
    </rPh>
    <rPh sb="5" eb="7">
      <t>ブツリ</t>
    </rPh>
    <rPh sb="7" eb="8">
      <t>メイ</t>
    </rPh>
    <phoneticPr fontId="3"/>
  </si>
  <si>
    <t>Pキー</t>
    <phoneticPr fontId="3"/>
  </si>
  <si>
    <t>型</t>
    <rPh sb="0" eb="1">
      <t>カタ</t>
    </rPh>
    <phoneticPr fontId="3"/>
  </si>
  <si>
    <t>サイズ</t>
    <phoneticPr fontId="3"/>
  </si>
  <si>
    <t>備考</t>
    <rPh sb="0" eb="2">
      <t>ビコウ</t>
    </rPh>
    <phoneticPr fontId="3"/>
  </si>
  <si>
    <t>ユーザ情報</t>
    <rPh sb="3" eb="5">
      <t>ジョウホウ</t>
    </rPh>
    <phoneticPr fontId="3"/>
  </si>
  <si>
    <t>USER_DATA</t>
    <phoneticPr fontId="3"/>
  </si>
  <si>
    <t>SEQ_USER_ID</t>
    <phoneticPr fontId="3"/>
  </si>
  <si>
    <t>ユーザID</t>
    <phoneticPr fontId="3"/>
  </si>
  <si>
    <t>パスワード</t>
    <phoneticPr fontId="3"/>
  </si>
  <si>
    <t>登録日時</t>
    <rPh sb="0" eb="2">
      <t>トウロク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</si>
  <si>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</si>
  <si>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日別ユーザ勤怠情報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</si>
  <si>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DAILY_USER_WORK_DATA</t>
  </si>
  <si>
    <t>VARCHAR</t>
  </si>
  <si>
    <t>企業コード</t>
    <rPh sb="0" eb="2">
      <t>キギョウ</t>
    </rPh>
    <phoneticPr fontId="1"/>
  </si>
  <si>
    <t>5</t>
  </si>
  <si>
    <t>勤怠情報登録日時</t>
    <rPh sb="0" eb="2">
      <t>キンタイ</t>
    </rPh>
    <rPh sb="2" eb="4">
      <t>ジョウホウ</t>
    </rPh>
    <rPh sb="4" eb="6">
      <t>トウロク</t>
    </rPh>
    <rPh sb="6" eb="8">
      <t>ニチジ</t>
    </rPh>
    <phoneticPr fontId="1"/>
  </si>
  <si>
    <t>実労働時間</t>
    <rPh sb="0" eb="3">
      <t>ジツロウドウ</t>
    </rPh>
    <rPh sb="3" eb="5">
      <t>ジカン</t>
    </rPh>
    <phoneticPr fontId="1"/>
  </si>
  <si>
    <t>登録日時</t>
    <rPh sb="0" eb="2">
      <t>トウロク</t>
    </rPh>
    <rPh sb="2" eb="4">
      <t>ニチジ</t>
    </rPh>
    <phoneticPr fontId="1"/>
  </si>
  <si>
    <t>REG_DATE</t>
  </si>
  <si>
    <t>更新日時</t>
    <rPh sb="0" eb="2">
      <t>コウシン</t>
    </rPh>
    <rPh sb="2" eb="4">
      <t>ニチジ</t>
    </rPh>
    <phoneticPr fontId="1"/>
  </si>
  <si>
    <t>UPDATE_DATE</t>
  </si>
  <si>
    <t>定時情報マスタ</t>
    <rPh sb="0" eb="2">
      <t>テイジ</t>
    </rPh>
    <rPh sb="2" eb="4">
      <t>ジョウホウ</t>
    </rPh>
    <phoneticPr fontId="1"/>
  </si>
  <si>
    <t>ONTIME_MT</t>
  </si>
  <si>
    <t>企業コード</t>
  </si>
  <si>
    <t>始業時間(時)</t>
    <rPh sb="0" eb="2">
      <t>シギョウ</t>
    </rPh>
    <rPh sb="2" eb="4">
      <t>ジカン</t>
    </rPh>
    <rPh sb="5" eb="6">
      <t>ジ</t>
    </rPh>
    <phoneticPr fontId="1"/>
  </si>
  <si>
    <t>始業時間(分)</t>
    <rPh sb="0" eb="2">
      <t>シギョウ</t>
    </rPh>
    <rPh sb="2" eb="4">
      <t>ジカン</t>
    </rPh>
    <rPh sb="5" eb="6">
      <t>フン</t>
    </rPh>
    <phoneticPr fontId="1"/>
  </si>
  <si>
    <t>終業時間(時)</t>
    <rPh sb="0" eb="2">
      <t>シュウギョウ</t>
    </rPh>
    <rPh sb="2" eb="4">
      <t>ジカン</t>
    </rPh>
    <phoneticPr fontId="1"/>
  </si>
  <si>
    <t>終業時間(分)</t>
    <rPh sb="0" eb="2">
      <t>シュウギョウ</t>
    </rPh>
    <rPh sb="2" eb="4">
      <t>ジカン</t>
    </rPh>
    <phoneticPr fontId="1"/>
  </si>
  <si>
    <t>DATETIME</t>
    <phoneticPr fontId="3"/>
  </si>
  <si>
    <t>BIGINT</t>
    <phoneticPr fontId="3"/>
  </si>
  <si>
    <t>INT</t>
    <phoneticPr fontId="3"/>
  </si>
  <si>
    <t>5</t>
    <phoneticPr fontId="3"/>
  </si>
  <si>
    <t>1</t>
    <phoneticPr fontId="3"/>
  </si>
  <si>
    <t>PASSWORD</t>
    <phoneticPr fontId="3"/>
  </si>
  <si>
    <t>DAILY_USER_WORK_DATA</t>
    <phoneticPr fontId="3"/>
  </si>
  <si>
    <t>DAILY_USER_WORK_DATA_ID</t>
    <phoneticPr fontId="3"/>
  </si>
  <si>
    <t>64</t>
    <phoneticPr fontId="3"/>
  </si>
  <si>
    <t>WORK_DATA_REG_DATE</t>
    <phoneticPr fontId="3"/>
  </si>
  <si>
    <t>WORK_START_DATE</t>
    <phoneticPr fontId="3"/>
  </si>
  <si>
    <t>WORK_END_DATE</t>
    <phoneticPr fontId="3"/>
  </si>
  <si>
    <t>ACTUAL_WORK_TIME</t>
    <phoneticPr fontId="3"/>
  </si>
  <si>
    <t>4</t>
    <phoneticPr fontId="3"/>
  </si>
  <si>
    <t>8時間半の場合、8.5</t>
    <rPh sb="1" eb="3">
      <t>ジカン</t>
    </rPh>
    <rPh sb="3" eb="4">
      <t>ハン</t>
    </rPh>
    <rPh sb="5" eb="7">
      <t>バアイ</t>
    </rPh>
    <phoneticPr fontId="3"/>
  </si>
  <si>
    <t>必須</t>
    <rPh sb="0" eb="2">
      <t>ヒッス</t>
    </rPh>
    <phoneticPr fontId="3"/>
  </si>
  <si>
    <t>終業時刻</t>
    <phoneticPr fontId="1"/>
  </si>
  <si>
    <t>始業時刻</t>
    <phoneticPr fontId="1"/>
  </si>
  <si>
    <t>日別ユーザ勤怠情報ID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</si>
  <si>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REG_DATE</t>
    <phoneticPr fontId="3"/>
  </si>
  <si>
    <t>UPDATE_DATE</t>
    <phoneticPr fontId="3"/>
  </si>
  <si>
    <t>URL</t>
    <phoneticPr fontId="3"/>
  </si>
  <si>
    <t>host=</t>
    <phoneticPr fontId="3"/>
  </si>
  <si>
    <t>http://127.0.0.1:8000</t>
    <phoneticPr fontId="3"/>
  </si>
  <si>
    <t>/kintai/login</t>
    <phoneticPr fontId="3"/>
  </si>
  <si>
    <t>パス名</t>
    <rPh sb="2" eb="3">
      <t>メイ</t>
    </rPh>
    <phoneticPr fontId="3"/>
  </si>
  <si>
    <t>/kintai</t>
    <phoneticPr fontId="3"/>
  </si>
  <si>
    <t>/kintai/user/create</t>
    <phoneticPr fontId="3"/>
  </si>
  <si>
    <t>/kintai/user/list</t>
    <phoneticPr fontId="3"/>
  </si>
  <si>
    <t>/admin/login</t>
  </si>
  <si>
    <t>-</t>
    <phoneticPr fontId="3"/>
  </si>
  <si>
    <t>画面名</t>
    <rPh sb="0" eb="2">
      <t>ガメン</t>
    </rPh>
    <rPh sb="2" eb="3">
      <t>メイ</t>
    </rPh>
    <phoneticPr fontId="3"/>
  </si>
  <si>
    <t>管理サイトログイン画面</t>
    <rPh sb="0" eb="2">
      <t>カンリ</t>
    </rPh>
    <rPh sb="9" eb="11">
      <t>ガメン</t>
    </rPh>
    <phoneticPr fontId="3"/>
  </si>
  <si>
    <t>勤怠管理ログイン画面</t>
    <rPh sb="0" eb="4">
      <t>キンタイカンリ</t>
    </rPh>
    <rPh sb="8" eb="10">
      <t>ガメン</t>
    </rPh>
    <phoneticPr fontId="3"/>
  </si>
  <si>
    <t>勤怠管理メニュー画面</t>
    <rPh sb="0" eb="4">
      <t>キンタイカンリ</t>
    </rPh>
    <rPh sb="8" eb="10">
      <t>ガメン</t>
    </rPh>
    <phoneticPr fontId="3"/>
  </si>
  <si>
    <t>企業マスタ</t>
    <rPh sb="0" eb="2">
      <t>キギョウ</t>
    </rPh>
    <phoneticPr fontId="3"/>
  </si>
  <si>
    <t>COMPANY_MT</t>
    <phoneticPr fontId="3"/>
  </si>
  <si>
    <t>企業名</t>
    <rPh sb="0" eb="3">
      <t>キギョウメイ</t>
    </rPh>
    <phoneticPr fontId="3"/>
  </si>
  <si>
    <t>COMPANY_CD</t>
    <phoneticPr fontId="3"/>
  </si>
  <si>
    <t>NAME</t>
    <phoneticPr fontId="3"/>
  </si>
  <si>
    <t>64</t>
    <phoneticPr fontId="3"/>
  </si>
  <si>
    <t>ONTIME_MT</t>
    <phoneticPr fontId="3"/>
  </si>
  <si>
    <t>START_HOUR</t>
    <phoneticPr fontId="3"/>
  </si>
  <si>
    <t>START_MINUTE</t>
    <phoneticPr fontId="3"/>
  </si>
  <si>
    <t>END_HOUR</t>
    <phoneticPr fontId="3"/>
  </si>
  <si>
    <t>END_MINUTE</t>
    <phoneticPr fontId="3"/>
  </si>
  <si>
    <t>企業マスタ登録画面</t>
    <rPh sb="0" eb="2">
      <t>キギョウ</t>
    </rPh>
    <rPh sb="5" eb="9">
      <t>トウロクガメン</t>
    </rPh>
    <phoneticPr fontId="3"/>
  </si>
  <si>
    <t>企業マスタ編集画面</t>
    <rPh sb="0" eb="2">
      <t>キギョウ</t>
    </rPh>
    <rPh sb="5" eb="9">
      <t>ヘンシュウガメン</t>
    </rPh>
    <phoneticPr fontId="3"/>
  </si>
  <si>
    <t>企業マスタ一覧画面</t>
    <rPh sb="0" eb="2">
      <t>キギョウ</t>
    </rPh>
    <rPh sb="5" eb="7">
      <t>イチラン</t>
    </rPh>
    <rPh sb="7" eb="9">
      <t>ガメン</t>
    </rPh>
    <phoneticPr fontId="3"/>
  </si>
  <si>
    <t>企業マスタ削除画面</t>
    <rPh sb="0" eb="2">
      <t>キギョウ</t>
    </rPh>
    <rPh sb="5" eb="7">
      <t>サクジョ</t>
    </rPh>
    <rPh sb="7" eb="9">
      <t>ガメン</t>
    </rPh>
    <phoneticPr fontId="3"/>
  </si>
  <si>
    <t>/kintai/user/delete</t>
    <phoneticPr fontId="3"/>
  </si>
  <si>
    <t>/kintai/cp/list</t>
    <phoneticPr fontId="3"/>
  </si>
  <si>
    <t>/kintai/cp/create</t>
    <phoneticPr fontId="3"/>
  </si>
  <si>
    <t>/kintai/cp/edit</t>
    <phoneticPr fontId="3"/>
  </si>
  <si>
    <t>/kintai/cp/delete</t>
    <phoneticPr fontId="3"/>
  </si>
  <si>
    <t>遷移</t>
    <rPh sb="0" eb="2">
      <t>センイ</t>
    </rPh>
    <phoneticPr fontId="3"/>
  </si>
  <si>
    <t>redirect</t>
    <phoneticPr fontId="3"/>
  </si>
  <si>
    <t>部署マスタ</t>
    <rPh sb="0" eb="2">
      <t>ブショ</t>
    </rPh>
    <phoneticPr fontId="3"/>
  </si>
  <si>
    <t>DIVISION_MT</t>
    <phoneticPr fontId="3"/>
  </si>
  <si>
    <t>DIVISION_CD</t>
    <phoneticPr fontId="3"/>
  </si>
  <si>
    <t>部署名</t>
    <rPh sb="0" eb="3">
      <t>ブショメイ</t>
    </rPh>
    <phoneticPr fontId="3"/>
  </si>
  <si>
    <t>定時情報マスタID</t>
    <phoneticPr fontId="3"/>
  </si>
  <si>
    <t>SEQ_ONTIME_MT_ID</t>
    <phoneticPr fontId="3"/>
  </si>
  <si>
    <t>シーケンス</t>
    <phoneticPr fontId="3"/>
  </si>
  <si>
    <t>◯</t>
    <phoneticPr fontId="3"/>
  </si>
  <si>
    <t>ログイン
要求</t>
    <rPh sb="5" eb="7">
      <t>ヨウキュウ</t>
    </rPh>
    <phoneticPr fontId="3"/>
  </si>
  <si>
    <t>部署マスタ登録画面</t>
    <rPh sb="0" eb="2">
      <t>ブショ</t>
    </rPh>
    <rPh sb="5" eb="9">
      <t>トウロクガメン</t>
    </rPh>
    <phoneticPr fontId="3"/>
  </si>
  <si>
    <t>管理サイト
提供</t>
    <rPh sb="0" eb="2">
      <t>カンリ</t>
    </rPh>
    <rPh sb="6" eb="8">
      <t>テイキョウ</t>
    </rPh>
    <phoneticPr fontId="3"/>
  </si>
  <si>
    <t>/kintai/dv/create</t>
    <phoneticPr fontId="3"/>
  </si>
  <si>
    <t>部署マスタ編集画面</t>
    <rPh sb="0" eb="2">
      <t>ブショ</t>
    </rPh>
    <phoneticPr fontId="3"/>
  </si>
  <si>
    <t>部署マスタ削除画面</t>
    <rPh sb="0" eb="2">
      <t>ブショ</t>
    </rPh>
    <phoneticPr fontId="3"/>
  </si>
  <si>
    <t>部署マスタ一覧画面</t>
    <rPh sb="0" eb="2">
      <t>ブショ</t>
    </rPh>
    <phoneticPr fontId="3"/>
  </si>
  <si>
    <t>/kintai/dv/list</t>
    <phoneticPr fontId="3"/>
  </si>
  <si>
    <t>/kintai/dv/edit</t>
    <phoneticPr fontId="3"/>
  </si>
  <si>
    <t>/kintai/dv/delete</t>
    <phoneticPr fontId="3"/>
  </si>
  <si>
    <t>-</t>
    <phoneticPr fontId="3"/>
  </si>
  <si>
    <t>#</t>
    <phoneticPr fontId="3"/>
  </si>
  <si>
    <t>定時マスタ一覧画面</t>
    <rPh sb="0" eb="2">
      <t>テイジ</t>
    </rPh>
    <phoneticPr fontId="3"/>
  </si>
  <si>
    <t>定時マスタ登録画面</t>
    <rPh sb="5" eb="9">
      <t>トウロクガメン</t>
    </rPh>
    <phoneticPr fontId="3"/>
  </si>
  <si>
    <t>定時マスタ編集画面</t>
    <phoneticPr fontId="3"/>
  </si>
  <si>
    <t>定時マスタ削除画面</t>
    <phoneticPr fontId="3"/>
  </si>
  <si>
    <t>/kintai/ot/list</t>
    <phoneticPr fontId="3"/>
  </si>
  <si>
    <t>/kintai/ot/create</t>
    <phoneticPr fontId="3"/>
  </si>
  <si>
    <t>/kintai/ot/edit</t>
    <phoneticPr fontId="3"/>
  </si>
  <si>
    <t>/kintai/ot/delete</t>
    <phoneticPr fontId="3"/>
  </si>
  <si>
    <t>ユーザ一覧画面</t>
    <rPh sb="3" eb="5">
      <t>イチラン</t>
    </rPh>
    <rPh sb="5" eb="7">
      <t>ガメン</t>
    </rPh>
    <phoneticPr fontId="3"/>
  </si>
  <si>
    <t>ユーザ作成画面</t>
    <rPh sb="3" eb="5">
      <t>サクセイ</t>
    </rPh>
    <rPh sb="5" eb="7">
      <t>ガメン</t>
    </rPh>
    <phoneticPr fontId="3"/>
  </si>
  <si>
    <t>ユーザ編集画面</t>
    <rPh sb="3" eb="7">
      <t>ヘンシュウガメン</t>
    </rPh>
    <phoneticPr fontId="3"/>
  </si>
  <si>
    <t>ユーザ削除画面</t>
    <rPh sb="3" eb="5">
      <t>サクジョ</t>
    </rPh>
    <rPh sb="5" eb="7">
      <t>ガメン</t>
    </rPh>
    <phoneticPr fontId="3"/>
  </si>
  <si>
    <t>https://icooon-mono.com/00434-free-clock-icon-part-2%e7%84%a1%e6%96%99%e3%81%ae%e6%99%82%e8%a8%88%e3%81%ae%e3%82%a2%e3%82%a4%e3%82%b3%e3%83%b3-2/</t>
  </si>
  <si>
    <t>アイコンの取得</t>
    <rPh sb="5" eb="7">
      <t>シュトク</t>
    </rPh>
    <phoneticPr fontId="3"/>
  </si>
  <si>
    <t>size</t>
    <phoneticPr fontId="3"/>
  </si>
  <si>
    <t>32px</t>
    <phoneticPr fontId="3"/>
  </si>
  <si>
    <t>color</t>
    <phoneticPr fontId="3"/>
  </si>
  <si>
    <t>画面イメージ</t>
    <rPh sb="0" eb="2">
      <t>ガメン</t>
    </rPh>
    <phoneticPr fontId="3"/>
  </si>
  <si>
    <t>https://ak4.jp/function/tools/</t>
  </si>
  <si>
    <t>https://ecmemo.net/menu-stretch-animation</t>
  </si>
  <si>
    <t>メニューCSS</t>
    <phoneticPr fontId="3"/>
  </si>
  <si>
    <t>https://idealive.jp/blog/2018/11/21/%E3%80%90django%E3%80%91session%E3%81%AE%E4%BD%BF%E3%81%84%E6%96%B9%EF%BC%88%E5%9F%BA%E6%9C%AC%E7%B7%A8%EF%BC%89/#anker2</t>
  </si>
  <si>
    <t>セッション操作</t>
    <rPh sb="5" eb="7">
      <t>ソウサ</t>
    </rPh>
    <phoneticPr fontId="3"/>
  </si>
  <si>
    <t>html</t>
    <phoneticPr fontId="3"/>
  </si>
  <si>
    <t>css</t>
    <phoneticPr fontId="3"/>
  </si>
  <si>
    <t>python</t>
    <phoneticPr fontId="3"/>
  </si>
  <si>
    <t>メニューの場合、rgb(187, 187, 187)</t>
    <rPh sb="5" eb="7">
      <t>バアイ</t>
    </rPh>
    <phoneticPr fontId="3"/>
  </si>
  <si>
    <t>https://www.webcreatorbox.com/tech/css-flexbox-cheat-sheet</t>
  </si>
  <si>
    <t>Flexboxのまとめ</t>
    <phoneticPr fontId="3"/>
  </si>
  <si>
    <t>https://arakan-pgm-ai.hatenablog.com/entry/2020/01/22/000000#%E6%9D%A1%E4%BB%B6%E5%88%86%E5%B2%90%E3%81%AE%E4%BE%8B</t>
  </si>
  <si>
    <t>条件分岐</t>
    <rPh sb="0" eb="2">
      <t>ジョウケン</t>
    </rPh>
    <rPh sb="2" eb="4">
      <t>ブンキ</t>
    </rPh>
    <phoneticPr fontId="3"/>
  </si>
  <si>
    <t>#a725f1</t>
    <phoneticPr fontId="3"/>
  </si>
  <si>
    <t>クラスベースビュー</t>
    <phoneticPr fontId="3"/>
  </si>
  <si>
    <t>https://www.membersedge.co.jp/blog/completely-guide-for-django-class-based-views/</t>
  </si>
  <si>
    <t>検索</t>
    <rPh sb="0" eb="2">
      <t>ケンサク</t>
    </rPh>
    <phoneticPr fontId="3"/>
  </si>
  <si>
    <t>登録</t>
    <rPh sb="0" eb="2">
      <t>トウロク</t>
    </rPh>
    <phoneticPr fontId="3"/>
  </si>
  <si>
    <t>更新</t>
    <rPh sb="0" eb="2">
      <t>コウシン</t>
    </rPh>
    <phoneticPr fontId="3"/>
  </si>
  <si>
    <t>TemplateView</t>
    <phoneticPr fontId="3"/>
  </si>
  <si>
    <t>LoginView</t>
    <phoneticPr fontId="3"/>
  </si>
  <si>
    <t>/kintai/user/edit</t>
    <phoneticPr fontId="3"/>
  </si>
  <si>
    <t>TopView</t>
    <phoneticPr fontId="3"/>
  </si>
  <si>
    <t>UserCreateView</t>
    <phoneticPr fontId="3"/>
  </si>
  <si>
    <t>UserEditView</t>
    <phoneticPr fontId="3"/>
  </si>
  <si>
    <t>日次勤怠登録画面</t>
    <rPh sb="0" eb="2">
      <t>ニチジ</t>
    </rPh>
    <rPh sb="2" eb="4">
      <t>キンタイ</t>
    </rPh>
    <rPh sb="4" eb="8">
      <t>トウロクガメン</t>
    </rPh>
    <phoneticPr fontId="3"/>
  </si>
  <si>
    <t>勤怠情報照会画面</t>
    <rPh sb="0" eb="2">
      <t>キンタイ</t>
    </rPh>
    <rPh sb="2" eb="4">
      <t>ジョウホウ</t>
    </rPh>
    <rPh sb="4" eb="6">
      <t>ショウカイ</t>
    </rPh>
    <rPh sb="6" eb="8">
      <t>ガメン</t>
    </rPh>
    <phoneticPr fontId="3"/>
  </si>
  <si>
    <t>/kintai/daily/create</t>
    <phoneticPr fontId="3"/>
  </si>
  <si>
    <t>/kintai/ref</t>
    <phoneticPr fontId="3"/>
  </si>
  <si>
    <t>DailyWorkCreateView</t>
    <phoneticPr fontId="3"/>
  </si>
  <si>
    <t>WorkRefView</t>
    <phoneticPr fontId="3"/>
  </si>
  <si>
    <t>日付</t>
    <rPh sb="0" eb="2">
      <t>ヒヅケ</t>
    </rPh>
    <phoneticPr fontId="3"/>
  </si>
  <si>
    <t>曜日</t>
    <rPh sb="0" eb="2">
      <t>ヨウビ</t>
    </rPh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</si>
  <si>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</si>
  <si>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</si>
  <si>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火</t>
    <rPh sb="0" eb="1">
      <t>ヒ</t>
    </rPh>
    <phoneticPr fontId="3"/>
  </si>
  <si>
    <t>水</t>
    <rPh sb="0" eb="1">
      <t>スイ</t>
    </rPh>
    <phoneticPr fontId="3"/>
  </si>
  <si>
    <t>木</t>
    <rPh sb="0" eb="1">
      <t>モク</t>
    </rPh>
    <phoneticPr fontId="3"/>
  </si>
  <si>
    <t>金</t>
    <rPh sb="0" eb="1">
      <t>キン</t>
    </rPh>
    <phoneticPr fontId="3"/>
  </si>
  <si>
    <t>土</t>
    <rPh sb="0" eb="1">
      <t>ド</t>
    </rPh>
    <phoneticPr fontId="3"/>
  </si>
  <si>
    <t>祝</t>
    <rPh sb="0" eb="1">
      <t>シュク</t>
    </rPh>
    <phoneticPr fontId="3"/>
  </si>
  <si>
    <t>~</t>
    <phoneticPr fontId="3"/>
  </si>
  <si>
    <t>終業時刻</t>
    <rPh sb="0" eb="2">
      <t>シュウギョウ</t>
    </rPh>
    <rPh sb="2" eb="4">
      <t>ジコク</t>
    </rPh>
    <phoneticPr fontId="3"/>
  </si>
  <si>
    <t>始業時刻</t>
    <rPh sb="0" eb="2">
      <t>シギョウ</t>
    </rPh>
    <rPh sb="2" eb="4">
      <t>ジコク</t>
    </rPh>
    <phoneticPr fontId="3"/>
  </si>
  <si>
    <t>残業</t>
    <rPh sb="0" eb="2">
      <t>ザンギョウ</t>
    </rPh>
    <phoneticPr fontId="3"/>
  </si>
  <si>
    <t>労働時間</t>
    <rPh sb="0" eb="4">
      <t>ロウドウジカン</t>
    </rPh>
    <phoneticPr fontId="3"/>
  </si>
  <si>
    <t>0</t>
    <phoneticPr fontId="3"/>
  </si>
  <si>
    <t>0.5</t>
    <phoneticPr fontId="3"/>
  </si>
  <si>
    <t>8</t>
    <phoneticPr fontId="3"/>
  </si>
  <si>
    <t>8.5</t>
    <phoneticPr fontId="3"/>
  </si>
  <si>
    <t>2.0</t>
    <phoneticPr fontId="3"/>
  </si>
  <si>
    <t>10</t>
    <phoneticPr fontId="3"/>
  </si>
  <si>
    <t>DATE</t>
  </si>
  <si>
    <t>YYYY/MM/DD</t>
    <phoneticPr fontId="3"/>
  </si>
  <si>
    <t>営業日マスタ</t>
    <rPh sb="0" eb="3">
      <t>エイギョウビ</t>
    </rPh>
    <phoneticPr fontId="1"/>
  </si>
  <si>
    <t>BUSINESS_CALENDAR_MT</t>
  </si>
  <si>
    <t>1</t>
  </si>
  <si>
    <t>日付</t>
    <rPh sb="0" eb="2">
      <t>ヒヅケ</t>
    </rPh>
    <phoneticPr fontId="1"/>
  </si>
  <si>
    <t>曜日</t>
    <rPh sb="0" eb="2">
      <t>ヨウビ</t>
    </rPh>
    <phoneticPr fontId="1"/>
  </si>
  <si>
    <t>DATETIME</t>
  </si>
  <si>
    <t>部署コード</t>
    <rPh sb="0" eb="2">
      <t>ブショ</t>
    </rPh>
    <phoneticPr fontId="3"/>
  </si>
  <si>
    <t>削除フラグ</t>
    <rPh sb="0" eb="2">
      <t>サクジョ</t>
    </rPh>
    <phoneticPr fontId="3"/>
  </si>
  <si>
    <t>DEL_FLG</t>
    <phoneticPr fontId="3"/>
  </si>
  <si>
    <t>デフォルト=FALSE</t>
    <phoneticPr fontId="3"/>
  </si>
  <si>
    <t>BOOLEAN</t>
    <phoneticPr fontId="3"/>
  </si>
  <si>
    <t>USER_DATA</t>
  </si>
  <si>
    <t>BUSINESS_CALENDAR_MT</t>
    <phoneticPr fontId="3"/>
  </si>
  <si>
    <t>SEQ_BUSINESS_CALENDAR_MT_ID</t>
    <phoneticPr fontId="3"/>
  </si>
  <si>
    <t>DATE</t>
    <phoneticPr fontId="3"/>
  </si>
  <si>
    <t>WEEKDAY</t>
    <phoneticPr fontId="3"/>
  </si>
  <si>
    <t>BUSINESS_FLG</t>
    <phoneticPr fontId="3"/>
  </si>
  <si>
    <t>営業日マスタID</t>
    <phoneticPr fontId="3"/>
  </si>
  <si>
    <t>営業日フラグ</t>
    <phoneticPr fontId="3"/>
  </si>
  <si>
    <t>デフォルト=TRUE</t>
    <phoneticPr fontId="3"/>
  </si>
  <si>
    <t>：</t>
    <phoneticPr fontId="3"/>
  </si>
  <si>
    <t>00</t>
    <phoneticPr fontId="3"/>
  </si>
  <si>
    <t>00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</si>
</sst>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u/>
      <sz val="11"/>
      <color rgb="FF0070C0"/>
      <name val="Meiryo UI"/>
      <family val="3"/>
      <charset val="128"/>
    </font>
    <font>
      <sz val="11"/>
      <name val="Meiryo UI"/>
      <family val="3"/>
      <charset val="128"/>
    </font>
    <font>
      <sz val="9"/>
      <color rgb="FFAF00DB"/>
      <name val="Consolas"/>
      <family val="3"/>
    </font>
    <font>
      <sz val="11"/>
      <color rgb="FFFF0000"/>
      <name val="Meiryo UI"/>
      <family val="3"/>
      <charset val="128"/>
    </font>
    <font>
      <sz val="11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725F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>
      <alignment vertical="center"/>
    </xf>
    <xf numFmtId="49" fontId="4" fillId="2" borderId="0" xfId="0" applyNumberFormat="1" applyFont="1" applyFill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49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7" fillId="0" borderId="0" xfId="1" applyFont="1">
      <alignment vertical="center"/>
    </xf>
    <xf numFmtId="0" fontId="4" fillId="0" borderId="0" xfId="0" applyFont="1" applyAlignment="1">
      <alignment horizontal="center" vertical="center" wrapText="1"/>
    </xf>
    <xf numFmtId="49" fontId="5" fillId="3" borderId="0" xfId="0" applyNumberFormat="1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center" vertical="top"/>
    </xf>
    <xf numFmtId="0" fontId="4" fillId="2" borderId="0" xfId="0" applyFont="1" applyFill="1" applyAlignment="1">
      <alignment horizontal="left" vertical="center"/>
    </xf>
    <xf numFmtId="0" fontId="2" fillId="4" borderId="0" xfId="0" applyFont="1" applyFill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8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4" xfId="0" applyFont="1" applyFill="1" applyBorder="1">
      <alignment vertical="center"/>
    </xf>
    <xf numFmtId="0" fontId="2" fillId="6" borderId="0" xfId="0" applyFont="1" applyFill="1">
      <alignment vertical="center"/>
    </xf>
    <xf numFmtId="0" fontId="2" fillId="6" borderId="5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9" fillId="7" borderId="1" xfId="0" applyFont="1" applyFill="1" applyBorder="1">
      <alignment vertical="center"/>
    </xf>
    <xf numFmtId="0" fontId="9" fillId="7" borderId="2" xfId="0" applyFont="1" applyFill="1" applyBorder="1">
      <alignment vertical="center"/>
    </xf>
    <xf numFmtId="0" fontId="9" fillId="7" borderId="3" xfId="0" applyFont="1" applyFill="1" applyBorder="1">
      <alignment vertical="center"/>
    </xf>
    <xf numFmtId="0" fontId="9" fillId="7" borderId="4" xfId="0" applyFont="1" applyFill="1" applyBorder="1">
      <alignment vertical="center"/>
    </xf>
    <xf numFmtId="0" fontId="9" fillId="7" borderId="0" xfId="0" applyFont="1" applyFill="1">
      <alignment vertical="center"/>
    </xf>
    <xf numFmtId="0" fontId="9" fillId="7" borderId="5" xfId="0" applyFont="1" applyFill="1" applyBorder="1">
      <alignment vertical="center"/>
    </xf>
    <xf numFmtId="0" fontId="9" fillId="7" borderId="9" xfId="0" applyFont="1" applyFill="1" applyBorder="1">
      <alignment vertical="center"/>
    </xf>
    <xf numFmtId="0" fontId="9" fillId="7" borderId="10" xfId="0" applyFont="1" applyFill="1" applyBorder="1">
      <alignment vertical="center"/>
    </xf>
    <xf numFmtId="0" fontId="9" fillId="7" borderId="11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7" borderId="9" xfId="0" applyFont="1" applyFill="1" applyBorder="1">
      <alignment vertical="center"/>
    </xf>
    <xf numFmtId="0" fontId="2" fillId="7" borderId="10" xfId="0" applyFont="1" applyFill="1" applyBorder="1">
      <alignment vertical="center"/>
    </xf>
    <xf numFmtId="0" fontId="10" fillId="0" borderId="0" xfId="0" applyFont="1">
      <alignment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7" xfId="0" applyFont="1" applyFill="1" applyBorder="1">
      <alignment vertical="center"/>
    </xf>
    <xf numFmtId="0" fontId="2" fillId="4" borderId="18" xfId="0" applyFont="1" applyFill="1" applyBorder="1">
      <alignment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>
      <alignment vertical="center"/>
    </xf>
    <xf numFmtId="49" fontId="13" fillId="0" borderId="0" xfId="0" applyNumberFormat="1" applyFont="1">
      <alignment vertical="center"/>
    </xf>
    <xf numFmtId="0" fontId="4" fillId="0" borderId="0" xfId="0" applyFont="1">
      <alignment vertical="center"/>
    </xf>
    <xf numFmtId="0" fontId="14" fillId="8" borderId="0" xfId="0" applyFont="1" applyFill="1" applyAlignment="1">
      <alignment horizontal="center" vertical="center"/>
    </xf>
    <xf numFmtId="49" fontId="15" fillId="0" borderId="0" xfId="0" applyNumberFormat="1" applyFont="1">
      <alignment vertical="center"/>
    </xf>
    <xf numFmtId="0" fontId="9" fillId="0" borderId="0" xfId="0" applyFont="1">
      <alignment vertical="center"/>
    </xf>
    <xf numFmtId="0" fontId="2" fillId="4" borderId="21" xfId="0" applyFont="1" applyFill="1" applyBorder="1" applyAlignment="1">
      <alignment horizontal="center" vertical="center"/>
    </xf>
    <xf numFmtId="49" fontId="2" fillId="4" borderId="16" xfId="0" applyNumberFormat="1" applyFont="1" applyFill="1" applyBorder="1" applyAlignment="1">
      <alignment horizontal="centerContinuous" vertical="center"/>
    </xf>
    <xf numFmtId="49" fontId="2" fillId="4" borderId="17" xfId="0" applyNumberFormat="1" applyFont="1" applyFill="1" applyBorder="1" applyAlignment="1">
      <alignment horizontal="centerContinuous" vertical="center"/>
    </xf>
    <xf numFmtId="49" fontId="2" fillId="4" borderId="18" xfId="0" applyNumberFormat="1" applyFont="1" applyFill="1" applyBorder="1" applyAlignment="1">
      <alignment horizontal="centerContinuous" vertical="center"/>
    </xf>
    <xf numFmtId="0" fontId="4" fillId="9" borderId="16" xfId="0" applyFont="1" applyFill="1" applyBorder="1" applyAlignment="1">
      <alignment horizontal="centerContinuous" vertical="center"/>
    </xf>
    <xf numFmtId="0" fontId="4" fillId="9" borderId="17" xfId="0" applyFont="1" applyFill="1" applyBorder="1" applyAlignment="1">
      <alignment horizontal="centerContinuous" vertical="center"/>
    </xf>
    <xf numFmtId="0" fontId="4" fillId="9" borderId="18" xfId="0" applyFont="1" applyFill="1" applyBorder="1" applyAlignment="1">
      <alignment horizontal="centerContinuous" vertical="center"/>
    </xf>
    <xf numFmtId="0" fontId="4" fillId="9" borderId="12" xfId="0" applyFont="1" applyFill="1" applyBorder="1" applyAlignment="1">
      <alignment horizontal="centerContinuous" vertical="center"/>
    </xf>
    <xf numFmtId="0" fontId="4" fillId="9" borderId="12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6"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Meiryo UI"/>
        <family val="3"/>
        <charset val="128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725F1"/>
      <color rgb="FFB482DA"/>
      <color rgb="FF3578E5"/>
      <color rgb="FF51D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195263</xdr:rowOff>
    </xdr:from>
    <xdr:to>
      <xdr:col>17</xdr:col>
      <xdr:colOff>0</xdr:colOff>
      <xdr:row>7</xdr:row>
      <xdr:rowOff>180974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C0190085-7270-4D21-B4E7-681F21CBAE96}"/>
            </a:ext>
          </a:extLst>
        </xdr:cNvPr>
        <xdr:cNvCxnSpPr>
          <a:cxnSpLocks/>
          <a:stCxn id="4" idx="3"/>
          <a:endCxn id="2" idx="2"/>
        </xdr:cNvCxnSpPr>
      </xdr:nvCxnSpPr>
      <xdr:spPr>
        <a:xfrm flipH="1">
          <a:off x="1438275" y="995363"/>
          <a:ext cx="2609850" cy="385761"/>
        </a:xfrm>
        <a:prstGeom prst="bentConnector4">
          <a:avLst>
            <a:gd name="adj1" fmla="val -8759"/>
            <a:gd name="adj2" fmla="val 159260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9524</xdr:rowOff>
    </xdr:from>
    <xdr:to>
      <xdr:col>9</xdr:col>
      <xdr:colOff>0</xdr:colOff>
      <xdr:row>7</xdr:row>
      <xdr:rowOff>180974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ECF02BC-E60D-8644-E9B7-F99A71532C55}"/>
            </a:ext>
          </a:extLst>
        </xdr:cNvPr>
        <xdr:cNvSpPr/>
      </xdr:nvSpPr>
      <xdr:spPr>
        <a:xfrm>
          <a:off x="733425" y="60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19</xdr:col>
      <xdr:colOff>228600</xdr:colOff>
      <xdr:row>11</xdr:row>
      <xdr:rowOff>19049</xdr:rowOff>
    </xdr:from>
    <xdr:to>
      <xdr:col>25</xdr:col>
      <xdr:colOff>209550</xdr:colOff>
      <xdr:row>14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E6D789-7944-48BD-A19F-BC4CF6585CEF}"/>
            </a:ext>
          </a:extLst>
        </xdr:cNvPr>
        <xdr:cNvSpPr/>
      </xdr:nvSpPr>
      <xdr:spPr>
        <a:xfrm>
          <a:off x="4752975" y="22193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勤怠登録画面</a:t>
          </a:r>
        </a:p>
      </xdr:txBody>
    </xdr:sp>
    <xdr:clientData/>
  </xdr:twoCellAnchor>
  <xdr:twoCellAnchor>
    <xdr:from>
      <xdr:col>11</xdr:col>
      <xdr:colOff>9525</xdr:colOff>
      <xdr:row>11</xdr:row>
      <xdr:rowOff>19049</xdr:rowOff>
    </xdr:from>
    <xdr:to>
      <xdr:col>16</xdr:col>
      <xdr:colOff>228600</xdr:colOff>
      <xdr:row>14</xdr:row>
      <xdr:rowOff>190499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B749206-ACE9-49FC-B6AE-2042EFC934D6}"/>
            </a:ext>
          </a:extLst>
        </xdr:cNvPr>
        <xdr:cNvSpPr/>
      </xdr:nvSpPr>
      <xdr:spPr>
        <a:xfrm>
          <a:off x="2628900" y="20192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19050</xdr:colOff>
      <xdr:row>5</xdr:row>
      <xdr:rowOff>195263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2BD2786-F7A6-4824-AC6C-0E02D459C795}"/>
            </a:ext>
          </a:extLst>
        </xdr:cNvPr>
        <xdr:cNvCxnSpPr>
          <a:stCxn id="2" idx="3"/>
          <a:endCxn id="4" idx="1"/>
        </xdr:cNvCxnSpPr>
      </xdr:nvCxnSpPr>
      <xdr:spPr>
        <a:xfrm>
          <a:off x="2143125" y="995362"/>
          <a:ext cx="495300" cy="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17</xdr:row>
      <xdr:rowOff>19049</xdr:rowOff>
    </xdr:from>
    <xdr:to>
      <xdr:col>26</xdr:col>
      <xdr:colOff>0</xdr:colOff>
      <xdr:row>20</xdr:row>
      <xdr:rowOff>190499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0604389-4889-40D3-8700-40E99C5AE97A}"/>
            </a:ext>
          </a:extLst>
        </xdr:cNvPr>
        <xdr:cNvSpPr/>
      </xdr:nvSpPr>
      <xdr:spPr>
        <a:xfrm>
          <a:off x="4781550" y="321944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勤怠照会画面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19</xdr:row>
      <xdr:rowOff>4762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A3350044-2630-4D2B-A7B8-8FFDDCB60B8B}"/>
            </a:ext>
          </a:extLst>
        </xdr:cNvPr>
        <xdr:cNvCxnSpPr>
          <a:stCxn id="5" idx="3"/>
          <a:endCxn id="20" idx="1"/>
        </xdr:cNvCxnSpPr>
      </xdr:nvCxnSpPr>
      <xdr:spPr>
        <a:xfrm>
          <a:off x="4038600" y="2405062"/>
          <a:ext cx="742950" cy="12001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23</xdr:row>
      <xdr:rowOff>19049</xdr:rowOff>
    </xdr:from>
    <xdr:to>
      <xdr:col>26</xdr:col>
      <xdr:colOff>0</xdr:colOff>
      <xdr:row>26</xdr:row>
      <xdr:rowOff>190499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2CAE3D6-8482-4F96-B856-FA270D76E344}"/>
            </a:ext>
          </a:extLst>
        </xdr:cNvPr>
        <xdr:cNvSpPr/>
      </xdr:nvSpPr>
      <xdr:spPr>
        <a:xfrm>
          <a:off x="4781550" y="441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25</xdr:row>
      <xdr:rowOff>4762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59E95278-8AE4-4BE2-8CBD-53485ECF1120}"/>
            </a:ext>
          </a:extLst>
        </xdr:cNvPr>
        <xdr:cNvCxnSpPr>
          <a:stCxn id="5" idx="3"/>
          <a:endCxn id="24" idx="1"/>
        </xdr:cNvCxnSpPr>
      </xdr:nvCxnSpPr>
      <xdr:spPr>
        <a:xfrm>
          <a:off x="4038600" y="2405062"/>
          <a:ext cx="742950" cy="24003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13</xdr:row>
      <xdr:rowOff>4762</xdr:rowOff>
    </xdr:from>
    <xdr:to>
      <xdr:col>19</xdr:col>
      <xdr:colOff>228600</xdr:colOff>
      <xdr:row>13</xdr:row>
      <xdr:rowOff>4762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59E72D3-99E8-41D4-8895-C2457384C629}"/>
            </a:ext>
          </a:extLst>
        </xdr:cNvPr>
        <xdr:cNvCxnSpPr>
          <a:stCxn id="5" idx="3"/>
          <a:endCxn id="3" idx="1"/>
        </xdr:cNvCxnSpPr>
      </xdr:nvCxnSpPr>
      <xdr:spPr>
        <a:xfrm>
          <a:off x="4038600" y="2605087"/>
          <a:ext cx="71437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</xdr:row>
      <xdr:rowOff>9525</xdr:rowOff>
    </xdr:from>
    <xdr:to>
      <xdr:col>17</xdr:col>
      <xdr:colOff>0</xdr:colOff>
      <xdr:row>7</xdr:row>
      <xdr:rowOff>180975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5AEC07B-345B-42BA-A7A0-FD0BA620CA61}"/>
            </a:ext>
          </a:extLst>
        </xdr:cNvPr>
        <xdr:cNvSpPr/>
      </xdr:nvSpPr>
      <xdr:spPr>
        <a:xfrm>
          <a:off x="2638425" y="6096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9525</xdr:colOff>
      <xdr:row>13</xdr:row>
      <xdr:rowOff>4762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65CF1867-01DF-4F48-86D9-84EFEED5FAA7}"/>
            </a:ext>
          </a:extLst>
        </xdr:cNvPr>
        <xdr:cNvCxnSpPr>
          <a:stCxn id="2" idx="3"/>
          <a:endCxn id="5" idx="1"/>
        </xdr:cNvCxnSpPr>
      </xdr:nvCxnSpPr>
      <xdr:spPr>
        <a:xfrm>
          <a:off x="2143125" y="1195387"/>
          <a:ext cx="485775" cy="14097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7</xdr:row>
      <xdr:rowOff>0</xdr:rowOff>
    </xdr:from>
    <xdr:to>
      <xdr:col>56</xdr:col>
      <xdr:colOff>219075</xdr:colOff>
      <xdr:row>10</xdr:row>
      <xdr:rowOff>171450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DAA6E84-F4FC-4536-BF09-F6F364714E4F}"/>
            </a:ext>
          </a:extLst>
        </xdr:cNvPr>
        <xdr:cNvSpPr/>
      </xdr:nvSpPr>
      <xdr:spPr>
        <a:xfrm>
          <a:off x="12144375" y="1400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非ログイン要求機能</a:t>
          </a:r>
        </a:p>
      </xdr:txBody>
    </xdr:sp>
    <xdr:clientData/>
  </xdr:twoCellAnchor>
  <xdr:twoCellAnchor>
    <xdr:from>
      <xdr:col>51</xdr:col>
      <xdr:colOff>28575</xdr:colOff>
      <xdr:row>11</xdr:row>
      <xdr:rowOff>171450</xdr:rowOff>
    </xdr:from>
    <xdr:to>
      <xdr:col>57</xdr:col>
      <xdr:colOff>9525</xdr:colOff>
      <xdr:row>15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FC160A1-3848-41A3-933C-FA0CE3F93A22}"/>
            </a:ext>
          </a:extLst>
        </xdr:cNvPr>
        <xdr:cNvSpPr/>
      </xdr:nvSpPr>
      <xdr:spPr>
        <a:xfrm>
          <a:off x="12172950" y="23717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ログイン要求機能</a:t>
          </a:r>
        </a:p>
      </xdr:txBody>
    </xdr:sp>
    <xdr:clientData/>
  </xdr:twoCellAnchor>
  <xdr:twoCellAnchor>
    <xdr:from>
      <xdr:col>51</xdr:col>
      <xdr:colOff>28575</xdr:colOff>
      <xdr:row>16</xdr:row>
      <xdr:rowOff>190500</xdr:rowOff>
    </xdr:from>
    <xdr:to>
      <xdr:col>57</xdr:col>
      <xdr:colOff>9525</xdr:colOff>
      <xdr:row>20</xdr:row>
      <xdr:rowOff>161925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0E3B7CD-6609-4ECF-8E42-28D7BB98B036}"/>
            </a:ext>
          </a:extLst>
        </xdr:cNvPr>
        <xdr:cNvSpPr/>
      </xdr:nvSpPr>
      <xdr:spPr>
        <a:xfrm>
          <a:off x="12172950" y="33909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管理サイト機能</a:t>
          </a:r>
        </a:p>
      </xdr:txBody>
    </xdr:sp>
    <xdr:clientData/>
  </xdr:twoCellAnchor>
  <xdr:twoCellAnchor>
    <xdr:from>
      <xdr:col>53</xdr:col>
      <xdr:colOff>0</xdr:colOff>
      <xdr:row>25</xdr:row>
      <xdr:rowOff>123825</xdr:rowOff>
    </xdr:from>
    <xdr:to>
      <xdr:col>56</xdr:col>
      <xdr:colOff>66675</xdr:colOff>
      <xdr:row>25</xdr:row>
      <xdr:rowOff>128587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4B2F09E-9426-4189-8639-2432EDE6CA29}"/>
            </a:ext>
          </a:extLst>
        </xdr:cNvPr>
        <xdr:cNvCxnSpPr>
          <a:cxnSpLocks/>
        </xdr:cNvCxnSpPr>
      </xdr:nvCxnSpPr>
      <xdr:spPr>
        <a:xfrm>
          <a:off x="12620625" y="512445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180975</xdr:colOff>
      <xdr:row>23</xdr:row>
      <xdr:rowOff>123825</xdr:rowOff>
    </xdr:from>
    <xdr:to>
      <xdr:col>55</xdr:col>
      <xdr:colOff>200025</xdr:colOff>
      <xdr:row>23</xdr:row>
      <xdr:rowOff>123825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4323FA11-B04B-423B-B3A4-3193CA249631}"/>
            </a:ext>
          </a:extLst>
        </xdr:cNvPr>
        <xdr:cNvCxnSpPr/>
      </xdr:nvCxnSpPr>
      <xdr:spPr>
        <a:xfrm>
          <a:off x="12563475" y="4724400"/>
          <a:ext cx="7334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36</xdr:row>
      <xdr:rowOff>19050</xdr:rowOff>
    </xdr:from>
    <xdr:to>
      <xdr:col>8</xdr:col>
      <xdr:colOff>228600</xdr:colOff>
      <xdr:row>39</xdr:row>
      <xdr:rowOff>190500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16C22F3-FAEA-4355-BB6B-6C1D1EBE9FD5}"/>
            </a:ext>
          </a:extLst>
        </xdr:cNvPr>
        <xdr:cNvSpPr/>
      </xdr:nvSpPr>
      <xdr:spPr>
        <a:xfrm>
          <a:off x="723900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8</xdr:col>
      <xdr:colOff>228600</xdr:colOff>
      <xdr:row>38</xdr:row>
      <xdr:rowOff>4763</xdr:rowOff>
    </xdr:from>
    <xdr:to>
      <xdr:col>11</xdr:col>
      <xdr:colOff>19050</xdr:colOff>
      <xdr:row>38</xdr:row>
      <xdr:rowOff>4763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8926439-80B3-44AC-86AC-244C6948AA93}"/>
            </a:ext>
          </a:extLst>
        </xdr:cNvPr>
        <xdr:cNvCxnSpPr>
          <a:stCxn id="22" idx="3"/>
          <a:endCxn id="26" idx="1"/>
        </xdr:cNvCxnSpPr>
      </xdr:nvCxnSpPr>
      <xdr:spPr>
        <a:xfrm>
          <a:off x="2133600" y="7605713"/>
          <a:ext cx="5048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36</xdr:row>
      <xdr:rowOff>19050</xdr:rowOff>
    </xdr:from>
    <xdr:to>
      <xdr:col>17</xdr:col>
      <xdr:colOff>0</xdr:colOff>
      <xdr:row>39</xdr:row>
      <xdr:rowOff>190500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A381991-E195-4A94-A064-70DB82D47168}"/>
            </a:ext>
          </a:extLst>
        </xdr:cNvPr>
        <xdr:cNvSpPr/>
      </xdr:nvSpPr>
      <xdr:spPr>
        <a:xfrm>
          <a:off x="2638425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マスタ系登録画面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0C13358-7BCD-44FE-84E5-774FC8592441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1CE640B4-0055-D6F3-6DDA-DB1A1CA7EC6B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ユーザ</a:t>
          </a:r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ID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EEDBFF6-3BC0-415F-BD5A-67BD3E315E9F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180975</xdr:colOff>
      <xdr:row>18</xdr:row>
      <xdr:rowOff>47625</xdr:rowOff>
    </xdr:from>
    <xdr:to>
      <xdr:col>28</xdr:col>
      <xdr:colOff>200025</xdr:colOff>
      <xdr:row>19</xdr:row>
      <xdr:rowOff>161925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95FC7B7-3A3B-745D-BCB6-A8DBDBAA1532}"/>
            </a:ext>
          </a:extLst>
        </xdr:cNvPr>
        <xdr:cNvSpPr/>
      </xdr:nvSpPr>
      <xdr:spPr>
        <a:xfrm>
          <a:off x="4467225" y="3657600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ログイン</a:t>
          </a:r>
        </a:p>
      </xdr:txBody>
    </xdr:sp>
    <xdr:clientData/>
  </xdr:twoCellAnchor>
  <xdr:twoCellAnchor>
    <xdr:from>
      <xdr:col>20</xdr:col>
      <xdr:colOff>9525</xdr:colOff>
      <xdr:row>22</xdr:row>
      <xdr:rowOff>0</xdr:rowOff>
    </xdr:from>
    <xdr:to>
      <xdr:col>27</xdr:col>
      <xdr:colOff>104775</xdr:colOff>
      <xdr:row>22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58C7BDB-AE45-944D-FA4E-F1912BF5BA9D}"/>
            </a:ext>
          </a:extLst>
        </xdr:cNvPr>
        <xdr:cNvCxnSpPr/>
      </xdr:nvCxnSpPr>
      <xdr:spPr>
        <a:xfrm>
          <a:off x="4772025" y="4410075"/>
          <a:ext cx="17621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23</xdr:row>
      <xdr:rowOff>0</xdr:rowOff>
    </xdr:from>
    <xdr:to>
      <xdr:col>28</xdr:col>
      <xdr:colOff>28575</xdr:colOff>
      <xdr:row>24</xdr:row>
      <xdr:rowOff>123825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EA30058-5EF9-99EE-7B0A-BF1D53D93479}"/>
            </a:ext>
          </a:extLst>
        </xdr:cNvPr>
        <xdr:cNvSpPr txBox="1"/>
      </xdr:nvSpPr>
      <xdr:spPr>
        <a:xfrm>
          <a:off x="4600575" y="4610100"/>
          <a:ext cx="2095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solidFill>
                <a:schemeClr val="tx2"/>
              </a:solidFill>
            </a:rPr>
            <a:t>パスワードを忘れた場合</a:t>
          </a:r>
        </a:p>
      </xdr:txBody>
    </xdr:sp>
    <xdr:clientData/>
  </xdr:twoCellAnchor>
  <xdr:twoCellAnchor>
    <xdr:from>
      <xdr:col>16</xdr:col>
      <xdr:colOff>238124</xdr:colOff>
      <xdr:row>28</xdr:row>
      <xdr:rowOff>104775</xdr:rowOff>
    </xdr:from>
    <xdr:to>
      <xdr:col>30</xdr:col>
      <xdr:colOff>133349</xdr:colOff>
      <xdr:row>30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E04525B-EE72-49C2-85AA-6985C76E5F0F}"/>
            </a:ext>
          </a:extLst>
        </xdr:cNvPr>
        <xdr:cNvSpPr txBox="1"/>
      </xdr:nvSpPr>
      <xdr:spPr>
        <a:xfrm>
          <a:off x="4048124" y="5715000"/>
          <a:ext cx="32289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50">
              <a:solidFill>
                <a:sysClr val="windowText" lastClr="000000"/>
              </a:solidFill>
            </a:rPr>
            <a:t>アカウントをお持ちでないですか？ </a:t>
          </a:r>
          <a:r>
            <a:rPr kumimoji="1" lang="ja-JP" altLang="ja-JP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登録する</a:t>
          </a:r>
          <a:endParaRPr lang="ja-JP" altLang="ja-JP" sz="1050" b="1">
            <a:solidFill>
              <a:srgbClr val="00B0F0"/>
            </a:solidFill>
            <a:effectLst/>
          </a:endParaRPr>
        </a:p>
        <a:p>
          <a:pPr algn="ctr"/>
          <a:endParaRPr kumimoji="1" lang="ja-JP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209550</xdr:colOff>
      <xdr:row>27</xdr:row>
      <xdr:rowOff>142875</xdr:rowOff>
    </xdr:from>
    <xdr:to>
      <xdr:col>30</xdr:col>
      <xdr:colOff>219075</xdr:colOff>
      <xdr:row>30</xdr:row>
      <xdr:rowOff>142875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CD5B70A-76AD-41A3-909B-63FBF189212F}"/>
            </a:ext>
          </a:extLst>
        </xdr:cNvPr>
        <xdr:cNvSpPr/>
      </xdr:nvSpPr>
      <xdr:spPr>
        <a:xfrm>
          <a:off x="4019550" y="5553075"/>
          <a:ext cx="3343275" cy="6000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931815F-63C0-4129-B36F-8BE2798D1E0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34</xdr:row>
      <xdr:rowOff>0</xdr:rowOff>
    </xdr:from>
    <xdr:to>
      <xdr:col>9</xdr:col>
      <xdr:colOff>228600</xdr:colOff>
      <xdr:row>36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45F88D0-D08D-4F32-BFC1-5E30974F6CEC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BD302B1-67A7-2ECC-E187-9344B4187ADB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E857B-29F8-4143-9026-D1816B1703CB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E70039A-14E7-4ABB-8D41-8B129B26B481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A8B8AAB-5563-E7C4-0083-BCBFCFF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11942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85616AB-4D6F-22A7-592A-18A650A9D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CF29673-5E9B-13C9-D096-A302BFE41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60" y="2061882"/>
          <a:ext cx="304800" cy="304800"/>
        </a:xfrm>
        <a:prstGeom prst="rect">
          <a:avLst/>
        </a:prstGeom>
      </xdr:spPr>
    </xdr:pic>
    <xdr:clientData/>
  </xdr:twoCellAnchor>
  <xdr:twoCellAnchor>
    <xdr:from>
      <xdr:col>2</xdr:col>
      <xdr:colOff>85726</xdr:colOff>
      <xdr:row>39</xdr:row>
      <xdr:rowOff>95250</xdr:rowOff>
    </xdr:from>
    <xdr:to>
      <xdr:col>10</xdr:col>
      <xdr:colOff>114300</xdr:colOff>
      <xdr:row>41</xdr:row>
      <xdr:rowOff>104775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0381080-09E9-447D-8C27-415175E372F4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2</xdr:col>
      <xdr:colOff>201706</xdr:colOff>
      <xdr:row>42</xdr:row>
      <xdr:rowOff>190501</xdr:rowOff>
    </xdr:from>
    <xdr:ext cx="310403" cy="301438"/>
    <xdr:pic>
      <xdr:nvPicPr>
        <xdr:cNvPr id="24" name="図 23">
          <a:extLst>
            <a:ext uri="{FF2B5EF4-FFF2-40B4-BE49-F238E27FC236}">
              <a16:creationId xmlns:a16="http://schemas.microsoft.com/office/drawing/2014/main" id="{A935AF36-9C37-4272-9EEE-C3BB70E9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25" name="図 24">
          <a:extLst>
            <a:ext uri="{FF2B5EF4-FFF2-40B4-BE49-F238E27FC236}">
              <a16:creationId xmlns:a16="http://schemas.microsoft.com/office/drawing/2014/main" id="{FB70539F-776B-48FA-B0F5-B2D8CEFD8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26" name="図 25">
          <a:extLst>
            <a:ext uri="{FF2B5EF4-FFF2-40B4-BE49-F238E27FC236}">
              <a16:creationId xmlns:a16="http://schemas.microsoft.com/office/drawing/2014/main" id="{41451CB2-5FDB-490A-970F-6D639521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oneCellAnchor>
  <xdr:twoCellAnchor>
    <xdr:from>
      <xdr:col>4</xdr:col>
      <xdr:colOff>7695</xdr:colOff>
      <xdr:row>44</xdr:row>
      <xdr:rowOff>76861</xdr:rowOff>
    </xdr:from>
    <xdr:to>
      <xdr:col>4</xdr:col>
      <xdr:colOff>153997</xdr:colOff>
      <xdr:row>44</xdr:row>
      <xdr:rowOff>182907</xdr:rowOff>
    </xdr:to>
    <xdr:sp macro="" textlink="">
      <xdr:nvSpPr>
        <xdr:cNvPr id="27" name="矢印: 上 26">
          <a:extLst>
            <a:ext uri="{FF2B5EF4-FFF2-40B4-BE49-F238E27FC236}">
              <a16:creationId xmlns:a16="http://schemas.microsoft.com/office/drawing/2014/main" id="{8362E771-ADBE-46CC-585B-6CCF323421CD}"/>
            </a:ext>
          </a:extLst>
        </xdr:cNvPr>
        <xdr:cNvSpPr/>
      </xdr:nvSpPr>
      <xdr:spPr>
        <a:xfrm rot="18893427">
          <a:off x="980323" y="8486358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29" name="図 28">
          <a:extLst>
            <a:ext uri="{FF2B5EF4-FFF2-40B4-BE49-F238E27FC236}">
              <a16:creationId xmlns:a16="http://schemas.microsoft.com/office/drawing/2014/main" id="{495D6E4D-C1E8-4CC9-83A2-CAE13E91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30" name="図 29">
          <a:extLst>
            <a:ext uri="{FF2B5EF4-FFF2-40B4-BE49-F238E27FC236}">
              <a16:creationId xmlns:a16="http://schemas.microsoft.com/office/drawing/2014/main" id="{4770D72E-2BFD-4720-9150-911FF62B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31" name="図 30">
          <a:extLst>
            <a:ext uri="{FF2B5EF4-FFF2-40B4-BE49-F238E27FC236}">
              <a16:creationId xmlns:a16="http://schemas.microsoft.com/office/drawing/2014/main" id="{2088CB54-22CF-4442-A96B-D7D4517D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16</xdr:col>
      <xdr:colOff>236296</xdr:colOff>
      <xdr:row>47</xdr:row>
      <xdr:rowOff>114961</xdr:rowOff>
    </xdr:from>
    <xdr:to>
      <xdr:col>17</xdr:col>
      <xdr:colOff>144473</xdr:colOff>
      <xdr:row>48</xdr:row>
      <xdr:rowOff>20982</xdr:rowOff>
    </xdr:to>
    <xdr:sp macro="" textlink="">
      <xdr:nvSpPr>
        <xdr:cNvPr id="32" name="矢印: 上 31">
          <a:extLst>
            <a:ext uri="{FF2B5EF4-FFF2-40B4-BE49-F238E27FC236}">
              <a16:creationId xmlns:a16="http://schemas.microsoft.com/office/drawing/2014/main" id="{4EEE90A1-D6D1-4C60-A495-53CB426F0CF2}"/>
            </a:ext>
          </a:extLst>
        </xdr:cNvPr>
        <xdr:cNvSpPr/>
      </xdr:nvSpPr>
      <xdr:spPr>
        <a:xfrm rot="18893427">
          <a:off x="4066424" y="9124533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201706</xdr:colOff>
      <xdr:row>42</xdr:row>
      <xdr:rowOff>190501</xdr:rowOff>
    </xdr:from>
    <xdr:ext cx="310403" cy="301438"/>
    <xdr:pic>
      <xdr:nvPicPr>
        <xdr:cNvPr id="34" name="図 33">
          <a:extLst>
            <a:ext uri="{FF2B5EF4-FFF2-40B4-BE49-F238E27FC236}">
              <a16:creationId xmlns:a16="http://schemas.microsoft.com/office/drawing/2014/main" id="{E1858D7A-EB1A-41F3-9315-863FC4D46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28</xdr:col>
      <xdr:colOff>213875</xdr:colOff>
      <xdr:row>49</xdr:row>
      <xdr:rowOff>47467</xdr:rowOff>
    </xdr:from>
    <xdr:ext cx="310403" cy="303119"/>
    <xdr:pic>
      <xdr:nvPicPr>
        <xdr:cNvPr id="35" name="図 34">
          <a:extLst>
            <a:ext uri="{FF2B5EF4-FFF2-40B4-BE49-F238E27FC236}">
              <a16:creationId xmlns:a16="http://schemas.microsoft.com/office/drawing/2014/main" id="{591C2E32-518D-4675-8024-171F65DB5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28</xdr:col>
      <xdr:colOff>212913</xdr:colOff>
      <xdr:row>46</xdr:row>
      <xdr:rowOff>33617</xdr:rowOff>
    </xdr:from>
    <xdr:ext cx="310403" cy="303119"/>
    <xdr:pic>
      <xdr:nvPicPr>
        <xdr:cNvPr id="36" name="図 35">
          <a:extLst>
            <a:ext uri="{FF2B5EF4-FFF2-40B4-BE49-F238E27FC236}">
              <a16:creationId xmlns:a16="http://schemas.microsoft.com/office/drawing/2014/main" id="{5C45B02B-9B58-4793-942C-1F43E5817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30</xdr:col>
      <xdr:colOff>7695</xdr:colOff>
      <xdr:row>50</xdr:row>
      <xdr:rowOff>124485</xdr:rowOff>
    </xdr:from>
    <xdr:to>
      <xdr:col>30</xdr:col>
      <xdr:colOff>153997</xdr:colOff>
      <xdr:row>51</xdr:row>
      <xdr:rowOff>30506</xdr:rowOff>
    </xdr:to>
    <xdr:sp macro="" textlink="">
      <xdr:nvSpPr>
        <xdr:cNvPr id="37" name="矢印: 上 36">
          <a:extLst>
            <a:ext uri="{FF2B5EF4-FFF2-40B4-BE49-F238E27FC236}">
              <a16:creationId xmlns:a16="http://schemas.microsoft.com/office/drawing/2014/main" id="{C418772B-08C1-4973-8842-CA6D52D27173}"/>
            </a:ext>
          </a:extLst>
        </xdr:cNvPr>
        <xdr:cNvSpPr/>
      </xdr:nvSpPr>
      <xdr:spPr>
        <a:xfrm rot="18893427">
          <a:off x="7171573" y="9734132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180975</xdr:colOff>
      <xdr:row>42</xdr:row>
      <xdr:rowOff>190500</xdr:rowOff>
    </xdr:from>
    <xdr:to>
      <xdr:col>23</xdr:col>
      <xdr:colOff>123825</xdr:colOff>
      <xdr:row>45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B94FFE2-121F-4D1A-A5AD-F60A8CC7E74D}"/>
            </a:ext>
          </a:extLst>
        </xdr:cNvPr>
        <xdr:cNvSpPr txBox="1"/>
      </xdr:nvSpPr>
      <xdr:spPr>
        <a:xfrm>
          <a:off x="44672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勤怠登録</a:t>
          </a:r>
        </a:p>
      </xdr:txBody>
    </xdr:sp>
    <xdr:clientData/>
  </xdr:twoCellAnchor>
  <xdr:twoCellAnchor>
    <xdr:from>
      <xdr:col>18</xdr:col>
      <xdr:colOff>180975</xdr:colOff>
      <xdr:row>46</xdr:row>
      <xdr:rowOff>19050</xdr:rowOff>
    </xdr:from>
    <xdr:to>
      <xdr:col>23</xdr:col>
      <xdr:colOff>123825</xdr:colOff>
      <xdr:row>48</xdr:row>
      <xdr:rowOff>28575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D3C19EA-344B-4A5F-9344-7A0328C777E5}"/>
            </a:ext>
          </a:extLst>
        </xdr:cNvPr>
        <xdr:cNvSpPr txBox="1"/>
      </xdr:nvSpPr>
      <xdr:spPr>
        <a:xfrm>
          <a:off x="4467225" y="92487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勤怠照会</a:t>
          </a:r>
        </a:p>
      </xdr:txBody>
    </xdr:sp>
    <xdr:clientData/>
  </xdr:twoCellAnchor>
  <xdr:twoCellAnchor>
    <xdr:from>
      <xdr:col>31</xdr:col>
      <xdr:colOff>209550</xdr:colOff>
      <xdr:row>42</xdr:row>
      <xdr:rowOff>190500</xdr:rowOff>
    </xdr:from>
    <xdr:to>
      <xdr:col>36</xdr:col>
      <xdr:colOff>152400</xdr:colOff>
      <xdr:row>45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E4BBCD3-F6CF-4D8A-8FEF-FBE702AE682A}"/>
            </a:ext>
          </a:extLst>
        </xdr:cNvPr>
        <xdr:cNvSpPr txBox="1"/>
      </xdr:nvSpPr>
      <xdr:spPr>
        <a:xfrm>
          <a:off x="75914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設定変更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9F7E7E2-8D8E-484E-ACCA-2725EA91A4E3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</xdr:col>
      <xdr:colOff>28575</xdr:colOff>
      <xdr:row>68</xdr:row>
      <xdr:rowOff>190500</xdr:rowOff>
    </xdr:from>
    <xdr:to>
      <xdr:col>9</xdr:col>
      <xdr:colOff>161925</xdr:colOff>
      <xdr:row>70</xdr:row>
      <xdr:rowOff>200025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E8DCB3AD-CD1A-4C46-94BA-82DFDFB1FD2B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28575</xdr:colOff>
      <xdr:row>68</xdr:row>
      <xdr:rowOff>190500</xdr:rowOff>
    </xdr:from>
    <xdr:to>
      <xdr:col>22</xdr:col>
      <xdr:colOff>161925</xdr:colOff>
      <xdr:row>70</xdr:row>
      <xdr:rowOff>200025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C3C5FB06-7C65-4E8A-9798-3D002F2915E0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28</xdr:col>
      <xdr:colOff>28575</xdr:colOff>
      <xdr:row>68</xdr:row>
      <xdr:rowOff>190500</xdr:rowOff>
    </xdr:from>
    <xdr:to>
      <xdr:col>35</xdr:col>
      <xdr:colOff>161925</xdr:colOff>
      <xdr:row>70</xdr:row>
      <xdr:rowOff>200025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BFE8DEB-5F56-4AA4-9515-12CD5C05ED26}"/>
            </a:ext>
          </a:extLst>
        </xdr:cNvPr>
        <xdr:cNvSpPr txBox="1"/>
      </xdr:nvSpPr>
      <xdr:spPr>
        <a:xfrm>
          <a:off x="3600450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85726</xdr:colOff>
      <xdr:row>39</xdr:row>
      <xdr:rowOff>95250</xdr:rowOff>
    </xdr:from>
    <xdr:to>
      <xdr:col>23</xdr:col>
      <xdr:colOff>114300</xdr:colOff>
      <xdr:row>41</xdr:row>
      <xdr:rowOff>104775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A7CA9313-5C47-482A-B40E-9DE0ABA2B685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28</xdr:col>
      <xdr:colOff>85726</xdr:colOff>
      <xdr:row>39</xdr:row>
      <xdr:rowOff>95250</xdr:rowOff>
    </xdr:from>
    <xdr:to>
      <xdr:col>36</xdr:col>
      <xdr:colOff>114300</xdr:colOff>
      <xdr:row>41</xdr:row>
      <xdr:rowOff>104775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4DE4C66A-3F55-4D27-B06C-CDB206A56B78}"/>
            </a:ext>
          </a:extLst>
        </xdr:cNvPr>
        <xdr:cNvSpPr txBox="1"/>
      </xdr:nvSpPr>
      <xdr:spPr>
        <a:xfrm>
          <a:off x="3657601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58" name="図 57">
          <a:extLst>
            <a:ext uri="{FF2B5EF4-FFF2-40B4-BE49-F238E27FC236}">
              <a16:creationId xmlns:a16="http://schemas.microsoft.com/office/drawing/2014/main" id="{3640A885-4DC8-4665-8D85-C99932457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920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59" name="図 58">
          <a:extLst>
            <a:ext uri="{FF2B5EF4-FFF2-40B4-BE49-F238E27FC236}">
              <a16:creationId xmlns:a16="http://schemas.microsoft.com/office/drawing/2014/main" id="{47E1CF2F-AF99-42A8-8398-0F13FD73E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37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60" name="図 59">
          <a:extLst>
            <a:ext uri="{FF2B5EF4-FFF2-40B4-BE49-F238E27FC236}">
              <a16:creationId xmlns:a16="http://schemas.microsoft.com/office/drawing/2014/main" id="{8C20F9F5-1611-4B37-AA3C-5AA6AB470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0413" y="8863292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66" name="図 65">
          <a:extLst>
            <a:ext uri="{FF2B5EF4-FFF2-40B4-BE49-F238E27FC236}">
              <a16:creationId xmlns:a16="http://schemas.microsoft.com/office/drawing/2014/main" id="{1AE782AA-AFE5-433E-9670-30314E06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5750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67" name="図 66">
          <a:extLst>
            <a:ext uri="{FF2B5EF4-FFF2-40B4-BE49-F238E27FC236}">
              <a16:creationId xmlns:a16="http://schemas.microsoft.com/office/drawing/2014/main" id="{8537A9A3-5CD9-40F3-A6D2-72B782666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788" y="8863292"/>
          <a:ext cx="310403" cy="30311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C428FC5-82AF-45C2-ACFB-3044B13306C6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2777358-E0BE-4962-9B69-3BAE373576A4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BE0BDBD4-EA30-4D8E-8566-38A81B08AE84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企業コード</a:t>
          </a:r>
        </a:p>
      </xdr:txBody>
    </xdr:sp>
    <xdr:clientData/>
  </xdr:twoCellAnchor>
  <xdr:twoCellAnchor>
    <xdr:from>
      <xdr:col>18</xdr:col>
      <xdr:colOff>180975</xdr:colOff>
      <xdr:row>20</xdr:row>
      <xdr:rowOff>38100</xdr:rowOff>
    </xdr:from>
    <xdr:to>
      <xdr:col>28</xdr:col>
      <xdr:colOff>200025</xdr:colOff>
      <xdr:row>21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ED4FA23-7ADA-4AA4-BDFD-F9B844F97F91}"/>
            </a:ext>
          </a:extLst>
        </xdr:cNvPr>
        <xdr:cNvSpPr/>
      </xdr:nvSpPr>
      <xdr:spPr>
        <a:xfrm>
          <a:off x="4467225" y="4048125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作成</a:t>
          </a:r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8C76CA1-B892-4C93-86AD-8DA3962B2FB0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72D519A-307C-4EC3-BF6C-009E3268D80E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18</xdr:col>
      <xdr:colOff>148721</xdr:colOff>
      <xdr:row>17</xdr:row>
      <xdr:rowOff>38100</xdr:rowOff>
    </xdr:from>
    <xdr:to>
      <xdr:col>28</xdr:col>
      <xdr:colOff>203705</xdr:colOff>
      <xdr:row>19</xdr:row>
      <xdr:rowOff>28575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9D788F0A-A3F1-4ADD-B7B3-FC34BE361269}"/>
            </a:ext>
          </a:extLst>
        </xdr:cNvPr>
        <xdr:cNvSpPr/>
      </xdr:nvSpPr>
      <xdr:spPr>
        <a:xfrm>
          <a:off x="4434971" y="34480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部署コード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EE8C4EF2-80FE-5751-3EEE-70E6D1053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964508FB-8F73-5F70-83CC-A34D0F451288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grpSp>
        <xdr:nvGrpSpPr>
          <xdr:cNvPr id="25" name="グループ化 24">
            <a:extLst>
              <a:ext uri="{FF2B5EF4-FFF2-40B4-BE49-F238E27FC236}">
                <a16:creationId xmlns:a16="http://schemas.microsoft.com/office/drawing/2014/main" id="{CE8AC2B1-06BE-E240-EE26-FE01F928CC9C}"/>
              </a:ext>
            </a:extLst>
          </xdr:cNvPr>
          <xdr:cNvGrpSpPr/>
        </xdr:nvGrpSpPr>
        <xdr:grpSpPr>
          <a:xfrm>
            <a:off x="1828800" y="1476375"/>
            <a:ext cx="9629775" cy="4933950"/>
            <a:chOff x="1885950" y="1809750"/>
            <a:chExt cx="9629775" cy="4933950"/>
          </a:xfrm>
        </xdr:grpSpPr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4CB3CDE9-3BB9-4A2A-8327-97D1A67F5F83}"/>
                </a:ext>
              </a:extLst>
            </xdr:cNvPr>
            <xdr:cNvSpPr/>
          </xdr:nvSpPr>
          <xdr:spPr>
            <a:xfrm>
              <a:off x="1885950" y="1809750"/>
              <a:ext cx="9629775" cy="4933950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11D75BD7-3C0C-447E-8CC4-5A618D607948}"/>
                </a:ext>
              </a:extLst>
            </xdr:cNvPr>
            <xdr:cNvSpPr txBox="1"/>
          </xdr:nvSpPr>
          <xdr:spPr>
            <a:xfrm>
              <a:off x="2952750" y="30480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ユーザ</a:t>
              </a:r>
              <a:r>
                <a:rPr kumimoji="1" lang="en-US" altLang="ja-JP" sz="1050" b="1">
                  <a:solidFill>
                    <a:sysClr val="windowText" lastClr="000000"/>
                  </a:solidFill>
                </a:rPr>
                <a:t>ID</a:t>
              </a:r>
              <a:endParaRPr kumimoji="1" lang="ja-JP" altLang="en-US" sz="105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50A0D4E9-FE11-4E7B-B7DC-89334C46E88E}"/>
                </a:ext>
              </a:extLst>
            </xdr:cNvPr>
            <xdr:cNvSpPr txBox="1"/>
          </xdr:nvSpPr>
          <xdr:spPr>
            <a:xfrm>
              <a:off x="3000375" y="35052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パスワード</a:t>
              </a:r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9352957E-2C19-4D62-8578-4E19B9906231}"/>
                </a:ext>
              </a:extLst>
            </xdr:cNvPr>
            <xdr:cNvSpPr txBox="1"/>
          </xdr:nvSpPr>
          <xdr:spPr>
            <a:xfrm>
              <a:off x="3000375" y="40195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企業コード</a:t>
              </a:r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9DD6DF07-E0EB-4939-AFAA-9EE0F491D094}"/>
                </a:ext>
              </a:extLst>
            </xdr:cNvPr>
            <xdr:cNvSpPr txBox="1"/>
          </xdr:nvSpPr>
          <xdr:spPr>
            <a:xfrm>
              <a:off x="300990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部署コード</a:t>
              </a:r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252D2A1E-1B33-4250-A004-AAC55639FF09}"/>
                </a:ext>
              </a:extLst>
            </xdr:cNvPr>
            <xdr:cNvSpPr txBox="1"/>
          </xdr:nvSpPr>
          <xdr:spPr>
            <a:xfrm>
              <a:off x="398145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C021254D-3179-417B-A977-6EE4DDEE2A52}"/>
                </a:ext>
              </a:extLst>
            </xdr:cNvPr>
            <xdr:cNvSpPr txBox="1"/>
          </xdr:nvSpPr>
          <xdr:spPr>
            <a:xfrm>
              <a:off x="3971925" y="40290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8" name="四角形: 角を丸くする 17">
              <a:extLst>
                <a:ext uri="{FF2B5EF4-FFF2-40B4-BE49-F238E27FC236}">
                  <a16:creationId xmlns:a16="http://schemas.microsoft.com/office/drawing/2014/main" id="{43EF9D1B-546C-4B04-AD8E-35925289011F}"/>
                </a:ext>
              </a:extLst>
            </xdr:cNvPr>
            <xdr:cNvSpPr/>
          </xdr:nvSpPr>
          <xdr:spPr>
            <a:xfrm>
              <a:off x="4495800" y="3467100"/>
              <a:ext cx="2743200" cy="39052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chemeClr val="accent3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パスワード</a:t>
              </a:r>
            </a:p>
          </xdr:txBody>
        </xdr:sp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3A3CBE3C-EEFD-4DEB-AE01-A2B64EF1C414}"/>
                </a:ext>
              </a:extLst>
            </xdr:cNvPr>
            <xdr:cNvSpPr txBox="1"/>
          </xdr:nvSpPr>
          <xdr:spPr>
            <a:xfrm>
              <a:off x="4057650" y="30384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1234567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6F1ADA4A-D687-4F5C-8E46-C74716F1E348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ユーザ設定</a:t>
            </a:r>
          </a:p>
        </xdr:txBody>
      </xdr:sp>
    </xdr:grpSp>
    <xdr:clientData/>
  </xdr:twoCellAnchor>
  <xdr:twoCellAnchor>
    <xdr:from>
      <xdr:col>12</xdr:col>
      <xdr:colOff>228600</xdr:colOff>
      <xdr:row>26</xdr:row>
      <xdr:rowOff>19050</xdr:rowOff>
    </xdr:from>
    <xdr:to>
      <xdr:col>16</xdr:col>
      <xdr:colOff>171450</xdr:colOff>
      <xdr:row>27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C22CD94-A834-473F-8AC4-2AD34647CEF3}"/>
            </a:ext>
          </a:extLst>
        </xdr:cNvPr>
        <xdr:cNvSpPr/>
      </xdr:nvSpPr>
      <xdr:spPr>
        <a:xfrm>
          <a:off x="3086100" y="5219700"/>
          <a:ext cx="89535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更新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28575</xdr:rowOff>
    </xdr:from>
    <xdr:to>
      <xdr:col>47</xdr:col>
      <xdr:colOff>133350</xdr:colOff>
      <xdr:row>78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700E3B85-8BBC-4C1E-9B6D-FFC11EC0AAD4}"/>
            </a:ext>
          </a:extLst>
        </xdr:cNvPr>
        <xdr:cNvGrpSpPr/>
      </xdr:nvGrpSpPr>
      <xdr:grpSpPr>
        <a:xfrm>
          <a:off x="1695450" y="1638300"/>
          <a:ext cx="9629775" cy="1413510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2FD4EDC8-8D71-3FCE-C4E6-E4C4E4C0423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5F4AC40-4F17-0157-C9C7-7EFAF837C1DE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日次勤怠登録</a:t>
            </a:r>
          </a:p>
        </xdr:txBody>
      </xdr:sp>
    </xdr:grp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3746995-A21D-4735-AD86-A9FAE7F7EEE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3F489C6-A9DC-4739-A28F-3C424CF3EC5C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59F60ED5-AE78-4B27-9340-194174070615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ABE12DA8-5F91-439B-A0B6-1560F99A5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9A6220DB-4B76-4FAF-8D79-9E8C1F3A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700923A-AAE3-4CFC-9EC3-20CEAAD1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81</xdr:row>
      <xdr:rowOff>0</xdr:rowOff>
    </xdr:from>
    <xdr:to>
      <xdr:col>9</xdr:col>
      <xdr:colOff>228600</xdr:colOff>
      <xdr:row>83</xdr:row>
      <xdr:rowOff>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7A75DDF0-B652-4C8A-A135-F00DE846038A}"/>
            </a:ext>
          </a:extLst>
        </xdr:cNvPr>
        <xdr:cNvSpPr txBox="1"/>
      </xdr:nvSpPr>
      <xdr:spPr>
        <a:xfrm>
          <a:off x="571500" y="701040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14</xdr:col>
      <xdr:colOff>209550</xdr:colOff>
      <xdr:row>18</xdr:row>
      <xdr:rowOff>38099</xdr:rowOff>
    </xdr:from>
    <xdr:to>
      <xdr:col>20</xdr:col>
      <xdr:colOff>180975</xdr:colOff>
      <xdr:row>21</xdr:row>
      <xdr:rowOff>142875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7607575D-AA6B-291A-001F-850376CA938E}"/>
            </a:ext>
          </a:extLst>
        </xdr:cNvPr>
        <xdr:cNvGrpSpPr/>
      </xdr:nvGrpSpPr>
      <xdr:grpSpPr>
        <a:xfrm>
          <a:off x="3543300" y="3648074"/>
          <a:ext cx="1400175" cy="704851"/>
          <a:chOff x="2114550" y="2990849"/>
          <a:chExt cx="1400175" cy="704851"/>
        </a:xfrm>
      </xdr:grpSpPr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24AABC7B-B932-E891-27A1-292E9924C8FC}"/>
              </a:ext>
            </a:extLst>
          </xdr:cNvPr>
          <xdr:cNvGrpSpPr/>
        </xdr:nvGrpSpPr>
        <xdr:grpSpPr>
          <a:xfrm>
            <a:off x="2114551" y="2990849"/>
            <a:ext cx="1400174" cy="238126"/>
            <a:chOff x="1857376" y="3000374"/>
            <a:chExt cx="1400174" cy="238126"/>
          </a:xfrm>
        </xdr:grpSpPr>
        <xdr:sp macro="" textlink="">
          <xdr:nvSpPr>
            <xdr:cNvPr id="24" name="正方形/長方形 23">
              <a:extLst>
                <a:ext uri="{FF2B5EF4-FFF2-40B4-BE49-F238E27FC236}">
                  <a16:creationId xmlns:a16="http://schemas.microsoft.com/office/drawing/2014/main" id="{25C3196F-470C-970A-9CB8-D95BAE23DE3B}"/>
                </a:ext>
              </a:extLst>
            </xdr:cNvPr>
            <xdr:cNvSpPr/>
          </xdr:nvSpPr>
          <xdr:spPr>
            <a:xfrm>
              <a:off x="1857376" y="3000374"/>
              <a:ext cx="1104900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ysClr val="windowText" lastClr="000000"/>
                  </a:solidFill>
                </a:rPr>
                <a:t>2023/09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5" name="正方形/長方形 24">
              <a:extLst>
                <a:ext uri="{FF2B5EF4-FFF2-40B4-BE49-F238E27FC236}">
                  <a16:creationId xmlns:a16="http://schemas.microsoft.com/office/drawing/2014/main" id="{A4108D8C-0EC7-43AC-BD2B-171F31FEFD39}"/>
                </a:ext>
              </a:extLst>
            </xdr:cNvPr>
            <xdr:cNvSpPr/>
          </xdr:nvSpPr>
          <xdr:spPr>
            <a:xfrm>
              <a:off x="2962275" y="3000375"/>
              <a:ext cx="295275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▼</a:t>
              </a:r>
            </a:p>
          </xdr:txBody>
        </xdr:sp>
      </xdr:grp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3FEFCD49-A5E8-4D61-962B-2ECC6D28D5B6}"/>
              </a:ext>
            </a:extLst>
          </xdr:cNvPr>
          <xdr:cNvSpPr/>
        </xdr:nvSpPr>
        <xdr:spPr>
          <a:xfrm>
            <a:off x="2114550" y="3228975"/>
            <a:ext cx="1104900" cy="466725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2023/07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2023/08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14</xdr:col>
      <xdr:colOff>57149</xdr:colOff>
      <xdr:row>88</xdr:row>
      <xdr:rowOff>19050</xdr:rowOff>
    </xdr:from>
    <xdr:to>
      <xdr:col>16</xdr:col>
      <xdr:colOff>180974</xdr:colOff>
      <xdr:row>88</xdr:row>
      <xdr:rowOff>295275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1C6FD40F-E90B-40A5-8192-400788B15D48}"/>
            </a:ext>
          </a:extLst>
        </xdr:cNvPr>
        <xdr:cNvSpPr/>
      </xdr:nvSpPr>
      <xdr:spPr>
        <a:xfrm>
          <a:off x="3390899" y="141827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88</xdr:row>
      <xdr:rowOff>19050</xdr:rowOff>
    </xdr:from>
    <xdr:to>
      <xdr:col>24</xdr:col>
      <xdr:colOff>180975</xdr:colOff>
      <xdr:row>88</xdr:row>
      <xdr:rowOff>295275</xdr:rowOff>
    </xdr:to>
    <xdr:sp macro="" textlink="">
      <xdr:nvSpPr>
        <xdr:cNvPr id="41" name="四角形: 角を丸くする 40">
          <a:extLst>
            <a:ext uri="{FF2B5EF4-FFF2-40B4-BE49-F238E27FC236}">
              <a16:creationId xmlns:a16="http://schemas.microsoft.com/office/drawing/2014/main" id="{75B0829A-91A0-439A-AA8B-A4A61F1AF009}"/>
            </a:ext>
          </a:extLst>
        </xdr:cNvPr>
        <xdr:cNvSpPr/>
      </xdr:nvSpPr>
      <xdr:spPr>
        <a:xfrm>
          <a:off x="5305425" y="141827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57149</xdr:colOff>
      <xdr:row>89</xdr:row>
      <xdr:rowOff>19050</xdr:rowOff>
    </xdr:from>
    <xdr:to>
      <xdr:col>16</xdr:col>
      <xdr:colOff>180974</xdr:colOff>
      <xdr:row>89</xdr:row>
      <xdr:rowOff>295275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EECCE9FE-0482-49F4-A78F-4975847E9064}"/>
            </a:ext>
          </a:extLst>
        </xdr:cNvPr>
        <xdr:cNvSpPr/>
      </xdr:nvSpPr>
      <xdr:spPr>
        <a:xfrm>
          <a:off x="3390899" y="144875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9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89</xdr:row>
      <xdr:rowOff>19050</xdr:rowOff>
    </xdr:from>
    <xdr:to>
      <xdr:col>24</xdr:col>
      <xdr:colOff>180975</xdr:colOff>
      <xdr:row>89</xdr:row>
      <xdr:rowOff>295275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84695F25-939A-47E8-901E-7538CE782862}"/>
            </a:ext>
          </a:extLst>
        </xdr:cNvPr>
        <xdr:cNvSpPr/>
      </xdr:nvSpPr>
      <xdr:spPr>
        <a:xfrm>
          <a:off x="5305425" y="144875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18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29</xdr:col>
      <xdr:colOff>28575</xdr:colOff>
      <xdr:row>88</xdr:row>
      <xdr:rowOff>28575</xdr:rowOff>
    </xdr:from>
    <xdr:to>
      <xdr:col>31</xdr:col>
      <xdr:colOff>200025</xdr:colOff>
      <xdr:row>88</xdr:row>
      <xdr:rowOff>285750</xdr:rowOff>
    </xdr:to>
    <xdr:sp macro="" textlink="">
      <xdr:nvSpPr>
        <xdr:cNvPr id="47" name="四角形: 角を丸くする 46">
          <a:extLst>
            <a:ext uri="{FF2B5EF4-FFF2-40B4-BE49-F238E27FC236}">
              <a16:creationId xmlns:a16="http://schemas.microsoft.com/office/drawing/2014/main" id="{DC64A5DB-19A2-4AA1-A8FD-E18B0031E3A2}"/>
            </a:ext>
          </a:extLst>
        </xdr:cNvPr>
        <xdr:cNvSpPr/>
      </xdr:nvSpPr>
      <xdr:spPr>
        <a:xfrm>
          <a:off x="6934200" y="1419225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>
    <xdr:from>
      <xdr:col>29</xdr:col>
      <xdr:colOff>28575</xdr:colOff>
      <xdr:row>89</xdr:row>
      <xdr:rowOff>28575</xdr:rowOff>
    </xdr:from>
    <xdr:to>
      <xdr:col>31</xdr:col>
      <xdr:colOff>200025</xdr:colOff>
      <xdr:row>89</xdr:row>
      <xdr:rowOff>285750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021AE3A3-5FCD-4F16-95BD-141711B5FCDA}"/>
            </a:ext>
          </a:extLst>
        </xdr:cNvPr>
        <xdr:cNvSpPr/>
      </xdr:nvSpPr>
      <xdr:spPr>
        <a:xfrm>
          <a:off x="6934200" y="1449705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>
    <xdr:from>
      <xdr:col>18</xdr:col>
      <xdr:colOff>85725</xdr:colOff>
      <xdr:row>88</xdr:row>
      <xdr:rowOff>9525</xdr:rowOff>
    </xdr:from>
    <xdr:to>
      <xdr:col>20</xdr:col>
      <xdr:colOff>209550</xdr:colOff>
      <xdr:row>88</xdr:row>
      <xdr:rowOff>285750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5DD43DA1-909E-4D2A-B890-9C2F22A95E13}"/>
            </a:ext>
          </a:extLst>
        </xdr:cNvPr>
        <xdr:cNvSpPr/>
      </xdr:nvSpPr>
      <xdr:spPr>
        <a:xfrm>
          <a:off x="4371975" y="169735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85725</xdr:colOff>
      <xdr:row>89</xdr:row>
      <xdr:rowOff>9525</xdr:rowOff>
    </xdr:from>
    <xdr:to>
      <xdr:col>20</xdr:col>
      <xdr:colOff>209550</xdr:colOff>
      <xdr:row>89</xdr:row>
      <xdr:rowOff>285750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13E7D836-272C-46D6-B0A8-06F19C2C08B8}"/>
            </a:ext>
          </a:extLst>
        </xdr:cNvPr>
        <xdr:cNvSpPr/>
      </xdr:nvSpPr>
      <xdr:spPr>
        <a:xfrm>
          <a:off x="4371975" y="1727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</a:p>
      </xdr:txBody>
    </xdr:sp>
    <xdr:clientData/>
  </xdr:twoCellAnchor>
  <xdr:twoCellAnchor>
    <xdr:from>
      <xdr:col>26</xdr:col>
      <xdr:colOff>47625</xdr:colOff>
      <xdr:row>88</xdr:row>
      <xdr:rowOff>9525</xdr:rowOff>
    </xdr:from>
    <xdr:to>
      <xdr:col>28</xdr:col>
      <xdr:colOff>171450</xdr:colOff>
      <xdr:row>88</xdr:row>
      <xdr:rowOff>285750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8441B200-EA8F-4BF0-8A37-45D3C5B88EAF}"/>
            </a:ext>
          </a:extLst>
        </xdr:cNvPr>
        <xdr:cNvSpPr/>
      </xdr:nvSpPr>
      <xdr:spPr>
        <a:xfrm>
          <a:off x="6238875" y="169735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89</xdr:row>
      <xdr:rowOff>9525</xdr:rowOff>
    </xdr:from>
    <xdr:to>
      <xdr:col>28</xdr:col>
      <xdr:colOff>171450</xdr:colOff>
      <xdr:row>89</xdr:row>
      <xdr:rowOff>285750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9D43AE91-FA79-46D0-B93A-A7B2AABCBA81}"/>
            </a:ext>
          </a:extLst>
        </xdr:cNvPr>
        <xdr:cNvSpPr/>
      </xdr:nvSpPr>
      <xdr:spPr>
        <a:xfrm>
          <a:off x="6238875" y="1727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228600</xdr:colOff>
      <xdr:row>26</xdr:row>
      <xdr:rowOff>47625</xdr:rowOff>
    </xdr:from>
    <xdr:to>
      <xdr:col>44</xdr:col>
      <xdr:colOff>0</xdr:colOff>
      <xdr:row>74</xdr:row>
      <xdr:rowOff>142875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DFF0021-35EB-298B-4256-AC50131CA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4457700"/>
          <a:ext cx="6915150" cy="969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23</xdr:row>
      <xdr:rowOff>38100</xdr:rowOff>
    </xdr:from>
    <xdr:to>
      <xdr:col>19</xdr:col>
      <xdr:colOff>228600</xdr:colOff>
      <xdr:row>24</xdr:row>
      <xdr:rowOff>180975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599B375A-D253-488D-8850-1879FF603FFC}"/>
            </a:ext>
          </a:extLst>
        </xdr:cNvPr>
        <xdr:cNvSpPr/>
      </xdr:nvSpPr>
      <xdr:spPr>
        <a:xfrm>
          <a:off x="3571875" y="4648200"/>
          <a:ext cx="1181100" cy="342900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15</xdr:col>
      <xdr:colOff>0</xdr:colOff>
      <xdr:row>76</xdr:row>
      <xdr:rowOff>28575</xdr:rowOff>
    </xdr:from>
    <xdr:to>
      <xdr:col>19</xdr:col>
      <xdr:colOff>228600</xdr:colOff>
      <xdr:row>77</xdr:row>
      <xdr:rowOff>171450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EBE67CD7-E832-4964-89F4-E1750A4CAF15}"/>
            </a:ext>
          </a:extLst>
        </xdr:cNvPr>
        <xdr:cNvSpPr/>
      </xdr:nvSpPr>
      <xdr:spPr>
        <a:xfrm>
          <a:off x="3571875" y="15240000"/>
          <a:ext cx="1181100" cy="342900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36366B5-88E7-432E-ADF6-CD95992F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510D8AAD-7F54-4537-9334-F2B9D1D5F31B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CFDC011-DFA5-021C-2A34-41633015B4F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B1EC2080-2231-DCC2-6048-310597516556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勤怠情報照会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27</xdr:row>
      <xdr:rowOff>9525</xdr:rowOff>
    </xdr:from>
    <xdr:to>
      <xdr:col>15</xdr:col>
      <xdr:colOff>48868</xdr:colOff>
      <xdr:row>29</xdr:row>
      <xdr:rowOff>142960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6D06AB-E80D-C079-C531-42564A667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38900"/>
          <a:ext cx="8907118" cy="60968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31</xdr:row>
      <xdr:rowOff>66675</xdr:rowOff>
    </xdr:from>
    <xdr:to>
      <xdr:col>6</xdr:col>
      <xdr:colOff>581482</xdr:colOff>
      <xdr:row>33</xdr:row>
      <xdr:rowOff>85794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D11307-6DFF-31CE-3855-3D70D6BD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7448550"/>
          <a:ext cx="3277057" cy="4953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35</xdr:row>
      <xdr:rowOff>85725</xdr:rowOff>
    </xdr:from>
    <xdr:to>
      <xdr:col>8</xdr:col>
      <xdr:colOff>19620</xdr:colOff>
      <xdr:row>43</xdr:row>
      <xdr:rowOff>152675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281EAF9-4311-3736-3CB1-C31C7B155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" y="8420100"/>
          <a:ext cx="4086795" cy="197195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123825</xdr:rowOff>
    </xdr:from>
    <xdr:to>
      <xdr:col>7</xdr:col>
      <xdr:colOff>152400</xdr:colOff>
      <xdr:row>5</xdr:row>
      <xdr:rowOff>19051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C6C8AA2-611D-446A-A10F-1257D6F7A1EF}"/>
            </a:ext>
          </a:extLst>
        </xdr:cNvPr>
        <xdr:cNvSpPr/>
      </xdr:nvSpPr>
      <xdr:spPr>
        <a:xfrm>
          <a:off x="409575" y="323850"/>
          <a:ext cx="1409700" cy="695326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123825</xdr:colOff>
      <xdr:row>8</xdr:row>
      <xdr:rowOff>23813</xdr:rowOff>
    </xdr:from>
    <xdr:to>
      <xdr:col>6</xdr:col>
      <xdr:colOff>190500</xdr:colOff>
      <xdr:row>8</xdr:row>
      <xdr:rowOff>28575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A928D3-2925-4B73-3A73-D4984B4F253E}"/>
            </a:ext>
          </a:extLst>
        </xdr:cNvPr>
        <xdr:cNvCxnSpPr>
          <a:cxnSpLocks/>
        </xdr:cNvCxnSpPr>
      </xdr:nvCxnSpPr>
      <xdr:spPr>
        <a:xfrm>
          <a:off x="838200" y="1624013"/>
          <a:ext cx="781050" cy="476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</xdr:row>
      <xdr:rowOff>166688</xdr:rowOff>
    </xdr:from>
    <xdr:to>
      <xdr:col>7</xdr:col>
      <xdr:colOff>161925</xdr:colOff>
      <xdr:row>14</xdr:row>
      <xdr:rowOff>57150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0572D6EF-AEAC-730B-CC1B-CB9486926290}"/>
            </a:ext>
          </a:extLst>
        </xdr:cNvPr>
        <xdr:cNvCxnSpPr>
          <a:cxnSpLocks/>
        </xdr:cNvCxnSpPr>
      </xdr:nvCxnSpPr>
      <xdr:spPr>
        <a:xfrm>
          <a:off x="847725" y="2566988"/>
          <a:ext cx="981075" cy="290512"/>
        </a:xfrm>
        <a:prstGeom prst="bentConnector3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12</xdr:row>
      <xdr:rowOff>171450</xdr:rowOff>
    </xdr:from>
    <xdr:to>
      <xdr:col>12</xdr:col>
      <xdr:colOff>190500</xdr:colOff>
      <xdr:row>14</xdr:row>
      <xdr:rowOff>61912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695D4AB7-4E36-4B59-8E25-33E0C510EC0D}"/>
            </a:ext>
          </a:extLst>
        </xdr:cNvPr>
        <xdr:cNvCxnSpPr>
          <a:cxnSpLocks/>
        </xdr:cNvCxnSpPr>
      </xdr:nvCxnSpPr>
      <xdr:spPr>
        <a:xfrm>
          <a:off x="2066925" y="2571750"/>
          <a:ext cx="981075" cy="290512"/>
        </a:xfrm>
        <a:prstGeom prst="bentConnector3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8</xdr:row>
      <xdr:rowOff>38100</xdr:rowOff>
    </xdr:from>
    <xdr:to>
      <xdr:col>12</xdr:col>
      <xdr:colOff>123825</xdr:colOff>
      <xdr:row>8</xdr:row>
      <xdr:rowOff>42862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E876481-CC08-4D70-9844-97DE18A7404E}"/>
            </a:ext>
          </a:extLst>
        </xdr:cNvPr>
        <xdr:cNvCxnSpPr>
          <a:cxnSpLocks/>
        </xdr:cNvCxnSpPr>
      </xdr:nvCxnSpPr>
      <xdr:spPr>
        <a:xfrm>
          <a:off x="2200275" y="163830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18023-F897-4649-A1BC-4C05B4839EF0}" name="テーブル2" displayName="テーブル2" ref="A2:H36" totalsRowShown="0" headerRowDxfId="25" dataDxfId="24">
  <autoFilter ref="A2:H36" xr:uid="{83018023-F897-4649-A1BC-4C05B4839EF0}"/>
  <tableColumns count="8">
    <tableColumn id="1" xr3:uid="{3CBF7F5E-BEF0-4E65-BC8F-31B8865676BE}" name="#" dataDxfId="23">
      <calculatedColumnFormula>ROW()-2</calculatedColumnFormula>
    </tableColumn>
    <tableColumn id="6" xr3:uid="{065AB81F-C392-46FF-A4D3-D2576D993354}" name="画面名" dataDxfId="22"/>
    <tableColumn id="10" xr3:uid="{2B2D10AB-3258-4A14-8A79-8FC53048B627}" name="管理サイト_x000a_提供" dataDxfId="21"/>
    <tableColumn id="2" xr3:uid="{D6728220-743D-4FA6-8EE8-1BC6E5B4769E}" name="パス名" dataDxfId="20"/>
    <tableColumn id="5" xr3:uid="{D4F97791-1B66-40A7-878A-EA346B3FE47E}" name="URL" dataDxfId="19">
      <calculatedColumnFormula>$D$1&amp;テーブル2[[#This Row],[パス名]]</calculatedColumnFormula>
    </tableColumn>
    <tableColumn id="7" xr3:uid="{803D1913-A85D-4B55-9B0F-279B6A77FB14}" name="ログイン_x000a_要求" dataDxfId="18"/>
    <tableColumn id="8" xr3:uid="{B4E4CA48-4926-4106-8863-A09A4C260153}" name="TemplateView" dataDxfId="17"/>
    <tableColumn id="3" xr3:uid="{84092C46-EF3D-4000-95FD-C05C4BA4FFE0}" name="備考" dataDxfId="1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05D284-06DE-4145-A118-D7D491A8C8DC}" name="テーブル1" displayName="テーブル1" ref="A1:K72" totalsRowShown="0" headerRowDxfId="15" dataDxfId="14">
  <autoFilter ref="A1:K72" xr:uid="{8805D284-06DE-4145-A118-D7D491A8C8DC}"/>
  <tableColumns count="11">
    <tableColumn id="1" xr3:uid="{B83B990F-AAF7-4E0D-832A-FD0EB83BF657}" name="#" dataDxfId="13"/>
    <tableColumn id="2" xr3:uid="{3B6AFDE3-3A68-4826-B10B-B4E01BEE4117}" name="テーブル（論理名）" dataDxfId="12"/>
    <tableColumn id="3" xr3:uid="{1957689B-E225-49BB-B9C6-E7FD96BEFAF8}" name="テーブル名（物理名）" dataDxfId="11"/>
    <tableColumn id="4" xr3:uid="{59B3D7F6-7F01-4CC9-A3E4-6F9A1CE9A7ED}" name="カラム名（論理名）" dataDxfId="10"/>
    <tableColumn id="5" xr3:uid="{B344ED27-C9AF-40C5-804E-DE744CF55CF6}" name="カラム名（物理名）" dataDxfId="9"/>
    <tableColumn id="11" xr3:uid="{B8D62AAD-9CA8-4C97-A164-779DE4FB09D0}" name="シーケンス" dataDxfId="8"/>
    <tableColumn id="6" xr3:uid="{A1AFAE0B-B8B7-4F06-9E79-A973996E7D17}" name="Pキー" dataDxfId="7"/>
    <tableColumn id="10" xr3:uid="{CE544C9E-ABCD-4010-8985-2C9F62BDA4D1}" name="必須" dataDxfId="6"/>
    <tableColumn id="7" xr3:uid="{E8A272B1-E29C-469E-9A35-AE83F24373DA}" name="型" dataDxfId="5"/>
    <tableColumn id="8" xr3:uid="{33CEA65A-379F-49DF-A0D1-3E54DF4C627F}" name="サイズ" dataDxfId="4"/>
    <tableColumn id="9" xr3:uid="{B17BCC14-EBDF-42B5-93C8-71C562D92537}" name="備考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027F-2E49-4BC7-A696-FDA97A770343}">
  <sheetPr>
    <tabColor rgb="FF00B050"/>
  </sheetPr>
  <dimension ref="A1:BG26"/>
  <sheetViews>
    <sheetView workbookViewId="0">
      <pane ySplit="1" topLeftCell="A2" activePane="bottomLeft" state="frozen"/>
      <selection activeCell="L17" sqref="L17"/>
      <selection pane="bottomLeft"/>
    </sheetView>
  </sheetViews>
  <sheetFormatPr defaultColWidth="3.125" defaultRowHeight="15.75" x14ac:dyDescent="0.4"/>
  <cols>
    <col min="1" max="16384" width="3.125" style="1"/>
  </cols>
  <sheetData>
    <row r="1" spans="1:1" s="4" customFormat="1" x14ac:dyDescent="0.4">
      <c r="A1" s="3" t="str">
        <f ca="1">MID(CELL("filename",A1),FIND("]",CELL("filename",A1))+1,99)</f>
        <v>遷移図</v>
      </c>
    </row>
    <row r="24" spans="59:59" x14ac:dyDescent="0.4">
      <c r="BG24" s="1" t="s">
        <v>88</v>
      </c>
    </row>
    <row r="26" spans="59:59" x14ac:dyDescent="0.4">
      <c r="BG26" s="1" t="s">
        <v>89</v>
      </c>
    </row>
  </sheetData>
  <phoneticPr fontId="3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C19B-4BEE-44AB-8C0C-1FC295B26F21}">
  <sheetPr>
    <tabColor theme="1" tint="0.499984740745262"/>
  </sheetPr>
  <dimension ref="A1:G35"/>
  <sheetViews>
    <sheetView showGridLines="0" workbookViewId="0"/>
  </sheetViews>
  <sheetFormatPr defaultRowHeight="18.75" x14ac:dyDescent="0.4"/>
  <cols>
    <col min="1" max="2" width="3.125" customWidth="1"/>
  </cols>
  <sheetData>
    <row r="1" spans="1:7" x14ac:dyDescent="0.4">
      <c r="A1" t="s">
        <v>133</v>
      </c>
    </row>
    <row r="2" spans="1:7" x14ac:dyDescent="0.4">
      <c r="B2" t="s">
        <v>123</v>
      </c>
    </row>
    <row r="3" spans="1:7" x14ac:dyDescent="0.4">
      <c r="C3" t="s">
        <v>122</v>
      </c>
    </row>
    <row r="4" spans="1:7" x14ac:dyDescent="0.4">
      <c r="C4" s="33" t="s">
        <v>124</v>
      </c>
      <c r="D4" s="34" t="s">
        <v>125</v>
      </c>
      <c r="E4" s="35"/>
      <c r="F4" s="35"/>
      <c r="G4" s="36"/>
    </row>
    <row r="5" spans="1:7" x14ac:dyDescent="0.4">
      <c r="C5" s="29" t="s">
        <v>126</v>
      </c>
      <c r="D5" s="30" t="s">
        <v>136</v>
      </c>
      <c r="E5" s="31"/>
      <c r="F5" s="31"/>
      <c r="G5" s="32"/>
    </row>
    <row r="7" spans="1:7" x14ac:dyDescent="0.4">
      <c r="A7" t="s">
        <v>133</v>
      </c>
    </row>
    <row r="8" spans="1:7" x14ac:dyDescent="0.4">
      <c r="B8" t="s">
        <v>127</v>
      </c>
    </row>
    <row r="9" spans="1:7" x14ac:dyDescent="0.4">
      <c r="C9" t="s">
        <v>128</v>
      </c>
    </row>
    <row r="10" spans="1:7" x14ac:dyDescent="0.4">
      <c r="A10" t="s">
        <v>134</v>
      </c>
    </row>
    <row r="11" spans="1:7" x14ac:dyDescent="0.4">
      <c r="B11" t="s">
        <v>130</v>
      </c>
    </row>
    <row r="12" spans="1:7" x14ac:dyDescent="0.4">
      <c r="C12" t="s">
        <v>129</v>
      </c>
    </row>
    <row r="13" spans="1:7" x14ac:dyDescent="0.4">
      <c r="B13" t="s">
        <v>138</v>
      </c>
    </row>
    <row r="14" spans="1:7" x14ac:dyDescent="0.4">
      <c r="C14" t="s">
        <v>137</v>
      </c>
    </row>
    <row r="20" spans="1:3" x14ac:dyDescent="0.4">
      <c r="A20" t="s">
        <v>135</v>
      </c>
    </row>
    <row r="21" spans="1:3" x14ac:dyDescent="0.4">
      <c r="B21" t="s">
        <v>132</v>
      </c>
    </row>
    <row r="22" spans="1:3" x14ac:dyDescent="0.4">
      <c r="C22" t="s">
        <v>131</v>
      </c>
    </row>
    <row r="23" spans="1:3" x14ac:dyDescent="0.4">
      <c r="B23" t="s">
        <v>140</v>
      </c>
    </row>
    <row r="24" spans="1:3" x14ac:dyDescent="0.4">
      <c r="C24" t="s">
        <v>139</v>
      </c>
    </row>
    <row r="25" spans="1:3" x14ac:dyDescent="0.4">
      <c r="B25" t="s">
        <v>142</v>
      </c>
    </row>
    <row r="26" spans="1:3" x14ac:dyDescent="0.4">
      <c r="C26" t="s">
        <v>143</v>
      </c>
    </row>
    <row r="27" spans="1:3" x14ac:dyDescent="0.4">
      <c r="B27" t="s">
        <v>144</v>
      </c>
    </row>
    <row r="29" spans="1:3" x14ac:dyDescent="0.4">
      <c r="C29" s="52"/>
    </row>
    <row r="31" spans="1:3" x14ac:dyDescent="0.4">
      <c r="B31" t="s">
        <v>145</v>
      </c>
    </row>
    <row r="35" spans="2:2" x14ac:dyDescent="0.4">
      <c r="B35" t="s">
        <v>146</v>
      </c>
    </row>
  </sheetData>
  <phoneticPr fontId="3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5ACB-8B67-4E43-8C03-9DB021B5E5D3}">
  <dimension ref="A1"/>
  <sheetViews>
    <sheetView showGridLines="0" workbookViewId="0"/>
  </sheetViews>
  <sheetFormatPr defaultColWidth="3.125" defaultRowHeight="15.75" x14ac:dyDescent="0.4"/>
  <cols>
    <col min="1" max="16384" width="3.125" style="2"/>
  </cols>
  <sheetData/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AFD-E3AB-47CF-B8C6-4E8F0193DEF6}">
  <sheetPr>
    <tabColor rgb="FF00B050"/>
  </sheetPr>
  <dimension ref="A1:H55"/>
  <sheetViews>
    <sheetView showGridLines="0" tabSelected="1" view="pageBreakPreview" topLeftCell="A2" zoomScaleNormal="100" zoomScaleSheetLayoutView="100" workbookViewId="0">
      <pane ySplit="1" topLeftCell="A3" activePane="bottomLeft" state="frozen"/>
      <selection activeCell="L17" sqref="L17"/>
      <selection pane="bottomLeft" activeCell="A2" sqref="A2"/>
    </sheetView>
  </sheetViews>
  <sheetFormatPr defaultRowHeight="15.75" outlineLevelRow="1" x14ac:dyDescent="0.4"/>
  <cols>
    <col min="1" max="1" width="5.625" style="2" customWidth="1"/>
    <col min="2" max="2" width="18.25" style="2" customWidth="1"/>
    <col min="3" max="3" width="10.375" style="2" customWidth="1"/>
    <col min="4" max="4" width="23.125" style="2" bestFit="1" customWidth="1"/>
    <col min="5" max="5" width="37.25" style="2" bestFit="1" customWidth="1"/>
    <col min="6" max="6" width="9.625" style="2" customWidth="1"/>
    <col min="7" max="7" width="19.75" style="2" bestFit="1" customWidth="1"/>
    <col min="8" max="8" width="45" style="2" customWidth="1"/>
    <col min="9" max="16384" width="9" style="2"/>
  </cols>
  <sheetData>
    <row r="1" spans="1:8" hidden="1" outlineLevel="1" x14ac:dyDescent="0.4">
      <c r="A1" s="8" t="s">
        <v>55</v>
      </c>
      <c r="B1" s="8"/>
      <c r="C1" s="8"/>
      <c r="D1" s="12" t="s">
        <v>56</v>
      </c>
      <c r="E1" s="12"/>
      <c r="F1" s="12"/>
      <c r="G1" s="12"/>
    </row>
    <row r="2" spans="1:8" ht="31.5" collapsed="1" x14ac:dyDescent="0.4">
      <c r="A2" s="5" t="s">
        <v>109</v>
      </c>
      <c r="B2" s="5" t="s">
        <v>64</v>
      </c>
      <c r="C2" s="13" t="s">
        <v>100</v>
      </c>
      <c r="D2" s="5" t="s">
        <v>58</v>
      </c>
      <c r="E2" s="5" t="s">
        <v>54</v>
      </c>
      <c r="F2" s="13" t="s">
        <v>98</v>
      </c>
      <c r="G2" s="13" t="s">
        <v>147</v>
      </c>
      <c r="H2" s="5" t="s">
        <v>7</v>
      </c>
    </row>
    <row r="3" spans="1:8" x14ac:dyDescent="0.4">
      <c r="A3" s="11">
        <f>ROW()-2</f>
        <v>1</v>
      </c>
      <c r="B3" s="10" t="s">
        <v>65</v>
      </c>
      <c r="C3" s="11" t="s">
        <v>97</v>
      </c>
      <c r="D3" s="9" t="s">
        <v>62</v>
      </c>
      <c r="E3" s="10" t="str">
        <f>$D$1&amp;テーブル2[[#This Row],[パス名]]</f>
        <v>http://127.0.0.1:8000/admin/login</v>
      </c>
      <c r="F3" s="11" t="s">
        <v>108</v>
      </c>
      <c r="G3" s="10"/>
      <c r="H3" s="9"/>
    </row>
    <row r="4" spans="1:8" x14ac:dyDescent="0.4">
      <c r="A4" s="11">
        <f t="shared" ref="A4:A36" si="0">ROW()-2</f>
        <v>2</v>
      </c>
      <c r="B4" s="10" t="s">
        <v>66</v>
      </c>
      <c r="C4" s="11" t="s">
        <v>108</v>
      </c>
      <c r="D4" s="9" t="s">
        <v>57</v>
      </c>
      <c r="E4" s="10" t="str">
        <f>$D$1&amp;テーブル2[[#This Row],[パス名]]</f>
        <v>http://127.0.0.1:8000/kintai/login</v>
      </c>
      <c r="F4" s="11" t="s">
        <v>97</v>
      </c>
      <c r="G4" s="10" t="s">
        <v>148</v>
      </c>
      <c r="H4" s="9"/>
    </row>
    <row r="5" spans="1:8" x14ac:dyDescent="0.4">
      <c r="A5" s="11">
        <f t="shared" si="0"/>
        <v>3</v>
      </c>
      <c r="B5" s="10" t="s">
        <v>67</v>
      </c>
      <c r="C5" s="11" t="s">
        <v>108</v>
      </c>
      <c r="D5" s="9" t="s">
        <v>59</v>
      </c>
      <c r="E5" s="10" t="str">
        <f>$D$1&amp;テーブル2[[#This Row],[パス名]]</f>
        <v>http://127.0.0.1:8000/kintai</v>
      </c>
      <c r="F5" s="11" t="s">
        <v>97</v>
      </c>
      <c r="G5" s="10" t="s">
        <v>150</v>
      </c>
      <c r="H5" s="9"/>
    </row>
    <row r="6" spans="1:8" x14ac:dyDescent="0.4">
      <c r="A6" s="11">
        <f t="shared" si="0"/>
        <v>4</v>
      </c>
      <c r="B6" s="10" t="s">
        <v>118</v>
      </c>
      <c r="C6" s="11" t="s">
        <v>97</v>
      </c>
      <c r="D6" s="14" t="s">
        <v>61</v>
      </c>
      <c r="E6" s="15" t="str">
        <f>$D$1&amp;テーブル2[[#This Row],[パス名]]</f>
        <v>http://127.0.0.1:8000/kintai/user/list</v>
      </c>
      <c r="F6" s="16" t="s">
        <v>63</v>
      </c>
      <c r="G6" s="15"/>
      <c r="H6" s="14"/>
    </row>
    <row r="7" spans="1:8" x14ac:dyDescent="0.4">
      <c r="A7" s="11">
        <f t="shared" si="0"/>
        <v>5</v>
      </c>
      <c r="B7" s="10" t="s">
        <v>119</v>
      </c>
      <c r="C7" s="11" t="s">
        <v>63</v>
      </c>
      <c r="D7" s="9" t="s">
        <v>60</v>
      </c>
      <c r="E7" s="10" t="str">
        <f>$D$1&amp;テーブル2[[#This Row],[パス名]]</f>
        <v>http://127.0.0.1:8000/kintai/user/create</v>
      </c>
      <c r="F7" s="11" t="s">
        <v>108</v>
      </c>
      <c r="G7" s="10" t="s">
        <v>151</v>
      </c>
      <c r="H7" s="9"/>
    </row>
    <row r="8" spans="1:8" x14ac:dyDescent="0.4">
      <c r="A8" s="11">
        <f t="shared" si="0"/>
        <v>6</v>
      </c>
      <c r="B8" s="10" t="s">
        <v>120</v>
      </c>
      <c r="C8" s="11" t="s">
        <v>108</v>
      </c>
      <c r="D8" s="9" t="s">
        <v>149</v>
      </c>
      <c r="E8" s="10" t="str">
        <f>$D$1&amp;テーブル2[[#This Row],[パス名]]</f>
        <v>http://127.0.0.1:8000/kintai/user/edit</v>
      </c>
      <c r="F8" s="11" t="s">
        <v>97</v>
      </c>
      <c r="G8" s="10" t="s">
        <v>152</v>
      </c>
      <c r="H8" s="9"/>
    </row>
    <row r="9" spans="1:8" x14ac:dyDescent="0.4">
      <c r="A9" s="11">
        <f t="shared" si="0"/>
        <v>7</v>
      </c>
      <c r="B9" s="10" t="s">
        <v>121</v>
      </c>
      <c r="C9" s="11" t="s">
        <v>97</v>
      </c>
      <c r="D9" s="14" t="s">
        <v>83</v>
      </c>
      <c r="E9" s="15" t="str">
        <f>$D$1&amp;テーブル2[[#This Row],[パス名]]</f>
        <v>http://127.0.0.1:8000/kintai/user/delete</v>
      </c>
      <c r="F9" s="16" t="s">
        <v>108</v>
      </c>
      <c r="G9" s="15"/>
      <c r="H9" s="14"/>
    </row>
    <row r="10" spans="1:8" x14ac:dyDescent="0.4">
      <c r="A10" s="11">
        <f t="shared" si="0"/>
        <v>8</v>
      </c>
      <c r="B10" s="10" t="s">
        <v>81</v>
      </c>
      <c r="C10" s="11" t="s">
        <v>97</v>
      </c>
      <c r="D10" s="14" t="s">
        <v>84</v>
      </c>
      <c r="E10" s="15" t="str">
        <f>$D$1&amp;テーブル2[[#This Row],[パス名]]</f>
        <v>http://127.0.0.1:8000/kintai/cp/list</v>
      </c>
      <c r="F10" s="16"/>
      <c r="G10" s="15"/>
      <c r="H10" s="14"/>
    </row>
    <row r="11" spans="1:8" x14ac:dyDescent="0.4">
      <c r="A11" s="11">
        <f t="shared" si="0"/>
        <v>9</v>
      </c>
      <c r="B11" s="10" t="s">
        <v>79</v>
      </c>
      <c r="C11" s="11" t="s">
        <v>97</v>
      </c>
      <c r="D11" s="14" t="s">
        <v>85</v>
      </c>
      <c r="E11" s="15" t="str">
        <f>$D$1&amp;テーブル2[[#This Row],[パス名]]</f>
        <v>http://127.0.0.1:8000/kintai/cp/create</v>
      </c>
      <c r="F11" s="16"/>
      <c r="G11" s="15"/>
      <c r="H11" s="14"/>
    </row>
    <row r="12" spans="1:8" x14ac:dyDescent="0.4">
      <c r="A12" s="11">
        <f t="shared" si="0"/>
        <v>10</v>
      </c>
      <c r="B12" s="10" t="s">
        <v>80</v>
      </c>
      <c r="C12" s="11" t="s">
        <v>97</v>
      </c>
      <c r="D12" s="14" t="s">
        <v>86</v>
      </c>
      <c r="E12" s="15" t="str">
        <f>$D$1&amp;テーブル2[[#This Row],[パス名]]</f>
        <v>http://127.0.0.1:8000/kintai/cp/edit</v>
      </c>
      <c r="F12" s="16"/>
      <c r="G12" s="15"/>
      <c r="H12" s="14"/>
    </row>
    <row r="13" spans="1:8" x14ac:dyDescent="0.4">
      <c r="A13" s="11">
        <f t="shared" si="0"/>
        <v>11</v>
      </c>
      <c r="B13" s="10" t="s">
        <v>82</v>
      </c>
      <c r="C13" s="11" t="s">
        <v>97</v>
      </c>
      <c r="D13" s="14" t="s">
        <v>87</v>
      </c>
      <c r="E13" s="15" t="str">
        <f>$D$1&amp;テーブル2[[#This Row],[パス名]]</f>
        <v>http://127.0.0.1:8000/kintai/cp/delete</v>
      </c>
      <c r="F13" s="16"/>
      <c r="G13" s="15"/>
      <c r="H13" s="14"/>
    </row>
    <row r="14" spans="1:8" x14ac:dyDescent="0.4">
      <c r="A14" s="11">
        <f t="shared" si="0"/>
        <v>12</v>
      </c>
      <c r="B14" s="10" t="s">
        <v>104</v>
      </c>
      <c r="C14" s="11" t="s">
        <v>97</v>
      </c>
      <c r="D14" s="14" t="s">
        <v>105</v>
      </c>
      <c r="E14" s="15" t="str">
        <f>$D$1&amp;テーブル2[[#This Row],[パス名]]</f>
        <v>http://127.0.0.1:8000/kintai/dv/list</v>
      </c>
      <c r="F14" s="16"/>
      <c r="G14" s="15"/>
      <c r="H14" s="14"/>
    </row>
    <row r="15" spans="1:8" x14ac:dyDescent="0.4">
      <c r="A15" s="11">
        <f t="shared" si="0"/>
        <v>13</v>
      </c>
      <c r="B15" s="10" t="s">
        <v>99</v>
      </c>
      <c r="C15" s="11" t="s">
        <v>97</v>
      </c>
      <c r="D15" s="14" t="s">
        <v>101</v>
      </c>
      <c r="E15" s="15" t="str">
        <f>$D$1&amp;テーブル2[[#This Row],[パス名]]</f>
        <v>http://127.0.0.1:8000/kintai/dv/create</v>
      </c>
      <c r="F15" s="16"/>
      <c r="G15" s="15"/>
      <c r="H15" s="14"/>
    </row>
    <row r="16" spans="1:8" x14ac:dyDescent="0.4">
      <c r="A16" s="11">
        <f t="shared" si="0"/>
        <v>14</v>
      </c>
      <c r="B16" s="10" t="s">
        <v>102</v>
      </c>
      <c r="C16" s="11" t="s">
        <v>97</v>
      </c>
      <c r="D16" s="14" t="s">
        <v>106</v>
      </c>
      <c r="E16" s="15" t="str">
        <f>$D$1&amp;テーブル2[[#This Row],[パス名]]</f>
        <v>http://127.0.0.1:8000/kintai/dv/edit</v>
      </c>
      <c r="F16" s="16"/>
      <c r="G16" s="15"/>
      <c r="H16" s="14"/>
    </row>
    <row r="17" spans="1:8" x14ac:dyDescent="0.4">
      <c r="A17" s="11">
        <f t="shared" si="0"/>
        <v>15</v>
      </c>
      <c r="B17" s="10" t="s">
        <v>103</v>
      </c>
      <c r="C17" s="11" t="s">
        <v>97</v>
      </c>
      <c r="D17" s="14" t="s">
        <v>107</v>
      </c>
      <c r="E17" s="15" t="str">
        <f>$D$1&amp;テーブル2[[#This Row],[パス名]]</f>
        <v>http://127.0.0.1:8000/kintai/dv/delete</v>
      </c>
      <c r="F17" s="16"/>
      <c r="G17" s="15"/>
      <c r="H17" s="14"/>
    </row>
    <row r="18" spans="1:8" x14ac:dyDescent="0.4">
      <c r="A18" s="11">
        <f t="shared" si="0"/>
        <v>16</v>
      </c>
      <c r="B18" s="10" t="s">
        <v>110</v>
      </c>
      <c r="C18" s="11" t="s">
        <v>97</v>
      </c>
      <c r="D18" s="14" t="s">
        <v>114</v>
      </c>
      <c r="E18" s="15" t="str">
        <f>$D$1&amp;テーブル2[[#This Row],[パス名]]</f>
        <v>http://127.0.0.1:8000/kintai/ot/list</v>
      </c>
      <c r="F18" s="16"/>
      <c r="G18" s="15"/>
      <c r="H18" s="14"/>
    </row>
    <row r="19" spans="1:8" x14ac:dyDescent="0.4">
      <c r="A19" s="11">
        <f t="shared" si="0"/>
        <v>17</v>
      </c>
      <c r="B19" s="10" t="s">
        <v>111</v>
      </c>
      <c r="C19" s="11" t="s">
        <v>97</v>
      </c>
      <c r="D19" s="14" t="s">
        <v>115</v>
      </c>
      <c r="E19" s="15" t="str">
        <f>$D$1&amp;テーブル2[[#This Row],[パス名]]</f>
        <v>http://127.0.0.1:8000/kintai/ot/create</v>
      </c>
      <c r="F19" s="16"/>
      <c r="G19" s="15"/>
      <c r="H19" s="14"/>
    </row>
    <row r="20" spans="1:8" x14ac:dyDescent="0.4">
      <c r="A20" s="11">
        <f t="shared" si="0"/>
        <v>18</v>
      </c>
      <c r="B20" s="10" t="s">
        <v>112</v>
      </c>
      <c r="C20" s="11" t="s">
        <v>97</v>
      </c>
      <c r="D20" s="14" t="s">
        <v>116</v>
      </c>
      <c r="E20" s="15" t="str">
        <f>$D$1&amp;テーブル2[[#This Row],[パス名]]</f>
        <v>http://127.0.0.1:8000/kintai/ot/edit</v>
      </c>
      <c r="F20" s="16"/>
      <c r="G20" s="15"/>
      <c r="H20" s="14"/>
    </row>
    <row r="21" spans="1:8" x14ac:dyDescent="0.4">
      <c r="A21" s="11">
        <f t="shared" si="0"/>
        <v>19</v>
      </c>
      <c r="B21" s="10" t="s">
        <v>113</v>
      </c>
      <c r="C21" s="11" t="s">
        <v>97</v>
      </c>
      <c r="D21" s="14" t="s">
        <v>117</v>
      </c>
      <c r="E21" s="15" t="str">
        <f>$D$1&amp;テーブル2[[#This Row],[パス名]]</f>
        <v>http://127.0.0.1:8000/kintai/ot/delete</v>
      </c>
      <c r="F21" s="16"/>
      <c r="G21" s="15"/>
      <c r="H21" s="14"/>
    </row>
    <row r="22" spans="1:8" x14ac:dyDescent="0.4">
      <c r="A22" s="11">
        <f t="shared" ref="A22:A33" si="1">ROW()-2</f>
        <v>20</v>
      </c>
      <c r="B22" s="10" t="s">
        <v>153</v>
      </c>
      <c r="C22" s="11" t="s">
        <v>63</v>
      </c>
      <c r="D22" s="9" t="s">
        <v>155</v>
      </c>
      <c r="E22" s="10" t="str">
        <f>$D$1&amp;テーブル2[[#This Row],[パス名]]</f>
        <v>http://127.0.0.1:8000/kintai/daily/create</v>
      </c>
      <c r="F22" s="11" t="s">
        <v>97</v>
      </c>
      <c r="G22" s="10" t="s">
        <v>157</v>
      </c>
      <c r="H22" s="9"/>
    </row>
    <row r="23" spans="1:8" x14ac:dyDescent="0.4">
      <c r="A23" s="11">
        <f t="shared" si="1"/>
        <v>21</v>
      </c>
      <c r="B23" s="10" t="s">
        <v>154</v>
      </c>
      <c r="C23" s="11" t="s">
        <v>63</v>
      </c>
      <c r="D23" s="9" t="s">
        <v>156</v>
      </c>
      <c r="E23" s="10" t="str">
        <f>$D$1&amp;テーブル2[[#This Row],[パス名]]</f>
        <v>http://127.0.0.1:8000/kintai/ref</v>
      </c>
      <c r="F23" s="11" t="s">
        <v>97</v>
      </c>
      <c r="G23" s="10" t="s">
        <v>158</v>
      </c>
      <c r="H23" s="9"/>
    </row>
    <row r="24" spans="1:8" x14ac:dyDescent="0.4">
      <c r="A24" s="11">
        <f t="shared" si="1"/>
        <v>22</v>
      </c>
      <c r="B24" s="10"/>
      <c r="C24" s="11"/>
      <c r="D24" s="9"/>
      <c r="E24" s="10" t="str">
        <f>$D$1&amp;テーブル2[[#This Row],[パス名]]</f>
        <v>http://127.0.0.1:8000</v>
      </c>
      <c r="F24" s="11"/>
      <c r="G24" s="10"/>
      <c r="H24" s="9"/>
    </row>
    <row r="25" spans="1:8" x14ac:dyDescent="0.4">
      <c r="A25" s="11">
        <f t="shared" si="1"/>
        <v>23</v>
      </c>
      <c r="B25" s="10"/>
      <c r="C25" s="11"/>
      <c r="D25" s="9"/>
      <c r="E25" s="10" t="str">
        <f>$D$1&amp;テーブル2[[#This Row],[パス名]]</f>
        <v>http://127.0.0.1:8000</v>
      </c>
      <c r="F25" s="11"/>
      <c r="G25" s="10"/>
      <c r="H25" s="9"/>
    </row>
    <row r="26" spans="1:8" x14ac:dyDescent="0.4">
      <c r="A26" s="11">
        <f t="shared" si="1"/>
        <v>24</v>
      </c>
      <c r="B26" s="10"/>
      <c r="C26" s="11"/>
      <c r="D26" s="9"/>
      <c r="E26" s="10" t="str">
        <f>$D$1&amp;テーブル2[[#This Row],[パス名]]</f>
        <v>http://127.0.0.1:8000</v>
      </c>
      <c r="F26" s="11"/>
      <c r="G26" s="10"/>
      <c r="H26" s="9"/>
    </row>
    <row r="27" spans="1:8" x14ac:dyDescent="0.4">
      <c r="A27" s="11">
        <f t="shared" si="1"/>
        <v>25</v>
      </c>
      <c r="B27" s="10"/>
      <c r="C27" s="11"/>
      <c r="D27" s="9"/>
      <c r="E27" s="10" t="str">
        <f>$D$1&amp;テーブル2[[#This Row],[パス名]]</f>
        <v>http://127.0.0.1:8000</v>
      </c>
      <c r="F27" s="11"/>
      <c r="G27" s="10"/>
      <c r="H27" s="9"/>
    </row>
    <row r="28" spans="1:8" x14ac:dyDescent="0.4">
      <c r="A28" s="11">
        <f t="shared" si="1"/>
        <v>26</v>
      </c>
      <c r="B28" s="10"/>
      <c r="C28" s="11"/>
      <c r="D28" s="9"/>
      <c r="E28" s="10" t="str">
        <f>$D$1&amp;テーブル2[[#This Row],[パス名]]</f>
        <v>http://127.0.0.1:8000</v>
      </c>
      <c r="F28" s="11"/>
      <c r="G28" s="10"/>
      <c r="H28" s="9"/>
    </row>
    <row r="29" spans="1:8" x14ac:dyDescent="0.4">
      <c r="A29" s="11">
        <f t="shared" si="1"/>
        <v>27</v>
      </c>
      <c r="B29" s="10"/>
      <c r="C29" s="11"/>
      <c r="D29" s="9"/>
      <c r="E29" s="10" t="str">
        <f>$D$1&amp;テーブル2[[#This Row],[パス名]]</f>
        <v>http://127.0.0.1:8000</v>
      </c>
      <c r="F29" s="11"/>
      <c r="G29" s="10"/>
      <c r="H29" s="9"/>
    </row>
    <row r="30" spans="1:8" x14ac:dyDescent="0.4">
      <c r="A30" s="11">
        <f t="shared" si="1"/>
        <v>28</v>
      </c>
      <c r="B30" s="10"/>
      <c r="C30" s="11"/>
      <c r="D30" s="9"/>
      <c r="E30" s="10" t="str">
        <f>$D$1&amp;テーブル2[[#This Row],[パス名]]</f>
        <v>http://127.0.0.1:8000</v>
      </c>
      <c r="F30" s="11"/>
      <c r="G30" s="10"/>
      <c r="H30" s="9"/>
    </row>
    <row r="31" spans="1:8" x14ac:dyDescent="0.4">
      <c r="A31" s="11">
        <f t="shared" si="1"/>
        <v>29</v>
      </c>
      <c r="B31" s="10"/>
      <c r="C31" s="11"/>
      <c r="D31" s="9"/>
      <c r="E31" s="10" t="str">
        <f>$D$1&amp;テーブル2[[#This Row],[パス名]]</f>
        <v>http://127.0.0.1:8000</v>
      </c>
      <c r="F31" s="11"/>
      <c r="G31" s="10"/>
      <c r="H31" s="9"/>
    </row>
    <row r="32" spans="1:8" x14ac:dyDescent="0.4">
      <c r="A32" s="11">
        <f t="shared" si="1"/>
        <v>30</v>
      </c>
      <c r="B32" s="10"/>
      <c r="C32" s="11"/>
      <c r="D32" s="9"/>
      <c r="E32" s="10" t="str">
        <f>$D$1&amp;テーブル2[[#This Row],[パス名]]</f>
        <v>http://127.0.0.1:8000</v>
      </c>
      <c r="F32" s="11"/>
      <c r="G32" s="10"/>
      <c r="H32" s="9"/>
    </row>
    <row r="33" spans="1:8" x14ac:dyDescent="0.4">
      <c r="A33" s="11">
        <f t="shared" si="1"/>
        <v>31</v>
      </c>
      <c r="B33" s="10"/>
      <c r="C33" s="11"/>
      <c r="D33" s="9"/>
      <c r="E33" s="10" t="str">
        <f>$D$1&amp;テーブル2[[#This Row],[パス名]]</f>
        <v>http://127.0.0.1:8000</v>
      </c>
      <c r="F33" s="11"/>
      <c r="G33" s="10"/>
      <c r="H33" s="9"/>
    </row>
    <row r="34" spans="1:8" x14ac:dyDescent="0.4">
      <c r="A34" s="11">
        <f t="shared" si="0"/>
        <v>32</v>
      </c>
      <c r="B34" s="10"/>
      <c r="C34" s="11"/>
      <c r="D34" s="9"/>
      <c r="E34" s="10" t="str">
        <f>$D$1&amp;テーブル2[[#This Row],[パス名]]</f>
        <v>http://127.0.0.1:8000</v>
      </c>
      <c r="F34" s="11"/>
      <c r="G34" s="10"/>
      <c r="H34" s="9"/>
    </row>
    <row r="35" spans="1:8" x14ac:dyDescent="0.4">
      <c r="A35" s="11">
        <f t="shared" si="0"/>
        <v>33</v>
      </c>
      <c r="B35" s="10"/>
      <c r="C35" s="11"/>
      <c r="D35" s="9"/>
      <c r="E35" s="10" t="str">
        <f>$D$1&amp;テーブル2[[#This Row],[パス名]]</f>
        <v>http://127.0.0.1:8000</v>
      </c>
      <c r="F35" s="11"/>
      <c r="G35" s="10"/>
      <c r="H35" s="9"/>
    </row>
    <row r="36" spans="1:8" x14ac:dyDescent="0.4">
      <c r="A36" s="11">
        <f t="shared" si="0"/>
        <v>34</v>
      </c>
      <c r="B36" s="10"/>
      <c r="C36" s="11"/>
      <c r="D36" s="9"/>
      <c r="E36" s="10" t="str">
        <f>$D$1&amp;テーブル2[[#This Row],[パス名]]</f>
        <v>http://127.0.0.1:8000</v>
      </c>
      <c r="F36" s="11"/>
      <c r="G36" s="10"/>
      <c r="H36" s="9"/>
    </row>
    <row r="37" spans="1:8" x14ac:dyDescent="0.4">
      <c r="A37" s="6"/>
      <c r="B37" s="6"/>
      <c r="C37" s="6"/>
      <c r="D37" s="7"/>
      <c r="E37" s="7"/>
      <c r="F37" s="7"/>
      <c r="G37" s="7"/>
      <c r="H37" s="7"/>
    </row>
    <row r="38" spans="1:8" x14ac:dyDescent="0.4">
      <c r="A38" s="6"/>
      <c r="B38" s="6"/>
      <c r="C38" s="6"/>
      <c r="D38" s="7"/>
      <c r="E38" s="7"/>
      <c r="F38" s="7"/>
      <c r="G38" s="7"/>
      <c r="H38" s="7"/>
    </row>
    <row r="39" spans="1:8" x14ac:dyDescent="0.4">
      <c r="A39" s="6"/>
      <c r="B39" s="6"/>
      <c r="C39" s="6"/>
      <c r="D39" s="7"/>
      <c r="E39" s="7"/>
      <c r="F39" s="7"/>
      <c r="G39" s="7"/>
      <c r="H39" s="7"/>
    </row>
    <row r="40" spans="1:8" x14ac:dyDescent="0.4">
      <c r="A40" s="6"/>
      <c r="B40" s="6"/>
      <c r="C40" s="6"/>
      <c r="D40" s="7"/>
      <c r="E40" s="7"/>
      <c r="F40" s="7"/>
      <c r="G40" s="7"/>
      <c r="H40" s="7"/>
    </row>
    <row r="41" spans="1:8" x14ac:dyDescent="0.4">
      <c r="A41" s="6"/>
      <c r="B41" s="6"/>
      <c r="C41" s="6"/>
      <c r="D41" s="7"/>
      <c r="E41" s="7"/>
      <c r="F41" s="7"/>
      <c r="G41" s="7"/>
      <c r="H41" s="7"/>
    </row>
    <row r="42" spans="1:8" x14ac:dyDescent="0.4">
      <c r="A42" s="6"/>
      <c r="B42" s="6"/>
      <c r="C42" s="6"/>
      <c r="D42" s="7"/>
      <c r="E42" s="7"/>
      <c r="F42" s="7"/>
      <c r="G42" s="7"/>
      <c r="H42" s="7"/>
    </row>
    <row r="43" spans="1:8" x14ac:dyDescent="0.4">
      <c r="A43" s="6"/>
      <c r="B43" s="6"/>
      <c r="C43" s="6"/>
      <c r="D43" s="7"/>
      <c r="E43" s="7"/>
      <c r="F43" s="7"/>
      <c r="G43" s="7"/>
      <c r="H43" s="7"/>
    </row>
    <row r="44" spans="1:8" x14ac:dyDescent="0.4">
      <c r="A44" s="6"/>
      <c r="B44" s="6"/>
      <c r="C44" s="6"/>
      <c r="D44" s="7"/>
      <c r="E44" s="7"/>
      <c r="F44" s="7"/>
      <c r="G44" s="7"/>
      <c r="H44" s="7"/>
    </row>
    <row r="45" spans="1:8" x14ac:dyDescent="0.4">
      <c r="A45" s="6"/>
      <c r="B45" s="6"/>
      <c r="C45" s="6"/>
      <c r="D45" s="7"/>
      <c r="E45" s="7"/>
      <c r="F45" s="7"/>
      <c r="G45" s="7"/>
      <c r="H45" s="7"/>
    </row>
    <row r="46" spans="1:8" x14ac:dyDescent="0.4">
      <c r="A46" s="6"/>
      <c r="B46" s="6"/>
      <c r="C46" s="6"/>
      <c r="D46" s="7"/>
      <c r="E46" s="7"/>
      <c r="F46" s="7"/>
      <c r="G46" s="7"/>
      <c r="H46" s="7"/>
    </row>
    <row r="47" spans="1:8" x14ac:dyDescent="0.4">
      <c r="A47" s="6"/>
      <c r="B47" s="6"/>
      <c r="C47" s="6"/>
      <c r="D47" s="7"/>
      <c r="E47" s="7"/>
      <c r="F47" s="7"/>
      <c r="G47" s="7"/>
      <c r="H47" s="7"/>
    </row>
    <row r="48" spans="1:8" x14ac:dyDescent="0.4">
      <c r="A48" s="6"/>
      <c r="B48" s="6"/>
      <c r="C48" s="6"/>
      <c r="D48" s="7"/>
      <c r="E48" s="7"/>
      <c r="F48" s="7"/>
      <c r="G48" s="7"/>
      <c r="H48" s="7"/>
    </row>
    <row r="49" spans="1:8" x14ac:dyDescent="0.4">
      <c r="A49" s="6"/>
      <c r="B49" s="6"/>
      <c r="C49" s="6"/>
      <c r="D49" s="7"/>
      <c r="E49" s="7"/>
      <c r="F49" s="7"/>
      <c r="G49" s="7"/>
      <c r="H49" s="7"/>
    </row>
    <row r="50" spans="1:8" x14ac:dyDescent="0.4">
      <c r="A50" s="6"/>
      <c r="B50" s="6"/>
      <c r="C50" s="6"/>
      <c r="D50" s="7"/>
      <c r="E50" s="7"/>
      <c r="F50" s="7"/>
      <c r="G50" s="7"/>
      <c r="H50" s="7"/>
    </row>
    <row r="51" spans="1:8" x14ac:dyDescent="0.4">
      <c r="A51" s="6"/>
      <c r="B51" s="6"/>
      <c r="C51" s="6"/>
      <c r="D51" s="7"/>
      <c r="E51" s="7"/>
      <c r="F51" s="7"/>
      <c r="G51" s="7"/>
      <c r="H51" s="7"/>
    </row>
    <row r="52" spans="1:8" x14ac:dyDescent="0.4">
      <c r="A52" s="6"/>
      <c r="B52" s="6"/>
      <c r="C52" s="6"/>
      <c r="D52" s="7"/>
      <c r="E52" s="7"/>
      <c r="F52" s="7"/>
      <c r="G52" s="7"/>
      <c r="H52" s="7"/>
    </row>
    <row r="53" spans="1:8" x14ac:dyDescent="0.4">
      <c r="A53" s="6"/>
      <c r="B53" s="6"/>
      <c r="C53" s="6"/>
      <c r="D53" s="7"/>
      <c r="E53" s="7"/>
      <c r="F53" s="7"/>
      <c r="G53" s="7"/>
      <c r="H53" s="7"/>
    </row>
    <row r="54" spans="1:8" x14ac:dyDescent="0.4">
      <c r="A54" s="6"/>
      <c r="B54" s="6"/>
      <c r="C54" s="6"/>
      <c r="D54" s="7"/>
      <c r="E54" s="7"/>
      <c r="F54" s="7"/>
      <c r="G54" s="7"/>
      <c r="H54" s="7"/>
    </row>
    <row r="55" spans="1:8" x14ac:dyDescent="0.4">
      <c r="A55" s="6"/>
      <c r="B55" s="6"/>
      <c r="C55" s="6"/>
      <c r="D55" s="7"/>
      <c r="E55" s="7"/>
      <c r="F55" s="7"/>
      <c r="G55" s="7"/>
      <c r="H55" s="7"/>
    </row>
  </sheetData>
  <phoneticPr fontId="3"/>
  <conditionalFormatting sqref="C3">
    <cfRule type="cellIs" dxfId="2" priority="3" operator="equal">
      <formula>"◯"</formula>
    </cfRule>
  </conditionalFormatting>
  <conditionalFormatting sqref="C6:C7">
    <cfRule type="cellIs" dxfId="1" priority="2" operator="equal">
      <formula>"◯"</formula>
    </cfRule>
  </conditionalFormatting>
  <conditionalFormatting sqref="C9:C21 C24:C36">
    <cfRule type="cellIs" dxfId="0" priority="1" operator="equal">
      <formula>"◯"</formula>
    </cfRule>
  </conditionalFormatting>
  <hyperlinks>
    <hyperlink ref="D1" r:id="rId1" xr:uid="{AA3746E6-C604-4BB2-B39F-85765C5115A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12AF-01AF-4F3F-B4D2-20CBEEA8A563}">
  <sheetPr>
    <tabColor rgb="FF00B050"/>
  </sheetPr>
  <dimension ref="A1:AY36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VLOOKUP(2,テーブル2[['#]:[画面名]],2,FALSE)</f>
        <v>勤怠管理ログイン画面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1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2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3:51" ht="16.5" thickBot="1" x14ac:dyDescent="0.45"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3785-7350-46DA-98D6-8287D9DD3FB6}">
  <sheetPr>
    <tabColor rgb="FF00B050"/>
  </sheetPr>
  <dimension ref="A1:AY71"/>
  <sheetViews>
    <sheetView zoomScaleNormal="100"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VLOOKUP(3,テーブル2[['#]:[画面名]],2,FALSE)</f>
        <v>勤怠管理メニュー画面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  <row r="39" spans="3:51" ht="16.5" thickBot="1" x14ac:dyDescent="0.45"/>
    <row r="40" spans="3:51" x14ac:dyDescent="0.4">
      <c r="C40" s="48"/>
      <c r="D40" s="49"/>
      <c r="E40" s="49"/>
      <c r="F40" s="49"/>
      <c r="G40" s="49"/>
      <c r="H40" s="49"/>
      <c r="I40" s="49"/>
      <c r="J40" s="49"/>
      <c r="K40" s="49"/>
      <c r="L40" s="49"/>
      <c r="P40" s="48"/>
      <c r="Q40" s="49"/>
      <c r="R40" s="49"/>
      <c r="S40" s="49"/>
      <c r="T40" s="49"/>
      <c r="U40" s="49"/>
      <c r="V40" s="49"/>
      <c r="W40" s="49"/>
      <c r="X40" s="49"/>
      <c r="Y40" s="49"/>
      <c r="AC40" s="48"/>
      <c r="AD40" s="49"/>
      <c r="AE40" s="49"/>
      <c r="AF40" s="49"/>
      <c r="AG40" s="49"/>
      <c r="AH40" s="49"/>
      <c r="AI40" s="49"/>
      <c r="AJ40" s="49"/>
      <c r="AK40" s="49"/>
      <c r="AL40" s="49"/>
    </row>
    <row r="41" spans="3:51" x14ac:dyDescent="0.4">
      <c r="C41" s="46"/>
      <c r="D41" s="47"/>
      <c r="E41" s="47"/>
      <c r="F41" s="47"/>
      <c r="G41" s="47"/>
      <c r="H41" s="47"/>
      <c r="I41" s="47"/>
      <c r="J41" s="47"/>
      <c r="K41" s="47"/>
      <c r="L41" s="47"/>
      <c r="P41" s="46"/>
      <c r="Q41" s="47"/>
      <c r="R41" s="47"/>
      <c r="S41" s="47"/>
      <c r="T41" s="47"/>
      <c r="U41" s="47"/>
      <c r="V41" s="47"/>
      <c r="W41" s="47"/>
      <c r="X41" s="47"/>
      <c r="Y41" s="47"/>
      <c r="AC41" s="46"/>
      <c r="AD41" s="47"/>
      <c r="AE41" s="47"/>
      <c r="AF41" s="47"/>
      <c r="AG41" s="47"/>
      <c r="AH41" s="47"/>
      <c r="AI41" s="47"/>
      <c r="AJ41" s="47"/>
      <c r="AK41" s="47"/>
      <c r="AL41" s="47"/>
    </row>
    <row r="42" spans="3:51" x14ac:dyDescent="0.4">
      <c r="C42" s="50"/>
      <c r="D42" s="51"/>
      <c r="E42" s="51"/>
      <c r="F42" s="51"/>
      <c r="G42" s="51"/>
      <c r="H42" s="51"/>
      <c r="I42" s="51"/>
      <c r="J42" s="51"/>
      <c r="K42" s="51"/>
      <c r="L42" s="51"/>
      <c r="P42" s="50"/>
      <c r="Q42" s="51"/>
      <c r="R42" s="51"/>
      <c r="S42" s="51"/>
      <c r="T42" s="51"/>
      <c r="U42" s="51"/>
      <c r="V42" s="51"/>
      <c r="W42" s="51"/>
      <c r="X42" s="51"/>
      <c r="Y42" s="51"/>
      <c r="AC42" s="50"/>
      <c r="AD42" s="51"/>
      <c r="AE42" s="51"/>
      <c r="AF42" s="51"/>
      <c r="AG42" s="51"/>
      <c r="AH42" s="51"/>
      <c r="AI42" s="51"/>
      <c r="AJ42" s="51"/>
      <c r="AK42" s="51"/>
      <c r="AL42" s="51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P43" s="46"/>
      <c r="Q43" s="47"/>
      <c r="R43" s="47"/>
      <c r="S43" s="22"/>
      <c r="T43" s="22"/>
      <c r="U43" s="22"/>
      <c r="V43" s="22"/>
      <c r="W43" s="22"/>
      <c r="X43" s="18"/>
      <c r="Y43" s="18"/>
      <c r="AC43" s="46"/>
      <c r="AD43" s="47"/>
      <c r="AE43" s="47"/>
      <c r="AF43" s="22"/>
      <c r="AG43" s="22"/>
      <c r="AH43" s="22"/>
      <c r="AI43" s="22"/>
      <c r="AJ43" s="22"/>
      <c r="AK43" s="18"/>
      <c r="AL43" s="18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P44" s="46"/>
      <c r="Q44" s="47"/>
      <c r="R44" s="47"/>
      <c r="S44" s="22"/>
      <c r="T44" s="22"/>
      <c r="U44" s="22"/>
      <c r="V44" s="22"/>
      <c r="W44" s="22"/>
      <c r="X44" s="18"/>
      <c r="Y44" s="18"/>
      <c r="AC44" s="46"/>
      <c r="AD44" s="47"/>
      <c r="AE44" s="47"/>
      <c r="AF44" s="22"/>
      <c r="AG44" s="22"/>
      <c r="AH44" s="22"/>
      <c r="AI44" s="22"/>
      <c r="AJ44" s="22"/>
      <c r="AK44" s="18"/>
      <c r="AL44" s="18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P45" s="46"/>
      <c r="Q45" s="47"/>
      <c r="R45" s="47"/>
      <c r="S45" s="22"/>
      <c r="T45" s="22"/>
      <c r="U45" s="22"/>
      <c r="V45" s="22"/>
      <c r="W45" s="22"/>
      <c r="X45" s="18"/>
      <c r="Y45" s="18"/>
      <c r="AC45" s="46"/>
      <c r="AD45" s="47"/>
      <c r="AE45" s="47"/>
      <c r="AF45" s="22"/>
      <c r="AG45" s="22"/>
      <c r="AH45" s="22"/>
      <c r="AI45" s="22"/>
      <c r="AJ45" s="22"/>
      <c r="AK45" s="18"/>
      <c r="AL45" s="18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P46" s="46"/>
      <c r="Q46" s="47"/>
      <c r="R46" s="47"/>
      <c r="S46" s="22"/>
      <c r="T46" s="22"/>
      <c r="U46" s="22"/>
      <c r="V46" s="22"/>
      <c r="W46" s="22"/>
      <c r="X46" s="18"/>
      <c r="Y46" s="18"/>
      <c r="AC46" s="46"/>
      <c r="AD46" s="47"/>
      <c r="AE46" s="47"/>
      <c r="AF46" s="22"/>
      <c r="AG46" s="22"/>
      <c r="AH46" s="22"/>
      <c r="AI46" s="22"/>
      <c r="AJ46" s="22"/>
      <c r="AK46" s="18"/>
      <c r="AL46" s="18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P47" s="46"/>
      <c r="Q47" s="47"/>
      <c r="R47" s="47"/>
      <c r="S47" s="22"/>
      <c r="T47" s="22"/>
      <c r="U47" s="22"/>
      <c r="V47" s="22"/>
      <c r="W47" s="22"/>
      <c r="X47" s="18"/>
      <c r="Y47" s="18"/>
      <c r="AC47" s="46"/>
      <c r="AD47" s="47"/>
      <c r="AE47" s="47"/>
      <c r="AF47" s="22"/>
      <c r="AG47" s="22"/>
      <c r="AH47" s="22"/>
      <c r="AI47" s="22"/>
      <c r="AJ47" s="22"/>
      <c r="AK47" s="18"/>
      <c r="AL47" s="18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P48" s="46"/>
      <c r="Q48" s="47"/>
      <c r="R48" s="47"/>
      <c r="S48" s="22"/>
      <c r="T48" s="22"/>
      <c r="U48" s="22"/>
      <c r="V48" s="22"/>
      <c r="W48" s="22"/>
      <c r="X48" s="18"/>
      <c r="Y48" s="18"/>
      <c r="AC48" s="46"/>
      <c r="AD48" s="47"/>
      <c r="AE48" s="47"/>
      <c r="AF48" s="22"/>
      <c r="AG48" s="22"/>
      <c r="AH48" s="22"/>
      <c r="AI48" s="22"/>
      <c r="AJ48" s="22"/>
      <c r="AK48" s="18"/>
      <c r="AL48" s="18"/>
    </row>
    <row r="49" spans="3:38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P49" s="46"/>
      <c r="Q49" s="47"/>
      <c r="R49" s="47"/>
      <c r="S49" s="22"/>
      <c r="T49" s="22"/>
      <c r="U49" s="22"/>
      <c r="V49" s="22"/>
      <c r="W49" s="22"/>
      <c r="X49" s="18"/>
      <c r="Y49" s="18"/>
      <c r="AC49" s="46"/>
      <c r="AD49" s="47"/>
      <c r="AE49" s="47"/>
      <c r="AF49" s="22"/>
      <c r="AG49" s="22"/>
      <c r="AH49" s="22"/>
      <c r="AI49" s="22"/>
      <c r="AJ49" s="22"/>
      <c r="AK49" s="18"/>
      <c r="AL49" s="18"/>
    </row>
    <row r="50" spans="3:38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P50" s="46"/>
      <c r="Q50" s="47"/>
      <c r="R50" s="47"/>
      <c r="S50" s="22"/>
      <c r="T50" s="22"/>
      <c r="U50" s="22"/>
      <c r="V50" s="22"/>
      <c r="W50" s="22"/>
      <c r="X50" s="18"/>
      <c r="Y50" s="18"/>
      <c r="AC50" s="46"/>
      <c r="AD50" s="47"/>
      <c r="AE50" s="47"/>
      <c r="AF50" s="22"/>
      <c r="AG50" s="22"/>
      <c r="AH50" s="22"/>
      <c r="AI50" s="22"/>
      <c r="AJ50" s="22"/>
      <c r="AK50" s="18"/>
      <c r="AL50" s="18"/>
    </row>
    <row r="51" spans="3:38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P51" s="46"/>
      <c r="Q51" s="47"/>
      <c r="R51" s="47"/>
      <c r="S51" s="22"/>
      <c r="T51" s="22"/>
      <c r="U51" s="22"/>
      <c r="V51" s="22"/>
      <c r="W51" s="22"/>
      <c r="X51" s="18"/>
      <c r="Y51" s="18"/>
      <c r="AC51" s="46"/>
      <c r="AD51" s="47"/>
      <c r="AE51" s="47"/>
      <c r="AF51" s="22"/>
      <c r="AG51" s="22"/>
      <c r="AH51" s="22"/>
      <c r="AI51" s="22"/>
      <c r="AJ51" s="22"/>
      <c r="AK51" s="18"/>
      <c r="AL51" s="18"/>
    </row>
    <row r="52" spans="3:38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P52" s="46"/>
      <c r="Q52" s="47"/>
      <c r="R52" s="47"/>
      <c r="S52" s="22"/>
      <c r="T52" s="22"/>
      <c r="U52" s="22"/>
      <c r="V52" s="22"/>
      <c r="W52" s="22"/>
      <c r="X52" s="18"/>
      <c r="Y52" s="18"/>
      <c r="AC52" s="46"/>
      <c r="AD52" s="47"/>
      <c r="AE52" s="47"/>
      <c r="AF52" s="22"/>
      <c r="AG52" s="22"/>
      <c r="AH52" s="22"/>
      <c r="AI52" s="22"/>
      <c r="AJ52" s="22"/>
      <c r="AK52" s="18"/>
      <c r="AL52" s="18"/>
    </row>
    <row r="53" spans="3:38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P53" s="46"/>
      <c r="Q53" s="47"/>
      <c r="R53" s="47"/>
      <c r="S53" s="22"/>
      <c r="T53" s="22"/>
      <c r="U53" s="22"/>
      <c r="V53" s="22"/>
      <c r="W53" s="22"/>
      <c r="X53" s="18"/>
      <c r="Y53" s="18"/>
      <c r="AC53" s="46"/>
      <c r="AD53" s="47"/>
      <c r="AE53" s="47"/>
      <c r="AF53" s="22"/>
      <c r="AG53" s="22"/>
      <c r="AH53" s="22"/>
      <c r="AI53" s="22"/>
      <c r="AJ53" s="22"/>
      <c r="AK53" s="18"/>
      <c r="AL53" s="18"/>
    </row>
    <row r="54" spans="3:38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P54" s="46"/>
      <c r="Q54" s="47"/>
      <c r="R54" s="47"/>
      <c r="S54" s="22"/>
      <c r="T54" s="22"/>
      <c r="U54" s="22"/>
      <c r="V54" s="22"/>
      <c r="W54" s="22"/>
      <c r="X54" s="18"/>
      <c r="Y54" s="18"/>
      <c r="AC54" s="46"/>
      <c r="AD54" s="47"/>
      <c r="AE54" s="47"/>
      <c r="AF54" s="22"/>
      <c r="AG54" s="22"/>
      <c r="AH54" s="22"/>
      <c r="AI54" s="22"/>
      <c r="AJ54" s="22"/>
      <c r="AK54" s="18"/>
      <c r="AL54" s="18"/>
    </row>
    <row r="55" spans="3:38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P55" s="46"/>
      <c r="Q55" s="47"/>
      <c r="R55" s="47"/>
      <c r="S55" s="22"/>
      <c r="T55" s="22"/>
      <c r="U55" s="22"/>
      <c r="V55" s="22"/>
      <c r="W55" s="22"/>
      <c r="X55" s="18"/>
      <c r="Y55" s="18"/>
      <c r="AC55" s="46"/>
      <c r="AD55" s="47"/>
      <c r="AE55" s="47"/>
      <c r="AF55" s="22"/>
      <c r="AG55" s="22"/>
      <c r="AH55" s="22"/>
      <c r="AI55" s="22"/>
      <c r="AJ55" s="22"/>
      <c r="AK55" s="18"/>
      <c r="AL55" s="18"/>
    </row>
    <row r="56" spans="3:38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P56" s="46"/>
      <c r="Q56" s="47"/>
      <c r="R56" s="47"/>
      <c r="S56" s="22"/>
      <c r="T56" s="22"/>
      <c r="U56" s="22"/>
      <c r="V56" s="22"/>
      <c r="W56" s="22"/>
      <c r="X56" s="18"/>
      <c r="Y56" s="18"/>
      <c r="AC56" s="46"/>
      <c r="AD56" s="47"/>
      <c r="AE56" s="47"/>
      <c r="AF56" s="22"/>
      <c r="AG56" s="22"/>
      <c r="AH56" s="22"/>
      <c r="AI56" s="22"/>
      <c r="AJ56" s="22"/>
      <c r="AK56" s="18"/>
      <c r="AL56" s="18"/>
    </row>
    <row r="57" spans="3:38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P57" s="46"/>
      <c r="Q57" s="47"/>
      <c r="R57" s="47"/>
      <c r="S57" s="22"/>
      <c r="T57" s="22"/>
      <c r="U57" s="22"/>
      <c r="V57" s="22"/>
      <c r="W57" s="22"/>
      <c r="X57" s="18"/>
      <c r="Y57" s="18"/>
      <c r="AC57" s="46"/>
      <c r="AD57" s="47"/>
      <c r="AE57" s="47"/>
      <c r="AF57" s="22"/>
      <c r="AG57" s="22"/>
      <c r="AH57" s="22"/>
      <c r="AI57" s="22"/>
      <c r="AJ57" s="22"/>
      <c r="AK57" s="18"/>
      <c r="AL57" s="18"/>
    </row>
    <row r="58" spans="3:38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P58" s="46"/>
      <c r="Q58" s="47"/>
      <c r="R58" s="47"/>
      <c r="S58" s="22"/>
      <c r="T58" s="22"/>
      <c r="U58" s="22"/>
      <c r="V58" s="22"/>
      <c r="W58" s="22"/>
      <c r="X58" s="18"/>
      <c r="Y58" s="18"/>
      <c r="AC58" s="46"/>
      <c r="AD58" s="47"/>
      <c r="AE58" s="47"/>
      <c r="AF58" s="22"/>
      <c r="AG58" s="22"/>
      <c r="AH58" s="22"/>
      <c r="AI58" s="22"/>
      <c r="AJ58" s="22"/>
      <c r="AK58" s="18"/>
      <c r="AL58" s="18"/>
    </row>
    <row r="59" spans="3:38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P59" s="46"/>
      <c r="Q59" s="47"/>
      <c r="R59" s="47"/>
      <c r="S59" s="22"/>
      <c r="T59" s="22"/>
      <c r="U59" s="22"/>
      <c r="V59" s="22"/>
      <c r="W59" s="22"/>
      <c r="X59" s="18"/>
      <c r="Y59" s="18"/>
      <c r="AC59" s="46"/>
      <c r="AD59" s="47"/>
      <c r="AE59" s="47"/>
      <c r="AF59" s="22"/>
      <c r="AG59" s="22"/>
      <c r="AH59" s="22"/>
      <c r="AI59" s="22"/>
      <c r="AJ59" s="22"/>
      <c r="AK59" s="18"/>
      <c r="AL59" s="18"/>
    </row>
    <row r="60" spans="3:38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P60" s="46"/>
      <c r="Q60" s="47"/>
      <c r="R60" s="47"/>
      <c r="S60" s="22"/>
      <c r="T60" s="22"/>
      <c r="U60" s="22"/>
      <c r="V60" s="22"/>
      <c r="W60" s="22"/>
      <c r="X60" s="18"/>
      <c r="Y60" s="18"/>
      <c r="AC60" s="46"/>
      <c r="AD60" s="47"/>
      <c r="AE60" s="47"/>
      <c r="AF60" s="22"/>
      <c r="AG60" s="22"/>
      <c r="AH60" s="22"/>
      <c r="AI60" s="22"/>
      <c r="AJ60" s="22"/>
      <c r="AK60" s="18"/>
      <c r="AL60" s="18"/>
    </row>
    <row r="61" spans="3:38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P61" s="46"/>
      <c r="Q61" s="47"/>
      <c r="R61" s="47"/>
      <c r="S61" s="22"/>
      <c r="T61" s="22"/>
      <c r="U61" s="22"/>
      <c r="V61" s="22"/>
      <c r="W61" s="22"/>
      <c r="X61" s="18"/>
      <c r="Y61" s="18"/>
      <c r="AC61" s="46"/>
      <c r="AD61" s="47"/>
      <c r="AE61" s="47"/>
      <c r="AF61" s="22"/>
      <c r="AG61" s="22"/>
      <c r="AH61" s="22"/>
      <c r="AI61" s="22"/>
      <c r="AJ61" s="22"/>
      <c r="AK61" s="18"/>
      <c r="AL61" s="18"/>
    </row>
    <row r="62" spans="3:38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P62" s="46"/>
      <c r="Q62" s="47"/>
      <c r="R62" s="47"/>
      <c r="S62" s="22"/>
      <c r="T62" s="22"/>
      <c r="U62" s="22"/>
      <c r="V62" s="22"/>
      <c r="W62" s="22"/>
      <c r="X62" s="18"/>
      <c r="Y62" s="18"/>
      <c r="AC62" s="46"/>
      <c r="AD62" s="47"/>
      <c r="AE62" s="47"/>
      <c r="AF62" s="22"/>
      <c r="AG62" s="22"/>
      <c r="AH62" s="22"/>
      <c r="AI62" s="22"/>
      <c r="AJ62" s="22"/>
      <c r="AK62" s="18"/>
      <c r="AL62" s="18"/>
    </row>
    <row r="63" spans="3:38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P63" s="46"/>
      <c r="Q63" s="47"/>
      <c r="R63" s="47"/>
      <c r="S63" s="22"/>
      <c r="T63" s="22"/>
      <c r="U63" s="22"/>
      <c r="V63" s="22"/>
      <c r="W63" s="22"/>
      <c r="X63" s="18"/>
      <c r="Y63" s="18"/>
      <c r="AC63" s="46"/>
      <c r="AD63" s="47"/>
      <c r="AE63" s="47"/>
      <c r="AF63" s="22"/>
      <c r="AG63" s="22"/>
      <c r="AH63" s="22"/>
      <c r="AI63" s="22"/>
      <c r="AJ63" s="22"/>
      <c r="AK63" s="18"/>
      <c r="AL63" s="18"/>
    </row>
    <row r="64" spans="3:38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P64" s="46"/>
      <c r="Q64" s="47"/>
      <c r="R64" s="47"/>
      <c r="S64" s="22"/>
      <c r="T64" s="22"/>
      <c r="U64" s="22"/>
      <c r="V64" s="22"/>
      <c r="W64" s="22"/>
      <c r="X64" s="18"/>
      <c r="Y64" s="18"/>
      <c r="AC64" s="46"/>
      <c r="AD64" s="47"/>
      <c r="AE64" s="47"/>
      <c r="AF64" s="22"/>
      <c r="AG64" s="22"/>
      <c r="AH64" s="22"/>
      <c r="AI64" s="22"/>
      <c r="AJ64" s="22"/>
      <c r="AK64" s="18"/>
      <c r="AL64" s="18"/>
    </row>
    <row r="65" spans="3:38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P65" s="46"/>
      <c r="Q65" s="47"/>
      <c r="R65" s="47"/>
      <c r="S65" s="22"/>
      <c r="T65" s="22"/>
      <c r="U65" s="22"/>
      <c r="V65" s="22"/>
      <c r="W65" s="22"/>
      <c r="X65" s="18"/>
      <c r="Y65" s="18"/>
      <c r="AC65" s="46"/>
      <c r="AD65" s="47"/>
      <c r="AE65" s="47"/>
      <c r="AF65" s="22"/>
      <c r="AG65" s="22"/>
      <c r="AH65" s="22"/>
      <c r="AI65" s="22"/>
      <c r="AJ65" s="22"/>
      <c r="AK65" s="18"/>
      <c r="AL65" s="18"/>
    </row>
    <row r="66" spans="3:38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P66" s="46"/>
      <c r="Q66" s="47"/>
      <c r="R66" s="47"/>
      <c r="S66" s="22"/>
      <c r="T66" s="22"/>
      <c r="U66" s="22"/>
      <c r="V66" s="22"/>
      <c r="W66" s="22"/>
      <c r="X66" s="18"/>
      <c r="Y66" s="18"/>
      <c r="AC66" s="46"/>
      <c r="AD66" s="47"/>
      <c r="AE66" s="47"/>
      <c r="AF66" s="22"/>
      <c r="AG66" s="22"/>
      <c r="AH66" s="22"/>
      <c r="AI66" s="22"/>
      <c r="AJ66" s="22"/>
      <c r="AK66" s="18"/>
      <c r="AL66" s="18"/>
    </row>
    <row r="67" spans="3:38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P67" s="46"/>
      <c r="Q67" s="47"/>
      <c r="R67" s="47"/>
      <c r="S67" s="22"/>
      <c r="T67" s="22"/>
      <c r="U67" s="22"/>
      <c r="V67" s="22"/>
      <c r="W67" s="22"/>
      <c r="X67" s="18"/>
      <c r="Y67" s="18"/>
      <c r="AC67" s="46"/>
      <c r="AD67" s="47"/>
      <c r="AE67" s="47"/>
      <c r="AF67" s="22"/>
      <c r="AG67" s="22"/>
      <c r="AH67" s="22"/>
      <c r="AI67" s="22"/>
      <c r="AJ67" s="22"/>
      <c r="AK67" s="18"/>
      <c r="AL67" s="18"/>
    </row>
    <row r="68" spans="3:38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P68" s="46"/>
      <c r="Q68" s="47"/>
      <c r="R68" s="47"/>
      <c r="S68" s="22"/>
      <c r="T68" s="22"/>
      <c r="U68" s="22"/>
      <c r="V68" s="22"/>
      <c r="W68" s="22"/>
      <c r="X68" s="18"/>
      <c r="Y68" s="18"/>
      <c r="AC68" s="46"/>
      <c r="AD68" s="47"/>
      <c r="AE68" s="47"/>
      <c r="AF68" s="22"/>
      <c r="AG68" s="22"/>
      <c r="AH68" s="22"/>
      <c r="AI68" s="22"/>
      <c r="AJ68" s="22"/>
      <c r="AK68" s="18"/>
      <c r="AL68" s="18"/>
    </row>
    <row r="69" spans="3:38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P69" s="46"/>
      <c r="Q69" s="47"/>
      <c r="R69" s="47"/>
      <c r="S69" s="22"/>
      <c r="T69" s="22"/>
      <c r="U69" s="22"/>
      <c r="V69" s="22"/>
      <c r="W69" s="22"/>
      <c r="X69" s="18"/>
      <c r="Y69" s="18"/>
      <c r="AC69" s="46"/>
      <c r="AD69" s="47"/>
      <c r="AE69" s="47"/>
      <c r="AF69" s="22"/>
      <c r="AG69" s="22"/>
      <c r="AH69" s="22"/>
      <c r="AI69" s="22"/>
      <c r="AJ69" s="22"/>
      <c r="AK69" s="18"/>
      <c r="AL69" s="18"/>
    </row>
    <row r="70" spans="3:38" x14ac:dyDescent="0.4">
      <c r="C70" s="23"/>
      <c r="D70" s="24"/>
      <c r="E70" s="24"/>
      <c r="F70" s="24"/>
      <c r="G70" s="24"/>
      <c r="H70" s="24"/>
      <c r="I70" s="24"/>
      <c r="J70" s="24"/>
      <c r="K70" s="24"/>
      <c r="L70" s="24"/>
      <c r="P70" s="23"/>
      <c r="Q70" s="24"/>
      <c r="R70" s="24"/>
      <c r="S70" s="24"/>
      <c r="T70" s="24"/>
      <c r="U70" s="24"/>
      <c r="V70" s="24"/>
      <c r="W70" s="24"/>
      <c r="X70" s="24"/>
      <c r="Y70" s="24"/>
      <c r="AC70" s="23"/>
      <c r="AD70" s="24"/>
      <c r="AE70" s="24"/>
      <c r="AF70" s="24"/>
      <c r="AG70" s="24"/>
      <c r="AH70" s="24"/>
      <c r="AI70" s="24"/>
      <c r="AJ70" s="24"/>
      <c r="AK70" s="24"/>
      <c r="AL70" s="24"/>
    </row>
    <row r="71" spans="3:38" ht="16.5" thickBot="1" x14ac:dyDescent="0.45">
      <c r="C71" s="26"/>
      <c r="D71" s="27"/>
      <c r="E71" s="27"/>
      <c r="F71" s="27"/>
      <c r="G71" s="27"/>
      <c r="H71" s="27"/>
      <c r="I71" s="27"/>
      <c r="J71" s="27"/>
      <c r="K71" s="27"/>
      <c r="L71" s="27"/>
      <c r="P71" s="26"/>
      <c r="Q71" s="27"/>
      <c r="R71" s="27"/>
      <c r="S71" s="27"/>
      <c r="T71" s="27"/>
      <c r="U71" s="27"/>
      <c r="V71" s="27"/>
      <c r="W71" s="27"/>
      <c r="X71" s="27"/>
      <c r="Y71" s="27"/>
      <c r="AC71" s="26"/>
      <c r="AD71" s="27"/>
      <c r="AE71" s="27"/>
      <c r="AF71" s="27"/>
      <c r="AG71" s="27"/>
      <c r="AH71" s="27"/>
      <c r="AI71" s="27"/>
      <c r="AJ71" s="27"/>
      <c r="AK71" s="27"/>
      <c r="AL71" s="27"/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A3E3-507B-4401-9172-9C3E9B0B4204}">
  <sheetPr>
    <tabColor rgb="FF00B050"/>
  </sheetPr>
  <dimension ref="A1:AY37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VLOOKUP(5,テーブル2[['#]:[画面名]],2,FALSE)</f>
        <v>ユーザ作成画面</v>
      </c>
    </row>
    <row r="2" spans="1:51" x14ac:dyDescent="0.4">
      <c r="V2" s="2" t="s">
        <v>141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1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</sheetData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4C4-2364-4D09-B96D-B55BD14B2924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VLOOKUP(6,テーブル2[['#]:[画面名]],2,FALSE)</f>
        <v>ユーザ編集画面</v>
      </c>
    </row>
  </sheetData>
  <phoneticPr fontId="3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83A4-4FFB-49DF-A22F-6FD3E9AF4EEE}">
  <sheetPr>
    <tabColor rgb="FF00B050"/>
  </sheetPr>
  <dimension ref="A1:AY118"/>
  <sheetViews>
    <sheetView zoomScaleNormal="100"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VLOOKUP(20,テーブル2[['#]:[画面名]],2,FALSE)</f>
        <v>日次勤怠登録画面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46"/>
      <c r="D36" s="47"/>
      <c r="E36" s="4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0"/>
    </row>
    <row r="37" spans="3:51" x14ac:dyDescent="0.4">
      <c r="C37" s="46"/>
      <c r="D37" s="47"/>
      <c r="E37" s="47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0"/>
    </row>
    <row r="38" spans="3:51" x14ac:dyDescent="0.4">
      <c r="C38" s="46"/>
      <c r="D38" s="47"/>
      <c r="E38" s="4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0"/>
    </row>
    <row r="39" spans="3:51" x14ac:dyDescent="0.4">
      <c r="C39" s="46"/>
      <c r="D39" s="47"/>
      <c r="E39" s="47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0"/>
    </row>
    <row r="40" spans="3:51" x14ac:dyDescent="0.4">
      <c r="C40" s="46"/>
      <c r="D40" s="47"/>
      <c r="E40" s="4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0"/>
    </row>
    <row r="41" spans="3:51" x14ac:dyDescent="0.4">
      <c r="C41" s="46"/>
      <c r="D41" s="47"/>
      <c r="E41" s="47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0"/>
    </row>
    <row r="42" spans="3:51" x14ac:dyDescent="0.4">
      <c r="C42" s="46"/>
      <c r="D42" s="47"/>
      <c r="E42" s="47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0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0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0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0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0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0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20"/>
    </row>
    <row r="49" spans="3:51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20"/>
    </row>
    <row r="50" spans="3:51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0"/>
    </row>
    <row r="51" spans="3:51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0"/>
    </row>
    <row r="52" spans="3:51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0"/>
    </row>
    <row r="53" spans="3:51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20"/>
    </row>
    <row r="54" spans="3:51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20"/>
    </row>
    <row r="55" spans="3:51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20"/>
    </row>
    <row r="56" spans="3:51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20"/>
    </row>
    <row r="57" spans="3:51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20"/>
    </row>
    <row r="58" spans="3:51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20"/>
    </row>
    <row r="59" spans="3:51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20"/>
    </row>
    <row r="60" spans="3:51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20"/>
    </row>
    <row r="61" spans="3:51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20"/>
    </row>
    <row r="62" spans="3:51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20"/>
    </row>
    <row r="63" spans="3:51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20"/>
    </row>
    <row r="64" spans="3:51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20"/>
    </row>
    <row r="65" spans="3:51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20"/>
    </row>
    <row r="66" spans="3:51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20"/>
    </row>
    <row r="67" spans="3:51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20"/>
    </row>
    <row r="68" spans="3:51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20"/>
    </row>
    <row r="69" spans="3:51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20"/>
    </row>
    <row r="70" spans="3:51" x14ac:dyDescent="0.4">
      <c r="C70" s="46"/>
      <c r="D70" s="47"/>
      <c r="E70" s="47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0"/>
    </row>
    <row r="71" spans="3:51" x14ac:dyDescent="0.4">
      <c r="C71" s="46"/>
      <c r="D71" s="47"/>
      <c r="E71" s="47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20"/>
    </row>
    <row r="72" spans="3:51" x14ac:dyDescent="0.4">
      <c r="C72" s="46"/>
      <c r="D72" s="47"/>
      <c r="E72" s="47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20"/>
    </row>
    <row r="73" spans="3:51" x14ac:dyDescent="0.4">
      <c r="C73" s="46"/>
      <c r="D73" s="47"/>
      <c r="E73" s="47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20"/>
    </row>
    <row r="74" spans="3:51" x14ac:dyDescent="0.4">
      <c r="C74" s="46"/>
      <c r="D74" s="47"/>
      <c r="E74" s="47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20"/>
    </row>
    <row r="75" spans="3:51" x14ac:dyDescent="0.4">
      <c r="C75" s="46"/>
      <c r="D75" s="47"/>
      <c r="E75" s="47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20"/>
    </row>
    <row r="76" spans="3:51" x14ac:dyDescent="0.4">
      <c r="C76" s="46"/>
      <c r="D76" s="47"/>
      <c r="E76" s="47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20"/>
    </row>
    <row r="77" spans="3:51" x14ac:dyDescent="0.4">
      <c r="C77" s="46"/>
      <c r="D77" s="47"/>
      <c r="E77" s="47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20"/>
    </row>
    <row r="78" spans="3:51" x14ac:dyDescent="0.4">
      <c r="C78" s="46"/>
      <c r="D78" s="47"/>
      <c r="E78" s="47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20"/>
    </row>
    <row r="79" spans="3:51" x14ac:dyDescent="0.4">
      <c r="C79" s="46"/>
      <c r="D79" s="47"/>
      <c r="E79" s="47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20"/>
    </row>
    <row r="80" spans="3:51" x14ac:dyDescent="0.4">
      <c r="C80" s="46"/>
      <c r="D80" s="47"/>
      <c r="E80" s="47"/>
      <c r="F80" s="18"/>
      <c r="G80" s="18"/>
      <c r="H80" s="18"/>
      <c r="I80" s="18"/>
      <c r="J80" s="18"/>
      <c r="K80" s="18"/>
      <c r="L80" s="18"/>
      <c r="M80" s="18"/>
      <c r="N80" s="21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20"/>
    </row>
    <row r="81" spans="3:51" x14ac:dyDescent="0.4">
      <c r="C81" s="46"/>
      <c r="D81" s="47"/>
      <c r="E81" s="47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20"/>
    </row>
    <row r="82" spans="3:51" x14ac:dyDescent="0.4">
      <c r="C82" s="2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3:51" ht="16.5" thickBot="1" x14ac:dyDescent="0.45"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8"/>
    </row>
    <row r="87" spans="3:51" ht="18.75" customHeight="1" x14ac:dyDescent="0.4">
      <c r="J87" s="71" t="s">
        <v>159</v>
      </c>
      <c r="K87" s="72"/>
      <c r="L87" s="73"/>
      <c r="M87" s="74" t="s">
        <v>160</v>
      </c>
      <c r="N87" s="74"/>
      <c r="O87" s="71" t="s">
        <v>171</v>
      </c>
      <c r="P87" s="72"/>
      <c r="Q87" s="73"/>
      <c r="R87" s="73"/>
      <c r="S87" s="73"/>
      <c r="T87" s="73"/>
      <c r="U87" s="73"/>
      <c r="V87" s="75" t="s">
        <v>169</v>
      </c>
      <c r="W87" s="71" t="s">
        <v>170</v>
      </c>
      <c r="X87" s="72"/>
      <c r="Y87" s="73"/>
      <c r="Z87" s="72"/>
      <c r="AA87" s="72"/>
      <c r="AB87" s="72"/>
      <c r="AC87" s="72"/>
      <c r="AD87" s="71" t="s">
        <v>172</v>
      </c>
      <c r="AE87" s="72"/>
      <c r="AF87" s="73"/>
      <c r="AG87" s="71" t="s">
        <v>173</v>
      </c>
      <c r="AH87" s="72"/>
      <c r="AI87" s="73"/>
      <c r="AJ87" s="71" t="s">
        <v>172</v>
      </c>
      <c r="AK87" s="72"/>
      <c r="AL87" s="73"/>
    </row>
    <row r="88" spans="3:51" ht="24" customHeight="1" x14ac:dyDescent="0.4">
      <c r="J88" s="76">
        <v>1</v>
      </c>
      <c r="K88" s="77"/>
      <c r="L88" s="78"/>
      <c r="M88" s="81" t="s">
        <v>161</v>
      </c>
      <c r="N88" s="82"/>
      <c r="O88" s="53"/>
      <c r="P88" s="54"/>
      <c r="Q88" s="56"/>
      <c r="R88" s="56"/>
      <c r="S88" s="53"/>
      <c r="T88" s="54"/>
      <c r="U88" s="56"/>
      <c r="V88" s="57" t="s">
        <v>169</v>
      </c>
      <c r="W88" s="53"/>
      <c r="X88" s="55"/>
      <c r="Y88" s="56"/>
      <c r="Z88" s="56"/>
      <c r="AA88" s="55"/>
      <c r="AB88" s="55"/>
      <c r="AC88" s="55"/>
      <c r="AD88" s="76"/>
      <c r="AE88" s="77"/>
      <c r="AF88" s="78"/>
      <c r="AG88" s="68" t="s">
        <v>174</v>
      </c>
      <c r="AH88" s="69"/>
      <c r="AI88" s="70"/>
      <c r="AJ88" s="68" t="s">
        <v>174</v>
      </c>
      <c r="AK88" s="69"/>
      <c r="AL88" s="70"/>
    </row>
    <row r="89" spans="3:51" ht="24" customHeight="1" x14ac:dyDescent="0.4">
      <c r="J89" s="76">
        <f>J88+1</f>
        <v>2</v>
      </c>
      <c r="K89" s="77"/>
      <c r="L89" s="78"/>
      <c r="M89" s="76" t="s">
        <v>162</v>
      </c>
      <c r="N89" s="78"/>
      <c r="O89" s="53"/>
      <c r="P89" s="54"/>
      <c r="Q89" s="56"/>
      <c r="R89" s="67" t="s">
        <v>202</v>
      </c>
      <c r="S89" s="53"/>
      <c r="T89" s="54"/>
      <c r="U89" s="56"/>
      <c r="V89" s="57" t="s">
        <v>169</v>
      </c>
      <c r="W89" s="53"/>
      <c r="X89" s="55"/>
      <c r="Y89" s="56"/>
      <c r="Z89" s="67" t="s">
        <v>202</v>
      </c>
      <c r="AA89" s="55"/>
      <c r="AB89" s="55"/>
      <c r="AC89" s="55"/>
      <c r="AD89" s="76"/>
      <c r="AE89" s="77"/>
      <c r="AF89" s="78"/>
      <c r="AG89" s="68" t="s">
        <v>174</v>
      </c>
      <c r="AH89" s="69"/>
      <c r="AI89" s="70"/>
      <c r="AJ89" s="68" t="s">
        <v>174</v>
      </c>
      <c r="AK89" s="69"/>
      <c r="AL89" s="70"/>
    </row>
    <row r="90" spans="3:51" ht="24" customHeight="1" x14ac:dyDescent="0.4">
      <c r="J90" s="76">
        <f>J89+1</f>
        <v>3</v>
      </c>
      <c r="K90" s="77"/>
      <c r="L90" s="78"/>
      <c r="M90" s="76" t="s">
        <v>163</v>
      </c>
      <c r="N90" s="78"/>
      <c r="O90" s="59"/>
      <c r="P90" s="60"/>
      <c r="Q90" s="61"/>
      <c r="R90" s="67" t="s">
        <v>202</v>
      </c>
      <c r="S90" s="59"/>
      <c r="T90" s="60"/>
      <c r="U90" s="61"/>
      <c r="V90" s="57" t="s">
        <v>169</v>
      </c>
      <c r="W90" s="53"/>
      <c r="X90" s="55"/>
      <c r="Y90" s="56"/>
      <c r="Z90" s="67" t="s">
        <v>202</v>
      </c>
      <c r="AA90" s="55"/>
      <c r="AB90" s="55"/>
      <c r="AC90" s="55"/>
      <c r="AD90" s="76"/>
      <c r="AE90" s="77"/>
      <c r="AF90" s="78"/>
      <c r="AG90" s="68" t="s">
        <v>174</v>
      </c>
      <c r="AH90" s="69"/>
      <c r="AI90" s="70"/>
      <c r="AJ90" s="68" t="s">
        <v>174</v>
      </c>
      <c r="AK90" s="69"/>
      <c r="AL90" s="70"/>
    </row>
    <row r="91" spans="3:51" ht="24" customHeight="1" x14ac:dyDescent="0.4">
      <c r="J91" s="76">
        <f t="shared" ref="J91:J95" si="0">J90+1</f>
        <v>4</v>
      </c>
      <c r="K91" s="77"/>
      <c r="L91" s="78"/>
      <c r="M91" s="76" t="s">
        <v>164</v>
      </c>
      <c r="N91" s="78"/>
      <c r="O91" s="68">
        <v>9</v>
      </c>
      <c r="P91" s="69"/>
      <c r="Q91" s="70"/>
      <c r="R91" s="67" t="s">
        <v>202</v>
      </c>
      <c r="S91" s="68" t="s">
        <v>204</v>
      </c>
      <c r="T91" s="69"/>
      <c r="U91" s="70"/>
      <c r="V91" s="57" t="s">
        <v>169</v>
      </c>
      <c r="W91" s="68">
        <v>18</v>
      </c>
      <c r="X91" s="69"/>
      <c r="Y91" s="70"/>
      <c r="Z91" s="67" t="s">
        <v>202</v>
      </c>
      <c r="AA91" s="68" t="s">
        <v>204</v>
      </c>
      <c r="AB91" s="69"/>
      <c r="AC91" s="70"/>
      <c r="AD91" s="76"/>
      <c r="AE91" s="77"/>
      <c r="AF91" s="78"/>
      <c r="AG91" s="68" t="s">
        <v>174</v>
      </c>
      <c r="AH91" s="69"/>
      <c r="AI91" s="70"/>
      <c r="AJ91" s="68" t="s">
        <v>174</v>
      </c>
      <c r="AK91" s="69"/>
      <c r="AL91" s="70"/>
    </row>
    <row r="92" spans="3:51" ht="24" customHeight="1" x14ac:dyDescent="0.4">
      <c r="J92" s="76">
        <f t="shared" si="0"/>
        <v>5</v>
      </c>
      <c r="K92" s="77"/>
      <c r="L92" s="78"/>
      <c r="M92" s="76" t="s">
        <v>165</v>
      </c>
      <c r="N92" s="78"/>
      <c r="O92" s="68">
        <v>9</v>
      </c>
      <c r="P92" s="69"/>
      <c r="Q92" s="70"/>
      <c r="R92" s="67" t="s">
        <v>202</v>
      </c>
      <c r="S92" s="68" t="s">
        <v>204</v>
      </c>
      <c r="T92" s="69"/>
      <c r="U92" s="70"/>
      <c r="V92" s="57" t="s">
        <v>169</v>
      </c>
      <c r="W92" s="68">
        <v>18</v>
      </c>
      <c r="X92" s="69"/>
      <c r="Y92" s="70"/>
      <c r="Z92" s="67" t="s">
        <v>202</v>
      </c>
      <c r="AA92" s="68" t="s">
        <v>204</v>
      </c>
      <c r="AB92" s="69"/>
      <c r="AC92" s="70"/>
      <c r="AD92" s="76"/>
      <c r="AE92" s="77"/>
      <c r="AF92" s="78"/>
      <c r="AG92" s="68" t="s">
        <v>174</v>
      </c>
      <c r="AH92" s="69"/>
      <c r="AI92" s="70"/>
      <c r="AJ92" s="68" t="s">
        <v>174</v>
      </c>
      <c r="AK92" s="69"/>
      <c r="AL92" s="70"/>
    </row>
    <row r="93" spans="3:51" ht="24" customHeight="1" x14ac:dyDescent="0.4">
      <c r="J93" s="76">
        <f t="shared" si="0"/>
        <v>6</v>
      </c>
      <c r="K93" s="77"/>
      <c r="L93" s="78"/>
      <c r="M93" s="76" t="s">
        <v>166</v>
      </c>
      <c r="N93" s="78"/>
      <c r="O93" s="68">
        <v>9</v>
      </c>
      <c r="P93" s="69"/>
      <c r="Q93" s="70"/>
      <c r="R93" s="58" t="s">
        <v>202</v>
      </c>
      <c r="S93" s="68" t="s">
        <v>203</v>
      </c>
      <c r="T93" s="69"/>
      <c r="U93" s="70"/>
      <c r="V93" s="57" t="s">
        <v>169</v>
      </c>
      <c r="W93" s="68">
        <v>18</v>
      </c>
      <c r="X93" s="69"/>
      <c r="Y93" s="70"/>
      <c r="Z93" s="58" t="s">
        <v>202</v>
      </c>
      <c r="AA93" s="68">
        <v>30</v>
      </c>
      <c r="AB93" s="69"/>
      <c r="AC93" s="70"/>
      <c r="AD93" s="76"/>
      <c r="AE93" s="77"/>
      <c r="AF93" s="78"/>
      <c r="AG93" s="68" t="s">
        <v>177</v>
      </c>
      <c r="AH93" s="69"/>
      <c r="AI93" s="70"/>
      <c r="AJ93" s="68" t="s">
        <v>175</v>
      </c>
      <c r="AK93" s="69"/>
      <c r="AL93" s="70"/>
    </row>
    <row r="94" spans="3:51" ht="24" customHeight="1" x14ac:dyDescent="0.4">
      <c r="J94" s="76">
        <f t="shared" si="0"/>
        <v>7</v>
      </c>
      <c r="K94" s="77"/>
      <c r="L94" s="78"/>
      <c r="M94" s="79" t="s">
        <v>167</v>
      </c>
      <c r="N94" s="80"/>
      <c r="O94" s="53"/>
      <c r="P94" s="54"/>
      <c r="Q94" s="56"/>
      <c r="R94" s="56"/>
      <c r="S94" s="53"/>
      <c r="T94" s="54"/>
      <c r="U94" s="56"/>
      <c r="V94" s="57" t="s">
        <v>169</v>
      </c>
      <c r="W94" s="53"/>
      <c r="X94" s="55"/>
      <c r="Y94" s="56"/>
      <c r="Z94" s="56"/>
      <c r="AA94" s="55"/>
      <c r="AB94" s="55"/>
      <c r="AC94" s="55"/>
      <c r="AD94" s="76"/>
      <c r="AE94" s="77"/>
      <c r="AF94" s="78"/>
      <c r="AG94" s="68" t="s">
        <v>174</v>
      </c>
      <c r="AH94" s="69"/>
      <c r="AI94" s="70"/>
      <c r="AJ94" s="68" t="s">
        <v>174</v>
      </c>
      <c r="AK94" s="69"/>
      <c r="AL94" s="70"/>
    </row>
    <row r="95" spans="3:51" ht="24" customHeight="1" x14ac:dyDescent="0.4">
      <c r="J95" s="76">
        <f t="shared" si="0"/>
        <v>8</v>
      </c>
      <c r="K95" s="77"/>
      <c r="L95" s="78"/>
      <c r="M95" s="81" t="s">
        <v>161</v>
      </c>
      <c r="N95" s="82"/>
      <c r="O95" s="53"/>
      <c r="P95" s="54"/>
      <c r="Q95" s="56"/>
      <c r="R95" s="56"/>
      <c r="S95" s="53"/>
      <c r="T95" s="54"/>
      <c r="U95" s="56"/>
      <c r="V95" s="57" t="s">
        <v>169</v>
      </c>
      <c r="W95" s="53"/>
      <c r="X95" s="55"/>
      <c r="Y95" s="56"/>
      <c r="Z95" s="56"/>
      <c r="AA95" s="55"/>
      <c r="AB95" s="55"/>
      <c r="AC95" s="55"/>
      <c r="AD95" s="76"/>
      <c r="AE95" s="77"/>
      <c r="AF95" s="78"/>
      <c r="AG95" s="68" t="s">
        <v>174</v>
      </c>
      <c r="AH95" s="69"/>
      <c r="AI95" s="70"/>
      <c r="AJ95" s="68" t="s">
        <v>174</v>
      </c>
      <c r="AK95" s="69"/>
      <c r="AL95" s="70"/>
    </row>
    <row r="96" spans="3:51" ht="24" customHeight="1" x14ac:dyDescent="0.4">
      <c r="J96" s="76">
        <f t="shared" ref="J96:J109" si="1">J95+1</f>
        <v>9</v>
      </c>
      <c r="K96" s="77"/>
      <c r="L96" s="78"/>
      <c r="M96" s="81" t="s">
        <v>168</v>
      </c>
      <c r="N96" s="82"/>
      <c r="O96" s="53"/>
      <c r="P96" s="54"/>
      <c r="Q96" s="56"/>
      <c r="R96" s="56"/>
      <c r="S96" s="53"/>
      <c r="T96" s="54"/>
      <c r="U96" s="56"/>
      <c r="V96" s="57" t="s">
        <v>169</v>
      </c>
      <c r="W96" s="53"/>
      <c r="X96" s="55"/>
      <c r="Y96" s="56"/>
      <c r="Z96" s="56"/>
      <c r="AA96" s="55"/>
      <c r="AB96" s="55"/>
      <c r="AC96" s="55"/>
      <c r="AD96" s="76"/>
      <c r="AE96" s="77"/>
      <c r="AF96" s="78"/>
      <c r="AG96" s="68" t="s">
        <v>174</v>
      </c>
      <c r="AH96" s="69"/>
      <c r="AI96" s="70"/>
      <c r="AJ96" s="68" t="s">
        <v>174</v>
      </c>
      <c r="AK96" s="69"/>
      <c r="AL96" s="70"/>
    </row>
    <row r="97" spans="10:38" ht="24" customHeight="1" x14ac:dyDescent="0.4">
      <c r="J97" s="76">
        <f t="shared" si="1"/>
        <v>10</v>
      </c>
      <c r="K97" s="77"/>
      <c r="L97" s="78"/>
      <c r="M97" s="76" t="s">
        <v>163</v>
      </c>
      <c r="N97" s="78"/>
      <c r="O97" s="68">
        <v>9</v>
      </c>
      <c r="P97" s="69"/>
      <c r="Q97" s="70"/>
      <c r="R97" s="58" t="s">
        <v>202</v>
      </c>
      <c r="S97" s="68" t="s">
        <v>203</v>
      </c>
      <c r="T97" s="69"/>
      <c r="U97" s="70"/>
      <c r="V97" s="57" t="s">
        <v>169</v>
      </c>
      <c r="W97" s="68">
        <v>20</v>
      </c>
      <c r="X97" s="69"/>
      <c r="Y97" s="70"/>
      <c r="Z97" s="58" t="s">
        <v>202</v>
      </c>
      <c r="AA97" s="68" t="s">
        <v>203</v>
      </c>
      <c r="AB97" s="69"/>
      <c r="AC97" s="70"/>
      <c r="AD97" s="76"/>
      <c r="AE97" s="77"/>
      <c r="AF97" s="78"/>
      <c r="AG97" s="68" t="s">
        <v>179</v>
      </c>
      <c r="AH97" s="69"/>
      <c r="AI97" s="70"/>
      <c r="AJ97" s="68" t="s">
        <v>178</v>
      </c>
      <c r="AK97" s="69"/>
      <c r="AL97" s="70"/>
    </row>
    <row r="98" spans="10:38" ht="24" customHeight="1" x14ac:dyDescent="0.4">
      <c r="J98" s="76">
        <f t="shared" si="1"/>
        <v>11</v>
      </c>
      <c r="K98" s="77"/>
      <c r="L98" s="78"/>
      <c r="M98" s="76" t="s">
        <v>164</v>
      </c>
      <c r="N98" s="78"/>
      <c r="O98" s="68">
        <v>9</v>
      </c>
      <c r="P98" s="69"/>
      <c r="Q98" s="70"/>
      <c r="R98" s="58" t="s">
        <v>202</v>
      </c>
      <c r="S98" s="68" t="s">
        <v>203</v>
      </c>
      <c r="T98" s="69"/>
      <c r="U98" s="70"/>
      <c r="V98" s="57" t="s">
        <v>169</v>
      </c>
      <c r="W98" s="68">
        <v>18</v>
      </c>
      <c r="X98" s="69"/>
      <c r="Y98" s="70"/>
      <c r="Z98" s="58" t="s">
        <v>202</v>
      </c>
      <c r="AA98" s="68" t="s">
        <v>203</v>
      </c>
      <c r="AB98" s="69"/>
      <c r="AC98" s="70"/>
      <c r="AD98" s="76"/>
      <c r="AE98" s="77"/>
      <c r="AF98" s="78"/>
      <c r="AG98" s="68" t="s">
        <v>176</v>
      </c>
      <c r="AH98" s="69"/>
      <c r="AI98" s="70"/>
      <c r="AJ98" s="68" t="s">
        <v>174</v>
      </c>
      <c r="AK98" s="69"/>
      <c r="AL98" s="70"/>
    </row>
    <row r="99" spans="10:38" ht="24" customHeight="1" x14ac:dyDescent="0.4">
      <c r="J99" s="76">
        <f t="shared" si="1"/>
        <v>12</v>
      </c>
      <c r="K99" s="77"/>
      <c r="L99" s="78"/>
      <c r="M99" s="76" t="s">
        <v>165</v>
      </c>
      <c r="N99" s="78"/>
      <c r="O99" s="68">
        <v>9</v>
      </c>
      <c r="P99" s="69"/>
      <c r="Q99" s="70"/>
      <c r="R99" s="58" t="s">
        <v>202</v>
      </c>
      <c r="S99" s="68" t="s">
        <v>203</v>
      </c>
      <c r="T99" s="69"/>
      <c r="U99" s="70"/>
      <c r="V99" s="57" t="s">
        <v>169</v>
      </c>
      <c r="W99" s="68">
        <v>18</v>
      </c>
      <c r="X99" s="69"/>
      <c r="Y99" s="70"/>
      <c r="Z99" s="58" t="s">
        <v>202</v>
      </c>
      <c r="AA99" s="68" t="s">
        <v>203</v>
      </c>
      <c r="AB99" s="69"/>
      <c r="AC99" s="70"/>
      <c r="AD99" s="76"/>
      <c r="AE99" s="77"/>
      <c r="AF99" s="78"/>
      <c r="AG99" s="68" t="s">
        <v>176</v>
      </c>
      <c r="AH99" s="69"/>
      <c r="AI99" s="70"/>
      <c r="AJ99" s="68" t="s">
        <v>174</v>
      </c>
      <c r="AK99" s="69"/>
      <c r="AL99" s="70"/>
    </row>
    <row r="100" spans="10:38" ht="24" customHeight="1" x14ac:dyDescent="0.4">
      <c r="J100" s="76">
        <f t="shared" si="1"/>
        <v>13</v>
      </c>
      <c r="K100" s="77"/>
      <c r="L100" s="78"/>
      <c r="M100" s="76" t="s">
        <v>166</v>
      </c>
      <c r="N100" s="78"/>
      <c r="O100" s="68">
        <v>9</v>
      </c>
      <c r="P100" s="69"/>
      <c r="Q100" s="70"/>
      <c r="R100" s="58" t="s">
        <v>202</v>
      </c>
      <c r="S100" s="68" t="s">
        <v>203</v>
      </c>
      <c r="T100" s="69"/>
      <c r="U100" s="70"/>
      <c r="V100" s="57" t="s">
        <v>169</v>
      </c>
      <c r="W100" s="68">
        <v>18</v>
      </c>
      <c r="X100" s="69"/>
      <c r="Y100" s="70"/>
      <c r="Z100" s="58" t="s">
        <v>202</v>
      </c>
      <c r="AA100" s="68" t="s">
        <v>203</v>
      </c>
      <c r="AB100" s="69"/>
      <c r="AC100" s="70"/>
      <c r="AD100" s="76"/>
      <c r="AE100" s="77"/>
      <c r="AF100" s="78"/>
      <c r="AG100" s="68" t="s">
        <v>176</v>
      </c>
      <c r="AH100" s="69"/>
      <c r="AI100" s="70"/>
      <c r="AJ100" s="68" t="s">
        <v>174</v>
      </c>
      <c r="AK100" s="69"/>
      <c r="AL100" s="70"/>
    </row>
    <row r="101" spans="10:38" ht="24" customHeight="1" x14ac:dyDescent="0.4">
      <c r="J101" s="76">
        <f t="shared" si="1"/>
        <v>14</v>
      </c>
      <c r="K101" s="77"/>
      <c r="L101" s="78"/>
      <c r="M101" s="79" t="s">
        <v>167</v>
      </c>
      <c r="N101" s="80"/>
      <c r="O101" s="53"/>
      <c r="P101" s="54"/>
      <c r="Q101" s="56"/>
      <c r="R101" s="56"/>
      <c r="S101" s="53"/>
      <c r="T101" s="54"/>
      <c r="U101" s="56"/>
      <c r="V101" s="57" t="s">
        <v>169</v>
      </c>
      <c r="W101" s="53"/>
      <c r="X101" s="55"/>
      <c r="Y101" s="56"/>
      <c r="Z101" s="56"/>
      <c r="AA101" s="55"/>
      <c r="AB101" s="55"/>
      <c r="AC101" s="55"/>
      <c r="AD101" s="76"/>
      <c r="AE101" s="77"/>
      <c r="AF101" s="78"/>
      <c r="AG101" s="68" t="s">
        <v>174</v>
      </c>
      <c r="AH101" s="69"/>
      <c r="AI101" s="70"/>
      <c r="AJ101" s="68" t="s">
        <v>174</v>
      </c>
      <c r="AK101" s="69"/>
      <c r="AL101" s="70"/>
    </row>
    <row r="102" spans="10:38" ht="24" customHeight="1" x14ac:dyDescent="0.4">
      <c r="J102" s="76">
        <f t="shared" si="1"/>
        <v>15</v>
      </c>
      <c r="K102" s="77"/>
      <c r="L102" s="78"/>
      <c r="M102" s="81" t="s">
        <v>161</v>
      </c>
      <c r="N102" s="82"/>
      <c r="O102" s="53"/>
      <c r="P102" s="54"/>
      <c r="Q102" s="56"/>
      <c r="R102" s="56"/>
      <c r="S102" s="53"/>
      <c r="T102" s="54"/>
      <c r="U102" s="56"/>
      <c r="V102" s="57" t="s">
        <v>169</v>
      </c>
      <c r="W102" s="53"/>
      <c r="X102" s="55"/>
      <c r="Y102" s="56"/>
      <c r="Z102" s="56"/>
      <c r="AA102" s="55"/>
      <c r="AB102" s="55"/>
      <c r="AC102" s="55"/>
      <c r="AD102" s="76"/>
      <c r="AE102" s="77"/>
      <c r="AF102" s="78"/>
      <c r="AG102" s="68" t="s">
        <v>174</v>
      </c>
      <c r="AH102" s="69"/>
      <c r="AI102" s="70"/>
      <c r="AJ102" s="68" t="s">
        <v>174</v>
      </c>
      <c r="AK102" s="69"/>
      <c r="AL102" s="70"/>
    </row>
    <row r="103" spans="10:38" ht="24" customHeight="1" x14ac:dyDescent="0.4">
      <c r="J103" s="76">
        <f t="shared" si="1"/>
        <v>16</v>
      </c>
      <c r="K103" s="77"/>
      <c r="L103" s="78"/>
      <c r="M103" s="76" t="s">
        <v>162</v>
      </c>
      <c r="N103" s="78"/>
      <c r="O103" s="68">
        <v>9</v>
      </c>
      <c r="P103" s="69"/>
      <c r="Q103" s="70"/>
      <c r="R103" s="58" t="s">
        <v>202</v>
      </c>
      <c r="S103" s="68" t="s">
        <v>203</v>
      </c>
      <c r="T103" s="69"/>
      <c r="U103" s="70"/>
      <c r="V103" s="57" t="s">
        <v>169</v>
      </c>
      <c r="W103" s="68">
        <v>18</v>
      </c>
      <c r="X103" s="69"/>
      <c r="Y103" s="70"/>
      <c r="Z103" s="58" t="s">
        <v>202</v>
      </c>
      <c r="AA103" s="68" t="s">
        <v>203</v>
      </c>
      <c r="AB103" s="69"/>
      <c r="AC103" s="70"/>
      <c r="AD103" s="76"/>
      <c r="AE103" s="77"/>
      <c r="AF103" s="78"/>
      <c r="AG103" s="68" t="s">
        <v>176</v>
      </c>
      <c r="AH103" s="69"/>
      <c r="AI103" s="70"/>
      <c r="AJ103" s="68" t="s">
        <v>174</v>
      </c>
      <c r="AK103" s="69"/>
      <c r="AL103" s="70"/>
    </row>
    <row r="104" spans="10:38" ht="24" customHeight="1" x14ac:dyDescent="0.4">
      <c r="J104" s="76">
        <f t="shared" si="1"/>
        <v>17</v>
      </c>
      <c r="K104" s="77"/>
      <c r="L104" s="78"/>
      <c r="M104" s="76" t="s">
        <v>163</v>
      </c>
      <c r="N104" s="78"/>
      <c r="O104" s="68">
        <v>9</v>
      </c>
      <c r="P104" s="69"/>
      <c r="Q104" s="70"/>
      <c r="R104" s="58" t="s">
        <v>202</v>
      </c>
      <c r="S104" s="68" t="s">
        <v>203</v>
      </c>
      <c r="T104" s="69"/>
      <c r="U104" s="70"/>
      <c r="V104" s="57" t="s">
        <v>169</v>
      </c>
      <c r="W104" s="68">
        <v>18</v>
      </c>
      <c r="X104" s="69"/>
      <c r="Y104" s="70"/>
      <c r="Z104" s="58" t="s">
        <v>202</v>
      </c>
      <c r="AA104" s="68" t="s">
        <v>203</v>
      </c>
      <c r="AB104" s="69"/>
      <c r="AC104" s="70"/>
      <c r="AD104" s="76"/>
      <c r="AE104" s="77"/>
      <c r="AF104" s="78"/>
      <c r="AG104" s="68" t="s">
        <v>176</v>
      </c>
      <c r="AH104" s="69"/>
      <c r="AI104" s="70"/>
      <c r="AJ104" s="68" t="s">
        <v>174</v>
      </c>
      <c r="AK104" s="69"/>
      <c r="AL104" s="70"/>
    </row>
    <row r="105" spans="10:38" ht="24" customHeight="1" x14ac:dyDescent="0.4">
      <c r="J105" s="76">
        <f t="shared" si="1"/>
        <v>18</v>
      </c>
      <c r="K105" s="77"/>
      <c r="L105" s="78"/>
      <c r="M105" s="76" t="s">
        <v>164</v>
      </c>
      <c r="N105" s="78"/>
      <c r="O105" s="68">
        <v>9</v>
      </c>
      <c r="P105" s="69"/>
      <c r="Q105" s="70"/>
      <c r="R105" s="58" t="s">
        <v>202</v>
      </c>
      <c r="S105" s="68" t="s">
        <v>203</v>
      </c>
      <c r="T105" s="69"/>
      <c r="U105" s="70"/>
      <c r="V105" s="57" t="s">
        <v>169</v>
      </c>
      <c r="W105" s="68">
        <v>18</v>
      </c>
      <c r="X105" s="69"/>
      <c r="Y105" s="70"/>
      <c r="Z105" s="58" t="s">
        <v>202</v>
      </c>
      <c r="AA105" s="68" t="s">
        <v>203</v>
      </c>
      <c r="AB105" s="69"/>
      <c r="AC105" s="70"/>
      <c r="AD105" s="76"/>
      <c r="AE105" s="77"/>
      <c r="AF105" s="78"/>
      <c r="AG105" s="68" t="s">
        <v>176</v>
      </c>
      <c r="AH105" s="69"/>
      <c r="AI105" s="70"/>
      <c r="AJ105" s="68" t="s">
        <v>174</v>
      </c>
      <c r="AK105" s="69"/>
      <c r="AL105" s="70"/>
    </row>
    <row r="106" spans="10:38" ht="24" customHeight="1" x14ac:dyDescent="0.4">
      <c r="J106" s="76">
        <f t="shared" si="1"/>
        <v>19</v>
      </c>
      <c r="K106" s="77"/>
      <c r="L106" s="78"/>
      <c r="M106" s="76" t="s">
        <v>165</v>
      </c>
      <c r="N106" s="78"/>
      <c r="O106" s="68">
        <v>9</v>
      </c>
      <c r="P106" s="69"/>
      <c r="Q106" s="70"/>
      <c r="R106" s="58" t="s">
        <v>202</v>
      </c>
      <c r="S106" s="68" t="s">
        <v>203</v>
      </c>
      <c r="T106" s="69"/>
      <c r="U106" s="70"/>
      <c r="V106" s="57" t="s">
        <v>169</v>
      </c>
      <c r="W106" s="68">
        <v>18</v>
      </c>
      <c r="X106" s="69"/>
      <c r="Y106" s="70"/>
      <c r="Z106" s="58" t="s">
        <v>202</v>
      </c>
      <c r="AA106" s="68" t="s">
        <v>203</v>
      </c>
      <c r="AB106" s="69"/>
      <c r="AC106" s="70"/>
      <c r="AD106" s="76"/>
      <c r="AE106" s="77"/>
      <c r="AF106" s="78"/>
      <c r="AG106" s="68" t="s">
        <v>176</v>
      </c>
      <c r="AH106" s="69"/>
      <c r="AI106" s="70"/>
      <c r="AJ106" s="68" t="s">
        <v>174</v>
      </c>
      <c r="AK106" s="69"/>
      <c r="AL106" s="70"/>
    </row>
    <row r="107" spans="10:38" ht="24" customHeight="1" x14ac:dyDescent="0.4">
      <c r="J107" s="76">
        <f t="shared" si="1"/>
        <v>20</v>
      </c>
      <c r="K107" s="77"/>
      <c r="L107" s="78"/>
      <c r="M107" s="76" t="s">
        <v>166</v>
      </c>
      <c r="N107" s="78"/>
      <c r="O107" s="68">
        <v>9</v>
      </c>
      <c r="P107" s="69"/>
      <c r="Q107" s="70"/>
      <c r="R107" s="58" t="s">
        <v>202</v>
      </c>
      <c r="S107" s="68" t="s">
        <v>203</v>
      </c>
      <c r="T107" s="69"/>
      <c r="U107" s="70"/>
      <c r="V107" s="57" t="s">
        <v>169</v>
      </c>
      <c r="W107" s="68">
        <v>18</v>
      </c>
      <c r="X107" s="69"/>
      <c r="Y107" s="70"/>
      <c r="Z107" s="58" t="s">
        <v>202</v>
      </c>
      <c r="AA107" s="68" t="s">
        <v>203</v>
      </c>
      <c r="AB107" s="69"/>
      <c r="AC107" s="70"/>
      <c r="AD107" s="76"/>
      <c r="AE107" s="77"/>
      <c r="AF107" s="78"/>
      <c r="AG107" s="68" t="s">
        <v>176</v>
      </c>
      <c r="AH107" s="69"/>
      <c r="AI107" s="70"/>
      <c r="AJ107" s="68" t="s">
        <v>174</v>
      </c>
      <c r="AK107" s="69"/>
      <c r="AL107" s="70"/>
    </row>
    <row r="108" spans="10:38" ht="24" customHeight="1" x14ac:dyDescent="0.4">
      <c r="J108" s="76">
        <f t="shared" si="1"/>
        <v>21</v>
      </c>
      <c r="K108" s="77"/>
      <c r="L108" s="78"/>
      <c r="M108" s="79" t="s">
        <v>167</v>
      </c>
      <c r="N108" s="80"/>
      <c r="O108" s="53"/>
      <c r="P108" s="54"/>
      <c r="Q108" s="56"/>
      <c r="R108" s="56"/>
      <c r="S108" s="53"/>
      <c r="T108" s="54"/>
      <c r="U108" s="56"/>
      <c r="V108" s="57" t="s">
        <v>169</v>
      </c>
      <c r="W108" s="53"/>
      <c r="X108" s="55"/>
      <c r="Y108" s="56"/>
      <c r="Z108" s="56"/>
      <c r="AA108" s="55"/>
      <c r="AB108" s="55"/>
      <c r="AC108" s="55"/>
      <c r="AD108" s="76"/>
      <c r="AE108" s="77"/>
      <c r="AF108" s="78"/>
      <c r="AG108" s="68" t="s">
        <v>174</v>
      </c>
      <c r="AH108" s="69"/>
      <c r="AI108" s="70"/>
      <c r="AJ108" s="68" t="s">
        <v>174</v>
      </c>
      <c r="AK108" s="69"/>
      <c r="AL108" s="70"/>
    </row>
    <row r="109" spans="10:38" ht="24" customHeight="1" x14ac:dyDescent="0.4">
      <c r="J109" s="76">
        <f t="shared" si="1"/>
        <v>22</v>
      </c>
      <c r="K109" s="77"/>
      <c r="L109" s="78"/>
      <c r="M109" s="81" t="s">
        <v>161</v>
      </c>
      <c r="N109" s="82"/>
      <c r="O109" s="53"/>
      <c r="P109" s="54"/>
      <c r="Q109" s="56"/>
      <c r="R109" s="56"/>
      <c r="S109" s="53"/>
      <c r="T109" s="54"/>
      <c r="U109" s="56"/>
      <c r="V109" s="57" t="s">
        <v>169</v>
      </c>
      <c r="W109" s="53"/>
      <c r="X109" s="55"/>
      <c r="Y109" s="56"/>
      <c r="Z109" s="56"/>
      <c r="AA109" s="55"/>
      <c r="AB109" s="55"/>
      <c r="AC109" s="55"/>
      <c r="AD109" s="76"/>
      <c r="AE109" s="77"/>
      <c r="AF109" s="78"/>
      <c r="AG109" s="68" t="s">
        <v>174</v>
      </c>
      <c r="AH109" s="69"/>
      <c r="AI109" s="70"/>
      <c r="AJ109" s="68" t="s">
        <v>174</v>
      </c>
      <c r="AK109" s="69"/>
      <c r="AL109" s="70"/>
    </row>
    <row r="110" spans="10:38" ht="24" customHeight="1" x14ac:dyDescent="0.4">
      <c r="J110" s="76">
        <f t="shared" ref="J110:J118" si="2">J109+1</f>
        <v>23</v>
      </c>
      <c r="K110" s="77"/>
      <c r="L110" s="78"/>
      <c r="M110" s="76" t="s">
        <v>162</v>
      </c>
      <c r="N110" s="78"/>
      <c r="O110" s="68">
        <v>9</v>
      </c>
      <c r="P110" s="69"/>
      <c r="Q110" s="70"/>
      <c r="R110" s="58" t="s">
        <v>202</v>
      </c>
      <c r="S110" s="68" t="s">
        <v>203</v>
      </c>
      <c r="T110" s="69"/>
      <c r="U110" s="70"/>
      <c r="V110" s="57" t="s">
        <v>169</v>
      </c>
      <c r="W110" s="68">
        <v>18</v>
      </c>
      <c r="X110" s="69"/>
      <c r="Y110" s="70"/>
      <c r="Z110" s="58" t="s">
        <v>202</v>
      </c>
      <c r="AA110" s="68" t="s">
        <v>203</v>
      </c>
      <c r="AB110" s="69"/>
      <c r="AC110" s="70"/>
      <c r="AD110" s="76"/>
      <c r="AE110" s="77"/>
      <c r="AF110" s="78"/>
      <c r="AG110" s="68" t="s">
        <v>176</v>
      </c>
      <c r="AH110" s="69"/>
      <c r="AI110" s="70"/>
      <c r="AJ110" s="68" t="s">
        <v>174</v>
      </c>
      <c r="AK110" s="69"/>
      <c r="AL110" s="70"/>
    </row>
    <row r="111" spans="10:38" ht="24" customHeight="1" x14ac:dyDescent="0.4">
      <c r="J111" s="76">
        <f t="shared" si="2"/>
        <v>24</v>
      </c>
      <c r="K111" s="77"/>
      <c r="L111" s="78"/>
      <c r="M111" s="76" t="s">
        <v>163</v>
      </c>
      <c r="N111" s="78"/>
      <c r="O111" s="68">
        <v>9</v>
      </c>
      <c r="P111" s="69"/>
      <c r="Q111" s="70"/>
      <c r="R111" s="58" t="s">
        <v>202</v>
      </c>
      <c r="S111" s="68" t="s">
        <v>203</v>
      </c>
      <c r="T111" s="69"/>
      <c r="U111" s="70"/>
      <c r="V111" s="57" t="s">
        <v>169</v>
      </c>
      <c r="W111" s="68">
        <v>18</v>
      </c>
      <c r="X111" s="69"/>
      <c r="Y111" s="70"/>
      <c r="Z111" s="58" t="s">
        <v>202</v>
      </c>
      <c r="AA111" s="68" t="s">
        <v>203</v>
      </c>
      <c r="AB111" s="69"/>
      <c r="AC111" s="70"/>
      <c r="AD111" s="76"/>
      <c r="AE111" s="77"/>
      <c r="AF111" s="78"/>
      <c r="AG111" s="68" t="s">
        <v>176</v>
      </c>
      <c r="AH111" s="69"/>
      <c r="AI111" s="70"/>
      <c r="AJ111" s="68" t="s">
        <v>174</v>
      </c>
      <c r="AK111" s="69"/>
      <c r="AL111" s="70"/>
    </row>
    <row r="112" spans="10:38" ht="24" customHeight="1" x14ac:dyDescent="0.4">
      <c r="J112" s="76">
        <f t="shared" si="2"/>
        <v>25</v>
      </c>
      <c r="K112" s="77"/>
      <c r="L112" s="78"/>
      <c r="M112" s="76" t="s">
        <v>164</v>
      </c>
      <c r="N112" s="78"/>
      <c r="O112" s="68">
        <v>9</v>
      </c>
      <c r="P112" s="69"/>
      <c r="Q112" s="70"/>
      <c r="R112" s="58" t="s">
        <v>202</v>
      </c>
      <c r="S112" s="68" t="s">
        <v>203</v>
      </c>
      <c r="T112" s="69"/>
      <c r="U112" s="70"/>
      <c r="V112" s="57" t="s">
        <v>169</v>
      </c>
      <c r="W112" s="68">
        <v>18</v>
      </c>
      <c r="X112" s="69"/>
      <c r="Y112" s="70"/>
      <c r="Z112" s="58" t="s">
        <v>202</v>
      </c>
      <c r="AA112" s="68" t="s">
        <v>203</v>
      </c>
      <c r="AB112" s="69"/>
      <c r="AC112" s="70"/>
      <c r="AD112" s="76"/>
      <c r="AE112" s="77"/>
      <c r="AF112" s="78"/>
      <c r="AG112" s="68" t="s">
        <v>176</v>
      </c>
      <c r="AH112" s="69"/>
      <c r="AI112" s="70"/>
      <c r="AJ112" s="68" t="s">
        <v>174</v>
      </c>
      <c r="AK112" s="69"/>
      <c r="AL112" s="70"/>
    </row>
    <row r="113" spans="10:38" ht="24" customHeight="1" x14ac:dyDescent="0.4">
      <c r="J113" s="76">
        <f t="shared" si="2"/>
        <v>26</v>
      </c>
      <c r="K113" s="77"/>
      <c r="L113" s="78"/>
      <c r="M113" s="76" t="s">
        <v>165</v>
      </c>
      <c r="N113" s="78"/>
      <c r="O113" s="68">
        <v>9</v>
      </c>
      <c r="P113" s="69"/>
      <c r="Q113" s="70"/>
      <c r="R113" s="58" t="s">
        <v>202</v>
      </c>
      <c r="S113" s="68" t="s">
        <v>203</v>
      </c>
      <c r="T113" s="69"/>
      <c r="U113" s="70"/>
      <c r="V113" s="57" t="s">
        <v>169</v>
      </c>
      <c r="W113" s="68">
        <v>18</v>
      </c>
      <c r="X113" s="69"/>
      <c r="Y113" s="70"/>
      <c r="Z113" s="58" t="s">
        <v>202</v>
      </c>
      <c r="AA113" s="68" t="s">
        <v>203</v>
      </c>
      <c r="AB113" s="69"/>
      <c r="AC113" s="70"/>
      <c r="AD113" s="76"/>
      <c r="AE113" s="77"/>
      <c r="AF113" s="78"/>
      <c r="AG113" s="68" t="s">
        <v>176</v>
      </c>
      <c r="AH113" s="69"/>
      <c r="AI113" s="70"/>
      <c r="AJ113" s="68" t="s">
        <v>174</v>
      </c>
      <c r="AK113" s="69"/>
      <c r="AL113" s="70"/>
    </row>
    <row r="114" spans="10:38" ht="24" customHeight="1" x14ac:dyDescent="0.4">
      <c r="J114" s="76">
        <f t="shared" si="2"/>
        <v>27</v>
      </c>
      <c r="K114" s="77"/>
      <c r="L114" s="78"/>
      <c r="M114" s="76" t="s">
        <v>166</v>
      </c>
      <c r="N114" s="78"/>
      <c r="O114" s="68">
        <v>9</v>
      </c>
      <c r="P114" s="69"/>
      <c r="Q114" s="70"/>
      <c r="R114" s="58" t="s">
        <v>202</v>
      </c>
      <c r="S114" s="68" t="s">
        <v>203</v>
      </c>
      <c r="T114" s="69"/>
      <c r="U114" s="70"/>
      <c r="V114" s="57" t="s">
        <v>169</v>
      </c>
      <c r="W114" s="68">
        <v>18</v>
      </c>
      <c r="X114" s="69"/>
      <c r="Y114" s="70"/>
      <c r="Z114" s="58" t="s">
        <v>202</v>
      </c>
      <c r="AA114" s="68" t="s">
        <v>203</v>
      </c>
      <c r="AB114" s="69"/>
      <c r="AC114" s="70"/>
      <c r="AD114" s="76"/>
      <c r="AE114" s="77"/>
      <c r="AF114" s="78"/>
      <c r="AG114" s="68" t="s">
        <v>176</v>
      </c>
      <c r="AH114" s="69"/>
      <c r="AI114" s="70"/>
      <c r="AJ114" s="68" t="s">
        <v>174</v>
      </c>
      <c r="AK114" s="69"/>
      <c r="AL114" s="70"/>
    </row>
    <row r="115" spans="10:38" ht="24" customHeight="1" x14ac:dyDescent="0.4">
      <c r="J115" s="76">
        <f t="shared" si="2"/>
        <v>28</v>
      </c>
      <c r="K115" s="77"/>
      <c r="L115" s="78"/>
      <c r="M115" s="79" t="s">
        <v>167</v>
      </c>
      <c r="N115" s="80"/>
      <c r="O115" s="53"/>
      <c r="P115" s="54"/>
      <c r="Q115" s="56"/>
      <c r="R115" s="56"/>
      <c r="S115" s="53"/>
      <c r="T115" s="54"/>
      <c r="U115" s="56"/>
      <c r="V115" s="57" t="s">
        <v>169</v>
      </c>
      <c r="W115" s="53"/>
      <c r="X115" s="55"/>
      <c r="Y115" s="56"/>
      <c r="Z115" s="56"/>
      <c r="AA115" s="55"/>
      <c r="AB115" s="55"/>
      <c r="AC115" s="55"/>
      <c r="AD115" s="76"/>
      <c r="AE115" s="77"/>
      <c r="AF115" s="78"/>
      <c r="AG115" s="68" t="s">
        <v>174</v>
      </c>
      <c r="AH115" s="69"/>
      <c r="AI115" s="70"/>
      <c r="AJ115" s="68" t="s">
        <v>174</v>
      </c>
      <c r="AK115" s="69"/>
      <c r="AL115" s="70"/>
    </row>
    <row r="116" spans="10:38" ht="24" customHeight="1" x14ac:dyDescent="0.4">
      <c r="J116" s="76">
        <f t="shared" si="2"/>
        <v>29</v>
      </c>
      <c r="K116" s="77"/>
      <c r="L116" s="78"/>
      <c r="M116" s="81" t="s">
        <v>161</v>
      </c>
      <c r="N116" s="82"/>
      <c r="O116" s="53"/>
      <c r="P116" s="54"/>
      <c r="Q116" s="56"/>
      <c r="R116" s="56"/>
      <c r="S116" s="53"/>
      <c r="T116" s="54"/>
      <c r="U116" s="56"/>
      <c r="V116" s="57" t="s">
        <v>169</v>
      </c>
      <c r="W116" s="53"/>
      <c r="X116" s="55"/>
      <c r="Y116" s="56"/>
      <c r="Z116" s="56"/>
      <c r="AA116" s="55"/>
      <c r="AB116" s="55"/>
      <c r="AC116" s="55"/>
      <c r="AD116" s="76"/>
      <c r="AE116" s="77"/>
      <c r="AF116" s="78"/>
      <c r="AG116" s="68" t="s">
        <v>174</v>
      </c>
      <c r="AH116" s="69"/>
      <c r="AI116" s="70"/>
      <c r="AJ116" s="68" t="s">
        <v>174</v>
      </c>
      <c r="AK116" s="69"/>
      <c r="AL116" s="70"/>
    </row>
    <row r="117" spans="10:38" ht="24" customHeight="1" x14ac:dyDescent="0.4">
      <c r="J117" s="76">
        <f t="shared" si="2"/>
        <v>30</v>
      </c>
      <c r="K117" s="77"/>
      <c r="L117" s="78"/>
      <c r="M117" s="76" t="s">
        <v>162</v>
      </c>
      <c r="N117" s="78"/>
      <c r="O117" s="68">
        <v>9</v>
      </c>
      <c r="P117" s="69"/>
      <c r="Q117" s="70"/>
      <c r="R117" s="58" t="s">
        <v>202</v>
      </c>
      <c r="S117" s="68" t="s">
        <v>203</v>
      </c>
      <c r="T117" s="69"/>
      <c r="U117" s="70"/>
      <c r="V117" s="57" t="s">
        <v>169</v>
      </c>
      <c r="W117" s="68">
        <v>18</v>
      </c>
      <c r="X117" s="69"/>
      <c r="Y117" s="70"/>
      <c r="Z117" s="58" t="s">
        <v>202</v>
      </c>
      <c r="AA117" s="68" t="s">
        <v>203</v>
      </c>
      <c r="AB117" s="69"/>
      <c r="AC117" s="70"/>
      <c r="AD117" s="76"/>
      <c r="AE117" s="77"/>
      <c r="AF117" s="78"/>
      <c r="AG117" s="68" t="s">
        <v>176</v>
      </c>
      <c r="AH117" s="69"/>
      <c r="AI117" s="70"/>
      <c r="AJ117" s="68" t="s">
        <v>174</v>
      </c>
      <c r="AK117" s="69"/>
      <c r="AL117" s="70"/>
    </row>
    <row r="118" spans="10:38" ht="24" customHeight="1" x14ac:dyDescent="0.4">
      <c r="J118" s="76">
        <f t="shared" si="2"/>
        <v>31</v>
      </c>
      <c r="K118" s="77"/>
      <c r="L118" s="78"/>
      <c r="M118" s="76" t="s">
        <v>163</v>
      </c>
      <c r="N118" s="78"/>
      <c r="O118" s="68">
        <v>9</v>
      </c>
      <c r="P118" s="69"/>
      <c r="Q118" s="70"/>
      <c r="R118" s="58" t="s">
        <v>202</v>
      </c>
      <c r="S118" s="68" t="s">
        <v>203</v>
      </c>
      <c r="T118" s="69"/>
      <c r="U118" s="70"/>
      <c r="V118" s="57" t="s">
        <v>169</v>
      </c>
      <c r="W118" s="68">
        <v>18</v>
      </c>
      <c r="X118" s="69"/>
      <c r="Y118" s="70"/>
      <c r="Z118" s="58" t="s">
        <v>202</v>
      </c>
      <c r="AA118" s="68" t="s">
        <v>203</v>
      </c>
      <c r="AB118" s="69"/>
      <c r="AC118" s="70"/>
      <c r="AD118" s="76"/>
      <c r="AE118" s="77"/>
      <c r="AF118" s="78"/>
      <c r="AG118" s="68" t="s">
        <v>176</v>
      </c>
      <c r="AH118" s="69"/>
      <c r="AI118" s="70"/>
      <c r="AJ118" s="68" t="s">
        <v>174</v>
      </c>
      <c r="AK118" s="69"/>
      <c r="AL118" s="70"/>
    </row>
  </sheetData>
  <mergeCells count="93">
    <mergeCell ref="J88:L88"/>
    <mergeCell ref="M88:N88"/>
    <mergeCell ref="J89:L89"/>
    <mergeCell ref="M89:N89"/>
    <mergeCell ref="J90:L90"/>
    <mergeCell ref="M90:N90"/>
    <mergeCell ref="J91:L91"/>
    <mergeCell ref="M91:N91"/>
    <mergeCell ref="J92:L92"/>
    <mergeCell ref="M92:N92"/>
    <mergeCell ref="J93:L93"/>
    <mergeCell ref="M93:N93"/>
    <mergeCell ref="J94:L94"/>
    <mergeCell ref="M94:N94"/>
    <mergeCell ref="J95:L95"/>
    <mergeCell ref="M95:N95"/>
    <mergeCell ref="J96:L96"/>
    <mergeCell ref="M96:N96"/>
    <mergeCell ref="J97:L97"/>
    <mergeCell ref="M97:N97"/>
    <mergeCell ref="J98:L98"/>
    <mergeCell ref="M98:N98"/>
    <mergeCell ref="J99:L99"/>
    <mergeCell ref="M99:N99"/>
    <mergeCell ref="J100:L100"/>
    <mergeCell ref="M100:N100"/>
    <mergeCell ref="J101:L101"/>
    <mergeCell ref="M101:N101"/>
    <mergeCell ref="J102:L102"/>
    <mergeCell ref="M102:N102"/>
    <mergeCell ref="J103:L103"/>
    <mergeCell ref="M103:N103"/>
    <mergeCell ref="J104:L104"/>
    <mergeCell ref="M104:N104"/>
    <mergeCell ref="J105:L105"/>
    <mergeCell ref="M105:N105"/>
    <mergeCell ref="J106:L106"/>
    <mergeCell ref="M106:N106"/>
    <mergeCell ref="J107:L107"/>
    <mergeCell ref="M107:N107"/>
    <mergeCell ref="J108:L108"/>
    <mergeCell ref="M108:N108"/>
    <mergeCell ref="J109:L109"/>
    <mergeCell ref="M109:N109"/>
    <mergeCell ref="J110:L110"/>
    <mergeCell ref="M110:N110"/>
    <mergeCell ref="J111:L111"/>
    <mergeCell ref="M111:N111"/>
    <mergeCell ref="J112:L112"/>
    <mergeCell ref="M112:N112"/>
    <mergeCell ref="J113:L113"/>
    <mergeCell ref="M113:N113"/>
    <mergeCell ref="J117:L117"/>
    <mergeCell ref="M117:N117"/>
    <mergeCell ref="J118:L118"/>
    <mergeCell ref="M118:N118"/>
    <mergeCell ref="J114:L114"/>
    <mergeCell ref="M114:N114"/>
    <mergeCell ref="J115:L115"/>
    <mergeCell ref="M115:N115"/>
    <mergeCell ref="J116:L116"/>
    <mergeCell ref="M116:N116"/>
    <mergeCell ref="AD98:AF98"/>
    <mergeCell ref="AD88:AF88"/>
    <mergeCell ref="AD89:AF89"/>
    <mergeCell ref="AD90:AF90"/>
    <mergeCell ref="AD91:AF91"/>
    <mergeCell ref="AD92:AF92"/>
    <mergeCell ref="AD93:AF93"/>
    <mergeCell ref="AD94:AF94"/>
    <mergeCell ref="AD95:AF95"/>
    <mergeCell ref="AD96:AF96"/>
    <mergeCell ref="AD97:AF97"/>
    <mergeCell ref="AD110:AF110"/>
    <mergeCell ref="AD99:AF99"/>
    <mergeCell ref="AD100:AF100"/>
    <mergeCell ref="AD101:AF101"/>
    <mergeCell ref="AD102:AF102"/>
    <mergeCell ref="AD103:AF103"/>
    <mergeCell ref="AD104:AF104"/>
    <mergeCell ref="AD105:AF105"/>
    <mergeCell ref="AD106:AF106"/>
    <mergeCell ref="AD107:AF107"/>
    <mergeCell ref="AD108:AF108"/>
    <mergeCell ref="AD109:AF109"/>
    <mergeCell ref="AD117:AF117"/>
    <mergeCell ref="AD118:AF118"/>
    <mergeCell ref="AD111:AF111"/>
    <mergeCell ref="AD112:AF112"/>
    <mergeCell ref="AD113:AF113"/>
    <mergeCell ref="AD114:AF114"/>
    <mergeCell ref="AD115:AF115"/>
    <mergeCell ref="AD116:AF116"/>
  </mergeCells>
  <phoneticPr fontId="3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7F9B-4E84-4102-8408-F0D1056E2CD8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VLOOKUP(21,テーブル2[['#]:[画面名]],2,FALSE)</f>
        <v>勤怠情報照会画面</v>
      </c>
    </row>
  </sheetData>
  <phoneticPr fontId="3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45B9-C266-46C4-8FDD-78B5133F2EA9}">
  <sheetPr>
    <tabColor rgb="FF00B0F0"/>
  </sheetPr>
  <dimension ref="A1:K72"/>
  <sheetViews>
    <sheetView view="pageBreakPreview" zoomScaleNormal="100" zoomScaleSheetLayoutView="100" workbookViewId="0">
      <pane ySplit="1" topLeftCell="A2" activePane="bottomLeft" state="frozen"/>
      <selection pane="bottomLeft"/>
    </sheetView>
  </sheetViews>
  <sheetFormatPr defaultRowHeight="15.75" x14ac:dyDescent="0.4"/>
  <cols>
    <col min="1" max="1" width="5.75" style="2" customWidth="1"/>
    <col min="2" max="2" width="22.25" style="2" bestFit="1" customWidth="1"/>
    <col min="3" max="3" width="24.375" style="2" bestFit="1" customWidth="1"/>
    <col min="4" max="4" width="22.25" style="2" bestFit="1" customWidth="1"/>
    <col min="5" max="5" width="29.625" style="2" bestFit="1" customWidth="1"/>
    <col min="6" max="6" width="13.375" style="2" bestFit="1" customWidth="1"/>
    <col min="7" max="7" width="10.125" style="2" bestFit="1" customWidth="1"/>
    <col min="8" max="8" width="9.5" style="2" bestFit="1" customWidth="1"/>
    <col min="9" max="9" width="9.25" style="2" bestFit="1" customWidth="1"/>
    <col min="10" max="10" width="10.375" style="2" bestFit="1" customWidth="1"/>
    <col min="11" max="11" width="40.375" style="2" customWidth="1"/>
    <col min="12" max="16384" width="9" style="2"/>
  </cols>
  <sheetData>
    <row r="1" spans="1:11" s="63" customFormat="1" x14ac:dyDescent="0.4">
      <c r="A1" s="5" t="s">
        <v>109</v>
      </c>
      <c r="B1" s="5" t="s">
        <v>1</v>
      </c>
      <c r="C1" s="5" t="s">
        <v>0</v>
      </c>
      <c r="D1" s="5" t="s">
        <v>2</v>
      </c>
      <c r="E1" s="5" t="s">
        <v>3</v>
      </c>
      <c r="F1" s="5" t="s">
        <v>96</v>
      </c>
      <c r="G1" s="5" t="s">
        <v>4</v>
      </c>
      <c r="H1" s="5" t="s">
        <v>48</v>
      </c>
      <c r="I1" s="5" t="s">
        <v>5</v>
      </c>
      <c r="J1" s="5" t="s">
        <v>6</v>
      </c>
      <c r="K1" s="5" t="s">
        <v>7</v>
      </c>
    </row>
    <row r="2" spans="1:11" x14ac:dyDescent="0.4">
      <c r="A2" s="64">
        <f>ROW()-1</f>
        <v>1</v>
      </c>
      <c r="B2" s="62" t="s">
        <v>8</v>
      </c>
      <c r="C2" s="62" t="s">
        <v>9</v>
      </c>
      <c r="D2" s="62" t="s">
        <v>11</v>
      </c>
      <c r="E2" s="62" t="s">
        <v>10</v>
      </c>
      <c r="F2" s="62">
        <v>1</v>
      </c>
      <c r="G2" s="62">
        <v>1</v>
      </c>
      <c r="H2" s="62">
        <v>1</v>
      </c>
      <c r="I2" s="62" t="s">
        <v>34</v>
      </c>
      <c r="J2" s="62"/>
      <c r="K2" s="62"/>
    </row>
    <row r="3" spans="1:11" x14ac:dyDescent="0.4">
      <c r="A3" s="64">
        <f t="shared" ref="A3:A72" si="0">ROW()-1</f>
        <v>2</v>
      </c>
      <c r="B3" s="62" t="s">
        <v>8</v>
      </c>
      <c r="C3" s="62" t="s">
        <v>9</v>
      </c>
      <c r="D3" s="62" t="s">
        <v>12</v>
      </c>
      <c r="E3" s="62" t="s">
        <v>38</v>
      </c>
      <c r="F3" s="62"/>
      <c r="G3" s="62"/>
      <c r="H3" s="62">
        <v>1</v>
      </c>
      <c r="I3" s="62" t="s">
        <v>17</v>
      </c>
      <c r="J3" s="62" t="s">
        <v>41</v>
      </c>
      <c r="K3" s="62"/>
    </row>
    <row r="4" spans="1:11" x14ac:dyDescent="0.4">
      <c r="A4" s="64">
        <f t="shared" si="0"/>
        <v>3</v>
      </c>
      <c r="B4" s="62" t="s">
        <v>8</v>
      </c>
      <c r="C4" s="62" t="s">
        <v>9</v>
      </c>
      <c r="D4" s="62" t="s">
        <v>18</v>
      </c>
      <c r="E4" s="62" t="s">
        <v>71</v>
      </c>
      <c r="F4" s="62"/>
      <c r="G4" s="62"/>
      <c r="H4" s="62">
        <v>1</v>
      </c>
      <c r="I4" s="62" t="s">
        <v>17</v>
      </c>
      <c r="J4" s="62" t="s">
        <v>36</v>
      </c>
      <c r="K4" s="62"/>
    </row>
    <row r="5" spans="1:11" x14ac:dyDescent="0.4">
      <c r="A5" s="64">
        <f t="shared" si="0"/>
        <v>4</v>
      </c>
      <c r="B5" s="62" t="s">
        <v>8</v>
      </c>
      <c r="C5" s="62" t="s">
        <v>9</v>
      </c>
      <c r="D5" s="62" t="s">
        <v>188</v>
      </c>
      <c r="E5" s="62" t="s">
        <v>92</v>
      </c>
      <c r="F5" s="62"/>
      <c r="G5" s="62"/>
      <c r="H5" s="62">
        <v>1</v>
      </c>
      <c r="I5" s="62" t="s">
        <v>17</v>
      </c>
      <c r="J5" s="62" t="s">
        <v>36</v>
      </c>
      <c r="K5" s="62"/>
    </row>
    <row r="6" spans="1:11" s="66" customFormat="1" x14ac:dyDescent="0.4">
      <c r="A6" s="64">
        <f t="shared" si="0"/>
        <v>5</v>
      </c>
      <c r="B6" s="65" t="s">
        <v>8</v>
      </c>
      <c r="C6" s="65" t="s">
        <v>193</v>
      </c>
      <c r="D6" s="65" t="s">
        <v>189</v>
      </c>
      <c r="E6" s="65" t="s">
        <v>190</v>
      </c>
      <c r="F6" s="65"/>
      <c r="G6" s="65"/>
      <c r="H6" s="65">
        <v>1</v>
      </c>
      <c r="I6" s="65" t="s">
        <v>192</v>
      </c>
      <c r="J6" s="65"/>
      <c r="K6" s="65" t="s">
        <v>191</v>
      </c>
    </row>
    <row r="7" spans="1:11" s="66" customFormat="1" x14ac:dyDescent="0.4">
      <c r="A7" s="64">
        <f t="shared" si="0"/>
        <v>6</v>
      </c>
      <c r="B7" s="65" t="s">
        <v>8</v>
      </c>
      <c r="C7" s="65" t="s">
        <v>9</v>
      </c>
      <c r="D7" s="65" t="s">
        <v>13</v>
      </c>
      <c r="E7" s="65" t="s">
        <v>52</v>
      </c>
      <c r="F7" s="65"/>
      <c r="G7" s="65"/>
      <c r="H7" s="65">
        <v>1</v>
      </c>
      <c r="I7" s="65" t="s">
        <v>33</v>
      </c>
      <c r="J7" s="65"/>
      <c r="K7" s="65"/>
    </row>
    <row r="8" spans="1:11" s="66" customFormat="1" x14ac:dyDescent="0.4">
      <c r="A8" s="64">
        <f t="shared" si="0"/>
        <v>7</v>
      </c>
      <c r="B8" s="65" t="s">
        <v>8</v>
      </c>
      <c r="C8" s="65" t="s">
        <v>9</v>
      </c>
      <c r="D8" s="65" t="s">
        <v>14</v>
      </c>
      <c r="E8" s="65" t="s">
        <v>53</v>
      </c>
      <c r="F8" s="65"/>
      <c r="G8" s="65"/>
      <c r="H8" s="65">
        <v>1</v>
      </c>
      <c r="I8" s="65" t="s">
        <v>33</v>
      </c>
      <c r="J8" s="65"/>
      <c r="K8" s="65"/>
    </row>
    <row r="9" spans="1:11" s="66" customFormat="1" x14ac:dyDescent="0.4">
      <c r="A9" s="64">
        <f t="shared" si="0"/>
        <v>8</v>
      </c>
      <c r="B9" s="65" t="s">
        <v>15</v>
      </c>
      <c r="C9" s="65" t="s">
        <v>39</v>
      </c>
      <c r="D9" s="65" t="s">
        <v>51</v>
      </c>
      <c r="E9" s="65" t="s">
        <v>40</v>
      </c>
      <c r="F9" s="65">
        <v>1</v>
      </c>
      <c r="G9" s="65">
        <v>1</v>
      </c>
      <c r="H9" s="65">
        <v>1</v>
      </c>
      <c r="I9" s="65" t="s">
        <v>34</v>
      </c>
      <c r="J9" s="65"/>
      <c r="K9" s="65"/>
    </row>
    <row r="10" spans="1:11" s="66" customFormat="1" x14ac:dyDescent="0.4">
      <c r="A10" s="64">
        <f t="shared" si="0"/>
        <v>9</v>
      </c>
      <c r="B10" s="65" t="s">
        <v>15</v>
      </c>
      <c r="C10" s="65" t="s">
        <v>16</v>
      </c>
      <c r="D10" s="65" t="s">
        <v>11</v>
      </c>
      <c r="E10" s="65" t="s">
        <v>10</v>
      </c>
      <c r="F10" s="65"/>
      <c r="G10" s="65"/>
      <c r="H10" s="65">
        <v>1</v>
      </c>
      <c r="I10" s="65" t="s">
        <v>34</v>
      </c>
      <c r="J10" s="65"/>
      <c r="K10" s="65"/>
    </row>
    <row r="11" spans="1:11" s="66" customFormat="1" x14ac:dyDescent="0.4">
      <c r="A11" s="64">
        <f t="shared" si="0"/>
        <v>10</v>
      </c>
      <c r="B11" s="65" t="s">
        <v>15</v>
      </c>
      <c r="C11" s="65" t="s">
        <v>16</v>
      </c>
      <c r="D11" s="65" t="s">
        <v>18</v>
      </c>
      <c r="E11" s="65" t="s">
        <v>71</v>
      </c>
      <c r="F11" s="65"/>
      <c r="G11" s="65"/>
      <c r="H11" s="62">
        <v>1</v>
      </c>
      <c r="I11" s="62" t="s">
        <v>17</v>
      </c>
      <c r="J11" s="62" t="s">
        <v>36</v>
      </c>
      <c r="K11" s="65"/>
    </row>
    <row r="12" spans="1:11" s="66" customFormat="1" x14ac:dyDescent="0.4">
      <c r="A12" s="64">
        <f t="shared" si="0"/>
        <v>11</v>
      </c>
      <c r="B12" s="65" t="s">
        <v>15</v>
      </c>
      <c r="C12" s="65" t="s">
        <v>16</v>
      </c>
      <c r="D12" s="62" t="s">
        <v>188</v>
      </c>
      <c r="E12" s="62" t="s">
        <v>92</v>
      </c>
      <c r="F12" s="65"/>
      <c r="G12" s="65"/>
      <c r="H12" s="62">
        <v>1</v>
      </c>
      <c r="I12" s="62" t="s">
        <v>17</v>
      </c>
      <c r="J12" s="62" t="s">
        <v>36</v>
      </c>
      <c r="K12" s="65"/>
    </row>
    <row r="13" spans="1:11" s="66" customFormat="1" x14ac:dyDescent="0.4">
      <c r="A13" s="64">
        <f t="shared" si="0"/>
        <v>12</v>
      </c>
      <c r="B13" s="65" t="s">
        <v>15</v>
      </c>
      <c r="C13" s="65" t="s">
        <v>16</v>
      </c>
      <c r="D13" s="65" t="s">
        <v>20</v>
      </c>
      <c r="E13" s="65" t="s">
        <v>42</v>
      </c>
      <c r="F13" s="65"/>
      <c r="G13" s="65"/>
      <c r="H13" s="65">
        <v>1</v>
      </c>
      <c r="I13" s="65" t="s">
        <v>33</v>
      </c>
      <c r="J13" s="65"/>
      <c r="K13" s="65"/>
    </row>
    <row r="14" spans="1:11" s="66" customFormat="1" x14ac:dyDescent="0.4">
      <c r="A14" s="64">
        <f t="shared" si="0"/>
        <v>13</v>
      </c>
      <c r="B14" s="65" t="s">
        <v>15</v>
      </c>
      <c r="C14" s="65" t="s">
        <v>16</v>
      </c>
      <c r="D14" s="65" t="s">
        <v>50</v>
      </c>
      <c r="E14" s="65" t="s">
        <v>43</v>
      </c>
      <c r="F14" s="65"/>
      <c r="G14" s="65"/>
      <c r="H14" s="65">
        <v>1</v>
      </c>
      <c r="I14" s="65" t="s">
        <v>33</v>
      </c>
      <c r="J14" s="65"/>
      <c r="K14" s="65"/>
    </row>
    <row r="15" spans="1:11" s="66" customFormat="1" x14ac:dyDescent="0.4">
      <c r="A15" s="64">
        <f t="shared" si="0"/>
        <v>14</v>
      </c>
      <c r="B15" s="65" t="s">
        <v>15</v>
      </c>
      <c r="C15" s="65" t="s">
        <v>16</v>
      </c>
      <c r="D15" s="65" t="s">
        <v>49</v>
      </c>
      <c r="E15" s="65" t="s">
        <v>44</v>
      </c>
      <c r="F15" s="65"/>
      <c r="G15" s="65"/>
      <c r="H15" s="65">
        <v>1</v>
      </c>
      <c r="I15" s="65" t="s">
        <v>33</v>
      </c>
      <c r="J15" s="65"/>
      <c r="K15" s="65"/>
    </row>
    <row r="16" spans="1:11" s="66" customFormat="1" x14ac:dyDescent="0.4">
      <c r="A16" s="64">
        <f t="shared" si="0"/>
        <v>15</v>
      </c>
      <c r="B16" s="65" t="s">
        <v>15</v>
      </c>
      <c r="C16" s="65" t="s">
        <v>16</v>
      </c>
      <c r="D16" s="65" t="s">
        <v>21</v>
      </c>
      <c r="E16" s="65" t="s">
        <v>45</v>
      </c>
      <c r="F16" s="65"/>
      <c r="G16" s="65"/>
      <c r="H16" s="65">
        <v>1</v>
      </c>
      <c r="I16" s="65" t="s">
        <v>17</v>
      </c>
      <c r="J16" s="65" t="s">
        <v>46</v>
      </c>
      <c r="K16" s="65" t="s">
        <v>47</v>
      </c>
    </row>
    <row r="17" spans="1:11" s="66" customFormat="1" x14ac:dyDescent="0.4">
      <c r="A17" s="64">
        <f t="shared" si="0"/>
        <v>16</v>
      </c>
      <c r="B17" s="65" t="s">
        <v>15</v>
      </c>
      <c r="C17" s="65" t="s">
        <v>16</v>
      </c>
      <c r="D17" s="65" t="s">
        <v>22</v>
      </c>
      <c r="E17" s="65" t="s">
        <v>23</v>
      </c>
      <c r="F17" s="65"/>
      <c r="G17" s="65"/>
      <c r="H17" s="65">
        <v>1</v>
      </c>
      <c r="I17" s="65" t="s">
        <v>33</v>
      </c>
      <c r="J17" s="65"/>
      <c r="K17" s="65"/>
    </row>
    <row r="18" spans="1:11" s="66" customFormat="1" x14ac:dyDescent="0.4">
      <c r="A18" s="64">
        <f t="shared" si="0"/>
        <v>17</v>
      </c>
      <c r="B18" s="65" t="s">
        <v>15</v>
      </c>
      <c r="C18" s="65" t="s">
        <v>16</v>
      </c>
      <c r="D18" s="65" t="s">
        <v>24</v>
      </c>
      <c r="E18" s="65" t="s">
        <v>25</v>
      </c>
      <c r="F18" s="65"/>
      <c r="G18" s="65"/>
      <c r="H18" s="65">
        <v>1</v>
      </c>
      <c r="I18" s="65" t="s">
        <v>33</v>
      </c>
      <c r="J18" s="65"/>
      <c r="K18" s="65"/>
    </row>
    <row r="19" spans="1:11" s="66" customFormat="1" x14ac:dyDescent="0.4">
      <c r="A19" s="64">
        <f t="shared" si="0"/>
        <v>18</v>
      </c>
      <c r="B19" s="65" t="s">
        <v>26</v>
      </c>
      <c r="C19" s="65" t="s">
        <v>74</v>
      </c>
      <c r="D19" s="65" t="s">
        <v>94</v>
      </c>
      <c r="E19" s="65" t="s">
        <v>95</v>
      </c>
      <c r="F19" s="65">
        <v>1</v>
      </c>
      <c r="G19" s="65"/>
      <c r="H19" s="65">
        <v>1</v>
      </c>
      <c r="I19" s="65" t="s">
        <v>34</v>
      </c>
      <c r="J19" s="65"/>
      <c r="K19" s="65"/>
    </row>
    <row r="20" spans="1:11" s="66" customFormat="1" x14ac:dyDescent="0.4">
      <c r="A20" s="64">
        <f t="shared" si="0"/>
        <v>19</v>
      </c>
      <c r="B20" s="65" t="s">
        <v>26</v>
      </c>
      <c r="C20" s="65" t="s">
        <v>74</v>
      </c>
      <c r="D20" s="65" t="s">
        <v>28</v>
      </c>
      <c r="E20" s="65" t="s">
        <v>71</v>
      </c>
      <c r="F20" s="65"/>
      <c r="G20" s="65">
        <v>1</v>
      </c>
      <c r="H20" s="65">
        <v>1</v>
      </c>
      <c r="I20" s="65" t="s">
        <v>17</v>
      </c>
      <c r="J20" s="65" t="s">
        <v>19</v>
      </c>
      <c r="K20" s="65"/>
    </row>
    <row r="21" spans="1:11" s="66" customFormat="1" x14ac:dyDescent="0.4">
      <c r="A21" s="64">
        <f t="shared" si="0"/>
        <v>20</v>
      </c>
      <c r="B21" s="65" t="s">
        <v>26</v>
      </c>
      <c r="C21" s="65" t="s">
        <v>27</v>
      </c>
      <c r="D21" s="65" t="s">
        <v>188</v>
      </c>
      <c r="E21" s="65" t="s">
        <v>92</v>
      </c>
      <c r="F21" s="65"/>
      <c r="G21" s="65">
        <v>1</v>
      </c>
      <c r="H21" s="65">
        <v>1</v>
      </c>
      <c r="I21" s="65" t="s">
        <v>17</v>
      </c>
      <c r="J21" s="65" t="s">
        <v>19</v>
      </c>
      <c r="K21" s="65"/>
    </row>
    <row r="22" spans="1:11" s="66" customFormat="1" x14ac:dyDescent="0.4">
      <c r="A22" s="64">
        <f t="shared" si="0"/>
        <v>21</v>
      </c>
      <c r="B22" s="65" t="s">
        <v>26</v>
      </c>
      <c r="C22" s="65" t="s">
        <v>27</v>
      </c>
      <c r="D22" s="65" t="s">
        <v>29</v>
      </c>
      <c r="E22" s="65" t="s">
        <v>75</v>
      </c>
      <c r="F22" s="65"/>
      <c r="G22" s="65"/>
      <c r="H22" s="65">
        <v>1</v>
      </c>
      <c r="I22" s="65" t="s">
        <v>35</v>
      </c>
      <c r="J22" s="65"/>
      <c r="K22" s="65"/>
    </row>
    <row r="23" spans="1:11" s="66" customFormat="1" x14ac:dyDescent="0.4">
      <c r="A23" s="64">
        <f t="shared" si="0"/>
        <v>22</v>
      </c>
      <c r="B23" s="65" t="s">
        <v>26</v>
      </c>
      <c r="C23" s="65" t="s">
        <v>27</v>
      </c>
      <c r="D23" s="65" t="s">
        <v>30</v>
      </c>
      <c r="E23" s="65" t="s">
        <v>76</v>
      </c>
      <c r="F23" s="65"/>
      <c r="G23" s="65"/>
      <c r="H23" s="65">
        <v>1</v>
      </c>
      <c r="I23" s="65" t="s">
        <v>35</v>
      </c>
      <c r="J23" s="65"/>
      <c r="K23" s="65"/>
    </row>
    <row r="24" spans="1:11" s="66" customFormat="1" x14ac:dyDescent="0.4">
      <c r="A24" s="64">
        <f t="shared" si="0"/>
        <v>23</v>
      </c>
      <c r="B24" s="65" t="s">
        <v>26</v>
      </c>
      <c r="C24" s="65" t="s">
        <v>27</v>
      </c>
      <c r="D24" s="65" t="s">
        <v>31</v>
      </c>
      <c r="E24" s="65" t="s">
        <v>77</v>
      </c>
      <c r="F24" s="65"/>
      <c r="G24" s="65"/>
      <c r="H24" s="65">
        <v>1</v>
      </c>
      <c r="I24" s="65" t="s">
        <v>35</v>
      </c>
      <c r="J24" s="65"/>
      <c r="K24" s="65"/>
    </row>
    <row r="25" spans="1:11" s="66" customFormat="1" x14ac:dyDescent="0.4">
      <c r="A25" s="64">
        <f t="shared" si="0"/>
        <v>24</v>
      </c>
      <c r="B25" s="65" t="s">
        <v>26</v>
      </c>
      <c r="C25" s="65" t="s">
        <v>27</v>
      </c>
      <c r="D25" s="65" t="s">
        <v>32</v>
      </c>
      <c r="E25" s="65" t="s">
        <v>78</v>
      </c>
      <c r="F25" s="65"/>
      <c r="G25" s="65"/>
      <c r="H25" s="65">
        <v>1</v>
      </c>
      <c r="I25" s="65" t="s">
        <v>35</v>
      </c>
      <c r="J25" s="65"/>
      <c r="K25" s="65"/>
    </row>
    <row r="26" spans="1:11" s="66" customFormat="1" x14ac:dyDescent="0.4">
      <c r="A26" s="64">
        <f t="shared" si="0"/>
        <v>25</v>
      </c>
      <c r="B26" s="65" t="s">
        <v>26</v>
      </c>
      <c r="C26" s="65" t="s">
        <v>27</v>
      </c>
      <c r="D26" s="65" t="s">
        <v>189</v>
      </c>
      <c r="E26" s="65" t="s">
        <v>190</v>
      </c>
      <c r="F26" s="65"/>
      <c r="G26" s="65"/>
      <c r="H26" s="65">
        <v>1</v>
      </c>
      <c r="I26" s="65" t="s">
        <v>192</v>
      </c>
      <c r="J26" s="65"/>
      <c r="K26" s="65" t="s">
        <v>191</v>
      </c>
    </row>
    <row r="27" spans="1:11" s="66" customFormat="1" x14ac:dyDescent="0.4">
      <c r="A27" s="64">
        <f t="shared" si="0"/>
        <v>26</v>
      </c>
      <c r="B27" s="65" t="s">
        <v>26</v>
      </c>
      <c r="C27" s="65" t="s">
        <v>27</v>
      </c>
      <c r="D27" s="65" t="s">
        <v>22</v>
      </c>
      <c r="E27" s="65" t="s">
        <v>23</v>
      </c>
      <c r="F27" s="65"/>
      <c r="G27" s="65"/>
      <c r="H27" s="65">
        <v>1</v>
      </c>
      <c r="I27" s="65" t="s">
        <v>33</v>
      </c>
      <c r="J27" s="65"/>
      <c r="K27" s="65"/>
    </row>
    <row r="28" spans="1:11" s="66" customFormat="1" x14ac:dyDescent="0.4">
      <c r="A28" s="64">
        <f t="shared" si="0"/>
        <v>27</v>
      </c>
      <c r="B28" s="65" t="s">
        <v>26</v>
      </c>
      <c r="C28" s="65" t="s">
        <v>27</v>
      </c>
      <c r="D28" s="65" t="s">
        <v>24</v>
      </c>
      <c r="E28" s="65" t="s">
        <v>25</v>
      </c>
      <c r="F28" s="65"/>
      <c r="G28" s="65"/>
      <c r="H28" s="65">
        <v>1</v>
      </c>
      <c r="I28" s="65" t="s">
        <v>33</v>
      </c>
      <c r="J28" s="65"/>
      <c r="K28" s="65"/>
    </row>
    <row r="29" spans="1:11" s="66" customFormat="1" x14ac:dyDescent="0.4">
      <c r="A29" s="64">
        <f t="shared" si="0"/>
        <v>28</v>
      </c>
      <c r="B29" s="65" t="s">
        <v>68</v>
      </c>
      <c r="C29" s="65" t="s">
        <v>69</v>
      </c>
      <c r="D29" s="65" t="s">
        <v>28</v>
      </c>
      <c r="E29" s="65" t="s">
        <v>71</v>
      </c>
      <c r="F29" s="65"/>
      <c r="G29" s="65" t="s">
        <v>37</v>
      </c>
      <c r="H29" s="65">
        <v>1</v>
      </c>
      <c r="I29" s="65" t="s">
        <v>17</v>
      </c>
      <c r="J29" s="65" t="s">
        <v>19</v>
      </c>
      <c r="K29" s="65"/>
    </row>
    <row r="30" spans="1:11" s="66" customFormat="1" x14ac:dyDescent="0.4">
      <c r="A30" s="64">
        <f t="shared" si="0"/>
        <v>29</v>
      </c>
      <c r="B30" s="65" t="s">
        <v>68</v>
      </c>
      <c r="C30" s="65" t="s">
        <v>69</v>
      </c>
      <c r="D30" s="65" t="s">
        <v>70</v>
      </c>
      <c r="E30" s="65" t="s">
        <v>72</v>
      </c>
      <c r="F30" s="65"/>
      <c r="G30" s="65"/>
      <c r="H30" s="65"/>
      <c r="I30" s="65" t="s">
        <v>17</v>
      </c>
      <c r="J30" s="65" t="s">
        <v>73</v>
      </c>
      <c r="K30" s="65"/>
    </row>
    <row r="31" spans="1:11" s="66" customFormat="1" x14ac:dyDescent="0.4">
      <c r="A31" s="64">
        <f t="shared" si="0"/>
        <v>30</v>
      </c>
      <c r="B31" s="65" t="s">
        <v>68</v>
      </c>
      <c r="C31" s="65" t="s">
        <v>69</v>
      </c>
      <c r="D31" s="65" t="s">
        <v>189</v>
      </c>
      <c r="E31" s="65" t="s">
        <v>190</v>
      </c>
      <c r="F31" s="65"/>
      <c r="G31" s="65"/>
      <c r="H31" s="65">
        <v>1</v>
      </c>
      <c r="I31" s="65" t="s">
        <v>192</v>
      </c>
      <c r="J31" s="65"/>
      <c r="K31" s="65" t="s">
        <v>191</v>
      </c>
    </row>
    <row r="32" spans="1:11" s="66" customFormat="1" x14ac:dyDescent="0.4">
      <c r="A32" s="64">
        <f t="shared" si="0"/>
        <v>31</v>
      </c>
      <c r="B32" s="65" t="s">
        <v>68</v>
      </c>
      <c r="C32" s="65" t="s">
        <v>69</v>
      </c>
      <c r="D32" s="65" t="s">
        <v>22</v>
      </c>
      <c r="E32" s="65" t="s">
        <v>23</v>
      </c>
      <c r="F32" s="65"/>
      <c r="G32" s="65"/>
      <c r="H32" s="65">
        <v>1</v>
      </c>
      <c r="I32" s="65" t="s">
        <v>33</v>
      </c>
      <c r="J32" s="65"/>
      <c r="K32" s="65"/>
    </row>
    <row r="33" spans="1:11" s="66" customFormat="1" x14ac:dyDescent="0.4">
      <c r="A33" s="64">
        <f t="shared" si="0"/>
        <v>32</v>
      </c>
      <c r="B33" s="65" t="s">
        <v>68</v>
      </c>
      <c r="C33" s="65" t="s">
        <v>69</v>
      </c>
      <c r="D33" s="65" t="s">
        <v>24</v>
      </c>
      <c r="E33" s="65" t="s">
        <v>25</v>
      </c>
      <c r="F33" s="65"/>
      <c r="G33" s="65"/>
      <c r="H33" s="65">
        <v>1</v>
      </c>
      <c r="I33" s="65" t="s">
        <v>33</v>
      </c>
      <c r="J33" s="65"/>
      <c r="K33" s="65"/>
    </row>
    <row r="34" spans="1:11" s="66" customFormat="1" x14ac:dyDescent="0.4">
      <c r="A34" s="64">
        <f t="shared" si="0"/>
        <v>33</v>
      </c>
      <c r="B34" s="65" t="s">
        <v>90</v>
      </c>
      <c r="C34" s="65" t="s">
        <v>91</v>
      </c>
      <c r="D34" s="65" t="s">
        <v>188</v>
      </c>
      <c r="E34" s="65" t="s">
        <v>92</v>
      </c>
      <c r="F34" s="65"/>
      <c r="G34" s="65" t="s">
        <v>37</v>
      </c>
      <c r="H34" s="65">
        <v>1</v>
      </c>
      <c r="I34" s="65" t="s">
        <v>17</v>
      </c>
      <c r="J34" s="65" t="s">
        <v>19</v>
      </c>
      <c r="K34" s="65"/>
    </row>
    <row r="35" spans="1:11" s="66" customFormat="1" x14ac:dyDescent="0.4">
      <c r="A35" s="64">
        <f t="shared" si="0"/>
        <v>34</v>
      </c>
      <c r="B35" s="65" t="s">
        <v>90</v>
      </c>
      <c r="C35" s="65" t="s">
        <v>91</v>
      </c>
      <c r="D35" s="65" t="s">
        <v>93</v>
      </c>
      <c r="E35" s="65" t="s">
        <v>72</v>
      </c>
      <c r="F35" s="65"/>
      <c r="G35" s="65"/>
      <c r="H35" s="65"/>
      <c r="I35" s="65" t="s">
        <v>17</v>
      </c>
      <c r="J35" s="65" t="s">
        <v>41</v>
      </c>
      <c r="K35" s="65"/>
    </row>
    <row r="36" spans="1:11" s="66" customFormat="1" x14ac:dyDescent="0.4">
      <c r="A36" s="64">
        <f t="shared" si="0"/>
        <v>35</v>
      </c>
      <c r="B36" s="65" t="s">
        <v>90</v>
      </c>
      <c r="C36" s="65" t="s">
        <v>91</v>
      </c>
      <c r="D36" s="65" t="s">
        <v>189</v>
      </c>
      <c r="E36" s="65" t="s">
        <v>190</v>
      </c>
      <c r="F36" s="65"/>
      <c r="G36" s="65"/>
      <c r="H36" s="65">
        <v>1</v>
      </c>
      <c r="I36" s="65" t="s">
        <v>192</v>
      </c>
      <c r="J36" s="65"/>
      <c r="K36" s="65" t="s">
        <v>191</v>
      </c>
    </row>
    <row r="37" spans="1:11" s="66" customFormat="1" x14ac:dyDescent="0.4">
      <c r="A37" s="64">
        <f t="shared" si="0"/>
        <v>36</v>
      </c>
      <c r="B37" s="65" t="s">
        <v>90</v>
      </c>
      <c r="C37" s="65" t="s">
        <v>91</v>
      </c>
      <c r="D37" s="65" t="s">
        <v>22</v>
      </c>
      <c r="E37" s="65" t="s">
        <v>23</v>
      </c>
      <c r="F37" s="65"/>
      <c r="G37" s="65"/>
      <c r="H37" s="65">
        <v>1</v>
      </c>
      <c r="I37" s="65" t="s">
        <v>33</v>
      </c>
      <c r="J37" s="65"/>
      <c r="K37" s="65"/>
    </row>
    <row r="38" spans="1:11" s="66" customFormat="1" x14ac:dyDescent="0.4">
      <c r="A38" s="64">
        <f t="shared" si="0"/>
        <v>37</v>
      </c>
      <c r="B38" s="65" t="s">
        <v>90</v>
      </c>
      <c r="C38" s="65" t="s">
        <v>91</v>
      </c>
      <c r="D38" s="65" t="s">
        <v>24</v>
      </c>
      <c r="E38" s="65" t="s">
        <v>25</v>
      </c>
      <c r="F38" s="65"/>
      <c r="G38" s="65"/>
      <c r="H38" s="65">
        <v>1</v>
      </c>
      <c r="I38" s="65" t="s">
        <v>33</v>
      </c>
      <c r="J38" s="65"/>
      <c r="K38" s="65"/>
    </row>
    <row r="39" spans="1:11" s="66" customFormat="1" x14ac:dyDescent="0.4">
      <c r="A39" s="64">
        <f t="shared" si="0"/>
        <v>38</v>
      </c>
      <c r="B39" s="65" t="s">
        <v>182</v>
      </c>
      <c r="C39" s="65" t="s">
        <v>183</v>
      </c>
      <c r="D39" s="65" t="s">
        <v>199</v>
      </c>
      <c r="E39" s="65" t="s">
        <v>195</v>
      </c>
      <c r="F39" s="65" t="s">
        <v>184</v>
      </c>
      <c r="G39" s="65" t="s">
        <v>184</v>
      </c>
      <c r="H39" s="65" t="s">
        <v>184</v>
      </c>
      <c r="I39" s="65" t="s">
        <v>34</v>
      </c>
      <c r="J39" s="65"/>
      <c r="K39" s="65"/>
    </row>
    <row r="40" spans="1:11" s="66" customFormat="1" x14ac:dyDescent="0.4">
      <c r="A40" s="64">
        <f t="shared" si="0"/>
        <v>39</v>
      </c>
      <c r="B40" s="65" t="s">
        <v>182</v>
      </c>
      <c r="C40" s="65" t="s">
        <v>183</v>
      </c>
      <c r="D40" s="65" t="s">
        <v>185</v>
      </c>
      <c r="E40" s="65" t="s">
        <v>196</v>
      </c>
      <c r="F40" s="65"/>
      <c r="G40" s="65"/>
      <c r="H40" s="65" t="s">
        <v>184</v>
      </c>
      <c r="I40" s="65" t="s">
        <v>180</v>
      </c>
      <c r="J40" s="65"/>
      <c r="K40" s="65" t="s">
        <v>181</v>
      </c>
    </row>
    <row r="41" spans="1:11" s="66" customFormat="1" x14ac:dyDescent="0.4">
      <c r="A41" s="64">
        <f t="shared" si="0"/>
        <v>40</v>
      </c>
      <c r="B41" s="65" t="s">
        <v>182</v>
      </c>
      <c r="C41" s="65" t="s">
        <v>194</v>
      </c>
      <c r="D41" s="65" t="s">
        <v>186</v>
      </c>
      <c r="E41" s="65" t="s">
        <v>197</v>
      </c>
      <c r="F41" s="65"/>
      <c r="G41" s="65"/>
      <c r="H41" s="65" t="s">
        <v>184</v>
      </c>
      <c r="I41" s="65" t="s">
        <v>17</v>
      </c>
      <c r="J41" s="65" t="s">
        <v>184</v>
      </c>
      <c r="K41" s="65"/>
    </row>
    <row r="42" spans="1:11" s="66" customFormat="1" x14ac:dyDescent="0.4">
      <c r="A42" s="64">
        <f t="shared" si="0"/>
        <v>41</v>
      </c>
      <c r="B42" s="65" t="s">
        <v>182</v>
      </c>
      <c r="C42" s="65" t="s">
        <v>194</v>
      </c>
      <c r="D42" s="65" t="s">
        <v>200</v>
      </c>
      <c r="E42" s="65" t="s">
        <v>198</v>
      </c>
      <c r="F42" s="65"/>
      <c r="G42" s="65"/>
      <c r="H42" s="65" t="s">
        <v>184</v>
      </c>
      <c r="I42" s="65" t="s">
        <v>17</v>
      </c>
      <c r="J42" s="65" t="s">
        <v>184</v>
      </c>
      <c r="K42" s="65" t="s">
        <v>201</v>
      </c>
    </row>
    <row r="43" spans="1:11" s="66" customFormat="1" x14ac:dyDescent="0.4">
      <c r="A43" s="64">
        <f t="shared" si="0"/>
        <v>42</v>
      </c>
      <c r="B43" s="65" t="s">
        <v>182</v>
      </c>
      <c r="C43" s="65" t="s">
        <v>183</v>
      </c>
      <c r="D43" s="65" t="s">
        <v>22</v>
      </c>
      <c r="E43" s="65" t="s">
        <v>23</v>
      </c>
      <c r="F43" s="65"/>
      <c r="G43" s="65"/>
      <c r="H43" s="65" t="s">
        <v>184</v>
      </c>
      <c r="I43" s="65" t="s">
        <v>187</v>
      </c>
      <c r="J43" s="65"/>
      <c r="K43" s="65"/>
    </row>
    <row r="44" spans="1:11" s="66" customFormat="1" x14ac:dyDescent="0.4">
      <c r="A44" s="64">
        <f t="shared" si="0"/>
        <v>43</v>
      </c>
      <c r="B44" s="65" t="s">
        <v>182</v>
      </c>
      <c r="C44" s="65" t="s">
        <v>183</v>
      </c>
      <c r="D44" s="65" t="s">
        <v>24</v>
      </c>
      <c r="E44" s="65" t="s">
        <v>25</v>
      </c>
      <c r="F44" s="65"/>
      <c r="G44" s="65"/>
      <c r="H44" s="65" t="s">
        <v>184</v>
      </c>
      <c r="I44" s="65" t="s">
        <v>187</v>
      </c>
      <c r="J44" s="65"/>
      <c r="K44" s="65"/>
    </row>
    <row r="45" spans="1:11" x14ac:dyDescent="0.4">
      <c r="A45" s="64">
        <f t="shared" si="0"/>
        <v>44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4">
      <c r="A46" s="64">
        <f t="shared" si="0"/>
        <v>45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</row>
    <row r="47" spans="1:11" x14ac:dyDescent="0.4">
      <c r="A47" s="64">
        <f t="shared" si="0"/>
        <v>46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</row>
    <row r="48" spans="1:11" x14ac:dyDescent="0.4">
      <c r="A48" s="64">
        <f t="shared" si="0"/>
        <v>47</v>
      </c>
      <c r="B48" s="62"/>
      <c r="C48" s="62"/>
      <c r="D48" s="62"/>
      <c r="E48" s="62"/>
      <c r="F48" s="62"/>
      <c r="G48" s="62"/>
      <c r="H48" s="62"/>
      <c r="I48" s="62"/>
      <c r="J48" s="62"/>
      <c r="K48" s="62"/>
    </row>
    <row r="49" spans="1:11" x14ac:dyDescent="0.4">
      <c r="A49" s="64">
        <f t="shared" si="0"/>
        <v>48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</row>
    <row r="50" spans="1:11" x14ac:dyDescent="0.4">
      <c r="A50" s="64">
        <f t="shared" si="0"/>
        <v>49</v>
      </c>
      <c r="B50" s="62"/>
      <c r="C50" s="62"/>
      <c r="D50" s="62"/>
      <c r="E50" s="62"/>
      <c r="F50" s="62"/>
      <c r="G50" s="62"/>
      <c r="H50" s="62"/>
      <c r="I50" s="62"/>
      <c r="J50" s="62"/>
      <c r="K50" s="62"/>
    </row>
    <row r="51" spans="1:11" x14ac:dyDescent="0.4">
      <c r="A51" s="64">
        <f t="shared" si="0"/>
        <v>50</v>
      </c>
      <c r="B51" s="62"/>
      <c r="C51" s="62"/>
      <c r="D51" s="62"/>
      <c r="E51" s="62"/>
      <c r="F51" s="62"/>
      <c r="G51" s="62"/>
      <c r="H51" s="62"/>
      <c r="I51" s="62"/>
      <c r="J51" s="62"/>
      <c r="K51" s="62"/>
    </row>
    <row r="52" spans="1:11" x14ac:dyDescent="0.4">
      <c r="A52" s="64">
        <f t="shared" si="0"/>
        <v>51</v>
      </c>
      <c r="B52" s="62"/>
      <c r="C52" s="62"/>
      <c r="D52" s="62"/>
      <c r="E52" s="62"/>
      <c r="F52" s="62"/>
      <c r="G52" s="62"/>
      <c r="H52" s="62"/>
      <c r="I52" s="62"/>
      <c r="J52" s="62"/>
      <c r="K52" s="62"/>
    </row>
    <row r="53" spans="1:11" x14ac:dyDescent="0.4">
      <c r="A53" s="64">
        <f t="shared" si="0"/>
        <v>52</v>
      </c>
      <c r="B53" s="62"/>
      <c r="C53" s="62"/>
      <c r="D53" s="62"/>
      <c r="E53" s="62"/>
      <c r="F53" s="62"/>
      <c r="G53" s="62"/>
      <c r="H53" s="62"/>
      <c r="I53" s="62"/>
      <c r="J53" s="62"/>
      <c r="K53" s="62"/>
    </row>
    <row r="54" spans="1:11" x14ac:dyDescent="0.4">
      <c r="A54" s="64">
        <f t="shared" si="0"/>
        <v>53</v>
      </c>
      <c r="B54" s="62"/>
      <c r="C54" s="62"/>
      <c r="D54" s="62"/>
      <c r="E54" s="62"/>
      <c r="F54" s="62"/>
      <c r="G54" s="62"/>
      <c r="H54" s="62"/>
      <c r="I54" s="62"/>
      <c r="J54" s="62"/>
      <c r="K54" s="62"/>
    </row>
    <row r="55" spans="1:11" x14ac:dyDescent="0.4">
      <c r="A55" s="64">
        <f t="shared" si="0"/>
        <v>54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</row>
    <row r="56" spans="1:11" x14ac:dyDescent="0.4">
      <c r="A56" s="64">
        <f t="shared" si="0"/>
        <v>55</v>
      </c>
      <c r="B56" s="62"/>
      <c r="C56" s="62"/>
      <c r="D56" s="62"/>
      <c r="E56" s="62"/>
      <c r="F56" s="62"/>
      <c r="G56" s="62"/>
      <c r="H56" s="62"/>
      <c r="I56" s="62"/>
      <c r="J56" s="62"/>
      <c r="K56" s="62"/>
    </row>
    <row r="57" spans="1:11" x14ac:dyDescent="0.4">
      <c r="A57" s="64">
        <f t="shared" si="0"/>
        <v>56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</row>
    <row r="58" spans="1:11" x14ac:dyDescent="0.4">
      <c r="A58" s="64">
        <f t="shared" si="0"/>
        <v>57</v>
      </c>
      <c r="B58" s="62"/>
      <c r="C58" s="62"/>
      <c r="D58" s="62"/>
      <c r="E58" s="62"/>
      <c r="F58" s="62"/>
      <c r="G58" s="62"/>
      <c r="H58" s="62"/>
      <c r="I58" s="62"/>
      <c r="J58" s="62"/>
      <c r="K58" s="62"/>
    </row>
    <row r="59" spans="1:11" x14ac:dyDescent="0.4">
      <c r="A59" s="64">
        <f t="shared" si="0"/>
        <v>58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</row>
    <row r="60" spans="1:11" x14ac:dyDescent="0.4">
      <c r="A60" s="64">
        <f t="shared" si="0"/>
        <v>59</v>
      </c>
      <c r="B60" s="62"/>
      <c r="C60" s="62"/>
      <c r="D60" s="62"/>
      <c r="E60" s="62"/>
      <c r="F60" s="62"/>
      <c r="G60" s="62"/>
      <c r="H60" s="62"/>
      <c r="I60" s="62"/>
      <c r="J60" s="62"/>
      <c r="K60" s="62"/>
    </row>
    <row r="61" spans="1:11" x14ac:dyDescent="0.4">
      <c r="A61" s="64">
        <f t="shared" si="0"/>
        <v>60</v>
      </c>
      <c r="B61" s="62"/>
      <c r="C61" s="62"/>
      <c r="D61" s="62"/>
      <c r="E61" s="62"/>
      <c r="F61" s="62"/>
      <c r="G61" s="62"/>
      <c r="H61" s="62"/>
      <c r="I61" s="62"/>
      <c r="J61" s="62"/>
      <c r="K61" s="62"/>
    </row>
    <row r="62" spans="1:11" x14ac:dyDescent="0.4">
      <c r="A62" s="64">
        <f t="shared" si="0"/>
        <v>61</v>
      </c>
      <c r="B62" s="62"/>
      <c r="C62" s="62"/>
      <c r="D62" s="62"/>
      <c r="E62" s="62"/>
      <c r="F62" s="62"/>
      <c r="G62" s="62"/>
      <c r="H62" s="62"/>
      <c r="I62" s="62"/>
      <c r="J62" s="62"/>
      <c r="K62" s="62"/>
    </row>
    <row r="63" spans="1:11" x14ac:dyDescent="0.4">
      <c r="A63" s="64">
        <f t="shared" si="0"/>
        <v>62</v>
      </c>
      <c r="B63" s="62"/>
      <c r="C63" s="62"/>
      <c r="D63" s="62"/>
      <c r="E63" s="62"/>
      <c r="F63" s="62"/>
      <c r="G63" s="62"/>
      <c r="H63" s="62"/>
      <c r="I63" s="62"/>
      <c r="J63" s="62"/>
      <c r="K63" s="62"/>
    </row>
    <row r="64" spans="1:11" x14ac:dyDescent="0.4">
      <c r="A64" s="64">
        <f t="shared" si="0"/>
        <v>63</v>
      </c>
      <c r="B64" s="62"/>
      <c r="C64" s="62"/>
      <c r="D64" s="62"/>
      <c r="E64" s="62"/>
      <c r="F64" s="62"/>
      <c r="G64" s="62"/>
      <c r="H64" s="62"/>
      <c r="I64" s="62"/>
      <c r="J64" s="62"/>
      <c r="K64" s="62"/>
    </row>
    <row r="65" spans="1:11" x14ac:dyDescent="0.4">
      <c r="A65" s="64">
        <f t="shared" si="0"/>
        <v>64</v>
      </c>
      <c r="B65" s="62"/>
      <c r="C65" s="62"/>
      <c r="D65" s="62"/>
      <c r="E65" s="62"/>
      <c r="F65" s="62"/>
      <c r="G65" s="62"/>
      <c r="H65" s="62"/>
      <c r="I65" s="62"/>
      <c r="J65" s="62"/>
      <c r="K65" s="62"/>
    </row>
    <row r="66" spans="1:11" x14ac:dyDescent="0.4">
      <c r="A66" s="64">
        <f t="shared" si="0"/>
        <v>65</v>
      </c>
      <c r="B66" s="62"/>
      <c r="C66" s="62"/>
      <c r="D66" s="62"/>
      <c r="E66" s="62"/>
      <c r="F66" s="62"/>
      <c r="G66" s="62"/>
      <c r="H66" s="62"/>
      <c r="I66" s="62"/>
      <c r="J66" s="62"/>
      <c r="K66" s="62"/>
    </row>
    <row r="67" spans="1:11" x14ac:dyDescent="0.4">
      <c r="A67" s="64">
        <f t="shared" si="0"/>
        <v>66</v>
      </c>
      <c r="B67" s="62"/>
      <c r="C67" s="62"/>
      <c r="D67" s="62"/>
      <c r="E67" s="62"/>
      <c r="F67" s="62"/>
      <c r="G67" s="62"/>
      <c r="H67" s="62"/>
      <c r="I67" s="62"/>
      <c r="J67" s="62"/>
      <c r="K67" s="62"/>
    </row>
    <row r="68" spans="1:11" x14ac:dyDescent="0.4">
      <c r="A68" s="64">
        <f t="shared" si="0"/>
        <v>67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</row>
    <row r="69" spans="1:11" x14ac:dyDescent="0.4">
      <c r="A69" s="64">
        <f t="shared" si="0"/>
        <v>68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</row>
    <row r="70" spans="1:11" x14ac:dyDescent="0.4">
      <c r="A70" s="64">
        <f t="shared" si="0"/>
        <v>69</v>
      </c>
      <c r="B70" s="62"/>
      <c r="C70" s="62"/>
      <c r="D70" s="62"/>
      <c r="E70" s="62"/>
      <c r="F70" s="62"/>
      <c r="G70" s="62"/>
      <c r="H70" s="62"/>
      <c r="I70" s="62"/>
      <c r="J70" s="62"/>
      <c r="K70" s="62"/>
    </row>
    <row r="71" spans="1:11" x14ac:dyDescent="0.4">
      <c r="A71" s="64">
        <f t="shared" si="0"/>
        <v>70</v>
      </c>
      <c r="B71" s="62"/>
      <c r="C71" s="62"/>
      <c r="D71" s="62"/>
      <c r="E71" s="62"/>
      <c r="F71" s="62"/>
      <c r="G71" s="62"/>
      <c r="H71" s="62"/>
      <c r="I71" s="62"/>
      <c r="J71" s="62"/>
      <c r="K71" s="62"/>
    </row>
    <row r="72" spans="1:11" x14ac:dyDescent="0.4">
      <c r="A72" s="64">
        <f t="shared" si="0"/>
        <v>71</v>
      </c>
      <c r="B72" s="62"/>
      <c r="C72" s="62"/>
      <c r="D72" s="62"/>
      <c r="E72" s="62"/>
      <c r="F72" s="62"/>
      <c r="G72" s="62"/>
      <c r="H72" s="62"/>
      <c r="I72" s="62"/>
      <c r="J72" s="62"/>
      <c r="K72" s="62"/>
    </row>
  </sheetData>
  <phoneticPr fontId="3"/>
  <pageMargins left="0.7" right="0.7" top="0.75" bottom="0.75" header="0.3" footer="0.3"/>
  <pageSetup paperSize="9" scale="44" orientation="portrait" r:id="rId1"/>
  <rowBreaks count="6" manualBreakCount="6">
    <brk id="8" max="16383" man="1"/>
    <brk id="18" max="16383" man="1"/>
    <brk id="28" max="16383" man="1"/>
    <brk id="33" max="16383" man="1"/>
    <brk id="38" max="16383" man="1"/>
    <brk id="44" max="16383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遷移図</vt:lpstr>
      <vt:lpstr>URL一覧</vt:lpstr>
      <vt:lpstr>2</vt:lpstr>
      <vt:lpstr>3</vt:lpstr>
      <vt:lpstr>5</vt:lpstr>
      <vt:lpstr>6</vt:lpstr>
      <vt:lpstr>20</vt:lpstr>
      <vt:lpstr>21</vt:lpstr>
      <vt:lpstr>DB定義</vt:lpstr>
      <vt:lpstr>リンク</vt:lpstr>
      <vt:lpstr>部品</vt:lpstr>
      <vt:lpstr>URL一覧!Print_Area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kohei okazaki</cp:lastModifiedBy>
  <dcterms:created xsi:type="dcterms:W3CDTF">2023-09-10T08:30:35Z</dcterms:created>
  <dcterms:modified xsi:type="dcterms:W3CDTF">2023-09-23T14:24:32Z</dcterms:modified>
</cp:coreProperties>
</file>