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1E00DF91-5B76-41DE-8C13-7C3EC95B7ED3}" xr6:coauthVersionLast="47" xr6:coauthVersionMax="47" xr10:uidLastSave="{00000000-0000-0000-0000-000000000000}"/>
  <bookViews>
    <workbookView xWindow="-105" yWindow="15" windowWidth="26625" windowHeight="15330" activeTab="2" xr2:uid="{8A4E33B8-3881-45EF-8AF7-8CE8F2637045}"/>
  </bookViews>
  <sheets>
    <sheet name="遷移図" sheetId="1" r:id="rId1"/>
    <sheet name="URL一覧" sheetId="4" r:id="rId2"/>
    <sheet name="DB定義" sheetId="3" r:id="rId3"/>
    <sheet name="部品" sheetId="2" r:id="rId4"/>
  </sheets>
  <definedNames>
    <definedName name="_xlnm.Print_Area" localSheetId="1">URL一覧!$A$1:$H$24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A14" i="4"/>
  <c r="A17" i="3"/>
  <c r="A18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3" i="4"/>
  <c r="E3" i="4"/>
  <c r="E6" i="4"/>
  <c r="A6" i="4"/>
  <c r="A4" i="4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22" i="4"/>
  <c r="A23" i="4"/>
  <c r="A24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A24" i="3"/>
  <c r="A23" i="3"/>
  <c r="A22" i="3"/>
  <c r="A21" i="3"/>
  <c r="A20" i="3"/>
  <c r="A19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1"/>
</calcChain>
</file>

<file path=xl/sharedStrings.xml><?xml version="1.0" encoding="utf-8"?>
<sst xmlns="http://schemas.openxmlformats.org/spreadsheetml/2006/main" count="266" uniqueCount="134">
  <si>
    <t>No</t>
    <phoneticPr fontId="3"/>
  </si>
  <si>
    <t>テーブル名（物理名）</t>
    <rPh sb="4" eb="5">
      <t>メイ</t>
    </rPh>
    <rPh sb="6" eb="8">
      <t>ブツリ</t>
    </rPh>
    <rPh sb="8" eb="9">
      <t>メイ</t>
    </rPh>
    <phoneticPr fontId="3"/>
  </si>
  <si>
    <t>テーブル（論理名）</t>
    <rPh sb="5" eb="8">
      <t>ロンリメイ</t>
    </rPh>
    <phoneticPr fontId="3"/>
  </si>
  <si>
    <t>カラム名（論理名）</t>
    <rPh sb="3" eb="4">
      <t>メイ</t>
    </rPh>
    <rPh sb="5" eb="8">
      <t>ロンリメイ</t>
    </rPh>
    <phoneticPr fontId="3"/>
  </si>
  <si>
    <t>カラム名（物理名）</t>
    <rPh sb="3" eb="4">
      <t>メイ</t>
    </rPh>
    <rPh sb="5" eb="7">
      <t>ブツリ</t>
    </rPh>
    <rPh sb="7" eb="8">
      <t>メイ</t>
    </rPh>
    <phoneticPr fontId="3"/>
  </si>
  <si>
    <t>Pキー</t>
    <phoneticPr fontId="3"/>
  </si>
  <si>
    <t>型</t>
    <rPh sb="0" eb="1">
      <t>カタ</t>
    </rPh>
    <phoneticPr fontId="3"/>
  </si>
  <si>
    <t>サイズ</t>
    <phoneticPr fontId="3"/>
  </si>
  <si>
    <t>備考</t>
    <rPh sb="0" eb="2">
      <t>ビコウ</t>
    </rPh>
    <phoneticPr fontId="3"/>
  </si>
  <si>
    <t>ユーザ情報</t>
    <rPh sb="3" eb="5">
      <t>ジョウホウ</t>
    </rPh>
    <phoneticPr fontId="3"/>
  </si>
  <si>
    <t>USER_DATA</t>
    <phoneticPr fontId="3"/>
  </si>
  <si>
    <t>SEQ_USER_ID</t>
    <phoneticPr fontId="3"/>
  </si>
  <si>
    <t>ユーザID</t>
    <phoneticPr fontId="3"/>
  </si>
  <si>
    <t>パスワード</t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</si>
  <si>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</si>
  <si>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</si>
  <si>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</si>
  <si>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</si>
  <si>
    <t>VARCHAR</t>
  </si>
  <si>
    <t>企業コード</t>
    <rPh sb="0" eb="2">
      <t>キギョウ</t>
    </rPh>
    <phoneticPr fontId="1"/>
  </si>
  <si>
    <t>5</t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</si>
  <si>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</si>
  <si>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実労働時間</t>
    <rPh sb="0" eb="3">
      <t>ジツロウドウ</t>
    </rPh>
    <rPh sb="3" eb="5">
      <t>ジカン</t>
    </rPh>
    <phoneticPr fontId="1"/>
  </si>
  <si>
    <t>登録日時</t>
    <rPh sb="0" eb="2">
      <t>トウロク</t>
    </rPh>
    <rPh sb="2" eb="4">
      <t>ニチジ</t>
    </rPh>
    <phoneticPr fontId="1"/>
  </si>
  <si>
    <t>REG_DATE</t>
  </si>
  <si>
    <t>更新日時</t>
    <rPh sb="0" eb="2">
      <t>コウシン</t>
    </rPh>
    <rPh sb="2" eb="4">
      <t>ニチジ</t>
    </rPh>
    <phoneticPr fontId="1"/>
  </si>
  <si>
    <t>UPDATE_DATE</t>
  </si>
  <si>
    <t>定時情報マスタ</t>
    <rPh sb="0" eb="2">
      <t>テイジ</t>
    </rPh>
    <rPh sb="2" eb="4">
      <t>ジョウホウ</t>
    </rPh>
    <phoneticPr fontId="1"/>
  </si>
  <si>
    <t>ONTIME_MT</t>
  </si>
  <si>
    <t>企業コード</t>
  </si>
  <si>
    <t>始業時間(時)</t>
    <rPh sb="0" eb="2">
      <t>シギョウ</t>
    </rPh>
    <rPh sb="2" eb="4">
      <t>ジカン</t>
    </rPh>
    <rPh sb="5" eb="6">
      <t>ジ</t>
    </rPh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</si>
  <si>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</si>
  <si>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終業時間(時)</t>
    <rPh sb="0" eb="2">
      <t>シュウギョウ</t>
    </rPh>
    <rPh sb="2" eb="4">
      <t>ジカン</t>
    </rPh>
    <phoneticPr fontId="1"/>
  </si>
  <si>
    <t>終業時間(分)</t>
    <rPh sb="0" eb="2">
      <t>シュウギョウ</t>
    </rPh>
    <rPh sb="2" eb="4">
      <t>ジカン</t>
    </rPh>
    <phoneticPr fontId="1"/>
  </si>
  <si>
    <t>DATETIME</t>
    <phoneticPr fontId="3"/>
  </si>
  <si>
    <t>BIGINT</t>
    <phoneticPr fontId="3"/>
  </si>
  <si>
    <t>INT</t>
    <phoneticPr fontId="3"/>
  </si>
  <si>
    <t>5</t>
    <phoneticPr fontId="3"/>
  </si>
  <si>
    <t>1</t>
    <phoneticPr fontId="3"/>
  </si>
  <si>
    <t>PASSWORD</t>
    <phoneticPr fontId="3"/>
  </si>
  <si>
    <t>DAILY_USER_WORK_DATA</t>
    <phoneticPr fontId="3"/>
  </si>
  <si>
    <t>DAILY_USER_WORK_DATA_ID</t>
    <phoneticPr fontId="3"/>
  </si>
  <si>
    <t>64</t>
    <phoneticPr fontId="3"/>
  </si>
  <si>
    <t>WORK_DATA_REG_DATE</t>
    <phoneticPr fontId="3"/>
  </si>
  <si>
    <t>WORK_START_DATE</t>
    <phoneticPr fontId="3"/>
  </si>
  <si>
    <t>WORK_END_DATE</t>
    <phoneticPr fontId="3"/>
  </si>
  <si>
    <t>ACTUAL_WORK_TIME</t>
    <phoneticPr fontId="3"/>
  </si>
  <si>
    <t>4</t>
    <phoneticPr fontId="3"/>
  </si>
  <si>
    <t>HHMI</t>
    <phoneticPr fontId="3"/>
  </si>
  <si>
    <t>8時間半の場合、8.5</t>
    <rPh sb="1" eb="3">
      <t>ジカン</t>
    </rPh>
    <rPh sb="3" eb="4">
      <t>ハン</t>
    </rPh>
    <rPh sb="5" eb="7">
      <t>バアイ</t>
    </rPh>
    <phoneticPr fontId="3"/>
  </si>
  <si>
    <t>必須</t>
    <rPh sb="0" eb="2">
      <t>ヒッス</t>
    </rPh>
    <phoneticPr fontId="3"/>
  </si>
  <si>
    <t>終業時刻</t>
    <phoneticPr fontId="1"/>
  </si>
  <si>
    <t>始業時刻</t>
    <phoneticPr fontId="1"/>
  </si>
  <si>
    <t>VARCHAR</t>
    <phoneticPr fontId="3"/>
  </si>
  <si>
    <t>日別ユーザ勤怠情報ID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</si>
  <si>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REG_DATE</t>
    <phoneticPr fontId="3"/>
  </si>
  <si>
    <t>UPDATE_DATE</t>
    <phoneticPr fontId="3"/>
  </si>
  <si>
    <t>URL</t>
    <phoneticPr fontId="3"/>
  </si>
  <si>
    <t>View関数</t>
    <rPh sb="4" eb="6">
      <t>カンスウ</t>
    </rPh>
    <phoneticPr fontId="3"/>
  </si>
  <si>
    <t>host=</t>
    <phoneticPr fontId="3"/>
  </si>
  <si>
    <t>http://127.0.0.1:8000</t>
    <phoneticPr fontId="3"/>
  </si>
  <si>
    <t>/kintai/login</t>
    <phoneticPr fontId="3"/>
  </si>
  <si>
    <t>パス名</t>
    <rPh sb="2" eb="3">
      <t>メイ</t>
    </rPh>
    <phoneticPr fontId="3"/>
  </si>
  <si>
    <t>/kintai</t>
    <phoneticPr fontId="3"/>
  </si>
  <si>
    <t>/kintai/user/create</t>
    <phoneticPr fontId="3"/>
  </si>
  <si>
    <t>/kintai/user/list</t>
    <phoneticPr fontId="3"/>
  </si>
  <si>
    <t>login</t>
    <phoneticPr fontId="3"/>
  </si>
  <si>
    <t>index</t>
    <phoneticPr fontId="3"/>
  </si>
  <si>
    <t>user_list</t>
    <phoneticPr fontId="3"/>
  </si>
  <si>
    <t>user_create</t>
    <phoneticPr fontId="3"/>
  </si>
  <si>
    <t>/admin/login</t>
  </si>
  <si>
    <t>-</t>
    <phoneticPr fontId="3"/>
  </si>
  <si>
    <t>画面名</t>
    <rPh sb="0" eb="2">
      <t>ガメン</t>
    </rPh>
    <rPh sb="2" eb="3">
      <t>メイ</t>
    </rPh>
    <phoneticPr fontId="3"/>
  </si>
  <si>
    <t>管理サイトログイン画面</t>
    <rPh sb="0" eb="2">
      <t>カンリ</t>
    </rPh>
    <rPh sb="9" eb="11">
      <t>ガメン</t>
    </rPh>
    <phoneticPr fontId="3"/>
  </si>
  <si>
    <t>勤怠管理ログイン画面</t>
    <rPh sb="0" eb="4">
      <t>キンタイカンリ</t>
    </rPh>
    <rPh sb="8" eb="10">
      <t>ガメン</t>
    </rPh>
    <phoneticPr fontId="3"/>
  </si>
  <si>
    <t>勤怠管理メニュー画面</t>
    <rPh sb="0" eb="4">
      <t>キンタイカンリ</t>
    </rPh>
    <rPh sb="8" eb="10">
      <t>ガメン</t>
    </rPh>
    <phoneticPr fontId="3"/>
  </si>
  <si>
    <t>勤怠管理ユーザ作成画面</t>
    <rPh sb="0" eb="2">
      <t>キンタイ</t>
    </rPh>
    <rPh sb="2" eb="4">
      <t>カンリ</t>
    </rPh>
    <rPh sb="7" eb="9">
      <t>サクセイ</t>
    </rPh>
    <rPh sb="9" eb="11">
      <t>ガメン</t>
    </rPh>
    <phoneticPr fontId="3"/>
  </si>
  <si>
    <t>勤怠管理ユーザ一覧画面</t>
    <rPh sb="0" eb="2">
      <t>キンタイ</t>
    </rPh>
    <rPh sb="2" eb="4">
      <t>カンリ</t>
    </rPh>
    <rPh sb="7" eb="9">
      <t>イチラン</t>
    </rPh>
    <rPh sb="9" eb="11">
      <t>ガメン</t>
    </rPh>
    <phoneticPr fontId="3"/>
  </si>
  <si>
    <t>企業マスタ</t>
    <rPh sb="0" eb="2">
      <t>キギョウ</t>
    </rPh>
    <phoneticPr fontId="3"/>
  </si>
  <si>
    <t>COMPANY_MT</t>
    <phoneticPr fontId="3"/>
  </si>
  <si>
    <t>企業名</t>
    <rPh sb="0" eb="3">
      <t>キギョウメイ</t>
    </rPh>
    <phoneticPr fontId="3"/>
  </si>
  <si>
    <t>COMPANY_CD</t>
    <phoneticPr fontId="3"/>
  </si>
  <si>
    <t>NAME</t>
    <phoneticPr fontId="3"/>
  </si>
  <si>
    <t>64</t>
    <phoneticPr fontId="3"/>
  </si>
  <si>
    <t>ONTIME_MT</t>
    <phoneticPr fontId="3"/>
  </si>
  <si>
    <t>START_HOUR</t>
    <phoneticPr fontId="3"/>
  </si>
  <si>
    <t>START_MINUTE</t>
    <phoneticPr fontId="3"/>
  </si>
  <si>
    <t>END_HOUR</t>
    <phoneticPr fontId="3"/>
  </si>
  <si>
    <t>END_MINUTE</t>
    <phoneticPr fontId="3"/>
  </si>
  <si>
    <t>勤怠管理ユーザ編集画面</t>
    <rPh sb="0" eb="4">
      <t>キンタイカンリ</t>
    </rPh>
    <rPh sb="7" eb="11">
      <t>ヘンシュウガメン</t>
    </rPh>
    <phoneticPr fontId="3"/>
  </si>
  <si>
    <t>勤怠管理ユーザ削除画面</t>
    <rPh sb="0" eb="4">
      <t>キンタイカンリ</t>
    </rPh>
    <rPh sb="7" eb="9">
      <t>サクジョ</t>
    </rPh>
    <rPh sb="9" eb="11">
      <t>ガメン</t>
    </rPh>
    <phoneticPr fontId="3"/>
  </si>
  <si>
    <t>企業マスタ登録画面</t>
    <rPh sb="0" eb="2">
      <t>キギョウ</t>
    </rPh>
    <rPh sb="5" eb="9">
      <t>トウロクガメン</t>
    </rPh>
    <phoneticPr fontId="3"/>
  </si>
  <si>
    <t>企業マスタ編集画面</t>
    <rPh sb="0" eb="2">
      <t>キギョウ</t>
    </rPh>
    <rPh sb="5" eb="9">
      <t>ヘンシュウガメン</t>
    </rPh>
    <phoneticPr fontId="3"/>
  </si>
  <si>
    <t>企業マスタ一覧画面</t>
    <rPh sb="0" eb="2">
      <t>キギョウ</t>
    </rPh>
    <rPh sb="5" eb="7">
      <t>イチラン</t>
    </rPh>
    <rPh sb="7" eb="9">
      <t>ガメン</t>
    </rPh>
    <phoneticPr fontId="3"/>
  </si>
  <si>
    <t>企業マスタ削除画面</t>
    <rPh sb="0" eb="2">
      <t>キギョウ</t>
    </rPh>
    <rPh sb="5" eb="7">
      <t>サクジョ</t>
    </rPh>
    <rPh sb="7" eb="9">
      <t>ガメン</t>
    </rPh>
    <phoneticPr fontId="3"/>
  </si>
  <si>
    <t>/kintai/user/edit</t>
    <phoneticPr fontId="3"/>
  </si>
  <si>
    <t>/kintai/user/delete</t>
    <phoneticPr fontId="3"/>
  </si>
  <si>
    <t>/kintai/cp/list</t>
    <phoneticPr fontId="3"/>
  </si>
  <si>
    <t>/kintai/cp/create</t>
    <phoneticPr fontId="3"/>
  </si>
  <si>
    <t>/kintai/cp/edit</t>
    <phoneticPr fontId="3"/>
  </si>
  <si>
    <t>/kintai/cp/delete</t>
    <phoneticPr fontId="3"/>
  </si>
  <si>
    <t>遷移</t>
    <rPh sb="0" eb="2">
      <t>センイ</t>
    </rPh>
    <phoneticPr fontId="3"/>
  </si>
  <si>
    <t>redirect</t>
    <phoneticPr fontId="3"/>
  </si>
  <si>
    <t>部署マスタ</t>
    <rPh sb="0" eb="2">
      <t>ブショ</t>
    </rPh>
    <phoneticPr fontId="3"/>
  </si>
  <si>
    <t>部署マスタコード</t>
    <rPh sb="0" eb="2">
      <t>ブショ</t>
    </rPh>
    <phoneticPr fontId="3"/>
  </si>
  <si>
    <t>DIVISION_MT</t>
    <phoneticPr fontId="3"/>
  </si>
  <si>
    <t>DIVISION_CD</t>
    <phoneticPr fontId="3"/>
  </si>
  <si>
    <t>部署名</t>
    <rPh sb="0" eb="3">
      <t>ブショメイ</t>
    </rPh>
    <phoneticPr fontId="3"/>
  </si>
  <si>
    <t>定時情報マスタID</t>
    <phoneticPr fontId="3"/>
  </si>
  <si>
    <t>SEQ_ONTIME_MT_ID</t>
    <phoneticPr fontId="3"/>
  </si>
  <si>
    <t>シーケンス</t>
    <phoneticPr fontId="3"/>
  </si>
  <si>
    <t>◯</t>
    <phoneticPr fontId="3"/>
  </si>
  <si>
    <t>ログイン
要求</t>
    <rPh sb="5" eb="7">
      <t>ヨウキュウ</t>
    </rPh>
    <phoneticPr fontId="3"/>
  </si>
  <si>
    <t>部署マスタ登録画面</t>
    <rPh sb="0" eb="2">
      <t>ブショ</t>
    </rPh>
    <rPh sb="5" eb="9">
      <t>トウロクガメン</t>
    </rPh>
    <phoneticPr fontId="3"/>
  </si>
  <si>
    <t>管理サイト
提供</t>
    <rPh sb="0" eb="2">
      <t>カンリ</t>
    </rPh>
    <rPh sb="6" eb="8">
      <t>テイキョウ</t>
    </rPh>
    <phoneticPr fontId="3"/>
  </si>
  <si>
    <t>/kintai/dv/create</t>
    <phoneticPr fontId="3"/>
  </si>
  <si>
    <t>部署マスタ編集画面</t>
    <rPh sb="0" eb="2">
      <t>ブショ</t>
    </rPh>
    <phoneticPr fontId="3"/>
  </si>
  <si>
    <t>部署マスタ削除画面</t>
    <rPh sb="0" eb="2">
      <t>ブショ</t>
    </rPh>
    <phoneticPr fontId="3"/>
  </si>
  <si>
    <t>部署マスタ一覧画面</t>
    <rPh sb="0" eb="2">
      <t>ブショ</t>
    </rPh>
    <phoneticPr fontId="3"/>
  </si>
  <si>
    <t>/kintai/dv/list</t>
    <phoneticPr fontId="3"/>
  </si>
  <si>
    <t>/kintai/dv/edit</t>
    <phoneticPr fontId="3"/>
  </si>
  <si>
    <t>/kintai/dv/delete</t>
    <phoneticPr fontId="3"/>
  </si>
  <si>
    <t>-</t>
    <phoneticPr fontId="3"/>
  </si>
  <si>
    <t>#</t>
    <phoneticPr fontId="3"/>
  </si>
  <si>
    <t>定時マスタ一覧画面</t>
    <rPh sb="0" eb="2">
      <t>テイジ</t>
    </rPh>
    <phoneticPr fontId="3"/>
  </si>
  <si>
    <t>定時マスタ登録画面</t>
    <rPh sb="5" eb="9">
      <t>トウロクガメン</t>
    </rPh>
    <phoneticPr fontId="3"/>
  </si>
  <si>
    <t>定時マスタ編集画面</t>
    <phoneticPr fontId="3"/>
  </si>
  <si>
    <t>定時マスタ削除画面</t>
    <phoneticPr fontId="3"/>
  </si>
  <si>
    <t>/kintai/ot/list</t>
    <phoneticPr fontId="3"/>
  </si>
  <si>
    <t>/kintai/ot/create</t>
    <phoneticPr fontId="3"/>
  </si>
  <si>
    <t>/kintai/ot/edit</t>
    <phoneticPr fontId="3"/>
  </si>
  <si>
    <t>/kintai/ot/delete</t>
    <phoneticPr fontId="3"/>
  </si>
  <si>
    <t>user_edit</t>
    <phoneticPr fontId="3"/>
  </si>
  <si>
    <t>user_delete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</si>
</sst>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7" fillId="0" borderId="0" xfId="1" applyFont="1">
      <alignment vertical="center"/>
    </xf>
    <xf numFmtId="0" fontId="4" fillId="0" borderId="0" xfId="0" applyFont="1" applyAlignment="1">
      <alignment horizontal="center" vertical="center" wrapText="1"/>
    </xf>
    <xf numFmtId="49" fontId="5" fillId="3" borderId="0" xfId="0" applyNumberFormat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</cellXfs>
  <cellStyles count="2">
    <cellStyle name="ハイパーリンク" xfId="1" builtinId="8"/>
    <cellStyle name="標準" xfId="0" builtinId="0"/>
  </cellStyles>
  <dxfs count="24"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H24" totalsRowShown="0" headerRowDxfId="23" dataDxfId="22">
  <autoFilter ref="A2:H24" xr:uid="{83018023-F897-4649-A1BC-4C05B4839EF0}"/>
  <tableColumns count="8">
    <tableColumn id="1" xr3:uid="{3CBF7F5E-BEF0-4E65-BC8F-31B8865676BE}" name="#" dataDxfId="21">
      <calculatedColumnFormula>ROW()-2</calculatedColumnFormula>
    </tableColumn>
    <tableColumn id="6" xr3:uid="{065AB81F-C392-46FF-A4D3-D2576D993354}" name="画面名" dataDxfId="20"/>
    <tableColumn id="10" xr3:uid="{2B2D10AB-3258-4A14-8A79-8FC53048B627}" name="管理サイト_x000a_提供" dataDxfId="1"/>
    <tableColumn id="2" xr3:uid="{D6728220-743D-4FA6-8EE8-1BC6E5B4769E}" name="パス名" dataDxfId="19"/>
    <tableColumn id="5" xr3:uid="{D4F97791-1B66-40A7-878A-EA346B3FE47E}" name="URL" dataDxfId="4">
      <calculatedColumnFormula>$D$1&amp;テーブル2[[#This Row],[パス名]]</calculatedColumnFormula>
    </tableColumn>
    <tableColumn id="7" xr3:uid="{803D1913-A85D-4B55-9B0F-279B6A77FB14}" name="ログイン_x000a_要求" dataDxfId="2"/>
    <tableColumn id="4" xr3:uid="{43C6DEDE-73FA-4A00-ACD2-CDCA758836EE}" name="View関数" dataDxfId="3"/>
    <tableColumn id="3" xr3:uid="{84092C46-EF3D-4000-95FD-C05C4BA4FFE0}" name="備考" dataDxfId="1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5D284-06DE-4145-A118-D7D491A8C8DC}" name="テーブル1" displayName="テーブル1" ref="A1:K43" totalsRowShown="0" headerRowDxfId="17" dataDxfId="16">
  <autoFilter ref="A1:K43" xr:uid="{8805D284-06DE-4145-A118-D7D491A8C8DC}"/>
  <tableColumns count="11">
    <tableColumn id="1" xr3:uid="{B83B990F-AAF7-4E0D-832A-FD0EB83BF657}" name="No" dataDxfId="15"/>
    <tableColumn id="2" xr3:uid="{3B6AFDE3-3A68-4826-B10B-B4E01BEE4117}" name="テーブル（論理名）" dataDxfId="14"/>
    <tableColumn id="3" xr3:uid="{1957689B-E225-49BB-B9C6-E7FD96BEFAF8}" name="テーブル名（物理名）" dataDxfId="13"/>
    <tableColumn id="4" xr3:uid="{59B3D7F6-7F01-4CC9-A3E4-6F9A1CE9A7ED}" name="カラム名（論理名）" dataDxfId="12"/>
    <tableColumn id="5" xr3:uid="{B344ED27-C9AF-40C5-804E-DE744CF55CF6}" name="カラム名（物理名）" dataDxfId="11"/>
    <tableColumn id="11" xr3:uid="{B8D62AAD-9CA8-4C97-A164-779DE4FB09D0}" name="シーケンス" dataDxfId="5"/>
    <tableColumn id="6" xr3:uid="{A1AFAE0B-B8B7-4F06-9E79-A973996E7D17}" name="Pキー" dataDxfId="10"/>
    <tableColumn id="10" xr3:uid="{CE544C9E-ABCD-4010-8985-2C9F62BDA4D1}" name="必須" dataDxfId="9"/>
    <tableColumn id="7" xr3:uid="{E8A272B1-E29C-469E-9A35-AE83F24373DA}" name="型" dataDxfId="8"/>
    <tableColumn id="8" xr3:uid="{33CEA65A-379F-49DF-A0D1-3E54DF4C627F}" name="サイズ" dataDxfId="7"/>
    <tableColumn id="9" xr3:uid="{B17BCC14-EBDF-42B5-93C8-71C562D92537}" name="備考" dataDxfId="6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11" activePane="bottomLeft" state="frozen"/>
      <selection activeCell="L17" sqref="L17"/>
      <selection pane="bottomLeft" activeCell="AD40" sqref="AD40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101</v>
      </c>
    </row>
    <row r="26" spans="59:59" x14ac:dyDescent="0.4">
      <c r="BG26" s="1" t="s">
        <v>102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H43"/>
  <sheetViews>
    <sheetView showGridLines="0" view="pageBreakPreview" topLeftCell="A2" zoomScaleNormal="100" zoomScaleSheetLayoutView="100" workbookViewId="0">
      <pane ySplit="1" topLeftCell="A3" activePane="bottomLeft" state="frozen"/>
      <selection activeCell="L17" sqref="L17"/>
      <selection pane="bottomLeft" activeCell="G9" sqref="G9"/>
    </sheetView>
  </sheetViews>
  <sheetFormatPr defaultRowHeight="15.75" outlineLevelRow="1" x14ac:dyDescent="0.4"/>
  <cols>
    <col min="1" max="1" width="5.625" style="2" customWidth="1"/>
    <col min="2" max="2" width="25.5" style="2" customWidth="1"/>
    <col min="3" max="3" width="11.125" style="2" customWidth="1"/>
    <col min="4" max="4" width="20.25" style="2" bestFit="1" customWidth="1"/>
    <col min="5" max="5" width="37.25" style="2" bestFit="1" customWidth="1"/>
    <col min="6" max="6" width="11.875" style="2" bestFit="1" customWidth="1"/>
    <col min="7" max="7" width="22.25" style="2" customWidth="1"/>
    <col min="8" max="8" width="45" style="2" customWidth="1"/>
    <col min="9" max="16384" width="9" style="2"/>
  </cols>
  <sheetData>
    <row r="1" spans="1:8" hidden="1" outlineLevel="1" x14ac:dyDescent="0.4">
      <c r="A1" s="9" t="s">
        <v>59</v>
      </c>
      <c r="B1" s="9"/>
      <c r="C1" s="9"/>
      <c r="D1" s="13" t="s">
        <v>60</v>
      </c>
      <c r="E1" s="13"/>
      <c r="F1" s="13"/>
    </row>
    <row r="2" spans="1:8" ht="31.5" collapsed="1" x14ac:dyDescent="0.4">
      <c r="A2" s="6" t="s">
        <v>123</v>
      </c>
      <c r="B2" s="6" t="s">
        <v>72</v>
      </c>
      <c r="C2" s="14" t="s">
        <v>114</v>
      </c>
      <c r="D2" s="6" t="s">
        <v>62</v>
      </c>
      <c r="E2" s="6" t="s">
        <v>57</v>
      </c>
      <c r="F2" s="14" t="s">
        <v>112</v>
      </c>
      <c r="G2" s="6" t="s">
        <v>58</v>
      </c>
      <c r="H2" s="6" t="s">
        <v>8</v>
      </c>
    </row>
    <row r="3" spans="1:8" x14ac:dyDescent="0.4">
      <c r="A3" s="12">
        <f>ROW()-2</f>
        <v>1</v>
      </c>
      <c r="B3" s="11" t="s">
        <v>73</v>
      </c>
      <c r="C3" s="12" t="s">
        <v>111</v>
      </c>
      <c r="D3" s="10" t="s">
        <v>70</v>
      </c>
      <c r="E3" s="11" t="str">
        <f>$D$1&amp;テーブル2[[#This Row],[パス名]]</f>
        <v>http://127.0.0.1:8000/admin/login</v>
      </c>
      <c r="F3" s="12" t="s">
        <v>122</v>
      </c>
      <c r="G3" s="10" t="s">
        <v>71</v>
      </c>
      <c r="H3" s="10"/>
    </row>
    <row r="4" spans="1:8" x14ac:dyDescent="0.4">
      <c r="A4" s="12">
        <f t="shared" ref="A4:A24" si="0">ROW()-2</f>
        <v>2</v>
      </c>
      <c r="B4" s="11" t="s">
        <v>74</v>
      </c>
      <c r="C4" s="12" t="s">
        <v>122</v>
      </c>
      <c r="D4" s="10" t="s">
        <v>61</v>
      </c>
      <c r="E4" s="11" t="str">
        <f>$D$1&amp;テーブル2[[#This Row],[パス名]]</f>
        <v>http://127.0.0.1:8000/kintai/login</v>
      </c>
      <c r="F4" s="12" t="s">
        <v>111</v>
      </c>
      <c r="G4" s="10" t="s">
        <v>66</v>
      </c>
      <c r="H4" s="10"/>
    </row>
    <row r="5" spans="1:8" x14ac:dyDescent="0.4">
      <c r="A5" s="12">
        <f t="shared" si="0"/>
        <v>3</v>
      </c>
      <c r="B5" s="11" t="s">
        <v>75</v>
      </c>
      <c r="C5" s="12" t="s">
        <v>122</v>
      </c>
      <c r="D5" s="10" t="s">
        <v>63</v>
      </c>
      <c r="E5" s="11" t="str">
        <f>$D$1&amp;テーブル2[[#This Row],[パス名]]</f>
        <v>http://127.0.0.1:8000/kintai</v>
      </c>
      <c r="F5" s="12" t="s">
        <v>111</v>
      </c>
      <c r="G5" s="10" t="s">
        <v>67</v>
      </c>
      <c r="H5" s="10"/>
    </row>
    <row r="6" spans="1:8" x14ac:dyDescent="0.4">
      <c r="A6" s="12">
        <f t="shared" si="0"/>
        <v>4</v>
      </c>
      <c r="B6" s="11" t="s">
        <v>77</v>
      </c>
      <c r="C6" s="12" t="s">
        <v>122</v>
      </c>
      <c r="D6" s="10" t="s">
        <v>65</v>
      </c>
      <c r="E6" s="11" t="str">
        <f>$D$1&amp;テーブル2[[#This Row],[パス名]]</f>
        <v>http://127.0.0.1:8000/kintai/user/list</v>
      </c>
      <c r="F6" s="12" t="s">
        <v>122</v>
      </c>
      <c r="G6" s="10" t="s">
        <v>68</v>
      </c>
      <c r="H6" s="10"/>
    </row>
    <row r="7" spans="1:8" x14ac:dyDescent="0.4">
      <c r="A7" s="12">
        <f t="shared" si="0"/>
        <v>5</v>
      </c>
      <c r="B7" s="11" t="s">
        <v>76</v>
      </c>
      <c r="C7" s="12" t="s">
        <v>122</v>
      </c>
      <c r="D7" s="10" t="s">
        <v>64</v>
      </c>
      <c r="E7" s="11" t="str">
        <f>$D$1&amp;テーブル2[[#This Row],[パス名]]</f>
        <v>http://127.0.0.1:8000/kintai/user/create</v>
      </c>
      <c r="F7" s="12" t="s">
        <v>122</v>
      </c>
      <c r="G7" s="10" t="s">
        <v>69</v>
      </c>
      <c r="H7" s="10"/>
    </row>
    <row r="8" spans="1:8" x14ac:dyDescent="0.4">
      <c r="A8" s="12">
        <f t="shared" si="0"/>
        <v>6</v>
      </c>
      <c r="B8" s="11" t="s">
        <v>89</v>
      </c>
      <c r="C8" s="12" t="s">
        <v>122</v>
      </c>
      <c r="D8" s="10" t="s">
        <v>95</v>
      </c>
      <c r="E8" s="11" t="str">
        <f>$D$1&amp;テーブル2[[#This Row],[パス名]]</f>
        <v>http://127.0.0.1:8000/kintai/user/edit</v>
      </c>
      <c r="F8" s="12" t="s">
        <v>111</v>
      </c>
      <c r="G8" s="10" t="s">
        <v>132</v>
      </c>
      <c r="H8" s="10"/>
    </row>
    <row r="9" spans="1:8" x14ac:dyDescent="0.4">
      <c r="A9" s="12">
        <f t="shared" si="0"/>
        <v>7</v>
      </c>
      <c r="B9" s="11" t="s">
        <v>90</v>
      </c>
      <c r="C9" s="12" t="s">
        <v>122</v>
      </c>
      <c r="D9" s="10" t="s">
        <v>96</v>
      </c>
      <c r="E9" s="11" t="str">
        <f>$D$1&amp;テーブル2[[#This Row],[パス名]]</f>
        <v>http://127.0.0.1:8000/kintai/user/delete</v>
      </c>
      <c r="F9" s="12" t="s">
        <v>122</v>
      </c>
      <c r="G9" s="10" t="s">
        <v>133</v>
      </c>
      <c r="H9" s="10"/>
    </row>
    <row r="10" spans="1:8" x14ac:dyDescent="0.4">
      <c r="A10" s="12">
        <f t="shared" si="0"/>
        <v>8</v>
      </c>
      <c r="B10" s="11" t="s">
        <v>93</v>
      </c>
      <c r="C10" s="12" t="s">
        <v>111</v>
      </c>
      <c r="D10" s="15" t="s">
        <v>97</v>
      </c>
      <c r="E10" s="16" t="str">
        <f>$D$1&amp;テーブル2[[#This Row],[パス名]]</f>
        <v>http://127.0.0.1:8000/kintai/cp/list</v>
      </c>
      <c r="F10" s="17"/>
      <c r="G10" s="15"/>
      <c r="H10" s="15"/>
    </row>
    <row r="11" spans="1:8" x14ac:dyDescent="0.4">
      <c r="A11" s="12">
        <f t="shared" si="0"/>
        <v>9</v>
      </c>
      <c r="B11" s="11" t="s">
        <v>91</v>
      </c>
      <c r="C11" s="12" t="s">
        <v>111</v>
      </c>
      <c r="D11" s="15" t="s">
        <v>98</v>
      </c>
      <c r="E11" s="16" t="str">
        <f>$D$1&amp;テーブル2[[#This Row],[パス名]]</f>
        <v>http://127.0.0.1:8000/kintai/cp/create</v>
      </c>
      <c r="F11" s="17"/>
      <c r="G11" s="15"/>
      <c r="H11" s="15"/>
    </row>
    <row r="12" spans="1:8" x14ac:dyDescent="0.4">
      <c r="A12" s="12">
        <f t="shared" si="0"/>
        <v>10</v>
      </c>
      <c r="B12" s="11" t="s">
        <v>92</v>
      </c>
      <c r="C12" s="12" t="s">
        <v>111</v>
      </c>
      <c r="D12" s="15" t="s">
        <v>99</v>
      </c>
      <c r="E12" s="16" t="str">
        <f>$D$1&amp;テーブル2[[#This Row],[パス名]]</f>
        <v>http://127.0.0.1:8000/kintai/cp/edit</v>
      </c>
      <c r="F12" s="17"/>
      <c r="G12" s="15"/>
      <c r="H12" s="15"/>
    </row>
    <row r="13" spans="1:8" x14ac:dyDescent="0.4">
      <c r="A13" s="12">
        <f t="shared" si="0"/>
        <v>11</v>
      </c>
      <c r="B13" s="11" t="s">
        <v>94</v>
      </c>
      <c r="C13" s="12" t="s">
        <v>111</v>
      </c>
      <c r="D13" s="15" t="s">
        <v>100</v>
      </c>
      <c r="E13" s="16" t="str">
        <f>$D$1&amp;テーブル2[[#This Row],[パス名]]</f>
        <v>http://127.0.0.1:8000/kintai/cp/delete</v>
      </c>
      <c r="F13" s="17"/>
      <c r="G13" s="15"/>
      <c r="H13" s="15"/>
    </row>
    <row r="14" spans="1:8" x14ac:dyDescent="0.4">
      <c r="A14" s="12">
        <f t="shared" si="0"/>
        <v>12</v>
      </c>
      <c r="B14" s="11" t="s">
        <v>118</v>
      </c>
      <c r="C14" s="12" t="s">
        <v>111</v>
      </c>
      <c r="D14" s="15" t="s">
        <v>119</v>
      </c>
      <c r="E14" s="16" t="str">
        <f>$D$1&amp;テーブル2[[#This Row],[パス名]]</f>
        <v>http://127.0.0.1:8000/kintai/dv/list</v>
      </c>
      <c r="F14" s="17"/>
      <c r="G14" s="15"/>
      <c r="H14" s="15"/>
    </row>
    <row r="15" spans="1:8" x14ac:dyDescent="0.4">
      <c r="A15" s="12">
        <f t="shared" si="0"/>
        <v>13</v>
      </c>
      <c r="B15" s="11" t="s">
        <v>113</v>
      </c>
      <c r="C15" s="12" t="s">
        <v>111</v>
      </c>
      <c r="D15" s="15" t="s">
        <v>115</v>
      </c>
      <c r="E15" s="16" t="str">
        <f>$D$1&amp;テーブル2[[#This Row],[パス名]]</f>
        <v>http://127.0.0.1:8000/kintai/dv/create</v>
      </c>
      <c r="F15" s="17"/>
      <c r="G15" s="15"/>
      <c r="H15" s="15"/>
    </row>
    <row r="16" spans="1:8" x14ac:dyDescent="0.4">
      <c r="A16" s="12">
        <f t="shared" si="0"/>
        <v>14</v>
      </c>
      <c r="B16" s="11" t="s">
        <v>116</v>
      </c>
      <c r="C16" s="12" t="s">
        <v>111</v>
      </c>
      <c r="D16" s="15" t="s">
        <v>120</v>
      </c>
      <c r="E16" s="16" t="str">
        <f>$D$1&amp;テーブル2[[#This Row],[パス名]]</f>
        <v>http://127.0.0.1:8000/kintai/dv/edit</v>
      </c>
      <c r="F16" s="17"/>
      <c r="G16" s="15"/>
      <c r="H16" s="15"/>
    </row>
    <row r="17" spans="1:8" x14ac:dyDescent="0.4">
      <c r="A17" s="12">
        <f t="shared" si="0"/>
        <v>15</v>
      </c>
      <c r="B17" s="11" t="s">
        <v>117</v>
      </c>
      <c r="C17" s="12" t="s">
        <v>111</v>
      </c>
      <c r="D17" s="15" t="s">
        <v>121</v>
      </c>
      <c r="E17" s="16" t="str">
        <f>$D$1&amp;テーブル2[[#This Row],[パス名]]</f>
        <v>http://127.0.0.1:8000/kintai/dv/delete</v>
      </c>
      <c r="F17" s="17"/>
      <c r="G17" s="15"/>
      <c r="H17" s="15"/>
    </row>
    <row r="18" spans="1:8" x14ac:dyDescent="0.4">
      <c r="A18" s="12">
        <f t="shared" si="0"/>
        <v>16</v>
      </c>
      <c r="B18" s="11" t="s">
        <v>124</v>
      </c>
      <c r="C18" s="12" t="s">
        <v>111</v>
      </c>
      <c r="D18" s="15" t="s">
        <v>128</v>
      </c>
      <c r="E18" s="16" t="str">
        <f>$D$1&amp;テーブル2[[#This Row],[パス名]]</f>
        <v>http://127.0.0.1:8000/kintai/ot/list</v>
      </c>
      <c r="F18" s="17"/>
      <c r="G18" s="15"/>
      <c r="H18" s="15"/>
    </row>
    <row r="19" spans="1:8" x14ac:dyDescent="0.4">
      <c r="A19" s="12">
        <f t="shared" si="0"/>
        <v>17</v>
      </c>
      <c r="B19" s="11" t="s">
        <v>125</v>
      </c>
      <c r="C19" s="12" t="s">
        <v>111</v>
      </c>
      <c r="D19" s="15" t="s">
        <v>129</v>
      </c>
      <c r="E19" s="16" t="str">
        <f>$D$1&amp;テーブル2[[#This Row],[パス名]]</f>
        <v>http://127.0.0.1:8000/kintai/ot/create</v>
      </c>
      <c r="F19" s="17"/>
      <c r="G19" s="15"/>
      <c r="H19" s="15"/>
    </row>
    <row r="20" spans="1:8" x14ac:dyDescent="0.4">
      <c r="A20" s="12">
        <f t="shared" si="0"/>
        <v>18</v>
      </c>
      <c r="B20" s="11" t="s">
        <v>126</v>
      </c>
      <c r="C20" s="12" t="s">
        <v>111</v>
      </c>
      <c r="D20" s="15" t="s">
        <v>130</v>
      </c>
      <c r="E20" s="16" t="str">
        <f>$D$1&amp;テーブル2[[#This Row],[パス名]]</f>
        <v>http://127.0.0.1:8000/kintai/ot/edit</v>
      </c>
      <c r="F20" s="17"/>
      <c r="G20" s="15"/>
      <c r="H20" s="15"/>
    </row>
    <row r="21" spans="1:8" x14ac:dyDescent="0.4">
      <c r="A21" s="12">
        <f t="shared" si="0"/>
        <v>19</v>
      </c>
      <c r="B21" s="11" t="s">
        <v>127</v>
      </c>
      <c r="C21" s="12" t="s">
        <v>111</v>
      </c>
      <c r="D21" s="15" t="s">
        <v>131</v>
      </c>
      <c r="E21" s="16" t="str">
        <f>$D$1&amp;テーブル2[[#This Row],[パス名]]</f>
        <v>http://127.0.0.1:8000/kintai/ot/delete</v>
      </c>
      <c r="F21" s="17"/>
      <c r="G21" s="15"/>
      <c r="H21" s="15"/>
    </row>
    <row r="22" spans="1:8" x14ac:dyDescent="0.4">
      <c r="A22" s="12">
        <f t="shared" si="0"/>
        <v>20</v>
      </c>
      <c r="B22" s="11"/>
      <c r="C22" s="12"/>
      <c r="D22" s="10"/>
      <c r="E22" s="11" t="str">
        <f>$D$1&amp;テーブル2[[#This Row],[パス名]]</f>
        <v>http://127.0.0.1:8000</v>
      </c>
      <c r="F22" s="12"/>
      <c r="G22" s="10"/>
      <c r="H22" s="10"/>
    </row>
    <row r="23" spans="1:8" x14ac:dyDescent="0.4">
      <c r="A23" s="12">
        <f t="shared" si="0"/>
        <v>21</v>
      </c>
      <c r="B23" s="11"/>
      <c r="C23" s="12"/>
      <c r="D23" s="10"/>
      <c r="E23" s="11" t="str">
        <f>$D$1&amp;テーブル2[[#This Row],[パス名]]</f>
        <v>http://127.0.0.1:8000</v>
      </c>
      <c r="F23" s="12"/>
      <c r="G23" s="10"/>
      <c r="H23" s="10"/>
    </row>
    <row r="24" spans="1:8" x14ac:dyDescent="0.4">
      <c r="A24" s="12">
        <f t="shared" si="0"/>
        <v>22</v>
      </c>
      <c r="B24" s="11"/>
      <c r="C24" s="12"/>
      <c r="D24" s="10"/>
      <c r="E24" s="11" t="str">
        <f>$D$1&amp;テーブル2[[#This Row],[パス名]]</f>
        <v>http://127.0.0.1:8000</v>
      </c>
      <c r="F24" s="12"/>
      <c r="G24" s="10"/>
      <c r="H24" s="10"/>
    </row>
    <row r="25" spans="1:8" x14ac:dyDescent="0.4">
      <c r="A25" s="7"/>
      <c r="B25" s="7"/>
      <c r="C25" s="7"/>
      <c r="D25" s="8"/>
      <c r="E25" s="8"/>
      <c r="F25" s="8"/>
      <c r="G25" s="8"/>
      <c r="H25" s="8"/>
    </row>
    <row r="26" spans="1:8" x14ac:dyDescent="0.4">
      <c r="A26" s="7"/>
      <c r="B26" s="7"/>
      <c r="C26" s="7"/>
      <c r="D26" s="8"/>
      <c r="E26" s="8"/>
      <c r="F26" s="8"/>
      <c r="G26" s="8"/>
      <c r="H26" s="8"/>
    </row>
    <row r="27" spans="1:8" x14ac:dyDescent="0.4">
      <c r="A27" s="7"/>
      <c r="B27" s="7"/>
      <c r="C27" s="7"/>
      <c r="D27" s="8"/>
      <c r="E27" s="8"/>
      <c r="F27" s="8"/>
      <c r="G27" s="8"/>
      <c r="H27" s="8"/>
    </row>
    <row r="28" spans="1:8" x14ac:dyDescent="0.4">
      <c r="A28" s="7"/>
      <c r="B28" s="7"/>
      <c r="C28" s="7"/>
      <c r="D28" s="8"/>
      <c r="E28" s="8"/>
      <c r="F28" s="8"/>
      <c r="G28" s="8"/>
      <c r="H28" s="8"/>
    </row>
    <row r="29" spans="1:8" x14ac:dyDescent="0.4">
      <c r="A29" s="7"/>
      <c r="B29" s="7"/>
      <c r="C29" s="7"/>
      <c r="D29" s="8"/>
      <c r="E29" s="8"/>
      <c r="F29" s="8"/>
      <c r="G29" s="8"/>
      <c r="H29" s="8"/>
    </row>
    <row r="30" spans="1:8" x14ac:dyDescent="0.4">
      <c r="A30" s="7"/>
      <c r="B30" s="7"/>
      <c r="C30" s="7"/>
      <c r="D30" s="8"/>
      <c r="E30" s="8"/>
      <c r="F30" s="8"/>
      <c r="G30" s="8"/>
      <c r="H30" s="8"/>
    </row>
    <row r="31" spans="1:8" x14ac:dyDescent="0.4">
      <c r="A31" s="7"/>
      <c r="B31" s="7"/>
      <c r="C31" s="7"/>
      <c r="D31" s="8"/>
      <c r="E31" s="8"/>
      <c r="F31" s="8"/>
      <c r="G31" s="8"/>
      <c r="H31" s="8"/>
    </row>
    <row r="32" spans="1:8" x14ac:dyDescent="0.4">
      <c r="A32" s="7"/>
      <c r="B32" s="7"/>
      <c r="C32" s="7"/>
      <c r="D32" s="8"/>
      <c r="E32" s="8"/>
      <c r="F32" s="8"/>
      <c r="G32" s="8"/>
      <c r="H32" s="8"/>
    </row>
    <row r="33" spans="1:8" x14ac:dyDescent="0.4">
      <c r="A33" s="7"/>
      <c r="B33" s="7"/>
      <c r="C33" s="7"/>
      <c r="D33" s="8"/>
      <c r="E33" s="8"/>
      <c r="F33" s="8"/>
      <c r="G33" s="8"/>
      <c r="H33" s="8"/>
    </row>
    <row r="34" spans="1:8" x14ac:dyDescent="0.4">
      <c r="A34" s="7"/>
      <c r="B34" s="7"/>
      <c r="C34" s="7"/>
      <c r="D34" s="8"/>
      <c r="E34" s="8"/>
      <c r="F34" s="8"/>
      <c r="G34" s="8"/>
      <c r="H34" s="8"/>
    </row>
    <row r="35" spans="1:8" x14ac:dyDescent="0.4">
      <c r="A35" s="7"/>
      <c r="B35" s="7"/>
      <c r="C35" s="7"/>
      <c r="D35" s="8"/>
      <c r="E35" s="8"/>
      <c r="F35" s="8"/>
      <c r="G35" s="8"/>
      <c r="H35" s="8"/>
    </row>
    <row r="36" spans="1:8" x14ac:dyDescent="0.4">
      <c r="A36" s="7"/>
      <c r="B36" s="7"/>
      <c r="C36" s="7"/>
      <c r="D36" s="8"/>
      <c r="E36" s="8"/>
      <c r="F36" s="8"/>
      <c r="G36" s="8"/>
      <c r="H36" s="8"/>
    </row>
    <row r="37" spans="1:8" x14ac:dyDescent="0.4">
      <c r="A37" s="7"/>
      <c r="B37" s="7"/>
      <c r="C37" s="7"/>
      <c r="D37" s="8"/>
      <c r="E37" s="8"/>
      <c r="F37" s="8"/>
      <c r="G37" s="8"/>
      <c r="H37" s="8"/>
    </row>
    <row r="38" spans="1:8" x14ac:dyDescent="0.4">
      <c r="A38" s="7"/>
      <c r="B38" s="7"/>
      <c r="C38" s="7"/>
      <c r="D38" s="8"/>
      <c r="E38" s="8"/>
      <c r="F38" s="8"/>
      <c r="G38" s="8"/>
      <c r="H38" s="8"/>
    </row>
    <row r="39" spans="1:8" x14ac:dyDescent="0.4">
      <c r="A39" s="7"/>
      <c r="B39" s="7"/>
      <c r="C39" s="7"/>
      <c r="D39" s="8"/>
      <c r="E39" s="8"/>
      <c r="F39" s="8"/>
      <c r="G39" s="8"/>
      <c r="H39" s="8"/>
    </row>
    <row r="40" spans="1:8" x14ac:dyDescent="0.4">
      <c r="A40" s="7"/>
      <c r="B40" s="7"/>
      <c r="C40" s="7"/>
      <c r="D40" s="8"/>
      <c r="E40" s="8"/>
      <c r="F40" s="8"/>
      <c r="G40" s="8"/>
      <c r="H40" s="8"/>
    </row>
    <row r="41" spans="1:8" x14ac:dyDescent="0.4">
      <c r="A41" s="7"/>
      <c r="B41" s="7"/>
      <c r="C41" s="7"/>
      <c r="D41" s="8"/>
      <c r="E41" s="8"/>
      <c r="F41" s="8"/>
      <c r="G41" s="8"/>
      <c r="H41" s="8"/>
    </row>
    <row r="42" spans="1:8" x14ac:dyDescent="0.4">
      <c r="A42" s="7"/>
      <c r="B42" s="7"/>
      <c r="C42" s="7"/>
      <c r="D42" s="8"/>
      <c r="E42" s="8"/>
      <c r="F42" s="8"/>
      <c r="G42" s="8"/>
      <c r="H42" s="8"/>
    </row>
    <row r="43" spans="1:8" x14ac:dyDescent="0.4">
      <c r="A43" s="7"/>
      <c r="B43" s="7"/>
      <c r="C43" s="7"/>
      <c r="D43" s="8"/>
      <c r="E43" s="8"/>
      <c r="F43" s="8"/>
      <c r="G43" s="8"/>
      <c r="H43" s="8"/>
    </row>
  </sheetData>
  <phoneticPr fontId="3"/>
  <conditionalFormatting sqref="C3 C10:C24">
    <cfRule type="cellIs" dxfId="0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45B9-C266-46C4-8FDD-78B5133F2EA9}">
  <sheetPr>
    <tabColor rgb="FF00B0F0"/>
  </sheetPr>
  <dimension ref="A1:K43"/>
  <sheetViews>
    <sheetView tabSelected="1" view="pageBreakPreview" zoomScaleNormal="100" zoomScaleSheetLayoutView="100" workbookViewId="0">
      <pane ySplit="1" topLeftCell="A2" activePane="bottomLeft" state="frozen"/>
      <selection pane="bottomLeft" activeCell="G16" sqref="G16"/>
    </sheetView>
  </sheetViews>
  <sheetFormatPr defaultRowHeight="15.75" x14ac:dyDescent="0.4"/>
  <cols>
    <col min="1" max="1" width="8.5" style="2" bestFit="1" customWidth="1"/>
    <col min="2" max="2" width="22.25" style="2" bestFit="1" customWidth="1"/>
    <col min="3" max="3" width="24.75" style="2" bestFit="1" customWidth="1"/>
    <col min="4" max="4" width="22.25" style="2" bestFit="1" customWidth="1"/>
    <col min="5" max="5" width="27.875" style="2" bestFit="1" customWidth="1"/>
    <col min="6" max="6" width="16.125" style="2" customWidth="1"/>
    <col min="7" max="7" width="10.125" style="2" bestFit="1" customWidth="1"/>
    <col min="8" max="8" width="9.5" style="2" bestFit="1" customWidth="1"/>
    <col min="9" max="9" width="9.875" style="2" bestFit="1" customWidth="1"/>
    <col min="10" max="10" width="10.375" style="2" bestFit="1" customWidth="1"/>
    <col min="11" max="11" width="29.875" style="2" customWidth="1"/>
    <col min="12" max="16384" width="9" style="2"/>
  </cols>
  <sheetData>
    <row r="1" spans="1:11" s="5" customFormat="1" x14ac:dyDescent="0.4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110</v>
      </c>
      <c r="G1" s="6" t="s">
        <v>5</v>
      </c>
      <c r="H1" s="6" t="s">
        <v>50</v>
      </c>
      <c r="I1" s="6" t="s">
        <v>6</v>
      </c>
      <c r="J1" s="6" t="s">
        <v>7</v>
      </c>
      <c r="K1" s="6" t="s">
        <v>8</v>
      </c>
    </row>
    <row r="2" spans="1:11" x14ac:dyDescent="0.4">
      <c r="A2" s="7">
        <f>ROW()-1</f>
        <v>1</v>
      </c>
      <c r="B2" s="8" t="s">
        <v>9</v>
      </c>
      <c r="C2" s="8" t="s">
        <v>10</v>
      </c>
      <c r="D2" s="8" t="s">
        <v>12</v>
      </c>
      <c r="E2" s="8" t="s">
        <v>11</v>
      </c>
      <c r="F2" s="8">
        <v>1</v>
      </c>
      <c r="G2" s="8">
        <v>1</v>
      </c>
      <c r="H2" s="8">
        <v>1</v>
      </c>
      <c r="I2" s="8" t="s">
        <v>35</v>
      </c>
      <c r="J2" s="8"/>
      <c r="K2" s="8"/>
    </row>
    <row r="3" spans="1:11" x14ac:dyDescent="0.4">
      <c r="A3" s="7">
        <f t="shared" ref="A3:A43" si="0">ROW()-1</f>
        <v>2</v>
      </c>
      <c r="B3" s="8" t="s">
        <v>9</v>
      </c>
      <c r="C3" s="8" t="s">
        <v>10</v>
      </c>
      <c r="D3" s="8" t="s">
        <v>13</v>
      </c>
      <c r="E3" s="8" t="s">
        <v>39</v>
      </c>
      <c r="F3" s="8"/>
      <c r="G3" s="8"/>
      <c r="H3" s="8">
        <v>1</v>
      </c>
      <c r="I3" s="8" t="s">
        <v>18</v>
      </c>
      <c r="J3" s="8" t="s">
        <v>42</v>
      </c>
      <c r="K3" s="8"/>
    </row>
    <row r="4" spans="1:11" x14ac:dyDescent="0.4">
      <c r="A4" s="7">
        <f t="shared" si="0"/>
        <v>3</v>
      </c>
      <c r="B4" s="8" t="s">
        <v>9</v>
      </c>
      <c r="C4" s="8" t="s">
        <v>10</v>
      </c>
      <c r="D4" s="8" t="s">
        <v>19</v>
      </c>
      <c r="E4" s="8" t="s">
        <v>81</v>
      </c>
      <c r="F4" s="8"/>
      <c r="G4" s="8"/>
      <c r="H4" s="8">
        <v>1</v>
      </c>
      <c r="I4" s="8" t="s">
        <v>18</v>
      </c>
      <c r="J4" s="8" t="s">
        <v>37</v>
      </c>
      <c r="K4" s="8"/>
    </row>
    <row r="5" spans="1:11" x14ac:dyDescent="0.4">
      <c r="A5" s="7">
        <f t="shared" si="0"/>
        <v>4</v>
      </c>
      <c r="B5" s="8" t="s">
        <v>9</v>
      </c>
      <c r="C5" s="8" t="s">
        <v>10</v>
      </c>
      <c r="D5" s="8" t="s">
        <v>14</v>
      </c>
      <c r="E5" s="8" t="s">
        <v>55</v>
      </c>
      <c r="F5" s="8"/>
      <c r="G5" s="8"/>
      <c r="H5" s="8">
        <v>1</v>
      </c>
      <c r="I5" s="8" t="s">
        <v>34</v>
      </c>
      <c r="J5" s="8"/>
      <c r="K5" s="8"/>
    </row>
    <row r="6" spans="1:11" x14ac:dyDescent="0.4">
      <c r="A6" s="7">
        <f t="shared" si="0"/>
        <v>5</v>
      </c>
      <c r="B6" s="8" t="s">
        <v>9</v>
      </c>
      <c r="C6" s="8" t="s">
        <v>10</v>
      </c>
      <c r="D6" s="8" t="s">
        <v>15</v>
      </c>
      <c r="E6" s="8" t="s">
        <v>56</v>
      </c>
      <c r="F6" s="8"/>
      <c r="G6" s="8"/>
      <c r="H6" s="8">
        <v>1</v>
      </c>
      <c r="I6" s="8" t="s">
        <v>34</v>
      </c>
      <c r="J6" s="8"/>
      <c r="K6" s="8"/>
    </row>
    <row r="7" spans="1:11" x14ac:dyDescent="0.4">
      <c r="A7" s="7">
        <f t="shared" si="0"/>
        <v>6</v>
      </c>
      <c r="B7" s="8" t="s">
        <v>16</v>
      </c>
      <c r="C7" s="8" t="s">
        <v>40</v>
      </c>
      <c r="D7" s="8" t="s">
        <v>54</v>
      </c>
      <c r="E7" s="8" t="s">
        <v>41</v>
      </c>
      <c r="F7" s="8">
        <v>1</v>
      </c>
      <c r="G7" s="8">
        <v>1</v>
      </c>
      <c r="H7" s="8">
        <v>1</v>
      </c>
      <c r="I7" s="8" t="s">
        <v>35</v>
      </c>
      <c r="J7" s="8"/>
      <c r="K7" s="8"/>
    </row>
    <row r="8" spans="1:11" x14ac:dyDescent="0.4">
      <c r="A8" s="7">
        <f t="shared" si="0"/>
        <v>7</v>
      </c>
      <c r="B8" s="8" t="s">
        <v>16</v>
      </c>
      <c r="C8" s="8" t="s">
        <v>17</v>
      </c>
      <c r="D8" s="8" t="s">
        <v>12</v>
      </c>
      <c r="E8" s="8" t="s">
        <v>11</v>
      </c>
      <c r="F8" s="8"/>
      <c r="G8" s="8"/>
      <c r="H8" s="8">
        <v>1</v>
      </c>
      <c r="I8" s="8" t="s">
        <v>35</v>
      </c>
      <c r="J8" s="8"/>
      <c r="K8" s="8"/>
    </row>
    <row r="9" spans="1:11" x14ac:dyDescent="0.4">
      <c r="A9" s="7">
        <f t="shared" si="0"/>
        <v>8</v>
      </c>
      <c r="B9" s="8" t="s">
        <v>16</v>
      </c>
      <c r="C9" s="8" t="s">
        <v>17</v>
      </c>
      <c r="D9" s="8" t="s">
        <v>19</v>
      </c>
      <c r="E9" s="8" t="s">
        <v>81</v>
      </c>
      <c r="F9" s="8"/>
      <c r="G9" s="8"/>
      <c r="H9" s="8">
        <v>1</v>
      </c>
      <c r="I9" s="8" t="s">
        <v>18</v>
      </c>
      <c r="J9" s="8" t="s">
        <v>37</v>
      </c>
      <c r="K9" s="8"/>
    </row>
    <row r="10" spans="1:11" x14ac:dyDescent="0.4">
      <c r="A10" s="7">
        <f t="shared" si="0"/>
        <v>9</v>
      </c>
      <c r="B10" s="8" t="s">
        <v>16</v>
      </c>
      <c r="C10" s="8" t="s">
        <v>17</v>
      </c>
      <c r="D10" s="8" t="s">
        <v>21</v>
      </c>
      <c r="E10" s="8" t="s">
        <v>43</v>
      </c>
      <c r="F10" s="8"/>
      <c r="G10" s="8"/>
      <c r="H10" s="8">
        <v>1</v>
      </c>
      <c r="I10" s="8" t="s">
        <v>34</v>
      </c>
      <c r="J10" s="8"/>
      <c r="K10" s="8"/>
    </row>
    <row r="11" spans="1:11" x14ac:dyDescent="0.4">
      <c r="A11" s="7">
        <f t="shared" si="0"/>
        <v>10</v>
      </c>
      <c r="B11" s="8" t="s">
        <v>16</v>
      </c>
      <c r="C11" s="8" t="s">
        <v>17</v>
      </c>
      <c r="D11" s="8" t="s">
        <v>52</v>
      </c>
      <c r="E11" s="8" t="s">
        <v>44</v>
      </c>
      <c r="F11" s="8"/>
      <c r="G11" s="8"/>
      <c r="H11" s="8">
        <v>1</v>
      </c>
      <c r="I11" s="8" t="s">
        <v>53</v>
      </c>
      <c r="J11" s="8" t="s">
        <v>47</v>
      </c>
      <c r="K11" s="8" t="s">
        <v>48</v>
      </c>
    </row>
    <row r="12" spans="1:11" x14ac:dyDescent="0.4">
      <c r="A12" s="7">
        <f t="shared" si="0"/>
        <v>11</v>
      </c>
      <c r="B12" s="8" t="s">
        <v>16</v>
      </c>
      <c r="C12" s="8" t="s">
        <v>17</v>
      </c>
      <c r="D12" s="8" t="s">
        <v>51</v>
      </c>
      <c r="E12" s="8" t="s">
        <v>45</v>
      </c>
      <c r="F12" s="8"/>
      <c r="G12" s="8"/>
      <c r="H12" s="8">
        <v>1</v>
      </c>
      <c r="I12" s="8" t="s">
        <v>18</v>
      </c>
      <c r="J12" s="8" t="s">
        <v>47</v>
      </c>
      <c r="K12" s="8" t="s">
        <v>48</v>
      </c>
    </row>
    <row r="13" spans="1:11" x14ac:dyDescent="0.4">
      <c r="A13" s="7">
        <f t="shared" si="0"/>
        <v>12</v>
      </c>
      <c r="B13" s="8" t="s">
        <v>16</v>
      </c>
      <c r="C13" s="8" t="s">
        <v>17</v>
      </c>
      <c r="D13" s="8" t="s">
        <v>22</v>
      </c>
      <c r="E13" s="8" t="s">
        <v>46</v>
      </c>
      <c r="F13" s="8"/>
      <c r="G13" s="8"/>
      <c r="H13" s="8">
        <v>1</v>
      </c>
      <c r="I13" s="8" t="s">
        <v>18</v>
      </c>
      <c r="J13" s="8" t="s">
        <v>47</v>
      </c>
      <c r="K13" s="8" t="s">
        <v>49</v>
      </c>
    </row>
    <row r="14" spans="1:11" x14ac:dyDescent="0.4">
      <c r="A14" s="7">
        <f t="shared" si="0"/>
        <v>13</v>
      </c>
      <c r="B14" s="8" t="s">
        <v>16</v>
      </c>
      <c r="C14" s="8" t="s">
        <v>17</v>
      </c>
      <c r="D14" s="8" t="s">
        <v>23</v>
      </c>
      <c r="E14" s="8" t="s">
        <v>24</v>
      </c>
      <c r="F14" s="8"/>
      <c r="G14" s="8"/>
      <c r="H14" s="8">
        <v>1</v>
      </c>
      <c r="I14" s="8" t="s">
        <v>34</v>
      </c>
      <c r="J14" s="8"/>
      <c r="K14" s="8"/>
    </row>
    <row r="15" spans="1:11" x14ac:dyDescent="0.4">
      <c r="A15" s="7">
        <f t="shared" si="0"/>
        <v>14</v>
      </c>
      <c r="B15" s="8" t="s">
        <v>16</v>
      </c>
      <c r="C15" s="8" t="s">
        <v>17</v>
      </c>
      <c r="D15" s="8" t="s">
        <v>25</v>
      </c>
      <c r="E15" s="8" t="s">
        <v>26</v>
      </c>
      <c r="F15" s="8"/>
      <c r="G15" s="8"/>
      <c r="H15" s="8">
        <v>1</v>
      </c>
      <c r="I15" s="8" t="s">
        <v>34</v>
      </c>
      <c r="J15" s="8"/>
      <c r="K15" s="8"/>
    </row>
    <row r="16" spans="1:11" x14ac:dyDescent="0.4">
      <c r="A16" s="7">
        <f t="shared" si="0"/>
        <v>15</v>
      </c>
      <c r="B16" s="8" t="s">
        <v>27</v>
      </c>
      <c r="C16" s="8" t="s">
        <v>84</v>
      </c>
      <c r="D16" s="8" t="s">
        <v>108</v>
      </c>
      <c r="E16" s="8" t="s">
        <v>109</v>
      </c>
      <c r="F16" s="8">
        <v>1</v>
      </c>
      <c r="G16" s="8"/>
      <c r="H16" s="8">
        <v>1</v>
      </c>
      <c r="I16" s="8" t="s">
        <v>35</v>
      </c>
      <c r="J16" s="8"/>
      <c r="K16" s="8"/>
    </row>
    <row r="17" spans="1:11" x14ac:dyDescent="0.4">
      <c r="A17" s="7">
        <f t="shared" si="0"/>
        <v>16</v>
      </c>
      <c r="B17" s="8" t="s">
        <v>27</v>
      </c>
      <c r="C17" s="8" t="s">
        <v>84</v>
      </c>
      <c r="D17" s="8" t="s">
        <v>29</v>
      </c>
      <c r="E17" s="8" t="s">
        <v>81</v>
      </c>
      <c r="F17" s="8"/>
      <c r="G17" s="8">
        <v>1</v>
      </c>
      <c r="H17" s="8">
        <v>1</v>
      </c>
      <c r="I17" s="8" t="s">
        <v>18</v>
      </c>
      <c r="J17" s="8" t="s">
        <v>20</v>
      </c>
      <c r="K17" s="8"/>
    </row>
    <row r="18" spans="1:11" x14ac:dyDescent="0.4">
      <c r="A18" s="7">
        <f t="shared" si="0"/>
        <v>17</v>
      </c>
      <c r="B18" s="8" t="s">
        <v>27</v>
      </c>
      <c r="C18" s="8" t="s">
        <v>28</v>
      </c>
      <c r="D18" s="8" t="s">
        <v>104</v>
      </c>
      <c r="E18" s="8" t="s">
        <v>106</v>
      </c>
      <c r="F18" s="8"/>
      <c r="G18" s="8">
        <v>1</v>
      </c>
      <c r="H18" s="8">
        <v>1</v>
      </c>
      <c r="I18" s="8" t="s">
        <v>18</v>
      </c>
      <c r="J18" s="8" t="s">
        <v>20</v>
      </c>
      <c r="K18" s="8"/>
    </row>
    <row r="19" spans="1:11" x14ac:dyDescent="0.4">
      <c r="A19" s="7">
        <f t="shared" si="0"/>
        <v>18</v>
      </c>
      <c r="B19" s="8" t="s">
        <v>27</v>
      </c>
      <c r="C19" s="8" t="s">
        <v>28</v>
      </c>
      <c r="D19" s="8" t="s">
        <v>30</v>
      </c>
      <c r="E19" s="8" t="s">
        <v>85</v>
      </c>
      <c r="F19" s="8"/>
      <c r="G19" s="8"/>
      <c r="H19" s="8">
        <v>1</v>
      </c>
      <c r="I19" s="8" t="s">
        <v>36</v>
      </c>
      <c r="J19" s="8"/>
      <c r="K19" s="8"/>
    </row>
    <row r="20" spans="1:11" x14ac:dyDescent="0.4">
      <c r="A20" s="7">
        <f t="shared" si="0"/>
        <v>19</v>
      </c>
      <c r="B20" s="8" t="s">
        <v>27</v>
      </c>
      <c r="C20" s="8" t="s">
        <v>28</v>
      </c>
      <c r="D20" s="8" t="s">
        <v>31</v>
      </c>
      <c r="E20" s="8" t="s">
        <v>86</v>
      </c>
      <c r="F20" s="8"/>
      <c r="G20" s="8"/>
      <c r="H20" s="8">
        <v>1</v>
      </c>
      <c r="I20" s="8" t="s">
        <v>36</v>
      </c>
      <c r="J20" s="8"/>
      <c r="K20" s="8"/>
    </row>
    <row r="21" spans="1:11" x14ac:dyDescent="0.4">
      <c r="A21" s="7">
        <f t="shared" si="0"/>
        <v>20</v>
      </c>
      <c r="B21" s="8" t="s">
        <v>27</v>
      </c>
      <c r="C21" s="8" t="s">
        <v>28</v>
      </c>
      <c r="D21" s="8" t="s">
        <v>32</v>
      </c>
      <c r="E21" s="8" t="s">
        <v>87</v>
      </c>
      <c r="F21" s="8"/>
      <c r="G21" s="8"/>
      <c r="H21" s="8">
        <v>1</v>
      </c>
      <c r="I21" s="8" t="s">
        <v>36</v>
      </c>
      <c r="J21" s="8"/>
      <c r="K21" s="8"/>
    </row>
    <row r="22" spans="1:11" x14ac:dyDescent="0.4">
      <c r="A22" s="7">
        <f t="shared" si="0"/>
        <v>21</v>
      </c>
      <c r="B22" s="8" t="s">
        <v>27</v>
      </c>
      <c r="C22" s="8" t="s">
        <v>28</v>
      </c>
      <c r="D22" s="8" t="s">
        <v>33</v>
      </c>
      <c r="E22" s="8" t="s">
        <v>88</v>
      </c>
      <c r="F22" s="8"/>
      <c r="G22" s="8"/>
      <c r="H22" s="8">
        <v>1</v>
      </c>
      <c r="I22" s="8" t="s">
        <v>36</v>
      </c>
      <c r="J22" s="8"/>
      <c r="K22" s="8"/>
    </row>
    <row r="23" spans="1:11" x14ac:dyDescent="0.4">
      <c r="A23" s="7">
        <f t="shared" si="0"/>
        <v>22</v>
      </c>
      <c r="B23" s="8" t="s">
        <v>27</v>
      </c>
      <c r="C23" s="8" t="s">
        <v>28</v>
      </c>
      <c r="D23" s="8" t="s">
        <v>23</v>
      </c>
      <c r="E23" s="8" t="s">
        <v>24</v>
      </c>
      <c r="F23" s="8"/>
      <c r="G23" s="8"/>
      <c r="H23" s="8">
        <v>1</v>
      </c>
      <c r="I23" s="8" t="s">
        <v>34</v>
      </c>
      <c r="J23" s="8"/>
      <c r="K23" s="8"/>
    </row>
    <row r="24" spans="1:11" x14ac:dyDescent="0.4">
      <c r="A24" s="7">
        <f t="shared" si="0"/>
        <v>23</v>
      </c>
      <c r="B24" s="8" t="s">
        <v>27</v>
      </c>
      <c r="C24" s="8" t="s">
        <v>28</v>
      </c>
      <c r="D24" s="8" t="s">
        <v>25</v>
      </c>
      <c r="E24" s="8" t="s">
        <v>26</v>
      </c>
      <c r="F24" s="8"/>
      <c r="G24" s="8"/>
      <c r="H24" s="8">
        <v>1</v>
      </c>
      <c r="I24" s="8" t="s">
        <v>34</v>
      </c>
      <c r="J24" s="8"/>
      <c r="K24" s="8"/>
    </row>
    <row r="25" spans="1:11" x14ac:dyDescent="0.4">
      <c r="A25" s="7">
        <f t="shared" si="0"/>
        <v>24</v>
      </c>
      <c r="B25" s="8" t="s">
        <v>78</v>
      </c>
      <c r="C25" s="8" t="s">
        <v>79</v>
      </c>
      <c r="D25" s="8" t="s">
        <v>29</v>
      </c>
      <c r="E25" s="8" t="s">
        <v>81</v>
      </c>
      <c r="F25" s="8"/>
      <c r="G25" s="8" t="s">
        <v>38</v>
      </c>
      <c r="H25" s="8">
        <v>1</v>
      </c>
      <c r="I25" s="8" t="s">
        <v>18</v>
      </c>
      <c r="J25" s="8" t="s">
        <v>20</v>
      </c>
      <c r="K25" s="8"/>
    </row>
    <row r="26" spans="1:11" x14ac:dyDescent="0.4">
      <c r="A26" s="7">
        <f t="shared" si="0"/>
        <v>25</v>
      </c>
      <c r="B26" s="8" t="s">
        <v>78</v>
      </c>
      <c r="C26" s="8" t="s">
        <v>79</v>
      </c>
      <c r="D26" s="8" t="s">
        <v>80</v>
      </c>
      <c r="E26" s="8" t="s">
        <v>82</v>
      </c>
      <c r="F26" s="8"/>
      <c r="G26" s="8"/>
      <c r="H26" s="8"/>
      <c r="I26" s="8" t="s">
        <v>18</v>
      </c>
      <c r="J26" s="8" t="s">
        <v>83</v>
      </c>
      <c r="K26" s="8"/>
    </row>
    <row r="27" spans="1:11" x14ac:dyDescent="0.4">
      <c r="A27" s="7">
        <f t="shared" si="0"/>
        <v>26</v>
      </c>
      <c r="B27" s="8" t="s">
        <v>78</v>
      </c>
      <c r="C27" s="8" t="s">
        <v>79</v>
      </c>
      <c r="D27" s="8" t="s">
        <v>23</v>
      </c>
      <c r="E27" s="8" t="s">
        <v>24</v>
      </c>
      <c r="F27" s="8"/>
      <c r="G27" s="8"/>
      <c r="H27" s="8">
        <v>1</v>
      </c>
      <c r="I27" s="8" t="s">
        <v>34</v>
      </c>
      <c r="J27" s="8"/>
      <c r="K27" s="8"/>
    </row>
    <row r="28" spans="1:11" x14ac:dyDescent="0.4">
      <c r="A28" s="7">
        <f t="shared" si="0"/>
        <v>27</v>
      </c>
      <c r="B28" s="8" t="s">
        <v>78</v>
      </c>
      <c r="C28" s="8" t="s">
        <v>79</v>
      </c>
      <c r="D28" s="8" t="s">
        <v>25</v>
      </c>
      <c r="E28" s="8" t="s">
        <v>26</v>
      </c>
      <c r="F28" s="8"/>
      <c r="G28" s="8"/>
      <c r="H28" s="8">
        <v>1</v>
      </c>
      <c r="I28" s="8" t="s">
        <v>34</v>
      </c>
      <c r="J28" s="8"/>
      <c r="K28" s="8"/>
    </row>
    <row r="29" spans="1:11" x14ac:dyDescent="0.4">
      <c r="A29" s="7">
        <f t="shared" si="0"/>
        <v>28</v>
      </c>
      <c r="B29" s="8" t="s">
        <v>103</v>
      </c>
      <c r="C29" s="8" t="s">
        <v>105</v>
      </c>
      <c r="D29" s="8" t="s">
        <v>104</v>
      </c>
      <c r="E29" s="8" t="s">
        <v>106</v>
      </c>
      <c r="F29" s="8"/>
      <c r="G29" s="8" t="s">
        <v>38</v>
      </c>
      <c r="H29" s="8">
        <v>1</v>
      </c>
      <c r="I29" s="8" t="s">
        <v>18</v>
      </c>
      <c r="J29" s="8" t="s">
        <v>20</v>
      </c>
      <c r="K29" s="8"/>
    </row>
    <row r="30" spans="1:11" x14ac:dyDescent="0.4">
      <c r="A30" s="7">
        <f t="shared" si="0"/>
        <v>29</v>
      </c>
      <c r="B30" s="8" t="s">
        <v>103</v>
      </c>
      <c r="C30" s="8" t="s">
        <v>105</v>
      </c>
      <c r="D30" s="8" t="s">
        <v>107</v>
      </c>
      <c r="E30" s="8" t="s">
        <v>82</v>
      </c>
      <c r="F30" s="8"/>
      <c r="G30" s="8"/>
      <c r="H30" s="8"/>
      <c r="I30" s="8" t="s">
        <v>18</v>
      </c>
      <c r="J30" s="8" t="s">
        <v>42</v>
      </c>
      <c r="K30" s="8"/>
    </row>
    <row r="31" spans="1:11" x14ac:dyDescent="0.4">
      <c r="A31" s="7">
        <f t="shared" si="0"/>
        <v>30</v>
      </c>
      <c r="B31" s="8" t="s">
        <v>103</v>
      </c>
      <c r="C31" s="8" t="s">
        <v>105</v>
      </c>
      <c r="D31" s="8" t="s">
        <v>23</v>
      </c>
      <c r="E31" s="8" t="s">
        <v>24</v>
      </c>
      <c r="F31" s="8"/>
      <c r="G31" s="8"/>
      <c r="H31" s="8">
        <v>1</v>
      </c>
      <c r="I31" s="8" t="s">
        <v>34</v>
      </c>
      <c r="J31" s="8"/>
      <c r="K31" s="8"/>
    </row>
    <row r="32" spans="1:11" x14ac:dyDescent="0.4">
      <c r="A32" s="7">
        <f t="shared" si="0"/>
        <v>31</v>
      </c>
      <c r="B32" s="8" t="s">
        <v>103</v>
      </c>
      <c r="C32" s="8" t="s">
        <v>105</v>
      </c>
      <c r="D32" s="8" t="s">
        <v>25</v>
      </c>
      <c r="E32" s="8" t="s">
        <v>26</v>
      </c>
      <c r="F32" s="8"/>
      <c r="G32" s="8"/>
      <c r="H32" s="8">
        <v>1</v>
      </c>
      <c r="I32" s="8" t="s">
        <v>34</v>
      </c>
      <c r="J32" s="8"/>
      <c r="K32" s="8"/>
    </row>
    <row r="33" spans="1:11" x14ac:dyDescent="0.4">
      <c r="A33" s="7">
        <f t="shared" si="0"/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4">
      <c r="A34" s="7">
        <f t="shared" si="0"/>
        <v>33</v>
      </c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4">
      <c r="A35" s="7">
        <f t="shared" si="0"/>
        <v>34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4">
      <c r="A36" s="7">
        <f t="shared" si="0"/>
        <v>35</v>
      </c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4">
      <c r="A37" s="7">
        <f t="shared" si="0"/>
        <v>36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4">
      <c r="A38" s="7">
        <f t="shared" si="0"/>
        <v>37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4">
      <c r="A39" s="7">
        <f t="shared" si="0"/>
        <v>38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4">
      <c r="A40" s="7">
        <f t="shared" si="0"/>
        <v>39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4">
      <c r="A41" s="7">
        <f t="shared" si="0"/>
        <v>40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x14ac:dyDescent="0.4">
      <c r="A42" s="7">
        <f t="shared" si="0"/>
        <v>41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4">
      <c r="A43" s="7">
        <f t="shared" si="0"/>
        <v>42</v>
      </c>
      <c r="B43" s="8"/>
      <c r="C43" s="8"/>
      <c r="D43" s="8"/>
      <c r="E43" s="8"/>
      <c r="F43" s="8"/>
      <c r="G43" s="8"/>
      <c r="H43" s="8"/>
      <c r="I43" s="8"/>
      <c r="J43" s="8"/>
      <c r="K43" s="8"/>
    </row>
  </sheetData>
  <phoneticPr fontId="3"/>
  <pageMargins left="0.7" right="0.7" top="0.75" bottom="0.75" header="0.3" footer="0.3"/>
  <pageSetup paperSize="9" scale="44" orientation="portrait" r:id="rId1"/>
  <rowBreaks count="5" manualBreakCount="5">
    <brk id="6" max="16383" man="1"/>
    <brk id="15" max="16383" man="1"/>
    <brk id="24" max="16383" man="1"/>
    <brk id="28" max="16383" man="1"/>
    <brk id="32" max="16383" man="1"/>
  </row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>
      <selection activeCell="N26" sqref="N26"/>
    </sheetView>
  </sheetViews>
  <sheetFormatPr defaultColWidth="3.125" defaultRowHeight="15.75" x14ac:dyDescent="0.4"/>
  <cols>
    <col min="1" max="16384" width="3.125" style="2"/>
  </cols>
  <sheetData/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遷移図</vt:lpstr>
      <vt:lpstr>URL一覧</vt:lpstr>
      <vt:lpstr>DB定義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okazaki</cp:lastModifiedBy>
  <dcterms:created xsi:type="dcterms:W3CDTF">2023-09-10T08:30:35Z</dcterms:created>
  <dcterms:modified xsi:type="dcterms:W3CDTF">2023-09-12T13:25:46Z</dcterms:modified>
</cp:coreProperties>
</file>