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1_dashboard\"/>
    </mc:Choice>
  </mc:AlternateContent>
  <xr:revisionPtr revIDLastSave="0" documentId="13_ncr:1_{8BF6999F-D47A-46EB-9643-0F0F97D1658F}" xr6:coauthVersionLast="47" xr6:coauthVersionMax="47" xr10:uidLastSave="{00000000-0000-0000-0000-000000000000}"/>
  <bookViews>
    <workbookView xWindow="5055" yWindow="690" windowWidth="20580" windowHeight="15345" xr2:uid="{00000000-000D-0000-FFFF-FFFF00000000}"/>
  </bookViews>
  <sheets>
    <sheet name="0.更新履歴" sheetId="1" r:id="rId1"/>
    <sheet name="1.機能一覧" sheetId="2" r:id="rId2"/>
    <sheet name="2.1.ログイン画面" sheetId="3" r:id="rId3"/>
    <sheet name="2.2.Top画面" sheetId="4" r:id="rId4"/>
    <sheet name="データ入力例" sheetId="5" state="hidden" r:id="rId5"/>
    <sheet name="白紙" sheetId="6" state="hidden" r:id="rId6"/>
  </sheets>
  <definedNames>
    <definedName name="_xlnm.Print_Area" localSheetId="0">'0.更新履歴'!$A$1:$AA$26</definedName>
    <definedName name="_xlnm.Print_Area" localSheetId="1">'1.機能一覧'!$A$1:$AW$9</definedName>
    <definedName name="_xlnm.Print_Area" localSheetId="2">'2.1.ログイン画面'!$A$1:$BP$77</definedName>
    <definedName name="_xlnm.Print_Area" localSheetId="3">'2.2.Top画面'!$A$1:$BP$95</definedName>
  </definedNames>
  <calcPr calcId="181029"/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6" i="1"/>
  <c r="F7" i="1" s="1"/>
  <c r="F8" i="1" s="1"/>
  <c r="F5" i="1"/>
  <c r="A1" i="4"/>
  <c r="A1" i="3"/>
  <c r="A1" i="2"/>
  <c r="A1" i="1"/>
  <c r="B36" i="3"/>
  <c r="B38" i="4"/>
  <c r="B37" i="3"/>
  <c r="B38" i="3"/>
  <c r="B39" i="4"/>
  <c r="B26" i="3"/>
  <c r="B40" i="4"/>
  <c r="B28" i="4"/>
  <c r="B29" i="4" s="1"/>
  <c r="B39" i="3"/>
  <c r="B40" i="3"/>
  <c r="A32" i="3" l="1"/>
  <c r="A23" i="3"/>
  <c r="A75" i="3"/>
  <c r="A54" i="3"/>
  <c r="A58" i="4"/>
  <c r="A61" i="4"/>
  <c r="A24" i="4"/>
  <c r="A34" i="4"/>
  <c r="B41" i="3"/>
  <c r="B41" i="4"/>
  <c r="B42" i="4"/>
  <c r="B27" i="3"/>
  <c r="B31" i="4"/>
  <c r="B32" i="4" s="1"/>
  <c r="B28" i="3"/>
  <c r="B42" i="3"/>
  <c r="B43" i="4"/>
  <c r="B43" i="3"/>
  <c r="B44" i="4"/>
  <c r="B44" i="3"/>
  <c r="B45" i="3"/>
  <c r="B45" i="4"/>
  <c r="B46" i="4"/>
  <c r="B46" i="3"/>
  <c r="B47" i="4"/>
  <c r="B48" i="4"/>
  <c r="B47" i="3"/>
  <c r="B49" i="4"/>
  <c r="B50" i="4"/>
  <c r="B51" i="4"/>
  <c r="B48" i="3"/>
  <c r="B52" i="4"/>
  <c r="B53" i="4"/>
  <c r="B49" i="3"/>
  <c r="B50" i="3"/>
  <c r="B54" i="4"/>
  <c r="B55" i="4" s="1"/>
  <c r="B56" i="4"/>
  <c r="B51" i="3"/>
  <c r="B52" i="3" s="1"/>
  <c r="B29" i="3"/>
  <c r="B30" i="3" s="1"/>
</calcChain>
</file>

<file path=xl/sharedStrings.xml><?xml version="1.0" encoding="utf-8"?>
<sst xmlns="http://schemas.openxmlformats.org/spreadsheetml/2006/main" count="249" uniqueCount="204">
  <si>
    <t>更新日時</t>
  </si>
  <si>
    <t>バージョン</t>
  </si>
  <si>
    <t>内容</t>
  </si>
  <si>
    <t>1.00</t>
  </si>
  <si>
    <t>新規作成</t>
  </si>
  <si>
    <t>1.1.ログイン画面</t>
  </si>
  <si>
    <t>健康管理アプリのログイン機能</t>
  </si>
  <si>
    <t>#</t>
  </si>
  <si>
    <t>項目名</t>
  </si>
  <si>
    <t>タグ種別</t>
  </si>
  <si>
    <t>属性</t>
  </si>
  <si>
    <t>桁</t>
  </si>
  <si>
    <t>必須</t>
  </si>
  <si>
    <t>その他</t>
  </si>
  <si>
    <t>入力</t>
  </si>
  <si>
    <t>半角英数字</t>
  </si>
  <si>
    <t>◯：必須</t>
  </si>
  <si>
    <t>パスワード</t>
  </si>
  <si>
    <t>ログイン</t>
  </si>
  <si>
    <t>ボタン</t>
  </si>
  <si>
    <t>アカウント作成</t>
  </si>
  <si>
    <t>アクション</t>
  </si>
  <si>
    <t>処理概要</t>
  </si>
  <si>
    <t>処理詳細</t>
  </si>
  <si>
    <t>例外概要</t>
  </si>
  <si>
    <t>例外詳細</t>
  </si>
  <si>
    <t>初期表示</t>
  </si>
  <si>
    <t>-</t>
  </si>
  <si>
    <t>SELECT</t>
  </si>
  <si>
    <t>*</t>
  </si>
  <si>
    <t>FROM</t>
  </si>
  <si>
    <t>ACCOUNT</t>
  </si>
  <si>
    <t>WHERE</t>
  </si>
  <si>
    <t>リンク</t>
  </si>
  <si>
    <t>表示</t>
  </si>
  <si>
    <t>NEWS</t>
  </si>
  <si>
    <t>健康情報 - 入力 押下</t>
  </si>
  <si>
    <t>健康情報登録画面に遷移</t>
  </si>
  <si>
    <t>健康情報 - 一括 押下</t>
  </si>
  <si>
    <t>健康情報一括登録画面に遷移</t>
  </si>
  <si>
    <t>健康情報 - 照会 押下</t>
  </si>
  <si>
    <t>健康情報照会画面に遷移</t>
  </si>
  <si>
    <t>アカウント - 設定変更 押下</t>
  </si>
  <si>
    <t>アカウント設定変更画面に遷移</t>
  </si>
  <si>
    <t>カロリー - 計算 押下</t>
  </si>
  <si>
    <t>カロリー計算画面に遷移</t>
  </si>
  <si>
    <t>肺活量 - 計算 押下</t>
  </si>
  <si>
    <t>肺活量計算画面に遷移</t>
  </si>
  <si>
    <t>健康情報登録 - 概要 押下</t>
  </si>
  <si>
    <t>モーダル表示</t>
  </si>
  <si>
    <t>健康情報登録 - リクエスト 押下</t>
  </si>
  <si>
    <t>健康情報登録 - レスポンス 押下</t>
  </si>
  <si>
    <t>健康情報照会 - 概要 押下</t>
  </si>
  <si>
    <t>健康情報照会 - リクエスト 押下</t>
  </si>
  <si>
    <t>健康情報照会 - レスポンス 押下</t>
  </si>
  <si>
    <t>健康情報 - BMI 押下</t>
  </si>
  <si>
    <t>健康情報 - 標準体重 押下</t>
  </si>
  <si>
    <t>ログアウト 押下</t>
  </si>
  <si>
    <t>ログアウトする</t>
  </si>
  <si>
    <t>2.2.4.1.メニューレイアウト</t>
  </si>
  <si>
    <t>MENU</t>
  </si>
  <si>
    <t>健康情報</t>
  </si>
  <si>
    <t>登録</t>
  </si>
  <si>
    <t>一括</t>
  </si>
  <si>
    <t>照会</t>
  </si>
  <si>
    <t>アカウント</t>
  </si>
  <si>
    <t>設定変更</t>
  </si>
  <si>
    <t>カロリー</t>
  </si>
  <si>
    <t>計算</t>
  </si>
  <si>
    <t>肺活量</t>
  </si>
  <si>
    <t>API</t>
  </si>
  <si>
    <t>健康情報登録</t>
  </si>
  <si>
    <t>概要</t>
  </si>
  <si>
    <t>リクエスト</t>
  </si>
  <si>
    <t>レスポンス</t>
  </si>
  <si>
    <t>健康情報照会</t>
  </si>
  <si>
    <t>BMI</t>
  </si>
  <si>
    <t>標準体重</t>
  </si>
  <si>
    <t>ログアウト</t>
  </si>
  <si>
    <t>半角数字</t>
  </si>
  <si>
    <t>半角英字</t>
  </si>
  <si>
    <t>△：任意</t>
  </si>
  <si>
    <t>半角記号</t>
  </si>
  <si>
    <t>▲：条件付き必須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</si>
  <si>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</si>
  <si>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</si>
  <si>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</si>
  <si>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</si>
  <si>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</si>
  <si>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</si>
  <si>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</si>
  <si>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</si>
  <si>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MI</t>
  </si>
  <si>
    <t>画面キャプチャの更新
&gt;2.1.ログイン画面
&gt;2.2.Top画面</t>
    <phoneticPr fontId="7"/>
  </si>
  <si>
    <t>パスワードを忘れた場合</t>
    <rPh sb="6" eb="7">
      <t>ワス</t>
    </rPh>
    <rPh sb="9" eb="11">
      <t>バアイ</t>
    </rPh>
    <phoneticPr fontId="7"/>
  </si>
  <si>
    <t>メールアドレス</t>
    <phoneticPr fontId="7"/>
  </si>
  <si>
    <t>ヘルスチェック</t>
    <phoneticPr fontId="7"/>
  </si>
  <si>
    <t>基礎代謝量</t>
    <rPh sb="0" eb="2">
      <t>キソ</t>
    </rPh>
    <rPh sb="2" eb="5">
      <t>タイシャリョウ</t>
    </rPh>
    <phoneticPr fontId="7"/>
  </si>
  <si>
    <t>HEALTH_INFO</t>
    <phoneticPr fontId="7"/>
  </si>
  <si>
    <t>SEQ_USER_ID = アカウント情報.ユーザID</t>
    <rPh sb="19" eb="21">
      <t>ジョウホウ</t>
    </rPh>
    <phoneticPr fontId="7"/>
  </si>
  <si>
    <t>HEALTH_INFO_REG_DATE DESC</t>
    <phoneticPr fontId="7"/>
  </si>
  <si>
    <t>ORDER BY</t>
    <phoneticPr fontId="7"/>
  </si>
  <si>
    <t>LIMIT 10</t>
    <phoneticPr fontId="7"/>
  </si>
  <si>
    <t>「パスワードを忘れた場合」リンク押下</t>
    <rPh sb="16" eb="18">
      <t>オウカ</t>
    </rPh>
    <phoneticPr fontId="7"/>
  </si>
  <si>
    <t>アカウント回復用メールアドレス入力画面に遷移する</t>
    <rPh sb="17" eb="19">
      <t>ガメン</t>
    </rPh>
    <rPh sb="20" eb="22">
      <t>センイ</t>
    </rPh>
    <phoneticPr fontId="7"/>
  </si>
  <si>
    <t>アカウント作成画面に遷移する</t>
    <phoneticPr fontId="7"/>
  </si>
  <si>
    <t>健康情報 - 基礎代謝量 押下</t>
    <rPh sb="7" eb="9">
      <t>キソ</t>
    </rPh>
    <rPh sb="9" eb="12">
      <t>タイシャリョウ</t>
    </rPh>
    <phoneticPr fontId="7"/>
  </si>
  <si>
    <t>HOME</t>
    <phoneticPr fontId="7"/>
  </si>
  <si>
    <t>HOME リンク押下</t>
    <rPh sb="8" eb="10">
      <t>オウカ</t>
    </rPh>
    <phoneticPr fontId="7"/>
  </si>
  <si>
    <t>NEWS リンク押下</t>
    <rPh sb="8" eb="10">
      <t>オウカ</t>
    </rPh>
    <phoneticPr fontId="7"/>
  </si>
  <si>
    <t>TOP画面に遷移</t>
    <rPh sb="3" eb="5">
      <t>ガメン</t>
    </rPh>
    <rPh sb="6" eb="8">
      <t>センイ</t>
    </rPh>
    <phoneticPr fontId="7"/>
  </si>
  <si>
    <t>ヘッダー部</t>
    <rPh sb="4" eb="5">
      <t>ブ</t>
    </rPh>
    <phoneticPr fontId="7"/>
  </si>
  <si>
    <t>設計書_1.7.パスワード再設定機能 参照</t>
    <phoneticPr fontId="7"/>
  </si>
  <si>
    <t>お知らせ一覧画面に遷移</t>
    <rPh sb="1" eb="2">
      <t>シ</t>
    </rPh>
    <rPh sb="4" eb="6">
      <t>イチラン</t>
    </rPh>
    <rPh sb="6" eb="8">
      <t>ガメン</t>
    </rPh>
    <rPh sb="9" eb="11">
      <t>センイ</t>
    </rPh>
    <phoneticPr fontId="7"/>
  </si>
  <si>
    <t>設計書_1.4.アカウント登録・変更機能 参照</t>
    <phoneticPr fontId="7"/>
  </si>
  <si>
    <t>2.1.3.1.アカウント情報検索</t>
    <phoneticPr fontId="7"/>
  </si>
  <si>
    <t>2.1.3.２.健康情報検索</t>
    <rPh sb="8" eb="12">
      <t>ケンコウジョウホウ</t>
    </rPh>
    <rPh sb="12" eb="14">
      <t>ケンサク</t>
    </rPh>
    <phoneticPr fontId="7"/>
  </si>
  <si>
    <t>GET</t>
  </si>
  <si>
    <t>半角数字とピリオド</t>
  </si>
  <si>
    <t>POST</t>
  </si>
  <si>
    <t>DELETE</t>
  </si>
  <si>
    <t>PUT</t>
  </si>
  <si>
    <t>チェックボックス</t>
  </si>
  <si>
    <t>OPTION</t>
  </si>
  <si>
    <t>ラジオボタン</t>
  </si>
  <si>
    <t>HHMI</t>
  </si>
  <si>
    <t>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</si>
  <si>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</si>
  <si>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</si>
  <si>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</si>
  <si>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</si>
  <si>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</si>
  <si>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</si>
  <si>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</si>
  <si>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条件</t>
  </si>
  <si>
    <t>エラーコード</t>
  </si>
  <si>
    <t>エラーメッセージ</t>
  </si>
  <si>
    <t>初期表示</t>
    <phoneticPr fontId="7"/>
  </si>
  <si>
    <t>-</t>
    <phoneticPr fontId="7"/>
  </si>
  <si>
    <t>桁数チェック</t>
    <phoneticPr fontId="7"/>
  </si>
  <si>
    <t>型チェック</t>
    <phoneticPr fontId="7"/>
  </si>
  <si>
    <t>メールアドレスが未入力の場合</t>
    <phoneticPr fontId="7"/>
  </si>
  <si>
    <t>パスワードが未入力の場合</t>
    <phoneticPr fontId="7"/>
  </si>
  <si>
    <t>メールアドレスが未入力です</t>
    <phoneticPr fontId="7"/>
  </si>
  <si>
    <t>パスワードが未入力です</t>
    <phoneticPr fontId="7"/>
  </si>
  <si>
    <t>メールアドレスの入力桁数が64桁以下でない場合</t>
    <phoneticPr fontId="7"/>
  </si>
  <si>
    <t>パスワードの入力桁数が2~16桁でない場合</t>
    <phoneticPr fontId="7"/>
  </si>
  <si>
    <t>メールアドレス形式ではありません</t>
    <phoneticPr fontId="7"/>
  </si>
  <si>
    <t>パスワードのが範囲外の値です</t>
    <phoneticPr fontId="7"/>
  </si>
  <si>
    <t>メールアドレスがメールアドレス形式でない場合</t>
    <rPh sb="15" eb="17">
      <t>ケイシキ</t>
    </rPh>
    <phoneticPr fontId="7"/>
  </si>
  <si>
    <t>パスワードの型が半角英数でない場合</t>
    <phoneticPr fontId="7"/>
  </si>
  <si>
    <t>パスワードが半角英数でありません</t>
    <phoneticPr fontId="7"/>
  </si>
  <si>
    <t>アカウント情報を検索</t>
    <phoneticPr fontId="7"/>
  </si>
  <si>
    <t>アカウント情報チェック</t>
    <phoneticPr fontId="7"/>
  </si>
  <si>
    <t>2.1.3.1.アカウント情報検索 参照</t>
    <phoneticPr fontId="7"/>
  </si>
  <si>
    <t>アカウント情報チェック</t>
    <phoneticPr fontId="7"/>
  </si>
  <si>
    <t>取得したアカウント情報がnullの場合</t>
    <phoneticPr fontId="7"/>
  </si>
  <si>
    <t>DW0023</t>
    <phoneticPr fontId="7"/>
  </si>
  <si>
    <t>指定したアカウントは存在しません</t>
    <phoneticPr fontId="7"/>
  </si>
  <si>
    <t>DW0024</t>
    <phoneticPr fontId="7"/>
  </si>
  <si>
    <t>パスワードが一致しません</t>
    <phoneticPr fontId="7"/>
  </si>
  <si>
    <t>入力したパスワードをSHA-256でハッシュ化した値とアカウント情報.パスワードが一致しない場合</t>
    <phoneticPr fontId="7"/>
  </si>
  <si>
    <t>取得したアカウント情報.削除フラグ = "1" の場合</t>
    <phoneticPr fontId="7"/>
  </si>
  <si>
    <t>DW0022</t>
    <phoneticPr fontId="7"/>
  </si>
  <si>
    <t>指定したアカウントは削除されています</t>
    <phoneticPr fontId="7"/>
  </si>
  <si>
    <t>取得したアカウント情報.パスワード有効期限 &lt; システム日時の場合</t>
    <phoneticPr fontId="7"/>
  </si>
  <si>
    <t>DW0025</t>
    <phoneticPr fontId="7"/>
  </si>
  <si>
    <t>指定したアカウントは有効期限を超過しています</t>
    <phoneticPr fontId="7"/>
  </si>
  <si>
    <t>sessionにユーザIDを登録</t>
    <phoneticPr fontId="7"/>
  </si>
  <si>
    <t>最新健康情報検索</t>
    <phoneticPr fontId="7"/>
  </si>
  <si>
    <t>ログインユーザの健康情報を10件まで検索する
2.1.3.2.健康情報検索 参照</t>
    <phoneticPr fontId="7"/>
  </si>
  <si>
    <t>検索後、健康情報IDで昇順に並べ替え</t>
    <phoneticPr fontId="7"/>
  </si>
  <si>
    <t>アカウント作成ボタン押下</t>
    <phoneticPr fontId="7"/>
  </si>
  <si>
    <t>MAIL_ADDRESS = 入力情報.メールアドレス</t>
    <rPh sb="15" eb="17">
      <t>ニュウリョク</t>
    </rPh>
    <rPh sb="17" eb="19">
      <t>ジョウホウ</t>
    </rPh>
    <phoneticPr fontId="7"/>
  </si>
  <si>
    <t>設計書_1.1.健康情報登録機能 参照</t>
    <phoneticPr fontId="7"/>
  </si>
  <si>
    <t>-</t>
    <phoneticPr fontId="7"/>
  </si>
  <si>
    <t>session情報を削除しログイン画面に遷移する</t>
    <phoneticPr fontId="7"/>
  </si>
  <si>
    <t>設計書_1.6.お知らせ一覧機能 参照</t>
    <phoneticPr fontId="7"/>
  </si>
  <si>
    <t>設計書_1.8.肺活量計算機能 参照</t>
    <phoneticPr fontId="7"/>
  </si>
  <si>
    <t>設計書_1.5.カロリー計算機能 参照</t>
    <phoneticPr fontId="7"/>
  </si>
  <si>
    <t>設計書_1.4.アカウント登録・変更機能 参照</t>
    <phoneticPr fontId="7"/>
  </si>
  <si>
    <t>設計書_1.2.健康情報照会機能 参照</t>
    <phoneticPr fontId="7"/>
  </si>
  <si>
    <t>設計書_1.3.健康情報一括登録機能 参照</t>
    <phoneticPr fontId="7"/>
  </si>
  <si>
    <t>メニュー</t>
    <phoneticPr fontId="7"/>
  </si>
  <si>
    <t>健康情報グラフ</t>
    <phoneticPr fontId="7"/>
  </si>
  <si>
    <t>メニューレイアウトは2.2.4.1.メニューレイアウトを参照</t>
    <phoneticPr fontId="7"/>
  </si>
  <si>
    <t>フッター部</t>
    <phoneticPr fontId="7"/>
  </si>
  <si>
    <t>本画面へ遷移</t>
    <phoneticPr fontId="7"/>
  </si>
  <si>
    <t>お知らせ一覧画面へ遷移</t>
    <phoneticPr fontId="7"/>
  </si>
  <si>
    <t>実装に合わせ最新化</t>
    <rPh sb="0" eb="2">
      <t>ジッソウ</t>
    </rPh>
    <rPh sb="3" eb="4">
      <t>ア</t>
    </rPh>
    <rPh sb="6" eb="8">
      <t>サイシン</t>
    </rPh>
    <rPh sb="8" eb="9">
      <t>カ</t>
    </rPh>
    <phoneticPr fontId="7"/>
  </si>
  <si>
    <t>例外概要</t>
    <phoneticPr fontId="7"/>
  </si>
  <si>
    <t>条件</t>
    <phoneticPr fontId="7"/>
  </si>
  <si>
    <t>例外詳細</t>
    <phoneticPr fontId="7"/>
  </si>
  <si>
    <t>エラーコード</t>
    <phoneticPr fontId="7"/>
  </si>
  <si>
    <t>エラーメッセージ</t>
    <phoneticPr fontId="7"/>
  </si>
  <si>
    <t>ログインボタン押下</t>
    <phoneticPr fontId="7"/>
  </si>
  <si>
    <t>処理概要</t>
    <phoneticPr fontId="7"/>
  </si>
  <si>
    <t>処理詳細</t>
    <phoneticPr fontId="7"/>
  </si>
  <si>
    <t>必須チェック</t>
    <phoneticPr fontId="7"/>
  </si>
  <si>
    <t>入力チェック</t>
    <phoneticPr fontId="7"/>
  </si>
  <si>
    <t>1.2.Top画面</t>
    <phoneticPr fontId="7"/>
  </si>
  <si>
    <t>健康管理アプリのTOP画面</t>
    <rPh sb="11" eb="13">
      <t>ガメン</t>
    </rPh>
    <phoneticPr fontId="7"/>
  </si>
  <si>
    <t>タグ種別</t>
    <phoneticPr fontId="7"/>
  </si>
  <si>
    <t>機能一覧シート最新化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</si>
</sst>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10"/>
      <name val="Meiryo"/>
      <family val="3"/>
      <charset val="128"/>
    </font>
    <font>
      <b/>
      <sz val="10"/>
      <name val="Meiryo"/>
      <family val="3"/>
      <charset val="128"/>
    </font>
    <font>
      <sz val="6"/>
      <name val="ＭＳ Ｐゴシック"/>
      <family val="3"/>
      <charset val="128"/>
    </font>
    <font>
      <sz val="9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b/>
      <sz val="10"/>
      <color rgb="FF000000"/>
      <name val="Meiryo"/>
      <family val="3"/>
      <charset val="128"/>
    </font>
    <font>
      <u/>
      <sz val="10"/>
      <color theme="10"/>
      <name val="Arial"/>
    </font>
    <font>
      <u/>
      <sz val="10"/>
      <color theme="10"/>
      <name val="Meiryo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  <fill>
      <patternFill patternType="solid">
        <fgColor theme="7" tint="0.79998168889431442"/>
        <bgColor rgb="FF94E873"/>
      </patternFill>
    </fill>
    <fill>
      <patternFill patternType="solid">
        <fgColor rgb="FF94E873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40">
    <xf numFmtId="0" fontId="0" fillId="0" borderId="0" xfId="0"/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/>
    <xf numFmtId="0" fontId="2" fillId="2" borderId="12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8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5" fillId="2" borderId="12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2" fillId="0" borderId="17" xfId="0" applyFont="1" applyBorder="1"/>
    <xf numFmtId="0" fontId="2" fillId="0" borderId="18" xfId="0" applyFont="1" applyBorder="1"/>
    <xf numFmtId="0" fontId="2" fillId="0" borderId="12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5" fillId="0" borderId="12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3" fillId="3" borderId="29" xfId="0" applyFont="1" applyFill="1" applyBorder="1" applyAlignment="1">
      <alignment horizontal="center" vertical="center"/>
    </xf>
    <xf numFmtId="0" fontId="9" fillId="0" borderId="0" xfId="0" applyFont="1"/>
    <xf numFmtId="0" fontId="2" fillId="0" borderId="29" xfId="0" applyFont="1" applyBorder="1" applyAlignment="1">
      <alignment horizontal="center" vertical="top"/>
    </xf>
    <xf numFmtId="0" fontId="2" fillId="0" borderId="16" xfId="0" applyFont="1" applyBorder="1"/>
    <xf numFmtId="0" fontId="2" fillId="0" borderId="4" xfId="0" applyFont="1" applyBorder="1"/>
    <xf numFmtId="0" fontId="2" fillId="0" borderId="33" xfId="0" applyFont="1" applyBorder="1"/>
    <xf numFmtId="0" fontId="2" fillId="0" borderId="7" xfId="0" applyFont="1" applyBorder="1"/>
    <xf numFmtId="0" fontId="2" fillId="0" borderId="34" xfId="0" applyFont="1" applyBorder="1"/>
    <xf numFmtId="0" fontId="2" fillId="0" borderId="9" xfId="0" applyFont="1" applyBorder="1"/>
    <xf numFmtId="0" fontId="2" fillId="0" borderId="35" xfId="0" applyFont="1" applyBorder="1"/>
    <xf numFmtId="0" fontId="2" fillId="0" borderId="30" xfId="0" applyFont="1" applyBorder="1" applyAlignment="1">
      <alignment horizontal="center" vertical="top"/>
    </xf>
    <xf numFmtId="0" fontId="2" fillId="0" borderId="33" xfId="0" applyFont="1" applyBorder="1" applyAlignment="1">
      <alignment horizontal="center" vertical="top"/>
    </xf>
    <xf numFmtId="0" fontId="3" fillId="3" borderId="33" xfId="0" applyFont="1" applyFill="1" applyBorder="1" applyAlignment="1">
      <alignment horizontal="center" vertical="center"/>
    </xf>
    <xf numFmtId="0" fontId="2" fillId="0" borderId="35" xfId="0" applyFont="1" applyBorder="1" applyAlignment="1">
      <alignment horizontal="center" vertical="top"/>
    </xf>
    <xf numFmtId="0" fontId="1" fillId="2" borderId="12" xfId="0" applyFont="1" applyFill="1" applyBorder="1" applyAlignment="1">
      <alignment vertical="top"/>
    </xf>
    <xf numFmtId="0" fontId="12" fillId="0" borderId="0" xfId="1" applyFont="1" applyAlignment="1">
      <alignment vertical="center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2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0" fontId="3" fillId="3" borderId="30" xfId="0" applyFont="1" applyFill="1" applyBorder="1" applyAlignment="1">
      <alignment horizontal="left" vertical="center"/>
    </xf>
    <xf numFmtId="0" fontId="3" fillId="3" borderId="31" xfId="0" applyFont="1" applyFill="1" applyBorder="1" applyAlignment="1">
      <alignment horizontal="left" vertical="center"/>
    </xf>
    <xf numFmtId="0" fontId="3" fillId="3" borderId="32" xfId="0" applyFont="1" applyFill="1" applyBorder="1" applyAlignment="1">
      <alignment horizontal="left" vertical="center"/>
    </xf>
    <xf numFmtId="0" fontId="2" fillId="0" borderId="14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29" xfId="0" applyFont="1" applyBorder="1" applyAlignment="1">
      <alignment horizontal="left" vertical="center"/>
    </xf>
    <xf numFmtId="0" fontId="5" fillId="0" borderId="29" xfId="0" applyFont="1" applyBorder="1" applyAlignment="1">
      <alignment horizontal="left"/>
    </xf>
    <xf numFmtId="0" fontId="3" fillId="3" borderId="29" xfId="0" applyFont="1" applyFill="1" applyBorder="1" applyAlignment="1">
      <alignment vertical="center"/>
    </xf>
    <xf numFmtId="0" fontId="5" fillId="0" borderId="29" xfId="0" applyFont="1" applyBorder="1" applyAlignment="1">
      <alignment vertical="center"/>
    </xf>
    <xf numFmtId="0" fontId="10" fillId="6" borderId="29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vertical="center" wrapText="1"/>
    </xf>
    <xf numFmtId="0" fontId="10" fillId="6" borderId="33" xfId="0" applyFont="1" applyFill="1" applyBorder="1" applyAlignment="1">
      <alignment vertical="center" wrapText="1"/>
    </xf>
    <xf numFmtId="0" fontId="2" fillId="0" borderId="29" xfId="0" applyFont="1" applyBorder="1" applyAlignment="1">
      <alignment vertical="top" wrapText="1"/>
    </xf>
    <xf numFmtId="0" fontId="8" fillId="0" borderId="29" xfId="0" applyFont="1" applyBorder="1" applyAlignment="1">
      <alignment vertical="top" wrapText="1"/>
    </xf>
    <xf numFmtId="0" fontId="2" fillId="0" borderId="19" xfId="0" applyFont="1" applyBorder="1" applyAlignment="1">
      <alignment vertical="top"/>
    </xf>
    <xf numFmtId="0" fontId="2" fillId="0" borderId="20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0" borderId="19" xfId="0" applyFont="1" applyBorder="1" applyAlignment="1">
      <alignment horizontal="left" vertical="top"/>
    </xf>
    <xf numFmtId="0" fontId="2" fillId="0" borderId="20" xfId="0" applyFont="1" applyBorder="1" applyAlignment="1">
      <alignment horizontal="left" vertical="top"/>
    </xf>
    <xf numFmtId="0" fontId="2" fillId="0" borderId="21" xfId="0" applyFont="1" applyBorder="1" applyAlignment="1">
      <alignment horizontal="left" vertical="top"/>
    </xf>
    <xf numFmtId="0" fontId="2" fillId="0" borderId="32" xfId="0" applyFont="1" applyBorder="1" applyAlignment="1">
      <alignment vertical="top" wrapText="1"/>
    </xf>
    <xf numFmtId="0" fontId="2" fillId="0" borderId="33" xfId="0" applyFont="1" applyBorder="1" applyAlignment="1">
      <alignment horizontal="left" vertical="top"/>
    </xf>
    <xf numFmtId="0" fontId="2" fillId="0" borderId="36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37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  <xf numFmtId="0" fontId="2" fillId="0" borderId="35" xfId="0" applyFont="1" applyBorder="1" applyAlignment="1">
      <alignment horizontal="left" vertical="top"/>
    </xf>
    <xf numFmtId="0" fontId="2" fillId="0" borderId="34" xfId="0" applyFont="1" applyBorder="1" applyAlignment="1">
      <alignment horizontal="left" vertical="top"/>
    </xf>
    <xf numFmtId="0" fontId="2" fillId="0" borderId="22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top"/>
    </xf>
    <xf numFmtId="0" fontId="2" fillId="0" borderId="31" xfId="0" applyFont="1" applyBorder="1" applyAlignment="1">
      <alignment horizontal="left" vertical="top"/>
    </xf>
    <xf numFmtId="0" fontId="2" fillId="0" borderId="32" xfId="0" applyFont="1" applyBorder="1" applyAlignment="1">
      <alignment horizontal="left" vertical="top"/>
    </xf>
    <xf numFmtId="0" fontId="2" fillId="0" borderId="30" xfId="0" applyFont="1" applyBorder="1" applyAlignment="1">
      <alignment vertical="top" wrapText="1"/>
    </xf>
    <xf numFmtId="0" fontId="2" fillId="0" borderId="31" xfId="0" applyFont="1" applyBorder="1" applyAlignment="1">
      <alignment vertical="top" wrapText="1"/>
    </xf>
    <xf numFmtId="0" fontId="8" fillId="0" borderId="30" xfId="0" applyFont="1" applyBorder="1" applyAlignment="1">
      <alignment vertical="top" wrapText="1"/>
    </xf>
    <xf numFmtId="0" fontId="8" fillId="0" borderId="31" xfId="0" applyFont="1" applyBorder="1" applyAlignment="1">
      <alignment vertical="top" wrapText="1"/>
    </xf>
    <xf numFmtId="0" fontId="8" fillId="0" borderId="32" xfId="0" applyFont="1" applyBorder="1" applyAlignment="1">
      <alignment vertical="top" wrapText="1"/>
    </xf>
    <xf numFmtId="0" fontId="2" fillId="0" borderId="20" xfId="0" applyFont="1" applyBorder="1" applyAlignment="1">
      <alignment horizontal="left" vertical="top" wrapText="1"/>
    </xf>
    <xf numFmtId="0" fontId="2" fillId="0" borderId="25" xfId="0" applyFont="1" applyBorder="1" applyAlignment="1">
      <alignment vertical="top" wrapText="1"/>
    </xf>
    <xf numFmtId="0" fontId="2" fillId="0" borderId="26" xfId="0" applyFont="1" applyBorder="1" applyAlignment="1">
      <alignment vertical="top" wrapText="1"/>
    </xf>
    <xf numFmtId="0" fontId="2" fillId="0" borderId="27" xfId="0" applyFont="1" applyBorder="1" applyAlignment="1">
      <alignment vertical="top" wrapText="1"/>
    </xf>
    <xf numFmtId="0" fontId="5" fillId="0" borderId="14" xfId="0" applyFont="1" applyBorder="1" applyAlignment="1">
      <alignment vertical="top"/>
    </xf>
    <xf numFmtId="0" fontId="5" fillId="0" borderId="13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0" borderId="13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4" xfId="0" applyFont="1" applyBorder="1" applyAlignment="1">
      <alignment horizontal="left" vertical="top"/>
    </xf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0" fillId="0" borderId="0" xfId="0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3" fillId="3" borderId="19" xfId="0" applyFont="1" applyFill="1" applyBorder="1" applyAlignment="1">
      <alignment horizontal="left" vertical="center"/>
    </xf>
    <xf numFmtId="0" fontId="3" fillId="3" borderId="20" xfId="0" applyFont="1" applyFill="1" applyBorder="1" applyAlignment="1">
      <alignment horizontal="left" vertical="center"/>
    </xf>
    <xf numFmtId="0" fontId="3" fillId="3" borderId="21" xfId="0" applyFont="1" applyFill="1" applyBorder="1" applyAlignment="1">
      <alignment horizontal="left" vertical="center"/>
    </xf>
    <xf numFmtId="0" fontId="3" fillId="3" borderId="33" xfId="0" applyFont="1" applyFill="1" applyBorder="1" applyAlignment="1">
      <alignment vertical="center"/>
    </xf>
    <xf numFmtId="0" fontId="5" fillId="0" borderId="33" xfId="0" applyFont="1" applyBorder="1" applyAlignment="1">
      <alignment vertical="center"/>
    </xf>
    <xf numFmtId="0" fontId="5" fillId="0" borderId="35" xfId="0" applyFont="1" applyBorder="1" applyAlignment="1">
      <alignment horizontal="left" vertical="top"/>
    </xf>
    <xf numFmtId="0" fontId="2" fillId="0" borderId="35" xfId="0" applyFont="1" applyBorder="1" applyAlignment="1">
      <alignment horizontal="left" vertical="top" wrapText="1"/>
    </xf>
    <xf numFmtId="0" fontId="2" fillId="0" borderId="40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left" vertical="top"/>
    </xf>
    <xf numFmtId="0" fontId="4" fillId="0" borderId="41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2" fillId="0" borderId="38" xfId="0" applyFont="1" applyBorder="1" applyAlignment="1">
      <alignment horizontal="left" vertical="top" wrapText="1"/>
    </xf>
    <xf numFmtId="0" fontId="4" fillId="0" borderId="26" xfId="0" applyFont="1" applyBorder="1" applyAlignment="1">
      <alignment horizontal="left" vertical="top"/>
    </xf>
    <xf numFmtId="0" fontId="4" fillId="0" borderId="39" xfId="0" applyFont="1" applyBorder="1" applyAlignment="1">
      <alignment horizontal="left" vertical="top"/>
    </xf>
    <xf numFmtId="0" fontId="2" fillId="0" borderId="29" xfId="0" applyFont="1" applyBorder="1" applyAlignment="1">
      <alignment horizontal="left" vertical="top"/>
    </xf>
    <xf numFmtId="0" fontId="2" fillId="0" borderId="40" xfId="0" applyFont="1" applyBorder="1" applyAlignment="1">
      <alignment horizontal="left" vertical="top"/>
    </xf>
    <xf numFmtId="0" fontId="2" fillId="0" borderId="28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42" xfId="0" applyFont="1" applyBorder="1" applyAlignment="1">
      <alignment horizontal="left" vertical="top"/>
    </xf>
    <xf numFmtId="0" fontId="2" fillId="0" borderId="10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0" borderId="11" xfId="0" applyFont="1" applyBorder="1" applyAlignment="1">
      <alignment vertical="top"/>
    </xf>
    <xf numFmtId="0" fontId="5" fillId="5" borderId="30" xfId="0" applyFont="1" applyFill="1" applyBorder="1" applyAlignment="1">
      <alignment horizontal="left" vertical="top"/>
    </xf>
    <xf numFmtId="0" fontId="5" fillId="5" borderId="31" xfId="0" applyFont="1" applyFill="1" applyBorder="1" applyAlignment="1">
      <alignment horizontal="left" vertical="top"/>
    </xf>
    <xf numFmtId="0" fontId="5" fillId="5" borderId="32" xfId="0" applyFont="1" applyFill="1" applyBorder="1" applyAlignment="1">
      <alignment horizontal="left" vertical="top"/>
    </xf>
    <xf numFmtId="0" fontId="5" fillId="0" borderId="33" xfId="0" applyFont="1" applyBorder="1" applyAlignment="1">
      <alignment horizontal="left" vertical="top"/>
    </xf>
    <xf numFmtId="0" fontId="2" fillId="0" borderId="4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2" fillId="0" borderId="6" xfId="0" applyFont="1" applyBorder="1" applyAlignment="1">
      <alignment vertical="top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161925</xdr:rowOff>
    </xdr:from>
    <xdr:to>
      <xdr:col>30</xdr:col>
      <xdr:colOff>19050</xdr:colOff>
      <xdr:row>20</xdr:row>
      <xdr:rowOff>133394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45B8B29-62DD-441B-B3D7-057B694470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371475"/>
          <a:ext cx="7200900" cy="39529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209549</xdr:rowOff>
    </xdr:from>
    <xdr:ext cx="7200900" cy="4210051"/>
    <xdr:pic>
      <xdr:nvPicPr>
        <xdr:cNvPr id="2" name="image2.png" title="画像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" y="419099"/>
          <a:ext cx="7200900" cy="4210051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>
      <pane ySplit="3" topLeftCell="A4" activePane="bottomLeft" state="frozen"/>
      <selection pane="bottomLeft"/>
    </sheetView>
  </sheetViews>
  <sheetFormatPr defaultColWidth="14.42578125" defaultRowHeight="15.75" customHeight="1"/>
  <cols>
    <col min="1" max="27" width="3.7109375" customWidth="1"/>
  </cols>
  <sheetData>
    <row r="1" spans="1:27" ht="16.5">
      <c r="A1" s="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6.5">
      <c r="A3" s="2"/>
      <c r="B3" s="39" t="s">
        <v>0</v>
      </c>
      <c r="C3" s="40"/>
      <c r="D3" s="40"/>
      <c r="E3" s="41"/>
      <c r="F3" s="39" t="s">
        <v>1</v>
      </c>
      <c r="G3" s="40"/>
      <c r="H3" s="40"/>
      <c r="I3" s="41"/>
      <c r="J3" s="39" t="s">
        <v>2</v>
      </c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1"/>
      <c r="AA3" s="2"/>
    </row>
    <row r="4" spans="1:27" ht="16.5">
      <c r="A4" s="2"/>
      <c r="B4" s="42">
        <v>43770</v>
      </c>
      <c r="C4" s="36"/>
      <c r="D4" s="36"/>
      <c r="E4" s="37"/>
      <c r="F4" s="43" t="s">
        <v>3</v>
      </c>
      <c r="G4" s="36"/>
      <c r="H4" s="36"/>
      <c r="I4" s="37"/>
      <c r="J4" s="35" t="s">
        <v>4</v>
      </c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7"/>
      <c r="AA4" s="2"/>
    </row>
    <row r="5" spans="1:27" ht="47.25" customHeight="1">
      <c r="A5" s="2"/>
      <c r="B5" s="42">
        <v>43867</v>
      </c>
      <c r="C5" s="36"/>
      <c r="D5" s="36"/>
      <c r="E5" s="37"/>
      <c r="F5" s="35">
        <f>IF(B5="","",F4+0.01)</f>
        <v>1.01</v>
      </c>
      <c r="G5" s="36"/>
      <c r="H5" s="36"/>
      <c r="I5" s="37"/>
      <c r="J5" s="38" t="s">
        <v>93</v>
      </c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7"/>
      <c r="AA5" s="2"/>
    </row>
    <row r="6" spans="1:27" ht="48.75" customHeight="1">
      <c r="A6" s="2"/>
      <c r="B6" s="44">
        <v>44087</v>
      </c>
      <c r="C6" s="36"/>
      <c r="D6" s="36"/>
      <c r="E6" s="37"/>
      <c r="F6" s="35">
        <f t="shared" ref="F6:F25" si="0">IF(B6="","",F5+0.01)</f>
        <v>1.02</v>
      </c>
      <c r="G6" s="36"/>
      <c r="H6" s="36"/>
      <c r="I6" s="37"/>
      <c r="J6" s="38" t="s">
        <v>93</v>
      </c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7"/>
      <c r="AA6" s="2"/>
    </row>
    <row r="7" spans="1:27" ht="33" customHeight="1">
      <c r="A7" s="2"/>
      <c r="B7" s="44">
        <v>44157</v>
      </c>
      <c r="C7" s="36"/>
      <c r="D7" s="36"/>
      <c r="E7" s="37"/>
      <c r="F7" s="35">
        <f t="shared" si="0"/>
        <v>1.03</v>
      </c>
      <c r="G7" s="36"/>
      <c r="H7" s="36"/>
      <c r="I7" s="37"/>
      <c r="J7" s="38" t="s">
        <v>189</v>
      </c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7"/>
      <c r="AA7" s="2"/>
    </row>
    <row r="8" spans="1:27" ht="16.5">
      <c r="A8" s="2"/>
      <c r="B8" s="44">
        <v>45088</v>
      </c>
      <c r="C8" s="36"/>
      <c r="D8" s="36"/>
      <c r="E8" s="37"/>
      <c r="F8" s="35">
        <f t="shared" si="0"/>
        <v>1.04</v>
      </c>
      <c r="G8" s="36"/>
      <c r="H8" s="36"/>
      <c r="I8" s="37"/>
      <c r="J8" s="35" t="s">
        <v>203</v>
      </c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7"/>
      <c r="AA8" s="2"/>
    </row>
    <row r="9" spans="1:27" ht="16.5">
      <c r="A9" s="2"/>
      <c r="B9" s="35"/>
      <c r="C9" s="36"/>
      <c r="D9" s="36"/>
      <c r="E9" s="37"/>
      <c r="F9" s="35" t="str">
        <f t="shared" si="0"/>
        <v/>
      </c>
      <c r="G9" s="36"/>
      <c r="H9" s="36"/>
      <c r="I9" s="37"/>
      <c r="J9" s="35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7"/>
      <c r="AA9" s="2"/>
    </row>
    <row r="10" spans="1:27" ht="16.5">
      <c r="A10" s="2"/>
      <c r="B10" s="35"/>
      <c r="C10" s="36"/>
      <c r="D10" s="36"/>
      <c r="E10" s="37"/>
      <c r="F10" s="35" t="str">
        <f t="shared" si="0"/>
        <v/>
      </c>
      <c r="G10" s="36"/>
      <c r="H10" s="36"/>
      <c r="I10" s="37"/>
      <c r="J10" s="35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7"/>
      <c r="AA10" s="2"/>
    </row>
    <row r="11" spans="1:27" ht="16.5">
      <c r="A11" s="2"/>
      <c r="B11" s="35"/>
      <c r="C11" s="36"/>
      <c r="D11" s="36"/>
      <c r="E11" s="37"/>
      <c r="F11" s="35" t="str">
        <f t="shared" si="0"/>
        <v/>
      </c>
      <c r="G11" s="36"/>
      <c r="H11" s="36"/>
      <c r="I11" s="37"/>
      <c r="J11" s="35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7"/>
      <c r="AA11" s="2"/>
    </row>
    <row r="12" spans="1:27" ht="16.5">
      <c r="A12" s="2"/>
      <c r="B12" s="35"/>
      <c r="C12" s="36"/>
      <c r="D12" s="36"/>
      <c r="E12" s="37"/>
      <c r="F12" s="35" t="str">
        <f t="shared" si="0"/>
        <v/>
      </c>
      <c r="G12" s="36"/>
      <c r="H12" s="36"/>
      <c r="I12" s="37"/>
      <c r="J12" s="35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7"/>
      <c r="AA12" s="2"/>
    </row>
    <row r="13" spans="1:27" ht="16.5">
      <c r="A13" s="2"/>
      <c r="B13" s="35"/>
      <c r="C13" s="36"/>
      <c r="D13" s="36"/>
      <c r="E13" s="37"/>
      <c r="F13" s="35" t="str">
        <f t="shared" si="0"/>
        <v/>
      </c>
      <c r="G13" s="36"/>
      <c r="H13" s="36"/>
      <c r="I13" s="37"/>
      <c r="J13" s="35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7"/>
      <c r="AA13" s="2"/>
    </row>
    <row r="14" spans="1:27" ht="16.5">
      <c r="A14" s="2"/>
      <c r="B14" s="35"/>
      <c r="C14" s="36"/>
      <c r="D14" s="36"/>
      <c r="E14" s="37"/>
      <c r="F14" s="35" t="str">
        <f t="shared" si="0"/>
        <v/>
      </c>
      <c r="G14" s="36"/>
      <c r="H14" s="36"/>
      <c r="I14" s="37"/>
      <c r="J14" s="35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7"/>
      <c r="AA14" s="2"/>
    </row>
    <row r="15" spans="1:27" ht="16.5">
      <c r="A15" s="2"/>
      <c r="B15" s="35"/>
      <c r="C15" s="36"/>
      <c r="D15" s="36"/>
      <c r="E15" s="37"/>
      <c r="F15" s="35" t="str">
        <f t="shared" si="0"/>
        <v/>
      </c>
      <c r="G15" s="36"/>
      <c r="H15" s="36"/>
      <c r="I15" s="37"/>
      <c r="J15" s="35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7"/>
      <c r="AA15" s="2"/>
    </row>
    <row r="16" spans="1:27" ht="16.5">
      <c r="A16" s="2"/>
      <c r="B16" s="35"/>
      <c r="C16" s="36"/>
      <c r="D16" s="36"/>
      <c r="E16" s="37"/>
      <c r="F16" s="35" t="str">
        <f t="shared" si="0"/>
        <v/>
      </c>
      <c r="G16" s="36"/>
      <c r="H16" s="36"/>
      <c r="I16" s="37"/>
      <c r="J16" s="35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7"/>
      <c r="AA16" s="2"/>
    </row>
    <row r="17" spans="1:27" ht="16.5">
      <c r="A17" s="2"/>
      <c r="B17" s="35"/>
      <c r="C17" s="36"/>
      <c r="D17" s="36"/>
      <c r="E17" s="37"/>
      <c r="F17" s="35" t="str">
        <f t="shared" si="0"/>
        <v/>
      </c>
      <c r="G17" s="36"/>
      <c r="H17" s="36"/>
      <c r="I17" s="37"/>
      <c r="J17" s="35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7"/>
      <c r="AA17" s="2"/>
    </row>
    <row r="18" spans="1:27" ht="16.5">
      <c r="A18" s="2"/>
      <c r="B18" s="35"/>
      <c r="C18" s="36"/>
      <c r="D18" s="36"/>
      <c r="E18" s="37"/>
      <c r="F18" s="35" t="str">
        <f t="shared" si="0"/>
        <v/>
      </c>
      <c r="G18" s="36"/>
      <c r="H18" s="36"/>
      <c r="I18" s="37"/>
      <c r="J18" s="35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7"/>
      <c r="AA18" s="2"/>
    </row>
    <row r="19" spans="1:27" ht="16.5">
      <c r="A19" s="2"/>
      <c r="B19" s="35"/>
      <c r="C19" s="36"/>
      <c r="D19" s="36"/>
      <c r="E19" s="37"/>
      <c r="F19" s="35" t="str">
        <f t="shared" si="0"/>
        <v/>
      </c>
      <c r="G19" s="36"/>
      <c r="H19" s="36"/>
      <c r="I19" s="37"/>
      <c r="J19" s="35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7"/>
      <c r="AA19" s="2"/>
    </row>
    <row r="20" spans="1:27" ht="16.5">
      <c r="A20" s="2"/>
      <c r="B20" s="35"/>
      <c r="C20" s="36"/>
      <c r="D20" s="36"/>
      <c r="E20" s="37"/>
      <c r="F20" s="35" t="str">
        <f t="shared" si="0"/>
        <v/>
      </c>
      <c r="G20" s="36"/>
      <c r="H20" s="36"/>
      <c r="I20" s="37"/>
      <c r="J20" s="35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7"/>
      <c r="AA20" s="2"/>
    </row>
    <row r="21" spans="1:27" ht="16.5">
      <c r="A21" s="2"/>
      <c r="B21" s="35"/>
      <c r="C21" s="36"/>
      <c r="D21" s="36"/>
      <c r="E21" s="37"/>
      <c r="F21" s="35" t="str">
        <f t="shared" si="0"/>
        <v/>
      </c>
      <c r="G21" s="36"/>
      <c r="H21" s="36"/>
      <c r="I21" s="37"/>
      <c r="J21" s="35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7"/>
      <c r="AA21" s="2"/>
    </row>
    <row r="22" spans="1:27" ht="16.5">
      <c r="A22" s="2"/>
      <c r="B22" s="35"/>
      <c r="C22" s="36"/>
      <c r="D22" s="36"/>
      <c r="E22" s="37"/>
      <c r="F22" s="35" t="str">
        <f t="shared" si="0"/>
        <v/>
      </c>
      <c r="G22" s="36"/>
      <c r="H22" s="36"/>
      <c r="I22" s="37"/>
      <c r="J22" s="35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7"/>
      <c r="AA22" s="2"/>
    </row>
    <row r="23" spans="1:27" ht="16.5">
      <c r="A23" s="2"/>
      <c r="B23" s="35"/>
      <c r="C23" s="36"/>
      <c r="D23" s="36"/>
      <c r="E23" s="37"/>
      <c r="F23" s="35" t="str">
        <f t="shared" si="0"/>
        <v/>
      </c>
      <c r="G23" s="36"/>
      <c r="H23" s="36"/>
      <c r="I23" s="37"/>
      <c r="J23" s="35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7"/>
      <c r="AA23" s="2"/>
    </row>
    <row r="24" spans="1:27" ht="16.5">
      <c r="A24" s="2"/>
      <c r="B24" s="35"/>
      <c r="C24" s="36"/>
      <c r="D24" s="36"/>
      <c r="E24" s="37"/>
      <c r="F24" s="35" t="str">
        <f t="shared" si="0"/>
        <v/>
      </c>
      <c r="G24" s="36"/>
      <c r="H24" s="36"/>
      <c r="I24" s="37"/>
      <c r="J24" s="35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7"/>
      <c r="AA24" s="2"/>
    </row>
    <row r="25" spans="1:27" ht="16.5">
      <c r="A25" s="2"/>
      <c r="B25" s="35"/>
      <c r="C25" s="36"/>
      <c r="D25" s="36"/>
      <c r="E25" s="37"/>
      <c r="F25" s="35" t="str">
        <f t="shared" si="0"/>
        <v/>
      </c>
      <c r="G25" s="36"/>
      <c r="H25" s="36"/>
      <c r="I25" s="37"/>
      <c r="J25" s="35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7"/>
      <c r="AA25" s="2"/>
    </row>
    <row r="26" spans="1:27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4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style="20" customWidth="1"/>
    <col min="50" max="16384" width="14.42578125" style="20"/>
  </cols>
  <sheetData>
    <row r="1" spans="1:49" ht="15.75" customHeight="1">
      <c r="A1" s="1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5.75" customHeight="1">
      <c r="A3" s="2"/>
      <c r="B3" s="34" t="s">
        <v>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5.75" customHeight="1">
      <c r="A4" s="2"/>
      <c r="B4" s="2"/>
      <c r="C4" s="2" t="s">
        <v>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5.75" customHeight="1">
      <c r="A6" s="2"/>
      <c r="B6" s="34" t="s">
        <v>200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15.75" customHeight="1">
      <c r="A7" s="2"/>
      <c r="B7" s="2"/>
      <c r="C7" s="2" t="s">
        <v>201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</sheetData>
  <phoneticPr fontId="7"/>
  <hyperlinks>
    <hyperlink ref="B3" location="'2.1.ログイン画面'!A1" display="1.1.ログイン画面" xr:uid="{3B8BB619-8159-49CC-976C-779F39B35A2F}"/>
    <hyperlink ref="B6" location="'2.2.Top画面'!A1" display="1.2.Top画面" xr:uid="{6932A256-9794-44A0-972B-57908B0E7CEC}"/>
  </hyperlinks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P77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style="16" customWidth="1"/>
    <col min="69" max="16384" width="14.42578125" style="16"/>
  </cols>
  <sheetData>
    <row r="1" spans="1:68" ht="16.5">
      <c r="A1" s="1" t="str">
        <f ca="1">RIGHT(CELL("filename",A1),LEN(CELL("filename",A1))-FIND("]",CELL("filename",A1)))</f>
        <v>2.1.ログイン画面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15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2"/>
      <c r="B4" s="17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7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</row>
    <row r="5" spans="1:68" ht="16.5">
      <c r="A5" s="2"/>
      <c r="B5" s="17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7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>
      <c r="A6" s="2"/>
      <c r="B6" s="17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7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</row>
    <row r="7" spans="1:68" ht="16.5">
      <c r="A7" s="2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7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</row>
    <row r="8" spans="1:68" ht="16.5">
      <c r="A8" s="2"/>
      <c r="B8" s="17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7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</row>
    <row r="9" spans="1:68" ht="16.5">
      <c r="A9" s="2"/>
      <c r="B9" s="17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7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</row>
    <row r="10" spans="1:68" ht="16.5">
      <c r="A10" s="2"/>
      <c r="B10" s="17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7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3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</row>
    <row r="11" spans="1:68" ht="16.5">
      <c r="A11" s="2"/>
      <c r="B11" s="17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7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</row>
    <row r="12" spans="1:68" ht="16.5">
      <c r="A12" s="2"/>
      <c r="B12" s="17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7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</row>
    <row r="13" spans="1:68" ht="16.5">
      <c r="A13" s="2"/>
      <c r="B13" s="17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7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</row>
    <row r="14" spans="1:68" ht="16.5">
      <c r="A14" s="2"/>
      <c r="B14" s="17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7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</row>
    <row r="15" spans="1:68" ht="16.5">
      <c r="A15" s="2"/>
      <c r="B15" s="17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7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</row>
    <row r="16" spans="1:68" ht="16.5">
      <c r="A16" s="2"/>
      <c r="B16" s="17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7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</row>
    <row r="17" spans="1:68" ht="16.5">
      <c r="A17" s="2"/>
      <c r="B17" s="17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7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</row>
    <row r="18" spans="1:68" ht="16.5">
      <c r="A18" s="2"/>
      <c r="B18" s="17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7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</row>
    <row r="19" spans="1:68" ht="16.5">
      <c r="A19" s="2"/>
      <c r="B19" s="17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7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</row>
    <row r="20" spans="1:68" ht="16.5">
      <c r="A20" s="2"/>
      <c r="B20" s="17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7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</row>
    <row r="21" spans="1:68" ht="16.5">
      <c r="A21" s="2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</row>
    <row r="22" spans="1:68" ht="16.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</row>
    <row r="23" spans="1:68" ht="15.75" customHeight="1">
      <c r="A23" s="33" t="str">
        <f ca="1">LEFT($A$1, 4)&amp;"1.画面レイアウト"</f>
        <v>2.1.1.画面レイアウト</v>
      </c>
      <c r="B23" s="5"/>
      <c r="C23" s="5"/>
      <c r="D23" s="5"/>
      <c r="E23" s="5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</row>
    <row r="24" spans="1:68" ht="16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 s="20" customFormat="1" ht="16.5" outlineLevel="1">
      <c r="A25" s="2"/>
      <c r="B25" s="19" t="s">
        <v>7</v>
      </c>
      <c r="C25" s="45" t="s">
        <v>8</v>
      </c>
      <c r="D25" s="46"/>
      <c r="E25" s="46"/>
      <c r="F25" s="46"/>
      <c r="G25" s="46"/>
      <c r="H25" s="46"/>
      <c r="I25" s="46"/>
      <c r="J25" s="46"/>
      <c r="K25" s="47"/>
      <c r="L25" s="45" t="s">
        <v>202</v>
      </c>
      <c r="M25" s="46"/>
      <c r="N25" s="46"/>
      <c r="O25" s="46"/>
      <c r="P25" s="46"/>
      <c r="Q25" s="47"/>
      <c r="R25" s="45" t="s">
        <v>10</v>
      </c>
      <c r="S25" s="46"/>
      <c r="T25" s="46"/>
      <c r="U25" s="46"/>
      <c r="V25" s="46"/>
      <c r="W25" s="47"/>
      <c r="X25" s="53" t="s">
        <v>11</v>
      </c>
      <c r="Y25" s="54"/>
      <c r="Z25" s="54"/>
      <c r="AA25" s="54"/>
      <c r="AB25" s="53" t="s">
        <v>12</v>
      </c>
      <c r="AC25" s="54"/>
      <c r="AD25" s="54"/>
      <c r="AE25" s="54"/>
      <c r="AF25" s="54"/>
      <c r="AG25" s="54"/>
      <c r="AH25" s="54"/>
      <c r="AI25" s="45" t="s">
        <v>13</v>
      </c>
      <c r="AJ25" s="46"/>
      <c r="AK25" s="46"/>
      <c r="AL25" s="46"/>
      <c r="AM25" s="46"/>
      <c r="AN25" s="46"/>
      <c r="AO25" s="46"/>
      <c r="AP25" s="46"/>
      <c r="AQ25" s="46"/>
      <c r="AR25" s="47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</row>
    <row r="26" spans="1:68" s="20" customFormat="1" ht="16.5" outlineLevel="1">
      <c r="A26" s="2"/>
      <c r="B26" s="21">
        <f ca="1">MAX(B$23:INDIRECT("B"&amp;ROW()-1))+1</f>
        <v>1</v>
      </c>
      <c r="C26" s="48" t="s">
        <v>95</v>
      </c>
      <c r="D26" s="49"/>
      <c r="E26" s="49"/>
      <c r="F26" s="49"/>
      <c r="G26" s="49"/>
      <c r="H26" s="49"/>
      <c r="I26" s="49"/>
      <c r="J26" s="49"/>
      <c r="K26" s="50"/>
      <c r="L26" s="51" t="s">
        <v>14</v>
      </c>
      <c r="M26" s="52"/>
      <c r="N26" s="52"/>
      <c r="O26" s="52"/>
      <c r="P26" s="52"/>
      <c r="Q26" s="52"/>
      <c r="R26" s="51" t="s">
        <v>132</v>
      </c>
      <c r="S26" s="52"/>
      <c r="T26" s="52"/>
      <c r="U26" s="52"/>
      <c r="V26" s="52"/>
      <c r="W26" s="52"/>
      <c r="X26" s="51">
        <v>64</v>
      </c>
      <c r="Y26" s="51"/>
      <c r="Z26" s="51"/>
      <c r="AA26" s="51"/>
      <c r="AB26" s="51" t="s">
        <v>16</v>
      </c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1:68" s="20" customFormat="1" ht="16.5" outlineLevel="1">
      <c r="A27" s="2"/>
      <c r="B27" s="21">
        <f ca="1">MAX(B$23:INDIRECT("B"&amp;ROW()-1))+1</f>
        <v>2</v>
      </c>
      <c r="C27" s="48" t="s">
        <v>17</v>
      </c>
      <c r="D27" s="49"/>
      <c r="E27" s="49"/>
      <c r="F27" s="49"/>
      <c r="G27" s="49"/>
      <c r="H27" s="49"/>
      <c r="I27" s="49"/>
      <c r="J27" s="49"/>
      <c r="K27" s="50"/>
      <c r="L27" s="51" t="s">
        <v>14</v>
      </c>
      <c r="M27" s="52"/>
      <c r="N27" s="52"/>
      <c r="O27" s="52"/>
      <c r="P27" s="52"/>
      <c r="Q27" s="52"/>
      <c r="R27" s="51" t="s">
        <v>15</v>
      </c>
      <c r="S27" s="52"/>
      <c r="T27" s="52"/>
      <c r="U27" s="52"/>
      <c r="V27" s="52"/>
      <c r="W27" s="52"/>
      <c r="X27" s="51">
        <v>16</v>
      </c>
      <c r="Y27" s="51"/>
      <c r="Z27" s="51"/>
      <c r="AA27" s="51"/>
      <c r="AB27" s="51" t="s">
        <v>16</v>
      </c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</row>
    <row r="28" spans="1:68" s="20" customFormat="1" ht="16.5" outlineLevel="1">
      <c r="A28" s="2"/>
      <c r="B28" s="21">
        <f ca="1">MAX(B$23:INDIRECT("B"&amp;ROW()-1))+1</f>
        <v>3</v>
      </c>
      <c r="C28" s="48" t="s">
        <v>18</v>
      </c>
      <c r="D28" s="49"/>
      <c r="E28" s="49"/>
      <c r="F28" s="49"/>
      <c r="G28" s="49"/>
      <c r="H28" s="49"/>
      <c r="I28" s="49"/>
      <c r="J28" s="49"/>
      <c r="K28" s="50"/>
      <c r="L28" s="51" t="s">
        <v>19</v>
      </c>
      <c r="M28" s="52"/>
      <c r="N28" s="52"/>
      <c r="O28" s="52"/>
      <c r="P28" s="52"/>
      <c r="Q28" s="52"/>
      <c r="R28" s="51"/>
      <c r="S28" s="52"/>
      <c r="T28" s="52"/>
      <c r="U28" s="52"/>
      <c r="V28" s="52"/>
      <c r="W28" s="52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1:68" s="20" customFormat="1" ht="16.5" outlineLevel="1">
      <c r="A29" s="2"/>
      <c r="B29" s="21">
        <f ca="1">MAX(B$23:INDIRECT("B"&amp;ROW()-1))+1</f>
        <v>4</v>
      </c>
      <c r="C29" s="48" t="s">
        <v>20</v>
      </c>
      <c r="D29" s="49"/>
      <c r="E29" s="49"/>
      <c r="F29" s="49"/>
      <c r="G29" s="49"/>
      <c r="H29" s="49"/>
      <c r="I29" s="49"/>
      <c r="J29" s="49"/>
      <c r="K29" s="50"/>
      <c r="L29" s="51" t="s">
        <v>19</v>
      </c>
      <c r="M29" s="52"/>
      <c r="N29" s="52"/>
      <c r="O29" s="52"/>
      <c r="P29" s="52"/>
      <c r="Q29" s="52"/>
      <c r="R29" s="51"/>
      <c r="S29" s="52"/>
      <c r="T29" s="52"/>
      <c r="U29" s="52"/>
      <c r="V29" s="52"/>
      <c r="W29" s="52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</row>
    <row r="30" spans="1:68" s="20" customFormat="1" ht="16.5" outlineLevel="1">
      <c r="A30" s="2"/>
      <c r="B30" s="21">
        <f ca="1">MAX(B$23:INDIRECT("B"&amp;ROW()-1))+1</f>
        <v>5</v>
      </c>
      <c r="C30" s="48" t="s">
        <v>94</v>
      </c>
      <c r="D30" s="49"/>
      <c r="E30" s="49"/>
      <c r="F30" s="49"/>
      <c r="G30" s="49"/>
      <c r="H30" s="49"/>
      <c r="I30" s="49"/>
      <c r="J30" s="49"/>
      <c r="K30" s="50"/>
      <c r="L30" s="51" t="s">
        <v>33</v>
      </c>
      <c r="M30" s="52"/>
      <c r="N30" s="52"/>
      <c r="O30" s="52"/>
      <c r="P30" s="52"/>
      <c r="Q30" s="52"/>
      <c r="R30" s="51"/>
      <c r="S30" s="52"/>
      <c r="T30" s="52"/>
      <c r="U30" s="52"/>
      <c r="V30" s="52"/>
      <c r="W30" s="52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</row>
    <row r="31" spans="1:68" ht="16.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</row>
    <row r="32" spans="1:68" ht="16.5">
      <c r="A32" s="33" t="str">
        <f ca="1">LEFT($A$1, 4)&amp;"2.処理詳細"</f>
        <v>2.1.2.処理詳細</v>
      </c>
      <c r="B32" s="5"/>
      <c r="C32" s="5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</row>
    <row r="33" spans="1:68" ht="16.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1:68" s="20" customFormat="1" ht="16.5" outlineLevel="1">
      <c r="A34" s="7"/>
      <c r="B34" s="55" t="s">
        <v>7</v>
      </c>
      <c r="C34" s="56" t="s">
        <v>21</v>
      </c>
      <c r="D34" s="56"/>
      <c r="E34" s="56"/>
      <c r="F34" s="56"/>
      <c r="G34" s="56"/>
      <c r="H34" s="56"/>
      <c r="I34" s="56"/>
      <c r="J34" s="56" t="s">
        <v>196</v>
      </c>
      <c r="K34" s="56"/>
      <c r="L34" s="56"/>
      <c r="M34" s="56"/>
      <c r="N34" s="56"/>
      <c r="O34" s="56"/>
      <c r="P34" s="56"/>
      <c r="Q34" s="56"/>
      <c r="R34" s="56" t="s">
        <v>197</v>
      </c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 t="s">
        <v>190</v>
      </c>
      <c r="AJ34" s="56"/>
      <c r="AK34" s="56"/>
      <c r="AL34" s="56"/>
      <c r="AM34" s="56"/>
      <c r="AN34" s="56"/>
      <c r="AO34" s="56"/>
      <c r="AP34" s="56"/>
      <c r="AQ34" s="56" t="s">
        <v>192</v>
      </c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56"/>
      <c r="BK34" s="56"/>
      <c r="BL34" s="56"/>
      <c r="BM34" s="56"/>
      <c r="BN34" s="56"/>
      <c r="BO34" s="56"/>
      <c r="BP34" s="2"/>
    </row>
    <row r="35" spans="1:68" s="20" customFormat="1" ht="16.5" outlineLevel="1">
      <c r="A35" s="7"/>
      <c r="B35" s="55"/>
      <c r="C35" s="57"/>
      <c r="D35" s="57"/>
      <c r="E35" s="57"/>
      <c r="F35" s="57"/>
      <c r="G35" s="57"/>
      <c r="H35" s="57"/>
      <c r="I35" s="57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 t="s">
        <v>191</v>
      </c>
      <c r="AR35" s="56"/>
      <c r="AS35" s="56"/>
      <c r="AT35" s="56"/>
      <c r="AU35" s="56"/>
      <c r="AV35" s="56"/>
      <c r="AW35" s="56"/>
      <c r="AX35" s="56" t="s">
        <v>193</v>
      </c>
      <c r="AY35" s="56"/>
      <c r="AZ35" s="56"/>
      <c r="BA35" s="56"/>
      <c r="BB35" s="56"/>
      <c r="BC35" s="56" t="s">
        <v>194</v>
      </c>
      <c r="BD35" s="56"/>
      <c r="BE35" s="56"/>
      <c r="BF35" s="56"/>
      <c r="BG35" s="56"/>
      <c r="BH35" s="56"/>
      <c r="BI35" s="56"/>
      <c r="BJ35" s="56"/>
      <c r="BK35" s="56"/>
      <c r="BL35" s="56"/>
      <c r="BM35" s="56"/>
      <c r="BN35" s="56"/>
      <c r="BO35" s="56"/>
      <c r="BP35" s="2"/>
    </row>
    <row r="36" spans="1:68" s="20" customFormat="1" ht="16.5" outlineLevel="1">
      <c r="A36" s="7"/>
      <c r="B36" s="21">
        <f ca="1">MAX(B$34:INDIRECT("B"&amp;ROW()-1))+1</f>
        <v>1</v>
      </c>
      <c r="C36" s="63" t="s">
        <v>137</v>
      </c>
      <c r="D36" s="64"/>
      <c r="E36" s="64"/>
      <c r="F36" s="64"/>
      <c r="G36" s="64"/>
      <c r="H36" s="64"/>
      <c r="I36" s="65"/>
      <c r="J36" s="65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9"/>
      <c r="BD36" s="59"/>
      <c r="BE36" s="59"/>
      <c r="BF36" s="59"/>
      <c r="BG36" s="59"/>
      <c r="BH36" s="59"/>
      <c r="BI36" s="59"/>
      <c r="BJ36" s="59"/>
      <c r="BK36" s="59"/>
      <c r="BL36" s="59"/>
      <c r="BM36" s="59"/>
      <c r="BN36" s="59"/>
      <c r="BO36" s="59"/>
      <c r="BP36" s="2"/>
    </row>
    <row r="37" spans="1:68" s="20" customFormat="1" ht="32.25" customHeight="1" outlineLevel="1">
      <c r="A37" s="7"/>
      <c r="B37" s="29">
        <f ca="1">MAX(B$34:INDIRECT("B"&amp;ROW()-1))+1</f>
        <v>2</v>
      </c>
      <c r="C37" s="60" t="s">
        <v>195</v>
      </c>
      <c r="D37" s="61"/>
      <c r="E37" s="61"/>
      <c r="F37" s="61"/>
      <c r="G37" s="61"/>
      <c r="H37" s="61"/>
      <c r="I37" s="62"/>
      <c r="J37" s="63" t="s">
        <v>199</v>
      </c>
      <c r="K37" s="64"/>
      <c r="L37" s="64"/>
      <c r="M37" s="64"/>
      <c r="N37" s="64"/>
      <c r="O37" s="64"/>
      <c r="P37" s="64"/>
      <c r="Q37" s="65"/>
      <c r="R37" s="63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5"/>
      <c r="AI37" s="64" t="s">
        <v>198</v>
      </c>
      <c r="AJ37" s="64"/>
      <c r="AK37" s="64"/>
      <c r="AL37" s="64"/>
      <c r="AM37" s="64"/>
      <c r="AN37" s="64"/>
      <c r="AO37" s="64"/>
      <c r="AP37" s="65"/>
      <c r="AQ37" s="66" t="s">
        <v>141</v>
      </c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9" t="s">
        <v>143</v>
      </c>
      <c r="BD37" s="59"/>
      <c r="BE37" s="59"/>
      <c r="BF37" s="59"/>
      <c r="BG37" s="59"/>
      <c r="BH37" s="59"/>
      <c r="BI37" s="59"/>
      <c r="BJ37" s="59"/>
      <c r="BK37" s="59"/>
      <c r="BL37" s="59"/>
      <c r="BM37" s="59"/>
      <c r="BN37" s="59"/>
      <c r="BO37" s="59"/>
      <c r="BP37" s="2"/>
    </row>
    <row r="38" spans="1:68" s="20" customFormat="1" ht="16.5" outlineLevel="1">
      <c r="A38" s="7"/>
      <c r="B38" s="29">
        <f ca="1">MAX(B$34:INDIRECT("B"&amp;ROW()-1))+1</f>
        <v>3</v>
      </c>
      <c r="C38" s="68"/>
      <c r="D38" s="69"/>
      <c r="E38" s="69"/>
      <c r="F38" s="69"/>
      <c r="G38" s="69"/>
      <c r="H38" s="69"/>
      <c r="I38" s="70"/>
      <c r="J38" s="68"/>
      <c r="K38" s="69"/>
      <c r="L38" s="69"/>
      <c r="M38" s="69"/>
      <c r="N38" s="69"/>
      <c r="O38" s="69"/>
      <c r="P38" s="69"/>
      <c r="Q38" s="70"/>
      <c r="R38" s="68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70"/>
      <c r="AI38" s="71"/>
      <c r="AJ38" s="71"/>
      <c r="AK38" s="71"/>
      <c r="AL38" s="71"/>
      <c r="AM38" s="71"/>
      <c r="AN38" s="71"/>
      <c r="AO38" s="71"/>
      <c r="AP38" s="72"/>
      <c r="AQ38" s="66" t="s">
        <v>142</v>
      </c>
      <c r="AR38" s="58"/>
      <c r="AS38" s="58"/>
      <c r="AT38" s="58"/>
      <c r="AU38" s="58"/>
      <c r="AV38" s="58"/>
      <c r="AW38" s="58"/>
      <c r="AX38" s="58"/>
      <c r="AY38" s="58"/>
      <c r="AZ38" s="58"/>
      <c r="BA38" s="58"/>
      <c r="BB38" s="58"/>
      <c r="BC38" s="59" t="s">
        <v>144</v>
      </c>
      <c r="BD38" s="59"/>
      <c r="BE38" s="59"/>
      <c r="BF38" s="59"/>
      <c r="BG38" s="59"/>
      <c r="BH38" s="59"/>
      <c r="BI38" s="59"/>
      <c r="BJ38" s="59"/>
      <c r="BK38" s="59"/>
      <c r="BL38" s="59"/>
      <c r="BM38" s="59"/>
      <c r="BN38" s="59"/>
      <c r="BO38" s="59"/>
      <c r="BP38" s="2"/>
    </row>
    <row r="39" spans="1:68" s="20" customFormat="1" ht="32.25" customHeight="1" outlineLevel="1">
      <c r="A39" s="7"/>
      <c r="B39" s="29">
        <f ca="1">MAX(B$34:INDIRECT("B"&amp;ROW()-1))+1</f>
        <v>4</v>
      </c>
      <c r="C39" s="68"/>
      <c r="D39" s="69"/>
      <c r="E39" s="69"/>
      <c r="F39" s="69"/>
      <c r="G39" s="69"/>
      <c r="H39" s="69"/>
      <c r="I39" s="70"/>
      <c r="J39" s="68"/>
      <c r="K39" s="69"/>
      <c r="L39" s="69"/>
      <c r="M39" s="69"/>
      <c r="N39" s="69"/>
      <c r="O39" s="69"/>
      <c r="P39" s="69"/>
      <c r="Q39" s="70"/>
      <c r="R39" s="68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70"/>
      <c r="AI39" s="64" t="s">
        <v>139</v>
      </c>
      <c r="AJ39" s="64"/>
      <c r="AK39" s="64"/>
      <c r="AL39" s="64"/>
      <c r="AM39" s="64"/>
      <c r="AN39" s="64"/>
      <c r="AO39" s="64"/>
      <c r="AP39" s="65"/>
      <c r="AQ39" s="66" t="s">
        <v>145</v>
      </c>
      <c r="AR39" s="58"/>
      <c r="AS39" s="58"/>
      <c r="AT39" s="58"/>
      <c r="AU39" s="58"/>
      <c r="AV39" s="58"/>
      <c r="AW39" s="58"/>
      <c r="AX39" s="58"/>
      <c r="AY39" s="58"/>
      <c r="AZ39" s="58"/>
      <c r="BA39" s="58"/>
      <c r="BB39" s="58"/>
      <c r="BC39" s="59" t="s">
        <v>147</v>
      </c>
      <c r="BD39" s="59"/>
      <c r="BE39" s="59"/>
      <c r="BF39" s="59"/>
      <c r="BG39" s="59"/>
      <c r="BH39" s="59"/>
      <c r="BI39" s="59"/>
      <c r="BJ39" s="59"/>
      <c r="BK39" s="59"/>
      <c r="BL39" s="59"/>
      <c r="BM39" s="59"/>
      <c r="BN39" s="59"/>
      <c r="BO39" s="59"/>
      <c r="BP39" s="2"/>
    </row>
    <row r="40" spans="1:68" s="20" customFormat="1" ht="32.25" customHeight="1" outlineLevel="1">
      <c r="A40" s="7"/>
      <c r="B40" s="29">
        <f ca="1">MAX(B$34:INDIRECT("B"&amp;ROW()-1))+1</f>
        <v>5</v>
      </c>
      <c r="C40" s="68"/>
      <c r="D40" s="69"/>
      <c r="E40" s="69"/>
      <c r="F40" s="69"/>
      <c r="G40" s="69"/>
      <c r="H40" s="69"/>
      <c r="I40" s="70"/>
      <c r="J40" s="68"/>
      <c r="K40" s="69"/>
      <c r="L40" s="69"/>
      <c r="M40" s="69"/>
      <c r="N40" s="69"/>
      <c r="O40" s="69"/>
      <c r="P40" s="69"/>
      <c r="Q40" s="70"/>
      <c r="R40" s="68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70"/>
      <c r="AI40" s="71"/>
      <c r="AJ40" s="71"/>
      <c r="AK40" s="71"/>
      <c r="AL40" s="71"/>
      <c r="AM40" s="71"/>
      <c r="AN40" s="71"/>
      <c r="AO40" s="71"/>
      <c r="AP40" s="72"/>
      <c r="AQ40" s="66" t="s">
        <v>146</v>
      </c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B40" s="58"/>
      <c r="BC40" s="59" t="s">
        <v>148</v>
      </c>
      <c r="BD40" s="59"/>
      <c r="BE40" s="59"/>
      <c r="BF40" s="59"/>
      <c r="BG40" s="59"/>
      <c r="BH40" s="59"/>
      <c r="BI40" s="59"/>
      <c r="BJ40" s="59"/>
      <c r="BK40" s="59"/>
      <c r="BL40" s="59"/>
      <c r="BM40" s="59"/>
      <c r="BN40" s="59"/>
      <c r="BO40" s="59"/>
      <c r="BP40" s="2"/>
    </row>
    <row r="41" spans="1:68" s="20" customFormat="1" ht="33" customHeight="1" outlineLevel="1">
      <c r="A41" s="7"/>
      <c r="B41" s="29">
        <f ca="1">MAX(B$34:INDIRECT("B"&amp;ROW()-1))+1</f>
        <v>6</v>
      </c>
      <c r="C41" s="68"/>
      <c r="D41" s="69"/>
      <c r="E41" s="69"/>
      <c r="F41" s="69"/>
      <c r="G41" s="69"/>
      <c r="H41" s="69"/>
      <c r="I41" s="70"/>
      <c r="J41" s="68"/>
      <c r="K41" s="69"/>
      <c r="L41" s="69"/>
      <c r="M41" s="69"/>
      <c r="N41" s="69"/>
      <c r="O41" s="69"/>
      <c r="P41" s="69"/>
      <c r="Q41" s="70"/>
      <c r="R41" s="68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70"/>
      <c r="AI41" s="64" t="s">
        <v>140</v>
      </c>
      <c r="AJ41" s="64"/>
      <c r="AK41" s="64"/>
      <c r="AL41" s="64"/>
      <c r="AM41" s="64"/>
      <c r="AN41" s="64"/>
      <c r="AO41" s="64"/>
      <c r="AP41" s="65"/>
      <c r="AQ41" s="66" t="s">
        <v>149</v>
      </c>
      <c r="AR41" s="58"/>
      <c r="AS41" s="58"/>
      <c r="AT41" s="58"/>
      <c r="AU41" s="58"/>
      <c r="AV41" s="58"/>
      <c r="AW41" s="58"/>
      <c r="AX41" s="58"/>
      <c r="AY41" s="58"/>
      <c r="AZ41" s="58"/>
      <c r="BA41" s="58"/>
      <c r="BB41" s="58"/>
      <c r="BC41" s="59" t="s">
        <v>147</v>
      </c>
      <c r="BD41" s="59"/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59"/>
      <c r="BP41" s="2"/>
    </row>
    <row r="42" spans="1:68" s="20" customFormat="1" ht="33" customHeight="1" outlineLevel="1">
      <c r="A42" s="7"/>
      <c r="B42" s="29">
        <f ca="1">MAX(B$34:INDIRECT("B"&amp;ROW()-1))+1</f>
        <v>7</v>
      </c>
      <c r="C42" s="68"/>
      <c r="D42" s="69"/>
      <c r="E42" s="69"/>
      <c r="F42" s="69"/>
      <c r="G42" s="69"/>
      <c r="H42" s="69"/>
      <c r="I42" s="70"/>
      <c r="J42" s="75"/>
      <c r="K42" s="71"/>
      <c r="L42" s="71"/>
      <c r="M42" s="71"/>
      <c r="N42" s="71"/>
      <c r="O42" s="71"/>
      <c r="P42" s="71"/>
      <c r="Q42" s="72"/>
      <c r="R42" s="75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2"/>
      <c r="AI42" s="71"/>
      <c r="AJ42" s="71"/>
      <c r="AK42" s="71"/>
      <c r="AL42" s="71"/>
      <c r="AM42" s="71"/>
      <c r="AN42" s="71"/>
      <c r="AO42" s="71"/>
      <c r="AP42" s="72"/>
      <c r="AQ42" s="66" t="s">
        <v>150</v>
      </c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9" t="s">
        <v>151</v>
      </c>
      <c r="BD42" s="59"/>
      <c r="BE42" s="59"/>
      <c r="BF42" s="59"/>
      <c r="BG42" s="59"/>
      <c r="BH42" s="59"/>
      <c r="BI42" s="59"/>
      <c r="BJ42" s="59"/>
      <c r="BK42" s="59"/>
      <c r="BL42" s="59"/>
      <c r="BM42" s="59"/>
      <c r="BN42" s="59"/>
      <c r="BO42" s="59"/>
      <c r="BP42" s="2"/>
    </row>
    <row r="43" spans="1:68" s="20" customFormat="1" ht="16.5" outlineLevel="1">
      <c r="A43" s="7"/>
      <c r="B43" s="29">
        <f ca="1">MAX(B$34:INDIRECT("B"&amp;ROW()-1))+1</f>
        <v>8</v>
      </c>
      <c r="C43" s="68"/>
      <c r="D43" s="69"/>
      <c r="E43" s="69"/>
      <c r="F43" s="69"/>
      <c r="G43" s="69"/>
      <c r="H43" s="69"/>
      <c r="I43" s="70"/>
      <c r="J43" s="72" t="s">
        <v>152</v>
      </c>
      <c r="K43" s="73"/>
      <c r="L43" s="73"/>
      <c r="M43" s="73"/>
      <c r="N43" s="73"/>
      <c r="O43" s="73"/>
      <c r="P43" s="73"/>
      <c r="Q43" s="73"/>
      <c r="R43" s="74" t="s">
        <v>154</v>
      </c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59"/>
      <c r="BN43" s="59"/>
      <c r="BO43" s="59"/>
      <c r="BP43" s="2"/>
    </row>
    <row r="44" spans="1:68" s="20" customFormat="1" ht="32.25" customHeight="1" outlineLevel="1">
      <c r="A44" s="7"/>
      <c r="B44" s="21">
        <f ca="1">MAX(B$34:INDIRECT("B"&amp;ROW()-1))+1</f>
        <v>9</v>
      </c>
      <c r="C44" s="68"/>
      <c r="D44" s="69"/>
      <c r="E44" s="69"/>
      <c r="F44" s="69"/>
      <c r="G44" s="69"/>
      <c r="H44" s="69"/>
      <c r="I44" s="69"/>
      <c r="J44" s="67" t="s">
        <v>153</v>
      </c>
      <c r="K44" s="67"/>
      <c r="L44" s="67"/>
      <c r="M44" s="67"/>
      <c r="N44" s="67"/>
      <c r="O44" s="67"/>
      <c r="P44" s="67"/>
      <c r="Q44" s="67"/>
      <c r="R44" s="63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3" t="s">
        <v>155</v>
      </c>
      <c r="AJ44" s="64"/>
      <c r="AK44" s="64"/>
      <c r="AL44" s="64"/>
      <c r="AM44" s="64"/>
      <c r="AN44" s="64"/>
      <c r="AO44" s="64"/>
      <c r="AP44" s="65"/>
      <c r="AQ44" s="66" t="s">
        <v>156</v>
      </c>
      <c r="AR44" s="58"/>
      <c r="AS44" s="58"/>
      <c r="AT44" s="58"/>
      <c r="AU44" s="58"/>
      <c r="AV44" s="58"/>
      <c r="AW44" s="58"/>
      <c r="AX44" s="58" t="s">
        <v>157</v>
      </c>
      <c r="AY44" s="58"/>
      <c r="AZ44" s="58"/>
      <c r="BA44" s="58"/>
      <c r="BB44" s="58"/>
      <c r="BC44" s="59" t="s">
        <v>158</v>
      </c>
      <c r="BD44" s="59"/>
      <c r="BE44" s="59"/>
      <c r="BF44" s="59"/>
      <c r="BG44" s="59"/>
      <c r="BH44" s="59"/>
      <c r="BI44" s="59"/>
      <c r="BJ44" s="59"/>
      <c r="BK44" s="59"/>
      <c r="BL44" s="59"/>
      <c r="BM44" s="59"/>
      <c r="BN44" s="59"/>
      <c r="BO44" s="59"/>
      <c r="BP44" s="2"/>
    </row>
    <row r="45" spans="1:68" s="20" customFormat="1" ht="63.75" customHeight="1" outlineLevel="1">
      <c r="A45" s="7"/>
      <c r="B45" s="21">
        <f ca="1">MAX(B$34:INDIRECT("B"&amp;ROW()-1))+1</f>
        <v>10</v>
      </c>
      <c r="C45" s="68"/>
      <c r="D45" s="69"/>
      <c r="E45" s="69"/>
      <c r="F45" s="69"/>
      <c r="G45" s="69"/>
      <c r="H45" s="69"/>
      <c r="I45" s="69"/>
      <c r="J45" s="68"/>
      <c r="K45" s="69"/>
      <c r="L45" s="69"/>
      <c r="M45" s="69"/>
      <c r="N45" s="69"/>
      <c r="O45" s="69"/>
      <c r="P45" s="69"/>
      <c r="Q45" s="70"/>
      <c r="R45" s="68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8"/>
      <c r="AJ45" s="69"/>
      <c r="AK45" s="69"/>
      <c r="AL45" s="69"/>
      <c r="AM45" s="69"/>
      <c r="AN45" s="69"/>
      <c r="AO45" s="69"/>
      <c r="AP45" s="70"/>
      <c r="AQ45" s="66" t="s">
        <v>161</v>
      </c>
      <c r="AR45" s="58"/>
      <c r="AS45" s="58"/>
      <c r="AT45" s="58"/>
      <c r="AU45" s="58"/>
      <c r="AV45" s="58"/>
      <c r="AW45" s="58"/>
      <c r="AX45" s="58" t="s">
        <v>159</v>
      </c>
      <c r="AY45" s="58"/>
      <c r="AZ45" s="58"/>
      <c r="BA45" s="58"/>
      <c r="BB45" s="58"/>
      <c r="BC45" s="59" t="s">
        <v>160</v>
      </c>
      <c r="BD45" s="59"/>
      <c r="BE45" s="59"/>
      <c r="BF45" s="59"/>
      <c r="BG45" s="59"/>
      <c r="BH45" s="59"/>
      <c r="BI45" s="59"/>
      <c r="BJ45" s="59"/>
      <c r="BK45" s="59"/>
      <c r="BL45" s="59"/>
      <c r="BM45" s="59"/>
      <c r="BN45" s="59"/>
      <c r="BO45" s="59"/>
      <c r="BP45" s="2"/>
    </row>
    <row r="46" spans="1:68" s="20" customFormat="1" ht="32.25" customHeight="1" outlineLevel="1">
      <c r="A46" s="7"/>
      <c r="B46" s="21">
        <f ca="1">MAX(B$34:INDIRECT("B"&amp;ROW()-1))+1</f>
        <v>11</v>
      </c>
      <c r="C46" s="68"/>
      <c r="D46" s="69"/>
      <c r="E46" s="69"/>
      <c r="F46" s="69"/>
      <c r="G46" s="69"/>
      <c r="H46" s="69"/>
      <c r="I46" s="69"/>
      <c r="J46" s="68"/>
      <c r="K46" s="69"/>
      <c r="L46" s="69"/>
      <c r="M46" s="69"/>
      <c r="N46" s="69"/>
      <c r="O46" s="69"/>
      <c r="P46" s="69"/>
      <c r="Q46" s="70"/>
      <c r="R46" s="68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8"/>
      <c r="AJ46" s="69"/>
      <c r="AK46" s="69"/>
      <c r="AL46" s="69"/>
      <c r="AM46" s="69"/>
      <c r="AN46" s="69"/>
      <c r="AO46" s="69"/>
      <c r="AP46" s="70"/>
      <c r="AQ46" s="66" t="s">
        <v>162</v>
      </c>
      <c r="AR46" s="58"/>
      <c r="AS46" s="58"/>
      <c r="AT46" s="58"/>
      <c r="AU46" s="58"/>
      <c r="AV46" s="58"/>
      <c r="AW46" s="58"/>
      <c r="AX46" s="58" t="s">
        <v>163</v>
      </c>
      <c r="AY46" s="58"/>
      <c r="AZ46" s="58"/>
      <c r="BA46" s="58"/>
      <c r="BB46" s="58"/>
      <c r="BC46" s="59" t="s">
        <v>164</v>
      </c>
      <c r="BD46" s="59"/>
      <c r="BE46" s="59"/>
      <c r="BF46" s="59"/>
      <c r="BG46" s="59"/>
      <c r="BH46" s="59"/>
      <c r="BI46" s="59"/>
      <c r="BJ46" s="59"/>
      <c r="BK46" s="59"/>
      <c r="BL46" s="59"/>
      <c r="BM46" s="59"/>
      <c r="BN46" s="59"/>
      <c r="BO46" s="59"/>
      <c r="BP46" s="2"/>
    </row>
    <row r="47" spans="1:68" s="20" customFormat="1" ht="51.75" customHeight="1" outlineLevel="1">
      <c r="A47" s="7"/>
      <c r="B47" s="21">
        <f ca="1">MAX(B$34:INDIRECT("B"&amp;ROW()-1))+1</f>
        <v>12</v>
      </c>
      <c r="C47" s="68"/>
      <c r="D47" s="69"/>
      <c r="E47" s="69"/>
      <c r="F47" s="69"/>
      <c r="G47" s="69"/>
      <c r="H47" s="69"/>
      <c r="I47" s="69"/>
      <c r="J47" s="75"/>
      <c r="K47" s="71"/>
      <c r="L47" s="71"/>
      <c r="M47" s="71"/>
      <c r="N47" s="71"/>
      <c r="O47" s="71"/>
      <c r="P47" s="71"/>
      <c r="Q47" s="72"/>
      <c r="R47" s="75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  <c r="AI47" s="75"/>
      <c r="AJ47" s="71"/>
      <c r="AK47" s="71"/>
      <c r="AL47" s="71"/>
      <c r="AM47" s="71"/>
      <c r="AN47" s="71"/>
      <c r="AO47" s="71"/>
      <c r="AP47" s="72"/>
      <c r="AQ47" s="66" t="s">
        <v>165</v>
      </c>
      <c r="AR47" s="58"/>
      <c r="AS47" s="58"/>
      <c r="AT47" s="58"/>
      <c r="AU47" s="58"/>
      <c r="AV47" s="58"/>
      <c r="AW47" s="58"/>
      <c r="AX47" s="58" t="s">
        <v>166</v>
      </c>
      <c r="AY47" s="58"/>
      <c r="AZ47" s="58"/>
      <c r="BA47" s="58"/>
      <c r="BB47" s="58"/>
      <c r="BC47" s="59" t="s">
        <v>167</v>
      </c>
      <c r="BD47" s="59"/>
      <c r="BE47" s="59"/>
      <c r="BF47" s="59"/>
      <c r="BG47" s="59"/>
      <c r="BH47" s="59"/>
      <c r="BI47" s="59"/>
      <c r="BJ47" s="59"/>
      <c r="BK47" s="59"/>
      <c r="BL47" s="59"/>
      <c r="BM47" s="59"/>
      <c r="BN47" s="59"/>
      <c r="BO47" s="59"/>
      <c r="BP47" s="2"/>
    </row>
    <row r="48" spans="1:68" s="20" customFormat="1" ht="16.5" outlineLevel="1">
      <c r="A48" s="7"/>
      <c r="B48" s="21">
        <f ca="1">MAX(B$34:INDIRECT("B"&amp;ROW()-1))+1</f>
        <v>13</v>
      </c>
      <c r="C48" s="68"/>
      <c r="D48" s="69"/>
      <c r="E48" s="69"/>
      <c r="F48" s="69"/>
      <c r="G48" s="69"/>
      <c r="H48" s="69"/>
      <c r="I48" s="70"/>
      <c r="J48" s="70" t="s">
        <v>168</v>
      </c>
      <c r="K48" s="74"/>
      <c r="L48" s="74"/>
      <c r="M48" s="74"/>
      <c r="N48" s="74"/>
      <c r="O48" s="74"/>
      <c r="P48" s="74"/>
      <c r="Q48" s="74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74"/>
      <c r="AJ48" s="74"/>
      <c r="AK48" s="74"/>
      <c r="AL48" s="74"/>
      <c r="AM48" s="74"/>
      <c r="AN48" s="74"/>
      <c r="AO48" s="74"/>
      <c r="AP48" s="74"/>
      <c r="AQ48" s="58"/>
      <c r="AR48" s="58"/>
      <c r="AS48" s="58"/>
      <c r="AT48" s="58"/>
      <c r="AU48" s="58"/>
      <c r="AV48" s="58"/>
      <c r="AW48" s="58"/>
      <c r="AX48" s="58"/>
      <c r="AY48" s="58"/>
      <c r="AZ48" s="58"/>
      <c r="BA48" s="58"/>
      <c r="BB48" s="58"/>
      <c r="BC48" s="59"/>
      <c r="BD48" s="59"/>
      <c r="BE48" s="59"/>
      <c r="BF48" s="59"/>
      <c r="BG48" s="59"/>
      <c r="BH48" s="59"/>
      <c r="BI48" s="59"/>
      <c r="BJ48" s="59"/>
      <c r="BK48" s="59"/>
      <c r="BL48" s="59"/>
      <c r="BM48" s="59"/>
      <c r="BN48" s="59"/>
      <c r="BO48" s="59"/>
      <c r="BP48" s="2"/>
    </row>
    <row r="49" spans="1:68" s="20" customFormat="1" ht="32.25" customHeight="1" outlineLevel="1">
      <c r="A49" s="7"/>
      <c r="B49" s="21">
        <f ca="1">MAX(B$34:INDIRECT("B"&amp;ROW()-1))+1</f>
        <v>14</v>
      </c>
      <c r="C49" s="68"/>
      <c r="D49" s="69"/>
      <c r="E49" s="69"/>
      <c r="F49" s="69"/>
      <c r="G49" s="69"/>
      <c r="H49" s="69"/>
      <c r="I49" s="69"/>
      <c r="J49" s="63" t="s">
        <v>169</v>
      </c>
      <c r="K49" s="64"/>
      <c r="L49" s="64"/>
      <c r="M49" s="64"/>
      <c r="N49" s="64"/>
      <c r="O49" s="64"/>
      <c r="P49" s="64"/>
      <c r="Q49" s="65"/>
      <c r="R49" s="84" t="s">
        <v>170</v>
      </c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5"/>
      <c r="AI49" s="67"/>
      <c r="AJ49" s="67"/>
      <c r="AK49" s="67"/>
      <c r="AL49" s="67"/>
      <c r="AM49" s="67"/>
      <c r="AN49" s="67"/>
      <c r="AO49" s="67"/>
      <c r="AP49" s="67"/>
      <c r="AQ49" s="58"/>
      <c r="AR49" s="58"/>
      <c r="AS49" s="58"/>
      <c r="AT49" s="58"/>
      <c r="AU49" s="58"/>
      <c r="AV49" s="58"/>
      <c r="AW49" s="58"/>
      <c r="AX49" s="58"/>
      <c r="AY49" s="58"/>
      <c r="AZ49" s="58"/>
      <c r="BA49" s="58"/>
      <c r="BB49" s="58"/>
      <c r="BC49" s="59"/>
      <c r="BD49" s="59"/>
      <c r="BE49" s="59"/>
      <c r="BF49" s="59"/>
      <c r="BG49" s="59"/>
      <c r="BH49" s="59"/>
      <c r="BI49" s="59"/>
      <c r="BJ49" s="59"/>
      <c r="BK49" s="59"/>
      <c r="BL49" s="59"/>
      <c r="BM49" s="59"/>
      <c r="BN49" s="59"/>
      <c r="BO49" s="59"/>
      <c r="BP49" s="2"/>
    </row>
    <row r="50" spans="1:68" s="20" customFormat="1" ht="16.5" outlineLevel="1">
      <c r="A50" s="7"/>
      <c r="B50" s="21">
        <f ca="1">MAX(B$34:INDIRECT("B"&amp;ROW()-1))+1</f>
        <v>15</v>
      </c>
      <c r="C50" s="68"/>
      <c r="D50" s="69"/>
      <c r="E50" s="69"/>
      <c r="F50" s="69"/>
      <c r="G50" s="69"/>
      <c r="H50" s="69"/>
      <c r="I50" s="69"/>
      <c r="J50" s="75"/>
      <c r="K50" s="71"/>
      <c r="L50" s="71"/>
      <c r="M50" s="71"/>
      <c r="N50" s="71"/>
      <c r="O50" s="71"/>
      <c r="P50" s="71"/>
      <c r="Q50" s="72"/>
      <c r="R50" s="64" t="s">
        <v>171</v>
      </c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5"/>
      <c r="AI50" s="76"/>
      <c r="AJ50" s="77"/>
      <c r="AK50" s="77"/>
      <c r="AL50" s="77"/>
      <c r="AM50" s="77"/>
      <c r="AN50" s="77"/>
      <c r="AO50" s="77"/>
      <c r="AP50" s="78"/>
      <c r="AQ50" s="79"/>
      <c r="AR50" s="80"/>
      <c r="AS50" s="80"/>
      <c r="AT50" s="80"/>
      <c r="AU50" s="80"/>
      <c r="AV50" s="80"/>
      <c r="AW50" s="66"/>
      <c r="AX50" s="79"/>
      <c r="AY50" s="80"/>
      <c r="AZ50" s="80"/>
      <c r="BA50" s="80"/>
      <c r="BB50" s="66"/>
      <c r="BC50" s="81"/>
      <c r="BD50" s="82"/>
      <c r="BE50" s="82"/>
      <c r="BF50" s="82"/>
      <c r="BG50" s="82"/>
      <c r="BH50" s="82"/>
      <c r="BI50" s="82"/>
      <c r="BJ50" s="82"/>
      <c r="BK50" s="82"/>
      <c r="BL50" s="82"/>
      <c r="BM50" s="82"/>
      <c r="BN50" s="82"/>
      <c r="BO50" s="83"/>
      <c r="BP50" s="2"/>
    </row>
    <row r="51" spans="1:68" s="20" customFormat="1" ht="16.5" outlineLevel="1">
      <c r="A51" s="7"/>
      <c r="B51" s="21">
        <f ca="1">MAX(B$34:INDIRECT("B"&amp;ROW()-1))+1</f>
        <v>16</v>
      </c>
      <c r="C51" s="76" t="s">
        <v>172</v>
      </c>
      <c r="D51" s="77"/>
      <c r="E51" s="77"/>
      <c r="F51" s="77"/>
      <c r="G51" s="77"/>
      <c r="H51" s="77"/>
      <c r="I51" s="78"/>
      <c r="J51" s="91" t="s">
        <v>105</v>
      </c>
      <c r="K51" s="92"/>
      <c r="L51" s="92"/>
      <c r="M51" s="92"/>
      <c r="N51" s="92"/>
      <c r="O51" s="92"/>
      <c r="P51" s="92"/>
      <c r="Q51" s="93"/>
      <c r="R51" s="94" t="s">
        <v>114</v>
      </c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5"/>
      <c r="AF51" s="95"/>
      <c r="AG51" s="95"/>
      <c r="AH51" s="96"/>
      <c r="AI51" s="76"/>
      <c r="AJ51" s="77"/>
      <c r="AK51" s="77"/>
      <c r="AL51" s="77"/>
      <c r="AM51" s="77"/>
      <c r="AN51" s="77"/>
      <c r="AO51" s="77"/>
      <c r="AP51" s="78"/>
      <c r="AQ51" s="79"/>
      <c r="AR51" s="80"/>
      <c r="AS51" s="80"/>
      <c r="AT51" s="80"/>
      <c r="AU51" s="80"/>
      <c r="AV51" s="80"/>
      <c r="AW51" s="66"/>
      <c r="AX51" s="79"/>
      <c r="AY51" s="80"/>
      <c r="AZ51" s="80"/>
      <c r="BA51" s="80"/>
      <c r="BB51" s="66"/>
      <c r="BC51" s="81"/>
      <c r="BD51" s="82"/>
      <c r="BE51" s="82"/>
      <c r="BF51" s="82"/>
      <c r="BG51" s="82"/>
      <c r="BH51" s="82"/>
      <c r="BI51" s="82"/>
      <c r="BJ51" s="82"/>
      <c r="BK51" s="82"/>
      <c r="BL51" s="82"/>
      <c r="BM51" s="82"/>
      <c r="BN51" s="82"/>
      <c r="BO51" s="83"/>
      <c r="BP51" s="2"/>
    </row>
    <row r="52" spans="1:68" s="20" customFormat="1" ht="32.25" customHeight="1" outlineLevel="1">
      <c r="A52" s="7"/>
      <c r="B52" s="21">
        <f ca="1">MAX(B$34:INDIRECT("B"&amp;ROW()-1))+1</f>
        <v>17</v>
      </c>
      <c r="C52" s="97" t="s">
        <v>103</v>
      </c>
      <c r="D52" s="98"/>
      <c r="E52" s="98"/>
      <c r="F52" s="98"/>
      <c r="G52" s="98"/>
      <c r="H52" s="98"/>
      <c r="I52" s="99"/>
      <c r="J52" s="85" t="s">
        <v>104</v>
      </c>
      <c r="K52" s="86"/>
      <c r="L52" s="86"/>
      <c r="M52" s="86"/>
      <c r="N52" s="86"/>
      <c r="O52" s="86"/>
      <c r="P52" s="86"/>
      <c r="Q52" s="87"/>
      <c r="R52" s="88" t="s">
        <v>112</v>
      </c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90"/>
      <c r="AI52" s="76"/>
      <c r="AJ52" s="77"/>
      <c r="AK52" s="77"/>
      <c r="AL52" s="77"/>
      <c r="AM52" s="77"/>
      <c r="AN52" s="77"/>
      <c r="AO52" s="77"/>
      <c r="AP52" s="78"/>
      <c r="AQ52" s="79"/>
      <c r="AR52" s="80"/>
      <c r="AS52" s="80"/>
      <c r="AT52" s="80"/>
      <c r="AU52" s="80"/>
      <c r="AV52" s="80"/>
      <c r="AW52" s="66"/>
      <c r="AX52" s="79"/>
      <c r="AY52" s="80"/>
      <c r="AZ52" s="80"/>
      <c r="BA52" s="80"/>
      <c r="BB52" s="66"/>
      <c r="BC52" s="81"/>
      <c r="BD52" s="82"/>
      <c r="BE52" s="82"/>
      <c r="BF52" s="82"/>
      <c r="BG52" s="82"/>
      <c r="BH52" s="82"/>
      <c r="BI52" s="82"/>
      <c r="BJ52" s="82"/>
      <c r="BK52" s="82"/>
      <c r="BL52" s="82"/>
      <c r="BM52" s="82"/>
      <c r="BN52" s="82"/>
      <c r="BO52" s="83"/>
      <c r="BP52" s="2"/>
    </row>
    <row r="53" spans="1:68" ht="16.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1:68" ht="16.5">
      <c r="A54" s="33" t="str">
        <f ca="1">LEFT($A$1, 4)&amp;"3.DB処理"</f>
        <v>2.1.3.DB処理</v>
      </c>
      <c r="B54" s="5"/>
      <c r="C54" s="5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</row>
    <row r="55" spans="1:68" ht="16.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ht="16.5" outlineLevel="1">
      <c r="A56" s="2"/>
      <c r="B56" s="8" t="s">
        <v>115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</row>
    <row r="57" spans="1:68" ht="16.5" outlineLevel="1">
      <c r="A57" s="2"/>
      <c r="B57" s="8"/>
      <c r="C57" s="9" t="s">
        <v>28</v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ht="16.5" outlineLevel="1">
      <c r="A58" s="2"/>
      <c r="B58" s="8"/>
      <c r="C58" s="9"/>
      <c r="D58" s="9" t="s">
        <v>29</v>
      </c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ht="16.5" outlineLevel="1">
      <c r="A59" s="2"/>
      <c r="B59" s="8"/>
      <c r="C59" s="9" t="s">
        <v>30</v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ht="16.5" outlineLevel="1">
      <c r="A60" s="2"/>
      <c r="B60" s="8"/>
      <c r="C60" s="9"/>
      <c r="D60" s="9" t="s">
        <v>31</v>
      </c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16.5" outlineLevel="1">
      <c r="A61" s="2"/>
      <c r="B61" s="8"/>
      <c r="C61" s="9" t="s">
        <v>32</v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6.5" outlineLevel="1">
      <c r="A62" s="2"/>
      <c r="B62" s="8"/>
      <c r="C62" s="9"/>
      <c r="D62" s="9" t="s">
        <v>173</v>
      </c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6.5" outlineLevel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6.5" outlineLevel="1">
      <c r="A64" s="2"/>
      <c r="B64" s="8" t="s">
        <v>116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6.5" outlineLevel="1">
      <c r="A65" s="2"/>
      <c r="B65" s="2"/>
      <c r="C65" s="9" t="s">
        <v>28</v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6.5" outlineLevel="1">
      <c r="A66" s="2"/>
      <c r="B66" s="2"/>
      <c r="C66" s="9"/>
      <c r="D66" s="9" t="s">
        <v>29</v>
      </c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6.5" outlineLevel="1">
      <c r="A67" s="2"/>
      <c r="B67" s="2"/>
      <c r="C67" s="9" t="s">
        <v>30</v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ht="16.5" outlineLevel="1">
      <c r="A68" s="2"/>
      <c r="B68" s="2"/>
      <c r="C68" s="9"/>
      <c r="D68" s="9" t="s">
        <v>98</v>
      </c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6.5" outlineLevel="1">
      <c r="A69" s="2"/>
      <c r="B69" s="2"/>
      <c r="C69" s="9" t="s">
        <v>32</v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 ht="16.5" outlineLevel="1">
      <c r="A70" s="2"/>
      <c r="B70" s="2"/>
      <c r="C70" s="9"/>
      <c r="D70" s="9" t="s">
        <v>99</v>
      </c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8" ht="16.5" outlineLevel="1">
      <c r="A71" s="2"/>
      <c r="B71" s="2"/>
      <c r="C71" s="9" t="s">
        <v>101</v>
      </c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68" ht="16.5" outlineLevel="1">
      <c r="A72" s="2"/>
      <c r="B72" s="2"/>
      <c r="C72" s="9"/>
      <c r="D72" s="9" t="s">
        <v>100</v>
      </c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  <row r="73" spans="1:68" ht="16.5" outlineLevel="1">
      <c r="A73" s="2"/>
      <c r="B73" s="2"/>
      <c r="C73" s="9" t="s">
        <v>102</v>
      </c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</row>
    <row r="74" spans="1:68" ht="16.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1:68" ht="16.5">
      <c r="A75" s="33" t="str">
        <f ca="1">LEFT($A$1, 4)&amp;"4.備考"</f>
        <v>2.1.4.備考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</row>
    <row r="76" spans="1:68" ht="16.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</row>
    <row r="77" spans="1:68" ht="16.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</sheetData>
  <mergeCells count="164">
    <mergeCell ref="AX51:BB51"/>
    <mergeCell ref="BC51:BO51"/>
    <mergeCell ref="J52:Q52"/>
    <mergeCell ref="R52:AH52"/>
    <mergeCell ref="AI52:AP52"/>
    <mergeCell ref="AQ52:AW52"/>
    <mergeCell ref="AX52:BB52"/>
    <mergeCell ref="BC52:BO52"/>
    <mergeCell ref="C51:I51"/>
    <mergeCell ref="J51:Q51"/>
    <mergeCell ref="R51:AH51"/>
    <mergeCell ref="AI51:AP51"/>
    <mergeCell ref="AQ51:AW51"/>
    <mergeCell ref="C52:I52"/>
    <mergeCell ref="C50:I50"/>
    <mergeCell ref="J50:Q50"/>
    <mergeCell ref="R50:AH50"/>
    <mergeCell ref="AI50:AP50"/>
    <mergeCell ref="AQ50:AW50"/>
    <mergeCell ref="AX50:BB50"/>
    <mergeCell ref="BC50:BO50"/>
    <mergeCell ref="C49:I49"/>
    <mergeCell ref="J49:Q49"/>
    <mergeCell ref="R49:AH49"/>
    <mergeCell ref="C48:I48"/>
    <mergeCell ref="J48:Q48"/>
    <mergeCell ref="R48:AH48"/>
    <mergeCell ref="AI48:AP48"/>
    <mergeCell ref="AQ48:AW48"/>
    <mergeCell ref="AX48:BB48"/>
    <mergeCell ref="BC48:BO48"/>
    <mergeCell ref="AI49:AP49"/>
    <mergeCell ref="AQ49:AW49"/>
    <mergeCell ref="AX49:BB49"/>
    <mergeCell ref="BC49:BO49"/>
    <mergeCell ref="AQ45:AW45"/>
    <mergeCell ref="AX45:BB45"/>
    <mergeCell ref="BC45:BO45"/>
    <mergeCell ref="AQ46:AW46"/>
    <mergeCell ref="AX46:BB46"/>
    <mergeCell ref="BC46:BO46"/>
    <mergeCell ref="AQ47:AW47"/>
    <mergeCell ref="C45:I45"/>
    <mergeCell ref="J45:Q45"/>
    <mergeCell ref="R45:AH45"/>
    <mergeCell ref="AI45:AP45"/>
    <mergeCell ref="C46:I46"/>
    <mergeCell ref="J46:Q46"/>
    <mergeCell ref="R46:AH46"/>
    <mergeCell ref="AI46:AP46"/>
    <mergeCell ref="C47:I47"/>
    <mergeCell ref="J47:Q47"/>
    <mergeCell ref="R47:AH47"/>
    <mergeCell ref="AI47:AP47"/>
    <mergeCell ref="AX47:BB47"/>
    <mergeCell ref="BC47:BO47"/>
    <mergeCell ref="C44:I44"/>
    <mergeCell ref="J44:Q44"/>
    <mergeCell ref="R44:AH44"/>
    <mergeCell ref="AI44:AP44"/>
    <mergeCell ref="AQ44:AW44"/>
    <mergeCell ref="AX42:BB42"/>
    <mergeCell ref="BC42:BO42"/>
    <mergeCell ref="C43:I43"/>
    <mergeCell ref="J43:Q43"/>
    <mergeCell ref="R43:AH43"/>
    <mergeCell ref="AI43:AP43"/>
    <mergeCell ref="AQ43:AW43"/>
    <mergeCell ref="AX43:BB43"/>
    <mergeCell ref="BC43:BO43"/>
    <mergeCell ref="C42:I42"/>
    <mergeCell ref="J42:Q42"/>
    <mergeCell ref="R42:AH42"/>
    <mergeCell ref="AI42:AP42"/>
    <mergeCell ref="AQ42:AW42"/>
    <mergeCell ref="AX44:BB44"/>
    <mergeCell ref="BC44:BO44"/>
    <mergeCell ref="AX40:BB40"/>
    <mergeCell ref="BC40:BO40"/>
    <mergeCell ref="C41:I41"/>
    <mergeCell ref="J41:Q41"/>
    <mergeCell ref="R41:AH41"/>
    <mergeCell ref="AI41:AP41"/>
    <mergeCell ref="AQ41:AW41"/>
    <mergeCell ref="AX41:BB41"/>
    <mergeCell ref="BC41:BO41"/>
    <mergeCell ref="C40:I40"/>
    <mergeCell ref="J40:Q40"/>
    <mergeCell ref="R40:AH40"/>
    <mergeCell ref="AI40:AP40"/>
    <mergeCell ref="AQ40:AW40"/>
    <mergeCell ref="AX38:BB38"/>
    <mergeCell ref="BC38:BO38"/>
    <mergeCell ref="C39:I39"/>
    <mergeCell ref="J39:Q39"/>
    <mergeCell ref="R39:AH39"/>
    <mergeCell ref="AI39:AP39"/>
    <mergeCell ref="AQ39:AW39"/>
    <mergeCell ref="AX39:BB39"/>
    <mergeCell ref="BC39:BO39"/>
    <mergeCell ref="C38:I38"/>
    <mergeCell ref="J38:Q38"/>
    <mergeCell ref="R38:AH38"/>
    <mergeCell ref="AI38:AP38"/>
    <mergeCell ref="AQ38:AW38"/>
    <mergeCell ref="AX36:BB36"/>
    <mergeCell ref="BC36:BO36"/>
    <mergeCell ref="C37:I37"/>
    <mergeCell ref="J37:Q37"/>
    <mergeCell ref="R37:AH37"/>
    <mergeCell ref="AI37:AP37"/>
    <mergeCell ref="AQ37:AW37"/>
    <mergeCell ref="AX37:BB37"/>
    <mergeCell ref="BC37:BO37"/>
    <mergeCell ref="C36:I36"/>
    <mergeCell ref="J36:Q36"/>
    <mergeCell ref="R36:AH36"/>
    <mergeCell ref="AI36:AP36"/>
    <mergeCell ref="AQ36:AW36"/>
    <mergeCell ref="B34:B35"/>
    <mergeCell ref="C34:I35"/>
    <mergeCell ref="J34:Q35"/>
    <mergeCell ref="R34:AH35"/>
    <mergeCell ref="AI34:AP35"/>
    <mergeCell ref="AQ34:BO34"/>
    <mergeCell ref="AQ35:AW35"/>
    <mergeCell ref="AX35:BB35"/>
    <mergeCell ref="BC35:BO35"/>
    <mergeCell ref="C29:K29"/>
    <mergeCell ref="L29:Q29"/>
    <mergeCell ref="R29:W29"/>
    <mergeCell ref="X29:AA29"/>
    <mergeCell ref="AB29:AH29"/>
    <mergeCell ref="AI29:AR29"/>
    <mergeCell ref="C30:K30"/>
    <mergeCell ref="L30:Q30"/>
    <mergeCell ref="R30:W30"/>
    <mergeCell ref="X30:AA30"/>
    <mergeCell ref="AB30:AH30"/>
    <mergeCell ref="AI30:AR30"/>
    <mergeCell ref="AI27:AR27"/>
    <mergeCell ref="C28:K28"/>
    <mergeCell ref="L28:Q28"/>
    <mergeCell ref="R28:W28"/>
    <mergeCell ref="X28:AA28"/>
    <mergeCell ref="AB28:AH28"/>
    <mergeCell ref="AI28:AR28"/>
    <mergeCell ref="C27:K27"/>
    <mergeCell ref="L27:Q27"/>
    <mergeCell ref="R27:W27"/>
    <mergeCell ref="X27:AA27"/>
    <mergeCell ref="AB27:AH27"/>
    <mergeCell ref="AI25:AR25"/>
    <mergeCell ref="C26:K26"/>
    <mergeCell ref="L26:Q26"/>
    <mergeCell ref="R26:W26"/>
    <mergeCell ref="X26:AA26"/>
    <mergeCell ref="AB26:AH26"/>
    <mergeCell ref="AI26:AR26"/>
    <mergeCell ref="C25:K25"/>
    <mergeCell ref="L25:Q25"/>
    <mergeCell ref="R25:W25"/>
    <mergeCell ref="X25:AA25"/>
    <mergeCell ref="AB25:AH25"/>
  </mergeCells>
  <phoneticPr fontId="7"/>
  <pageMargins left="0.7" right="0.7" top="0.75" bottom="0.75" header="0.3" footer="0.3"/>
  <pageSetup paperSize="9" scale="34" orientation="portrait" r:id="rId1"/>
  <rowBreaks count="4" manualBreakCount="4">
    <brk id="22" max="16383" man="1"/>
    <brk id="31" max="16383" man="1"/>
    <brk id="53" max="16383" man="1"/>
    <brk id="74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0754AA-8481-4945-A6E3-25116A798DE7}">
          <x14:formula1>
            <xm:f>データ入力例!$B$1:$B$25</xm:f>
          </x14:formula1>
          <xm:sqref>R26:W30</xm:sqref>
        </x14:dataValidation>
        <x14:dataValidation type="list" allowBlank="1" showInputMessage="1" showErrorMessage="1" xr:uid="{6333382C-6C25-48F5-A911-D16DC628ABFD}">
          <x14:formula1>
            <xm:f>データ入力例!$A$1:$A$25</xm:f>
          </x14:formula1>
          <xm:sqref>L26:Q30</xm:sqref>
        </x14:dataValidation>
        <x14:dataValidation type="list" allowBlank="1" showInputMessage="1" showErrorMessage="1" xr:uid="{F94BFA89-3C97-4DF0-9399-56A70E559C80}">
          <x14:formula1>
            <xm:f>データ入力例!$C$1:$C$4</xm:f>
          </x14:formula1>
          <xm:sqref>AB26:AH30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P94"/>
  <sheetViews>
    <sheetView showGridLines="0" view="pageBreakPreview" topLeftCell="A7" zoomScaleNormal="100" zoomScaleSheetLayoutView="100" workbookViewId="0">
      <selection activeCell="B30" sqref="B30:AR30"/>
    </sheetView>
  </sheetViews>
  <sheetFormatPr defaultColWidth="14.42578125" defaultRowHeight="12.75" outlineLevelRow="1"/>
  <cols>
    <col min="1" max="68" width="3.7109375" customWidth="1"/>
  </cols>
  <sheetData>
    <row r="1" spans="1:68" ht="16.5">
      <c r="A1" s="1" t="str">
        <f ca="1">RIGHT(CELL("filename",A1),LEN(CELL("filename",A1))-FIND("]",CELL("filename",A1)))</f>
        <v>2.2.Top画面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</row>
    <row r="3" spans="1:68" ht="16.5">
      <c r="A3" s="3"/>
      <c r="B3" s="100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2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</row>
    <row r="4" spans="1:68" ht="16.5">
      <c r="A4" s="3"/>
      <c r="B4" s="103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5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</row>
    <row r="5" spans="1:68" ht="16.5">
      <c r="A5" s="3"/>
      <c r="B5" s="103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5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</row>
    <row r="6" spans="1:68" ht="16.5">
      <c r="A6" s="3"/>
      <c r="B6" s="103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  <c r="AC6" s="104"/>
      <c r="AD6" s="105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</row>
    <row r="7" spans="1:68" ht="16.5">
      <c r="A7" s="3"/>
      <c r="B7" s="103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5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</row>
    <row r="8" spans="1:68" ht="16.5">
      <c r="A8" s="3"/>
      <c r="B8" s="103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5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</row>
    <row r="9" spans="1:68" ht="16.5">
      <c r="A9" s="3"/>
      <c r="B9" s="103"/>
      <c r="C9" s="104"/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5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</row>
    <row r="10" spans="1:68" ht="16.5">
      <c r="A10" s="3"/>
      <c r="B10" s="103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5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</row>
    <row r="11" spans="1:68" ht="16.5">
      <c r="A11" s="3"/>
      <c r="B11" s="103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5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</row>
    <row r="12" spans="1:68" ht="16.5">
      <c r="A12" s="3"/>
      <c r="B12" s="103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5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</row>
    <row r="13" spans="1:68" ht="16.5">
      <c r="A13" s="3"/>
      <c r="B13" s="103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5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</row>
    <row r="14" spans="1:68" ht="16.5">
      <c r="A14" s="3"/>
      <c r="B14" s="103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5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</row>
    <row r="15" spans="1:68" ht="16.5">
      <c r="A15" s="3"/>
      <c r="B15" s="103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5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</row>
    <row r="16" spans="1:68" ht="16.5">
      <c r="A16" s="3"/>
      <c r="B16" s="103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5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</row>
    <row r="17" spans="1:68" ht="16.5">
      <c r="A17" s="3"/>
      <c r="B17" s="103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5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</row>
    <row r="18" spans="1:68" ht="16.5">
      <c r="A18" s="3"/>
      <c r="B18" s="103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5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</row>
    <row r="19" spans="1:68" ht="16.5">
      <c r="A19" s="3"/>
      <c r="B19" s="103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5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</row>
    <row r="20" spans="1:68" ht="16.5">
      <c r="A20" s="3"/>
      <c r="B20" s="103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5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</row>
    <row r="21" spans="1:68" ht="16.5">
      <c r="A21" s="3"/>
      <c r="B21" s="103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5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</row>
    <row r="22" spans="1:68" ht="16.5">
      <c r="A22" s="3"/>
      <c r="B22" s="106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8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</row>
    <row r="23" spans="1:68" ht="16.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</row>
    <row r="24" spans="1:68" ht="16.5">
      <c r="A24" s="33" t="str">
        <f ca="1">LEFT($A$1, 4)&amp;"1.画面レイアウト"</f>
        <v>2.2.1.画面レイアウト</v>
      </c>
      <c r="B24" s="10"/>
      <c r="C24" s="10"/>
      <c r="D24" s="10"/>
      <c r="E24" s="10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</row>
    <row r="25" spans="1:68" ht="16.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</row>
    <row r="26" spans="1:68" s="20" customFormat="1" ht="16.5" outlineLevel="1">
      <c r="A26" s="2"/>
      <c r="B26" s="31" t="s">
        <v>7</v>
      </c>
      <c r="C26" s="109" t="s">
        <v>8</v>
      </c>
      <c r="D26" s="110"/>
      <c r="E26" s="110"/>
      <c r="F26" s="110"/>
      <c r="G26" s="110"/>
      <c r="H26" s="110"/>
      <c r="I26" s="110"/>
      <c r="J26" s="110"/>
      <c r="K26" s="111"/>
      <c r="L26" s="109" t="s">
        <v>9</v>
      </c>
      <c r="M26" s="110"/>
      <c r="N26" s="110"/>
      <c r="O26" s="110"/>
      <c r="P26" s="110"/>
      <c r="Q26" s="111"/>
      <c r="R26" s="109" t="s">
        <v>10</v>
      </c>
      <c r="S26" s="110"/>
      <c r="T26" s="110"/>
      <c r="U26" s="110"/>
      <c r="V26" s="110"/>
      <c r="W26" s="111"/>
      <c r="X26" s="112" t="s">
        <v>11</v>
      </c>
      <c r="Y26" s="113"/>
      <c r="Z26" s="113"/>
      <c r="AA26" s="113"/>
      <c r="AB26" s="112" t="s">
        <v>12</v>
      </c>
      <c r="AC26" s="113"/>
      <c r="AD26" s="113"/>
      <c r="AE26" s="113"/>
      <c r="AF26" s="113"/>
      <c r="AG26" s="113"/>
      <c r="AH26" s="113"/>
      <c r="AI26" s="109" t="s">
        <v>13</v>
      </c>
      <c r="AJ26" s="110"/>
      <c r="AK26" s="110"/>
      <c r="AL26" s="110"/>
      <c r="AM26" s="110"/>
      <c r="AN26" s="110"/>
      <c r="AO26" s="110"/>
      <c r="AP26" s="110"/>
      <c r="AQ26" s="110"/>
      <c r="AR26" s="111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1:68" ht="16.5" outlineLevel="1">
      <c r="A27" s="17"/>
      <c r="B27" s="133" t="s">
        <v>111</v>
      </c>
      <c r="C27" s="134"/>
      <c r="D27" s="134"/>
      <c r="E27" s="134"/>
      <c r="F27" s="134"/>
      <c r="G27" s="134"/>
      <c r="H27" s="134"/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4"/>
      <c r="AF27" s="134"/>
      <c r="AG27" s="134"/>
      <c r="AH27" s="134"/>
      <c r="AI27" s="134"/>
      <c r="AJ27" s="134"/>
      <c r="AK27" s="134"/>
      <c r="AL27" s="134"/>
      <c r="AM27" s="134"/>
      <c r="AN27" s="134"/>
      <c r="AO27" s="134"/>
      <c r="AP27" s="134"/>
      <c r="AQ27" s="134"/>
      <c r="AR27" s="135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</row>
    <row r="28" spans="1:68" s="20" customFormat="1" ht="33" customHeight="1" outlineLevel="1">
      <c r="A28" s="2"/>
      <c r="B28" s="32">
        <f ca="1">MAX(B$23:INDIRECT("B"&amp;ROW()-1))+1</f>
        <v>1</v>
      </c>
      <c r="C28" s="91" t="s">
        <v>183</v>
      </c>
      <c r="D28" s="92"/>
      <c r="E28" s="92"/>
      <c r="F28" s="92"/>
      <c r="G28" s="92"/>
      <c r="H28" s="92"/>
      <c r="I28" s="92"/>
      <c r="J28" s="92"/>
      <c r="K28" s="93"/>
      <c r="L28" s="73" t="s">
        <v>33</v>
      </c>
      <c r="M28" s="114"/>
      <c r="N28" s="114"/>
      <c r="O28" s="114"/>
      <c r="P28" s="114"/>
      <c r="Q28" s="114"/>
      <c r="R28" s="73"/>
      <c r="S28" s="114"/>
      <c r="T28" s="114"/>
      <c r="U28" s="114"/>
      <c r="V28" s="114"/>
      <c r="W28" s="114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115" t="s">
        <v>185</v>
      </c>
      <c r="AJ28" s="115"/>
      <c r="AK28" s="115"/>
      <c r="AL28" s="115"/>
      <c r="AM28" s="115"/>
      <c r="AN28" s="115"/>
      <c r="AO28" s="115"/>
      <c r="AP28" s="115"/>
      <c r="AQ28" s="115"/>
      <c r="AR28" s="115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1:68" s="20" customFormat="1" ht="16.5" outlineLevel="1">
      <c r="A29" s="2"/>
      <c r="B29" s="30">
        <f ca="1">MAX(B$23:INDIRECT("B"&amp;ROW()-1))+1</f>
        <v>2</v>
      </c>
      <c r="C29" s="137" t="s">
        <v>184</v>
      </c>
      <c r="D29" s="138"/>
      <c r="E29" s="138"/>
      <c r="F29" s="138"/>
      <c r="G29" s="138"/>
      <c r="H29" s="138"/>
      <c r="I29" s="138"/>
      <c r="J29" s="138"/>
      <c r="K29" s="139"/>
      <c r="L29" s="67" t="s">
        <v>34</v>
      </c>
      <c r="M29" s="136"/>
      <c r="N29" s="136"/>
      <c r="O29" s="136"/>
      <c r="P29" s="136"/>
      <c r="Q29" s="136"/>
      <c r="R29" s="67"/>
      <c r="S29" s="136"/>
      <c r="T29" s="136"/>
      <c r="U29" s="136"/>
      <c r="V29" s="136"/>
      <c r="W29" s="136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</row>
    <row r="30" spans="1:68" ht="16.5" outlineLevel="1">
      <c r="A30" s="17"/>
      <c r="B30" s="133" t="s">
        <v>186</v>
      </c>
      <c r="C30" s="134"/>
      <c r="D30" s="134"/>
      <c r="E30" s="134"/>
      <c r="F30" s="134"/>
      <c r="G30" s="134"/>
      <c r="H30" s="134"/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  <c r="AJ30" s="134"/>
      <c r="AK30" s="134"/>
      <c r="AL30" s="134"/>
      <c r="AM30" s="134"/>
      <c r="AN30" s="134"/>
      <c r="AO30" s="134"/>
      <c r="AP30" s="134"/>
      <c r="AQ30" s="134"/>
      <c r="AR30" s="135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</row>
    <row r="31" spans="1:68" s="20" customFormat="1" ht="16.5" outlineLevel="1">
      <c r="A31" s="2"/>
      <c r="B31" s="32">
        <f ca="1">MAX(B$23:INDIRECT("B"&amp;ROW()-1))+1</f>
        <v>3</v>
      </c>
      <c r="C31" s="130" t="s">
        <v>107</v>
      </c>
      <c r="D31" s="131"/>
      <c r="E31" s="131"/>
      <c r="F31" s="131"/>
      <c r="G31" s="131"/>
      <c r="H31" s="131"/>
      <c r="I31" s="131"/>
      <c r="J31" s="131"/>
      <c r="K31" s="132"/>
      <c r="L31" s="73" t="s">
        <v>33</v>
      </c>
      <c r="M31" s="114"/>
      <c r="N31" s="114"/>
      <c r="O31" s="114"/>
      <c r="P31" s="114"/>
      <c r="Q31" s="114"/>
      <c r="R31" s="73"/>
      <c r="S31" s="114"/>
      <c r="T31" s="114"/>
      <c r="U31" s="114"/>
      <c r="V31" s="114"/>
      <c r="W31" s="114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115" t="s">
        <v>187</v>
      </c>
      <c r="AJ31" s="115"/>
      <c r="AK31" s="115"/>
      <c r="AL31" s="115"/>
      <c r="AM31" s="115"/>
      <c r="AN31" s="115"/>
      <c r="AO31" s="115"/>
      <c r="AP31" s="115"/>
      <c r="AQ31" s="115"/>
      <c r="AR31" s="115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</row>
    <row r="32" spans="1:68" s="20" customFormat="1" ht="16.5" outlineLevel="1">
      <c r="A32" s="2"/>
      <c r="B32" s="21">
        <f ca="1">MAX(B$23:INDIRECT("B"&amp;ROW()-1))+1</f>
        <v>4</v>
      </c>
      <c r="C32" s="130" t="s">
        <v>35</v>
      </c>
      <c r="D32" s="131"/>
      <c r="E32" s="131"/>
      <c r="F32" s="131"/>
      <c r="G32" s="131"/>
      <c r="H32" s="131"/>
      <c r="I32" s="131"/>
      <c r="J32" s="131"/>
      <c r="K32" s="132"/>
      <c r="L32" s="73" t="s">
        <v>33</v>
      </c>
      <c r="M32" s="114"/>
      <c r="N32" s="114"/>
      <c r="O32" s="114"/>
      <c r="P32" s="114"/>
      <c r="Q32" s="114"/>
      <c r="R32" s="73"/>
      <c r="S32" s="114"/>
      <c r="T32" s="114"/>
      <c r="U32" s="114"/>
      <c r="V32" s="114"/>
      <c r="W32" s="114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115" t="s">
        <v>188</v>
      </c>
      <c r="AJ32" s="115"/>
      <c r="AK32" s="115"/>
      <c r="AL32" s="115"/>
      <c r="AM32" s="115"/>
      <c r="AN32" s="115"/>
      <c r="AO32" s="115"/>
      <c r="AP32" s="115"/>
      <c r="AQ32" s="115"/>
      <c r="AR32" s="115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</row>
    <row r="33" spans="1:68" ht="16.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</row>
    <row r="34" spans="1:68" ht="16.5">
      <c r="A34" s="33" t="str">
        <f ca="1">LEFT($A$1, 4)&amp;"2.処理詳細"</f>
        <v>2.2.2.処理詳細</v>
      </c>
      <c r="B34" s="10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</row>
    <row r="35" spans="1:68" ht="16.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</row>
    <row r="36" spans="1:68" s="20" customFormat="1" ht="16.5" outlineLevel="1">
      <c r="A36" s="7"/>
      <c r="B36" s="55" t="s">
        <v>7</v>
      </c>
      <c r="C36" s="56" t="s">
        <v>21</v>
      </c>
      <c r="D36" s="56"/>
      <c r="E36" s="56"/>
      <c r="F36" s="56"/>
      <c r="G36" s="56"/>
      <c r="H36" s="56"/>
      <c r="I36" s="56"/>
      <c r="J36" s="56" t="s">
        <v>22</v>
      </c>
      <c r="K36" s="56"/>
      <c r="L36" s="56"/>
      <c r="M36" s="56"/>
      <c r="N36" s="56"/>
      <c r="O36" s="56"/>
      <c r="P36" s="56"/>
      <c r="Q36" s="56"/>
      <c r="R36" s="56" t="s">
        <v>23</v>
      </c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 t="s">
        <v>24</v>
      </c>
      <c r="AJ36" s="56"/>
      <c r="AK36" s="56"/>
      <c r="AL36" s="56"/>
      <c r="AM36" s="56"/>
      <c r="AN36" s="56"/>
      <c r="AO36" s="56"/>
      <c r="AP36" s="56"/>
      <c r="AQ36" s="56" t="s">
        <v>25</v>
      </c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56"/>
      <c r="BK36" s="56"/>
      <c r="BL36" s="56"/>
      <c r="BM36" s="56"/>
      <c r="BN36" s="56"/>
      <c r="BO36" s="56"/>
      <c r="BP36" s="2"/>
    </row>
    <row r="37" spans="1:68" s="20" customFormat="1" ht="16.5" outlineLevel="1">
      <c r="A37" s="7"/>
      <c r="B37" s="55"/>
      <c r="C37" s="57"/>
      <c r="D37" s="57"/>
      <c r="E37" s="57"/>
      <c r="F37" s="57"/>
      <c r="G37" s="57"/>
      <c r="H37" s="57"/>
      <c r="I37" s="57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 t="s">
        <v>134</v>
      </c>
      <c r="AR37" s="56"/>
      <c r="AS37" s="56"/>
      <c r="AT37" s="56"/>
      <c r="AU37" s="56"/>
      <c r="AV37" s="56"/>
      <c r="AW37" s="56"/>
      <c r="AX37" s="56" t="s">
        <v>135</v>
      </c>
      <c r="AY37" s="56"/>
      <c r="AZ37" s="56"/>
      <c r="BA37" s="56"/>
      <c r="BB37" s="56"/>
      <c r="BC37" s="56" t="s">
        <v>136</v>
      </c>
      <c r="BD37" s="56"/>
      <c r="BE37" s="56"/>
      <c r="BF37" s="56"/>
      <c r="BG37" s="56"/>
      <c r="BH37" s="56"/>
      <c r="BI37" s="56"/>
      <c r="BJ37" s="56"/>
      <c r="BK37" s="56"/>
      <c r="BL37" s="56"/>
      <c r="BM37" s="56"/>
      <c r="BN37" s="56"/>
      <c r="BO37" s="56"/>
      <c r="BP37" s="2"/>
    </row>
    <row r="38" spans="1:68" s="20" customFormat="1" ht="16.5" outlineLevel="1">
      <c r="A38" s="7"/>
      <c r="B38" s="21">
        <f ca="1">MAX(B$34:INDIRECT("B"&amp;ROW()-1))+1</f>
        <v>1</v>
      </c>
      <c r="C38" s="122" t="s">
        <v>26</v>
      </c>
      <c r="D38" s="123"/>
      <c r="E38" s="123"/>
      <c r="F38" s="123"/>
      <c r="G38" s="123"/>
      <c r="H38" s="123"/>
      <c r="I38" s="124"/>
      <c r="J38" s="125" t="s">
        <v>138</v>
      </c>
      <c r="K38" s="125"/>
      <c r="L38" s="125"/>
      <c r="M38" s="125"/>
      <c r="N38" s="125"/>
      <c r="O38" s="125"/>
      <c r="P38" s="125"/>
      <c r="Q38" s="125"/>
      <c r="R38" s="67" t="s">
        <v>175</v>
      </c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58"/>
      <c r="AR38" s="58"/>
      <c r="AS38" s="58"/>
      <c r="AT38" s="58"/>
      <c r="AU38" s="58"/>
      <c r="AV38" s="58"/>
      <c r="AW38" s="58"/>
      <c r="AX38" s="58"/>
      <c r="AY38" s="58"/>
      <c r="AZ38" s="58"/>
      <c r="BA38" s="58"/>
      <c r="BB38" s="58"/>
      <c r="BC38" s="59"/>
      <c r="BD38" s="59"/>
      <c r="BE38" s="59"/>
      <c r="BF38" s="59"/>
      <c r="BG38" s="59"/>
      <c r="BH38" s="59"/>
      <c r="BI38" s="59"/>
      <c r="BJ38" s="59"/>
      <c r="BK38" s="59"/>
      <c r="BL38" s="59"/>
      <c r="BM38" s="59"/>
      <c r="BN38" s="59"/>
      <c r="BO38" s="59"/>
      <c r="BP38" s="2"/>
    </row>
    <row r="39" spans="1:68" s="20" customFormat="1" ht="16.5" outlineLevel="1">
      <c r="A39" s="7"/>
      <c r="B39" s="21">
        <f ca="1">MAX(B$34:INDIRECT("B"&amp;ROW()-1))+1</f>
        <v>2</v>
      </c>
      <c r="C39" s="116" t="s">
        <v>36</v>
      </c>
      <c r="D39" s="117"/>
      <c r="E39" s="117"/>
      <c r="F39" s="117"/>
      <c r="G39" s="117"/>
      <c r="H39" s="117"/>
      <c r="I39" s="118"/>
      <c r="J39" s="119" t="s">
        <v>37</v>
      </c>
      <c r="K39" s="120"/>
      <c r="L39" s="120"/>
      <c r="M39" s="120"/>
      <c r="N39" s="120"/>
      <c r="O39" s="120"/>
      <c r="P39" s="120"/>
      <c r="Q39" s="121"/>
      <c r="R39" s="67" t="s">
        <v>174</v>
      </c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58"/>
      <c r="AR39" s="58"/>
      <c r="AS39" s="58"/>
      <c r="AT39" s="58"/>
      <c r="AU39" s="58"/>
      <c r="AV39" s="58"/>
      <c r="AW39" s="58"/>
      <c r="AX39" s="58"/>
      <c r="AY39" s="58"/>
      <c r="AZ39" s="58"/>
      <c r="BA39" s="58"/>
      <c r="BB39" s="58"/>
      <c r="BC39" s="59"/>
      <c r="BD39" s="59"/>
      <c r="BE39" s="59"/>
      <c r="BF39" s="59"/>
      <c r="BG39" s="59"/>
      <c r="BH39" s="59"/>
      <c r="BI39" s="59"/>
      <c r="BJ39" s="59"/>
      <c r="BK39" s="59"/>
      <c r="BL39" s="59"/>
      <c r="BM39" s="59"/>
      <c r="BN39" s="59"/>
      <c r="BO39" s="59"/>
      <c r="BP39" s="2"/>
    </row>
    <row r="40" spans="1:68" s="20" customFormat="1" ht="16.5" outlineLevel="1">
      <c r="A40" s="7"/>
      <c r="B40" s="21">
        <f ca="1">MAX(B$34:INDIRECT("B"&amp;ROW()-1))+1</f>
        <v>3</v>
      </c>
      <c r="C40" s="116" t="s">
        <v>38</v>
      </c>
      <c r="D40" s="117"/>
      <c r="E40" s="117"/>
      <c r="F40" s="117"/>
      <c r="G40" s="117"/>
      <c r="H40" s="117"/>
      <c r="I40" s="118"/>
      <c r="J40" s="119" t="s">
        <v>39</v>
      </c>
      <c r="K40" s="120"/>
      <c r="L40" s="120"/>
      <c r="M40" s="120"/>
      <c r="N40" s="120"/>
      <c r="O40" s="120"/>
      <c r="P40" s="120"/>
      <c r="Q40" s="121"/>
      <c r="R40" s="67" t="s">
        <v>182</v>
      </c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B40" s="58"/>
      <c r="BC40" s="59"/>
      <c r="BD40" s="59"/>
      <c r="BE40" s="59"/>
      <c r="BF40" s="59"/>
      <c r="BG40" s="59"/>
      <c r="BH40" s="59"/>
      <c r="BI40" s="59"/>
      <c r="BJ40" s="59"/>
      <c r="BK40" s="59"/>
      <c r="BL40" s="59"/>
      <c r="BM40" s="59"/>
      <c r="BN40" s="59"/>
      <c r="BO40" s="59"/>
      <c r="BP40" s="2"/>
    </row>
    <row r="41" spans="1:68" s="20" customFormat="1" ht="16.5" outlineLevel="1">
      <c r="A41" s="7"/>
      <c r="B41" s="21">
        <f ca="1">MAX(B$34:INDIRECT("B"&amp;ROW()-1))+1</f>
        <v>4</v>
      </c>
      <c r="C41" s="116" t="s">
        <v>40</v>
      </c>
      <c r="D41" s="117"/>
      <c r="E41" s="117"/>
      <c r="F41" s="117"/>
      <c r="G41" s="117"/>
      <c r="H41" s="117"/>
      <c r="I41" s="118"/>
      <c r="J41" s="119" t="s">
        <v>41</v>
      </c>
      <c r="K41" s="120"/>
      <c r="L41" s="120"/>
      <c r="M41" s="120"/>
      <c r="N41" s="120"/>
      <c r="O41" s="120"/>
      <c r="P41" s="120"/>
      <c r="Q41" s="121"/>
      <c r="R41" s="67" t="s">
        <v>181</v>
      </c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58"/>
      <c r="AR41" s="58"/>
      <c r="AS41" s="58"/>
      <c r="AT41" s="58"/>
      <c r="AU41" s="58"/>
      <c r="AV41" s="58"/>
      <c r="AW41" s="58"/>
      <c r="AX41" s="58"/>
      <c r="AY41" s="58"/>
      <c r="AZ41" s="58"/>
      <c r="BA41" s="58"/>
      <c r="BB41" s="58"/>
      <c r="BC41" s="59"/>
      <c r="BD41" s="59"/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59"/>
      <c r="BP41" s="2"/>
    </row>
    <row r="42" spans="1:68" s="20" customFormat="1" ht="16.5" outlineLevel="1">
      <c r="A42" s="7"/>
      <c r="B42" s="21">
        <f ca="1">MAX(B$34:INDIRECT("B"&amp;ROW()-1))+1</f>
        <v>5</v>
      </c>
      <c r="C42" s="116" t="s">
        <v>42</v>
      </c>
      <c r="D42" s="117"/>
      <c r="E42" s="117"/>
      <c r="F42" s="117"/>
      <c r="G42" s="117"/>
      <c r="H42" s="117"/>
      <c r="I42" s="118"/>
      <c r="J42" s="119" t="s">
        <v>43</v>
      </c>
      <c r="K42" s="120"/>
      <c r="L42" s="120"/>
      <c r="M42" s="120"/>
      <c r="N42" s="120"/>
      <c r="O42" s="120"/>
      <c r="P42" s="120"/>
      <c r="Q42" s="121"/>
      <c r="R42" s="67" t="s">
        <v>180</v>
      </c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9"/>
      <c r="BD42" s="59"/>
      <c r="BE42" s="59"/>
      <c r="BF42" s="59"/>
      <c r="BG42" s="59"/>
      <c r="BH42" s="59"/>
      <c r="BI42" s="59"/>
      <c r="BJ42" s="59"/>
      <c r="BK42" s="59"/>
      <c r="BL42" s="59"/>
      <c r="BM42" s="59"/>
      <c r="BN42" s="59"/>
      <c r="BO42" s="59"/>
      <c r="BP42" s="2"/>
    </row>
    <row r="43" spans="1:68" s="20" customFormat="1" ht="16.5" outlineLevel="1">
      <c r="A43" s="7"/>
      <c r="B43" s="21">
        <f ca="1">MAX(B$34:INDIRECT("B"&amp;ROW()-1))+1</f>
        <v>6</v>
      </c>
      <c r="C43" s="116" t="s">
        <v>44</v>
      </c>
      <c r="D43" s="117"/>
      <c r="E43" s="117"/>
      <c r="F43" s="117"/>
      <c r="G43" s="117"/>
      <c r="H43" s="117"/>
      <c r="I43" s="118"/>
      <c r="J43" s="119" t="s">
        <v>45</v>
      </c>
      <c r="K43" s="120"/>
      <c r="L43" s="120"/>
      <c r="M43" s="120"/>
      <c r="N43" s="120"/>
      <c r="O43" s="120"/>
      <c r="P43" s="120"/>
      <c r="Q43" s="121"/>
      <c r="R43" s="67" t="s">
        <v>179</v>
      </c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59"/>
      <c r="BN43" s="59"/>
      <c r="BO43" s="59"/>
      <c r="BP43" s="2"/>
    </row>
    <row r="44" spans="1:68" s="20" customFormat="1" ht="16.5" outlineLevel="1">
      <c r="A44" s="7"/>
      <c r="B44" s="21">
        <f ca="1">MAX(B$34:INDIRECT("B"&amp;ROW()-1))+1</f>
        <v>7</v>
      </c>
      <c r="C44" s="116" t="s">
        <v>46</v>
      </c>
      <c r="D44" s="117"/>
      <c r="E44" s="117"/>
      <c r="F44" s="117"/>
      <c r="G44" s="117"/>
      <c r="H44" s="117"/>
      <c r="I44" s="118"/>
      <c r="J44" s="119" t="s">
        <v>47</v>
      </c>
      <c r="K44" s="120"/>
      <c r="L44" s="120"/>
      <c r="M44" s="120"/>
      <c r="N44" s="120"/>
      <c r="O44" s="120"/>
      <c r="P44" s="120"/>
      <c r="Q44" s="121"/>
      <c r="R44" s="67" t="s">
        <v>178</v>
      </c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58"/>
      <c r="AR44" s="58"/>
      <c r="AS44" s="58"/>
      <c r="AT44" s="58"/>
      <c r="AU44" s="58"/>
      <c r="AV44" s="58"/>
      <c r="AW44" s="58"/>
      <c r="AX44" s="58"/>
      <c r="AY44" s="58"/>
      <c r="AZ44" s="58"/>
      <c r="BA44" s="58"/>
      <c r="BB44" s="58"/>
      <c r="BC44" s="59"/>
      <c r="BD44" s="59"/>
      <c r="BE44" s="59"/>
      <c r="BF44" s="59"/>
      <c r="BG44" s="59"/>
      <c r="BH44" s="59"/>
      <c r="BI44" s="59"/>
      <c r="BJ44" s="59"/>
      <c r="BK44" s="59"/>
      <c r="BL44" s="59"/>
      <c r="BM44" s="59"/>
      <c r="BN44" s="59"/>
      <c r="BO44" s="59"/>
      <c r="BP44" s="2"/>
    </row>
    <row r="45" spans="1:68" s="20" customFormat="1" ht="16.5" outlineLevel="1">
      <c r="A45" s="7"/>
      <c r="B45" s="21">
        <f ca="1">MAX(B$34:INDIRECT("B"&amp;ROW()-1))+1</f>
        <v>8</v>
      </c>
      <c r="C45" s="116" t="s">
        <v>48</v>
      </c>
      <c r="D45" s="117"/>
      <c r="E45" s="117"/>
      <c r="F45" s="117"/>
      <c r="G45" s="117"/>
      <c r="H45" s="117"/>
      <c r="I45" s="118"/>
      <c r="J45" s="119" t="s">
        <v>49</v>
      </c>
      <c r="K45" s="120"/>
      <c r="L45" s="120"/>
      <c r="M45" s="120"/>
      <c r="N45" s="120"/>
      <c r="O45" s="120"/>
      <c r="P45" s="120"/>
      <c r="Q45" s="121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B45" s="58"/>
      <c r="BC45" s="59"/>
      <c r="BD45" s="59"/>
      <c r="BE45" s="59"/>
      <c r="BF45" s="59"/>
      <c r="BG45" s="59"/>
      <c r="BH45" s="59"/>
      <c r="BI45" s="59"/>
      <c r="BJ45" s="59"/>
      <c r="BK45" s="59"/>
      <c r="BL45" s="59"/>
      <c r="BM45" s="59"/>
      <c r="BN45" s="59"/>
      <c r="BO45" s="59"/>
      <c r="BP45" s="2"/>
    </row>
    <row r="46" spans="1:68" s="20" customFormat="1" ht="16.5" outlineLevel="1">
      <c r="A46" s="7"/>
      <c r="B46" s="21">
        <f ca="1">MAX(B$34:INDIRECT("B"&amp;ROW()-1))+1</f>
        <v>9</v>
      </c>
      <c r="C46" s="116" t="s">
        <v>50</v>
      </c>
      <c r="D46" s="117"/>
      <c r="E46" s="117"/>
      <c r="F46" s="117"/>
      <c r="G46" s="117"/>
      <c r="H46" s="117"/>
      <c r="I46" s="118"/>
      <c r="J46" s="119" t="s">
        <v>49</v>
      </c>
      <c r="K46" s="120"/>
      <c r="L46" s="120"/>
      <c r="M46" s="120"/>
      <c r="N46" s="120"/>
      <c r="O46" s="120"/>
      <c r="P46" s="120"/>
      <c r="Q46" s="121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58"/>
      <c r="AR46" s="58"/>
      <c r="AS46" s="58"/>
      <c r="AT46" s="58"/>
      <c r="AU46" s="58"/>
      <c r="AV46" s="58"/>
      <c r="AW46" s="58"/>
      <c r="AX46" s="58"/>
      <c r="AY46" s="58"/>
      <c r="AZ46" s="58"/>
      <c r="BA46" s="58"/>
      <c r="BB46" s="58"/>
      <c r="BC46" s="59"/>
      <c r="BD46" s="59"/>
      <c r="BE46" s="59"/>
      <c r="BF46" s="59"/>
      <c r="BG46" s="59"/>
      <c r="BH46" s="59"/>
      <c r="BI46" s="59"/>
      <c r="BJ46" s="59"/>
      <c r="BK46" s="59"/>
      <c r="BL46" s="59"/>
      <c r="BM46" s="59"/>
      <c r="BN46" s="59"/>
      <c r="BO46" s="59"/>
      <c r="BP46" s="2"/>
    </row>
    <row r="47" spans="1:68" s="20" customFormat="1" ht="16.5" outlineLevel="1">
      <c r="A47" s="7"/>
      <c r="B47" s="21">
        <f ca="1">MAX(B$34:INDIRECT("B"&amp;ROW()-1))+1</f>
        <v>10</v>
      </c>
      <c r="C47" s="116" t="s">
        <v>51</v>
      </c>
      <c r="D47" s="117"/>
      <c r="E47" s="117"/>
      <c r="F47" s="117"/>
      <c r="G47" s="117"/>
      <c r="H47" s="117"/>
      <c r="I47" s="118"/>
      <c r="J47" s="119" t="s">
        <v>49</v>
      </c>
      <c r="K47" s="120"/>
      <c r="L47" s="120"/>
      <c r="M47" s="120"/>
      <c r="N47" s="120"/>
      <c r="O47" s="120"/>
      <c r="P47" s="120"/>
      <c r="Q47" s="121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67"/>
      <c r="AM47" s="67"/>
      <c r="AN47" s="67"/>
      <c r="AO47" s="67"/>
      <c r="AP47" s="67"/>
      <c r="AQ47" s="58"/>
      <c r="AR47" s="58"/>
      <c r="AS47" s="58"/>
      <c r="AT47" s="58"/>
      <c r="AU47" s="58"/>
      <c r="AV47" s="58"/>
      <c r="AW47" s="58"/>
      <c r="AX47" s="58"/>
      <c r="AY47" s="58"/>
      <c r="AZ47" s="58"/>
      <c r="BA47" s="58"/>
      <c r="BB47" s="58"/>
      <c r="BC47" s="59"/>
      <c r="BD47" s="59"/>
      <c r="BE47" s="59"/>
      <c r="BF47" s="59"/>
      <c r="BG47" s="59"/>
      <c r="BH47" s="59"/>
      <c r="BI47" s="59"/>
      <c r="BJ47" s="59"/>
      <c r="BK47" s="59"/>
      <c r="BL47" s="59"/>
      <c r="BM47" s="59"/>
      <c r="BN47" s="59"/>
      <c r="BO47" s="59"/>
      <c r="BP47" s="2"/>
    </row>
    <row r="48" spans="1:68" s="20" customFormat="1" ht="16.5" outlineLevel="1">
      <c r="A48" s="7"/>
      <c r="B48" s="21">
        <f ca="1">MAX(B$34:INDIRECT("B"&amp;ROW()-1))+1</f>
        <v>11</v>
      </c>
      <c r="C48" s="116" t="s">
        <v>52</v>
      </c>
      <c r="D48" s="117"/>
      <c r="E48" s="117"/>
      <c r="F48" s="117"/>
      <c r="G48" s="117"/>
      <c r="H48" s="117"/>
      <c r="I48" s="118"/>
      <c r="J48" s="119" t="s">
        <v>49</v>
      </c>
      <c r="K48" s="120"/>
      <c r="L48" s="120"/>
      <c r="M48" s="120"/>
      <c r="N48" s="120"/>
      <c r="O48" s="120"/>
      <c r="P48" s="120"/>
      <c r="Q48" s="121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58"/>
      <c r="AR48" s="58"/>
      <c r="AS48" s="58"/>
      <c r="AT48" s="58"/>
      <c r="AU48" s="58"/>
      <c r="AV48" s="58"/>
      <c r="AW48" s="58"/>
      <c r="AX48" s="58"/>
      <c r="AY48" s="58"/>
      <c r="AZ48" s="58"/>
      <c r="BA48" s="58"/>
      <c r="BB48" s="58"/>
      <c r="BC48" s="59"/>
      <c r="BD48" s="59"/>
      <c r="BE48" s="59"/>
      <c r="BF48" s="59"/>
      <c r="BG48" s="59"/>
      <c r="BH48" s="59"/>
      <c r="BI48" s="59"/>
      <c r="BJ48" s="59"/>
      <c r="BK48" s="59"/>
      <c r="BL48" s="59"/>
      <c r="BM48" s="59"/>
      <c r="BN48" s="59"/>
      <c r="BO48" s="59"/>
      <c r="BP48" s="2"/>
    </row>
    <row r="49" spans="1:68" s="20" customFormat="1" ht="16.5" outlineLevel="1">
      <c r="A49" s="7"/>
      <c r="B49" s="21">
        <f ca="1">MAX(B$34:INDIRECT("B"&amp;ROW()-1))+1</f>
        <v>12</v>
      </c>
      <c r="C49" s="116" t="s">
        <v>53</v>
      </c>
      <c r="D49" s="117"/>
      <c r="E49" s="117"/>
      <c r="F49" s="117"/>
      <c r="G49" s="117"/>
      <c r="H49" s="117"/>
      <c r="I49" s="118"/>
      <c r="J49" s="119" t="s">
        <v>49</v>
      </c>
      <c r="K49" s="120"/>
      <c r="L49" s="120"/>
      <c r="M49" s="120"/>
      <c r="N49" s="120"/>
      <c r="O49" s="120"/>
      <c r="P49" s="120"/>
      <c r="Q49" s="121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58"/>
      <c r="AR49" s="58"/>
      <c r="AS49" s="58"/>
      <c r="AT49" s="58"/>
      <c r="AU49" s="58"/>
      <c r="AV49" s="58"/>
      <c r="AW49" s="58"/>
      <c r="AX49" s="58"/>
      <c r="AY49" s="58"/>
      <c r="AZ49" s="58"/>
      <c r="BA49" s="58"/>
      <c r="BB49" s="58"/>
      <c r="BC49" s="59"/>
      <c r="BD49" s="59"/>
      <c r="BE49" s="59"/>
      <c r="BF49" s="59"/>
      <c r="BG49" s="59"/>
      <c r="BH49" s="59"/>
      <c r="BI49" s="59"/>
      <c r="BJ49" s="59"/>
      <c r="BK49" s="59"/>
      <c r="BL49" s="59"/>
      <c r="BM49" s="59"/>
      <c r="BN49" s="59"/>
      <c r="BO49" s="59"/>
      <c r="BP49" s="2"/>
    </row>
    <row r="50" spans="1:68" s="20" customFormat="1" ht="16.5" outlineLevel="1">
      <c r="A50" s="7"/>
      <c r="B50" s="21">
        <f ca="1">MAX(B$34:INDIRECT("B"&amp;ROW()-1))+1</f>
        <v>13</v>
      </c>
      <c r="C50" s="116" t="s">
        <v>54</v>
      </c>
      <c r="D50" s="117"/>
      <c r="E50" s="117"/>
      <c r="F50" s="117"/>
      <c r="G50" s="117"/>
      <c r="H50" s="117"/>
      <c r="I50" s="118"/>
      <c r="J50" s="119" t="s">
        <v>49</v>
      </c>
      <c r="K50" s="120"/>
      <c r="L50" s="120"/>
      <c r="M50" s="120"/>
      <c r="N50" s="120"/>
      <c r="O50" s="120"/>
      <c r="P50" s="120"/>
      <c r="Q50" s="121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58"/>
      <c r="AR50" s="58"/>
      <c r="AS50" s="58"/>
      <c r="AT50" s="58"/>
      <c r="AU50" s="58"/>
      <c r="AV50" s="58"/>
      <c r="AW50" s="58"/>
      <c r="AX50" s="58"/>
      <c r="AY50" s="58"/>
      <c r="AZ50" s="58"/>
      <c r="BA50" s="58"/>
      <c r="BB50" s="58"/>
      <c r="BC50" s="59"/>
      <c r="BD50" s="59"/>
      <c r="BE50" s="59"/>
      <c r="BF50" s="59"/>
      <c r="BG50" s="59"/>
      <c r="BH50" s="59"/>
      <c r="BI50" s="59"/>
      <c r="BJ50" s="59"/>
      <c r="BK50" s="59"/>
      <c r="BL50" s="59"/>
      <c r="BM50" s="59"/>
      <c r="BN50" s="59"/>
      <c r="BO50" s="59"/>
      <c r="BP50" s="2"/>
    </row>
    <row r="51" spans="1:68" s="20" customFormat="1" ht="16.5" outlineLevel="1">
      <c r="A51" s="7"/>
      <c r="B51" s="21">
        <f ca="1">MAX(B$34:INDIRECT("B"&amp;ROW()-1))+1</f>
        <v>14</v>
      </c>
      <c r="C51" s="126" t="s">
        <v>55</v>
      </c>
      <c r="D51" s="117"/>
      <c r="E51" s="117"/>
      <c r="F51" s="117"/>
      <c r="G51" s="117"/>
      <c r="H51" s="117"/>
      <c r="I51" s="118"/>
      <c r="J51" s="119" t="s">
        <v>49</v>
      </c>
      <c r="K51" s="120"/>
      <c r="L51" s="120"/>
      <c r="M51" s="120"/>
      <c r="N51" s="120"/>
      <c r="O51" s="120"/>
      <c r="P51" s="120"/>
      <c r="Q51" s="121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58"/>
      <c r="AR51" s="58"/>
      <c r="AS51" s="58"/>
      <c r="AT51" s="58"/>
      <c r="AU51" s="58"/>
      <c r="AV51" s="58"/>
      <c r="AW51" s="58"/>
      <c r="AX51" s="58"/>
      <c r="AY51" s="58"/>
      <c r="AZ51" s="58"/>
      <c r="BA51" s="58"/>
      <c r="BB51" s="58"/>
      <c r="BC51" s="59"/>
      <c r="BD51" s="59"/>
      <c r="BE51" s="59"/>
      <c r="BF51" s="59"/>
      <c r="BG51" s="59"/>
      <c r="BH51" s="59"/>
      <c r="BI51" s="59"/>
      <c r="BJ51" s="59"/>
      <c r="BK51" s="59"/>
      <c r="BL51" s="59"/>
      <c r="BM51" s="59"/>
      <c r="BN51" s="59"/>
      <c r="BO51" s="59"/>
      <c r="BP51" s="2"/>
    </row>
    <row r="52" spans="1:68" s="20" customFormat="1" ht="16.5" outlineLevel="1">
      <c r="A52" s="7"/>
      <c r="B52" s="21">
        <f ca="1">MAX(B$34:INDIRECT("B"&amp;ROW()-1))+1</f>
        <v>15</v>
      </c>
      <c r="C52" s="126" t="s">
        <v>56</v>
      </c>
      <c r="D52" s="117"/>
      <c r="E52" s="117"/>
      <c r="F52" s="117"/>
      <c r="G52" s="117"/>
      <c r="H52" s="117"/>
      <c r="I52" s="118"/>
      <c r="J52" s="119" t="s">
        <v>49</v>
      </c>
      <c r="K52" s="120"/>
      <c r="L52" s="120"/>
      <c r="M52" s="120"/>
      <c r="N52" s="120"/>
      <c r="O52" s="120"/>
      <c r="P52" s="120"/>
      <c r="Q52" s="121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58"/>
      <c r="AR52" s="58"/>
      <c r="AS52" s="58"/>
      <c r="AT52" s="58"/>
      <c r="AU52" s="58"/>
      <c r="AV52" s="58"/>
      <c r="AW52" s="58"/>
      <c r="AX52" s="58"/>
      <c r="AY52" s="58"/>
      <c r="AZ52" s="58"/>
      <c r="BA52" s="58"/>
      <c r="BB52" s="58"/>
      <c r="BC52" s="59"/>
      <c r="BD52" s="59"/>
      <c r="BE52" s="59"/>
      <c r="BF52" s="59"/>
      <c r="BG52" s="59"/>
      <c r="BH52" s="59"/>
      <c r="BI52" s="59"/>
      <c r="BJ52" s="59"/>
      <c r="BK52" s="59"/>
      <c r="BL52" s="59"/>
      <c r="BM52" s="59"/>
      <c r="BN52" s="59"/>
      <c r="BO52" s="59"/>
      <c r="BP52" s="2"/>
    </row>
    <row r="53" spans="1:68" s="20" customFormat="1" ht="16.5" outlineLevel="1">
      <c r="A53" s="7"/>
      <c r="B53" s="21">
        <f ca="1">MAX(B$34:INDIRECT("B"&amp;ROW()-1))+1</f>
        <v>16</v>
      </c>
      <c r="C53" s="126" t="s">
        <v>106</v>
      </c>
      <c r="D53" s="117"/>
      <c r="E53" s="117"/>
      <c r="F53" s="117"/>
      <c r="G53" s="117"/>
      <c r="H53" s="117"/>
      <c r="I53" s="118"/>
      <c r="J53" s="119" t="s">
        <v>49</v>
      </c>
      <c r="K53" s="120"/>
      <c r="L53" s="120"/>
      <c r="M53" s="120"/>
      <c r="N53" s="120"/>
      <c r="O53" s="120"/>
      <c r="P53" s="120"/>
      <c r="Q53" s="121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58"/>
      <c r="AR53" s="58"/>
      <c r="AS53" s="58"/>
      <c r="AT53" s="58"/>
      <c r="AU53" s="58"/>
      <c r="AV53" s="58"/>
      <c r="AW53" s="58"/>
      <c r="AX53" s="58"/>
      <c r="AY53" s="58"/>
      <c r="AZ53" s="58"/>
      <c r="BA53" s="58"/>
      <c r="BB53" s="58"/>
      <c r="BC53" s="59"/>
      <c r="BD53" s="59"/>
      <c r="BE53" s="59"/>
      <c r="BF53" s="59"/>
      <c r="BG53" s="59"/>
      <c r="BH53" s="59"/>
      <c r="BI53" s="59"/>
      <c r="BJ53" s="59"/>
      <c r="BK53" s="59"/>
      <c r="BL53" s="59"/>
      <c r="BM53" s="59"/>
      <c r="BN53" s="59"/>
      <c r="BO53" s="59"/>
      <c r="BP53" s="2"/>
    </row>
    <row r="54" spans="1:68" s="20" customFormat="1" ht="16.5" outlineLevel="1">
      <c r="A54" s="7"/>
      <c r="B54" s="21">
        <f ca="1">MAX(B$34:INDIRECT("B"&amp;ROW()-1))+1</f>
        <v>17</v>
      </c>
      <c r="C54" s="126" t="s">
        <v>57</v>
      </c>
      <c r="D54" s="117"/>
      <c r="E54" s="117"/>
      <c r="F54" s="117"/>
      <c r="G54" s="117"/>
      <c r="H54" s="117"/>
      <c r="I54" s="118"/>
      <c r="J54" s="119" t="s">
        <v>58</v>
      </c>
      <c r="K54" s="120"/>
      <c r="L54" s="120"/>
      <c r="M54" s="120"/>
      <c r="N54" s="120"/>
      <c r="O54" s="120"/>
      <c r="P54" s="120"/>
      <c r="Q54" s="121"/>
      <c r="R54" s="67" t="s">
        <v>176</v>
      </c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58"/>
      <c r="AR54" s="58"/>
      <c r="AS54" s="58"/>
      <c r="AT54" s="58"/>
      <c r="AU54" s="58"/>
      <c r="AV54" s="58"/>
      <c r="AW54" s="58"/>
      <c r="AX54" s="58"/>
      <c r="AY54" s="58"/>
      <c r="AZ54" s="58"/>
      <c r="BA54" s="58"/>
      <c r="BB54" s="58"/>
      <c r="BC54" s="59"/>
      <c r="BD54" s="59"/>
      <c r="BE54" s="59"/>
      <c r="BF54" s="59"/>
      <c r="BG54" s="59"/>
      <c r="BH54" s="59"/>
      <c r="BI54" s="59"/>
      <c r="BJ54" s="59"/>
      <c r="BK54" s="59"/>
      <c r="BL54" s="59"/>
      <c r="BM54" s="59"/>
      <c r="BN54" s="59"/>
      <c r="BO54" s="59"/>
      <c r="BP54" s="2"/>
    </row>
    <row r="55" spans="1:68" s="20" customFormat="1" ht="16.5" outlineLevel="1">
      <c r="A55" s="7"/>
      <c r="B55" s="21">
        <f ca="1">MAX(B$34:INDIRECT("B"&amp;ROW()-1))+1</f>
        <v>18</v>
      </c>
      <c r="C55" s="127" t="s">
        <v>108</v>
      </c>
      <c r="D55" s="128"/>
      <c r="E55" s="128"/>
      <c r="F55" s="128"/>
      <c r="G55" s="128"/>
      <c r="H55" s="128"/>
      <c r="I55" s="129"/>
      <c r="J55" s="119" t="s">
        <v>110</v>
      </c>
      <c r="K55" s="120"/>
      <c r="L55" s="120"/>
      <c r="M55" s="120"/>
      <c r="N55" s="120"/>
      <c r="O55" s="120"/>
      <c r="P55" s="120"/>
      <c r="Q55" s="121"/>
      <c r="R55" s="67" t="s">
        <v>27</v>
      </c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58"/>
      <c r="AR55" s="58"/>
      <c r="AS55" s="58"/>
      <c r="AT55" s="58"/>
      <c r="AU55" s="58"/>
      <c r="AV55" s="58"/>
      <c r="AW55" s="58"/>
      <c r="AX55" s="58"/>
      <c r="AY55" s="58"/>
      <c r="AZ55" s="58"/>
      <c r="BA55" s="58"/>
      <c r="BB55" s="58"/>
      <c r="BC55" s="59"/>
      <c r="BD55" s="59"/>
      <c r="BE55" s="59"/>
      <c r="BF55" s="59"/>
      <c r="BG55" s="59"/>
      <c r="BH55" s="59"/>
      <c r="BI55" s="59"/>
      <c r="BJ55" s="59"/>
      <c r="BK55" s="59"/>
      <c r="BL55" s="59"/>
      <c r="BM55" s="59"/>
      <c r="BN55" s="59"/>
      <c r="BO55" s="59"/>
      <c r="BP55" s="2"/>
    </row>
    <row r="56" spans="1:68" s="20" customFormat="1" ht="16.5" outlineLevel="1">
      <c r="A56" s="7"/>
      <c r="B56" s="21">
        <f ca="1">MAX(B$34:INDIRECT("B"&amp;ROW()-1))+1</f>
        <v>19</v>
      </c>
      <c r="C56" s="127" t="s">
        <v>109</v>
      </c>
      <c r="D56" s="128"/>
      <c r="E56" s="128"/>
      <c r="F56" s="128"/>
      <c r="G56" s="128"/>
      <c r="H56" s="128"/>
      <c r="I56" s="129"/>
      <c r="J56" s="119" t="s">
        <v>113</v>
      </c>
      <c r="K56" s="120"/>
      <c r="L56" s="120"/>
      <c r="M56" s="120"/>
      <c r="N56" s="120"/>
      <c r="O56" s="120"/>
      <c r="P56" s="120"/>
      <c r="Q56" s="117"/>
      <c r="R56" s="125" t="s">
        <v>177</v>
      </c>
      <c r="S56" s="125"/>
      <c r="T56" s="125"/>
      <c r="U56" s="125"/>
      <c r="V56" s="125"/>
      <c r="W56" s="125"/>
      <c r="X56" s="125"/>
      <c r="Y56" s="125"/>
      <c r="Z56" s="125"/>
      <c r="AA56" s="125"/>
      <c r="AB56" s="125"/>
      <c r="AC56" s="125"/>
      <c r="AD56" s="125"/>
      <c r="AE56" s="125"/>
      <c r="AF56" s="125"/>
      <c r="AG56" s="125"/>
      <c r="AH56" s="125"/>
      <c r="AI56" s="125"/>
      <c r="AJ56" s="125"/>
      <c r="AK56" s="125"/>
      <c r="AL56" s="125"/>
      <c r="AM56" s="125"/>
      <c r="AN56" s="125"/>
      <c r="AO56" s="125"/>
      <c r="AP56" s="125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9"/>
      <c r="BD56" s="59"/>
      <c r="BE56" s="59"/>
      <c r="BF56" s="59"/>
      <c r="BG56" s="59"/>
      <c r="BH56" s="59"/>
      <c r="BI56" s="59"/>
      <c r="BJ56" s="59"/>
      <c r="BK56" s="59"/>
      <c r="BL56" s="59"/>
      <c r="BM56" s="59"/>
      <c r="BN56" s="59"/>
      <c r="BO56" s="59"/>
      <c r="BP56" s="2"/>
    </row>
    <row r="57" spans="1:68" ht="16.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</row>
    <row r="58" spans="1:68" ht="16.5">
      <c r="A58" s="33" t="str">
        <f ca="1">LEFT($A$1, 4)&amp;"3.DB処理"</f>
        <v>2.2.3.DB処理</v>
      </c>
      <c r="B58" s="10"/>
      <c r="C58" s="10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</row>
    <row r="59" spans="1:68" ht="16.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</row>
    <row r="60" spans="1:68" ht="16.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</row>
    <row r="61" spans="1:68" ht="16.5">
      <c r="A61" s="33" t="str">
        <f ca="1">LEFT($A$1, 4)&amp;"4.備考"</f>
        <v>2.2.4.備考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</row>
    <row r="62" spans="1:68" ht="16.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</row>
    <row r="63" spans="1:68" ht="16.5" outlineLevel="1">
      <c r="A63" s="3"/>
      <c r="B63" s="12" t="s">
        <v>59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</row>
    <row r="64" spans="1:68" ht="16.5" outlineLevel="1">
      <c r="A64" s="3"/>
      <c r="B64" s="3"/>
      <c r="C64" s="3" t="s">
        <v>60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</row>
    <row r="65" spans="1:68" ht="16.5" outlineLevel="1">
      <c r="A65" s="3"/>
      <c r="B65" s="3"/>
      <c r="C65" s="3"/>
      <c r="D65" s="3" t="s">
        <v>61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</row>
    <row r="66" spans="1:68" ht="16.5" outlineLevel="1">
      <c r="A66" s="3"/>
      <c r="B66" s="3"/>
      <c r="C66" s="3"/>
      <c r="D66" s="3"/>
      <c r="E66" s="3" t="s">
        <v>62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</row>
    <row r="67" spans="1:68" ht="16.5" outlineLevel="1">
      <c r="A67" s="3"/>
      <c r="B67" s="3"/>
      <c r="C67" s="3"/>
      <c r="D67" s="3"/>
      <c r="E67" s="3" t="s">
        <v>63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</row>
    <row r="68" spans="1:68" ht="16.5" outlineLevel="1">
      <c r="A68" s="3"/>
      <c r="B68" s="3"/>
      <c r="C68" s="3"/>
      <c r="D68" s="3"/>
      <c r="E68" s="3" t="s">
        <v>64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</row>
    <row r="69" spans="1:68" ht="16.5" outlineLevel="1">
      <c r="A69" s="3"/>
      <c r="B69" s="3"/>
      <c r="C69" s="3"/>
      <c r="D69" s="3" t="s">
        <v>65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</row>
    <row r="70" spans="1:68" ht="16.5" outlineLevel="1">
      <c r="A70" s="3"/>
      <c r="B70" s="3"/>
      <c r="C70" s="3"/>
      <c r="D70" s="3"/>
      <c r="E70" s="3" t="s">
        <v>66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</row>
    <row r="71" spans="1:68" ht="16.5" outlineLevel="1">
      <c r="A71" s="3"/>
      <c r="B71" s="3"/>
      <c r="C71" s="3"/>
      <c r="D71" s="3" t="s">
        <v>67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</row>
    <row r="72" spans="1:68" ht="16.5" outlineLevel="1">
      <c r="A72" s="3"/>
      <c r="B72" s="3"/>
      <c r="C72" s="3"/>
      <c r="D72" s="3"/>
      <c r="E72" s="3" t="s">
        <v>68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</row>
    <row r="73" spans="1:68" ht="16.5" outlineLevel="1">
      <c r="A73" s="3"/>
      <c r="B73" s="3"/>
      <c r="C73" s="3"/>
      <c r="D73" s="3" t="s">
        <v>69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</row>
    <row r="74" spans="1:68" ht="16.5" outlineLevel="1">
      <c r="A74" s="3"/>
      <c r="B74" s="3"/>
      <c r="C74" s="3"/>
      <c r="D74" s="3"/>
      <c r="E74" s="3" t="s">
        <v>68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</row>
    <row r="75" spans="1:68" ht="16.5" outlineLevel="1">
      <c r="A75" s="3"/>
      <c r="B75" s="3"/>
      <c r="C75" s="3" t="s">
        <v>70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</row>
    <row r="76" spans="1:68" ht="16.5" outlineLevel="1">
      <c r="A76" s="3"/>
      <c r="B76" s="3"/>
      <c r="C76" s="3"/>
      <c r="D76" s="3" t="s">
        <v>71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</row>
    <row r="77" spans="1:68" ht="16.5" outlineLevel="1">
      <c r="A77" s="3"/>
      <c r="B77" s="3"/>
      <c r="C77" s="3"/>
      <c r="D77" s="3"/>
      <c r="E77" s="3" t="s">
        <v>72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</row>
    <row r="78" spans="1:68" ht="16.5" outlineLevel="1">
      <c r="A78" s="3"/>
      <c r="B78" s="3"/>
      <c r="C78" s="3"/>
      <c r="D78" s="3"/>
      <c r="E78" s="3" t="s">
        <v>73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</row>
    <row r="79" spans="1:68" ht="16.5" outlineLevel="1">
      <c r="A79" s="3"/>
      <c r="B79" s="3"/>
      <c r="C79" s="3"/>
      <c r="D79" s="3"/>
      <c r="E79" s="3" t="s">
        <v>74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</row>
    <row r="80" spans="1:68" ht="16.5" outlineLevel="1">
      <c r="A80" s="3"/>
      <c r="B80" s="3"/>
      <c r="C80" s="3"/>
      <c r="D80" s="3" t="s">
        <v>75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</row>
    <row r="81" spans="1:68" ht="16.5" outlineLevel="1">
      <c r="A81" s="3"/>
      <c r="B81" s="3"/>
      <c r="C81" s="3"/>
      <c r="D81" s="3"/>
      <c r="E81" s="3" t="s">
        <v>72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</row>
    <row r="82" spans="1:68" ht="16.5" outlineLevel="1">
      <c r="A82" s="3"/>
      <c r="B82" s="3"/>
      <c r="C82" s="3"/>
      <c r="D82" s="3"/>
      <c r="E82" s="3" t="s">
        <v>73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</row>
    <row r="83" spans="1:68" ht="16.5" outlineLevel="1">
      <c r="A83" s="3"/>
      <c r="B83" s="3"/>
      <c r="C83" s="3"/>
      <c r="D83" s="3"/>
      <c r="E83" s="3" t="s">
        <v>74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</row>
    <row r="84" spans="1:68" ht="16.5" outlineLevel="1">
      <c r="A84" s="3"/>
      <c r="B84" s="3"/>
      <c r="C84" s="3"/>
      <c r="D84" s="3" t="s">
        <v>96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</row>
    <row r="85" spans="1:68" ht="16.5" outlineLevel="1">
      <c r="A85" s="3"/>
      <c r="B85" s="3"/>
      <c r="C85" s="3"/>
      <c r="D85" s="3"/>
      <c r="E85" s="3" t="s">
        <v>72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</row>
    <row r="86" spans="1:68" ht="16.5" outlineLevel="1">
      <c r="A86" s="3"/>
      <c r="B86" s="3"/>
      <c r="C86" s="3"/>
      <c r="D86" s="3"/>
      <c r="E86" s="3" t="s">
        <v>73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</row>
    <row r="87" spans="1:68" ht="16.5" outlineLevel="1">
      <c r="A87" s="3"/>
      <c r="B87" s="3"/>
      <c r="C87" s="3"/>
      <c r="D87" s="3"/>
      <c r="E87" s="3" t="s">
        <v>74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</row>
    <row r="88" spans="1:68" ht="16.5" outlineLevel="1">
      <c r="A88" s="3"/>
      <c r="B88" s="3"/>
      <c r="C88" s="3" t="s">
        <v>13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</row>
    <row r="89" spans="1:68" ht="16.5" outlineLevel="1">
      <c r="A89" s="3"/>
      <c r="B89" s="3"/>
      <c r="C89" s="3"/>
      <c r="D89" s="3" t="s">
        <v>61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</row>
    <row r="90" spans="1:68" ht="16.5" outlineLevel="1">
      <c r="A90" s="3"/>
      <c r="B90" s="3"/>
      <c r="C90" s="3"/>
      <c r="D90" s="3"/>
      <c r="E90" s="3" t="s">
        <v>76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</row>
    <row r="91" spans="1:68" ht="16.5" outlineLevel="1">
      <c r="A91" s="3"/>
      <c r="B91" s="3"/>
      <c r="C91" s="3"/>
      <c r="D91" s="3"/>
      <c r="E91" s="3" t="s">
        <v>77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</row>
    <row r="92" spans="1:68" ht="16.5" outlineLevel="1">
      <c r="A92" s="3"/>
      <c r="B92" s="3"/>
      <c r="C92" s="3"/>
      <c r="D92" s="3"/>
      <c r="E92" s="3" t="s">
        <v>97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</row>
    <row r="93" spans="1:68" ht="16.5" outlineLevel="1">
      <c r="A93" s="3"/>
      <c r="B93" s="3"/>
      <c r="C93" s="3" t="s">
        <v>78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</row>
    <row r="94" spans="1:68" ht="16.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</row>
  </sheetData>
  <mergeCells count="175">
    <mergeCell ref="C32:K32"/>
    <mergeCell ref="L32:Q32"/>
    <mergeCell ref="R32:W32"/>
    <mergeCell ref="X32:AA32"/>
    <mergeCell ref="AB32:AH32"/>
    <mergeCell ref="AI32:AR32"/>
    <mergeCell ref="B27:AR27"/>
    <mergeCell ref="B30:AR30"/>
    <mergeCell ref="C31:K31"/>
    <mergeCell ref="L31:Q31"/>
    <mergeCell ref="R31:W31"/>
    <mergeCell ref="X31:AA31"/>
    <mergeCell ref="AB31:AH31"/>
    <mergeCell ref="AI31:AR31"/>
    <mergeCell ref="L29:Q29"/>
    <mergeCell ref="R29:W29"/>
    <mergeCell ref="X29:AA29"/>
    <mergeCell ref="AB29:AH29"/>
    <mergeCell ref="AI29:AR29"/>
    <mergeCell ref="C29:K29"/>
    <mergeCell ref="C56:I56"/>
    <mergeCell ref="J56:Q56"/>
    <mergeCell ref="R56:AH56"/>
    <mergeCell ref="AI56:AP56"/>
    <mergeCell ref="AQ56:AW56"/>
    <mergeCell ref="AX56:BB56"/>
    <mergeCell ref="BC56:BO56"/>
    <mergeCell ref="C54:I54"/>
    <mergeCell ref="J54:Q54"/>
    <mergeCell ref="R54:AH54"/>
    <mergeCell ref="AI54:AP54"/>
    <mergeCell ref="AQ54:AW54"/>
    <mergeCell ref="AX54:BB54"/>
    <mergeCell ref="BC54:BO54"/>
    <mergeCell ref="C55:I55"/>
    <mergeCell ref="J55:Q55"/>
    <mergeCell ref="R55:AH55"/>
    <mergeCell ref="AI55:AP55"/>
    <mergeCell ref="AQ55:AW55"/>
    <mergeCell ref="AX55:BB55"/>
    <mergeCell ref="BC55:BO55"/>
    <mergeCell ref="C52:I52"/>
    <mergeCell ref="J52:Q52"/>
    <mergeCell ref="R52:AH52"/>
    <mergeCell ref="AI52:AP52"/>
    <mergeCell ref="AQ52:AW52"/>
    <mergeCell ref="AX52:BB52"/>
    <mergeCell ref="BC52:BO52"/>
    <mergeCell ref="C53:I53"/>
    <mergeCell ref="J53:Q53"/>
    <mergeCell ref="R53:AH53"/>
    <mergeCell ref="AI53:AP53"/>
    <mergeCell ref="AQ53:AW53"/>
    <mergeCell ref="AX53:BB53"/>
    <mergeCell ref="BC53:BO53"/>
    <mergeCell ref="C50:I50"/>
    <mergeCell ref="J50:Q50"/>
    <mergeCell ref="R50:AH50"/>
    <mergeCell ref="AI50:AP50"/>
    <mergeCell ref="AQ50:AW50"/>
    <mergeCell ref="AX50:BB50"/>
    <mergeCell ref="BC50:BO50"/>
    <mergeCell ref="C51:I51"/>
    <mergeCell ref="J51:Q51"/>
    <mergeCell ref="R51:AH51"/>
    <mergeCell ref="AI51:AP51"/>
    <mergeCell ref="AQ51:AW51"/>
    <mergeCell ref="AX51:BB51"/>
    <mergeCell ref="BC51:BO51"/>
    <mergeCell ref="C48:I48"/>
    <mergeCell ref="J48:Q48"/>
    <mergeCell ref="R48:AH48"/>
    <mergeCell ref="AI48:AP48"/>
    <mergeCell ref="AQ48:AW48"/>
    <mergeCell ref="AX48:BB48"/>
    <mergeCell ref="BC48:BO48"/>
    <mergeCell ref="C49:I49"/>
    <mergeCell ref="J49:Q49"/>
    <mergeCell ref="R49:AH49"/>
    <mergeCell ref="AI49:AP49"/>
    <mergeCell ref="AQ49:AW49"/>
    <mergeCell ref="AX49:BB49"/>
    <mergeCell ref="BC49:BO49"/>
    <mergeCell ref="C46:I46"/>
    <mergeCell ref="J46:Q46"/>
    <mergeCell ref="R46:AH46"/>
    <mergeCell ref="AI46:AP46"/>
    <mergeCell ref="AQ46:AW46"/>
    <mergeCell ref="AX46:BB46"/>
    <mergeCell ref="BC46:BO46"/>
    <mergeCell ref="C47:I47"/>
    <mergeCell ref="J47:Q47"/>
    <mergeCell ref="R47:AH47"/>
    <mergeCell ref="AI47:AP47"/>
    <mergeCell ref="AQ47:AW47"/>
    <mergeCell ref="AX47:BB47"/>
    <mergeCell ref="BC47:BO47"/>
    <mergeCell ref="C44:I44"/>
    <mergeCell ref="J44:Q44"/>
    <mergeCell ref="R44:AH44"/>
    <mergeCell ref="AI44:AP44"/>
    <mergeCell ref="AQ44:AW44"/>
    <mergeCell ref="AX44:BB44"/>
    <mergeCell ref="BC44:BO44"/>
    <mergeCell ref="C45:I45"/>
    <mergeCell ref="J45:Q45"/>
    <mergeCell ref="R45:AH45"/>
    <mergeCell ref="AI45:AP45"/>
    <mergeCell ref="AQ45:AW45"/>
    <mergeCell ref="AX45:BB45"/>
    <mergeCell ref="BC45:BO45"/>
    <mergeCell ref="C42:I42"/>
    <mergeCell ref="J42:Q42"/>
    <mergeCell ref="R42:AH42"/>
    <mergeCell ref="AI42:AP42"/>
    <mergeCell ref="AQ42:AW42"/>
    <mergeCell ref="AX42:BB42"/>
    <mergeCell ref="BC42:BO42"/>
    <mergeCell ref="C43:I43"/>
    <mergeCell ref="J43:Q43"/>
    <mergeCell ref="R43:AH43"/>
    <mergeCell ref="AI43:AP43"/>
    <mergeCell ref="AQ43:AW43"/>
    <mergeCell ref="AX43:BB43"/>
    <mergeCell ref="BC43:BO43"/>
    <mergeCell ref="C40:I40"/>
    <mergeCell ref="J40:Q40"/>
    <mergeCell ref="R40:AH40"/>
    <mergeCell ref="AI40:AP40"/>
    <mergeCell ref="AQ40:AW40"/>
    <mergeCell ref="AX40:BB40"/>
    <mergeCell ref="BC40:BO40"/>
    <mergeCell ref="C41:I41"/>
    <mergeCell ref="J41:Q41"/>
    <mergeCell ref="R41:AH41"/>
    <mergeCell ref="AI41:AP41"/>
    <mergeCell ref="AQ41:AW41"/>
    <mergeCell ref="AX41:BB41"/>
    <mergeCell ref="BC41:BO41"/>
    <mergeCell ref="AX38:BB38"/>
    <mergeCell ref="BC38:BO38"/>
    <mergeCell ref="C39:I39"/>
    <mergeCell ref="J39:Q39"/>
    <mergeCell ref="R39:AH39"/>
    <mergeCell ref="AI39:AP39"/>
    <mergeCell ref="AQ39:AW39"/>
    <mergeCell ref="AX39:BB39"/>
    <mergeCell ref="BC39:BO39"/>
    <mergeCell ref="C38:I38"/>
    <mergeCell ref="J38:Q38"/>
    <mergeCell ref="R38:AH38"/>
    <mergeCell ref="AI38:AP38"/>
    <mergeCell ref="AQ38:AW38"/>
    <mergeCell ref="B3:AD22"/>
    <mergeCell ref="C26:K26"/>
    <mergeCell ref="L26:Q26"/>
    <mergeCell ref="R26:W26"/>
    <mergeCell ref="X26:AA26"/>
    <mergeCell ref="AB26:AH26"/>
    <mergeCell ref="AI26:AR26"/>
    <mergeCell ref="C28:K28"/>
    <mergeCell ref="L28:Q28"/>
    <mergeCell ref="R28:W28"/>
    <mergeCell ref="X28:AA28"/>
    <mergeCell ref="AB28:AH28"/>
    <mergeCell ref="AI28:AR28"/>
    <mergeCell ref="B36:B37"/>
    <mergeCell ref="C36:I37"/>
    <mergeCell ref="J36:Q37"/>
    <mergeCell ref="R36:AH37"/>
    <mergeCell ref="AI36:AP37"/>
    <mergeCell ref="AQ36:BO36"/>
    <mergeCell ref="AQ37:AW37"/>
    <mergeCell ref="AX37:BB37"/>
    <mergeCell ref="BC37:BO37"/>
  </mergeCells>
  <phoneticPr fontId="7"/>
  <pageMargins left="0.7" right="0.7" top="0.75" bottom="0.75" header="0.3" footer="0.3"/>
  <pageSetup paperSize="9" scale="34" orientation="portrait" r:id="rId1"/>
  <rowBreaks count="4" manualBreakCount="4">
    <brk id="23" max="16383" man="1"/>
    <brk id="33" max="16383" man="1"/>
    <brk id="57" max="16383" man="1"/>
    <brk id="60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487E384-BA9A-4C43-82DE-DA2FCDCFC5BB}">
          <x14:formula1>
            <xm:f>データ入力例!$C$1:$C$4</xm:f>
          </x14:formula1>
          <xm:sqref>AB28:AH29 AB31:AH32</xm:sqref>
        </x14:dataValidation>
        <x14:dataValidation type="list" allowBlank="1" showInputMessage="1" showErrorMessage="1" xr:uid="{045A2BF5-D6E7-48C2-B9D0-750064F94EBF}">
          <x14:formula1>
            <xm:f>データ入力例!$A$1:$A$25</xm:f>
          </x14:formula1>
          <xm:sqref>L28:Q29 L31:Q32</xm:sqref>
        </x14:dataValidation>
        <x14:dataValidation type="list" allowBlank="1" showInputMessage="1" showErrorMessage="1" xr:uid="{9810E12B-52CE-4333-861D-A99E413A1B30}">
          <x14:formula1>
            <xm:f>データ入力例!$B$1:$B$25</xm:f>
          </x14:formula1>
          <xm:sqref>R28:W29 R31:W32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7B7B7"/>
    <outlinePr summaryBelow="0" summaryRight="0"/>
  </sheetPr>
  <dimension ref="A1:H27"/>
  <sheetViews>
    <sheetView showGridLines="0" workbookViewId="0">
      <selection activeCell="C6" sqref="C6"/>
    </sheetView>
  </sheetViews>
  <sheetFormatPr defaultColWidth="14.42578125" defaultRowHeight="15.75" customHeight="1"/>
  <cols>
    <col min="1" max="1" width="11.140625" customWidth="1"/>
    <col min="2" max="2" width="25.42578125" bestFit="1" customWidth="1"/>
    <col min="3" max="3" width="17.140625" customWidth="1"/>
  </cols>
  <sheetData>
    <row r="1" spans="1:8" ht="15.75" customHeight="1">
      <c r="A1" s="22" t="s">
        <v>14</v>
      </c>
      <c r="B1" s="22" t="s">
        <v>79</v>
      </c>
      <c r="C1" s="23" t="s">
        <v>16</v>
      </c>
      <c r="D1" s="24" t="s">
        <v>117</v>
      </c>
      <c r="E1" s="4"/>
      <c r="F1" s="4"/>
      <c r="G1" s="4"/>
      <c r="H1" s="4"/>
    </row>
    <row r="2" spans="1:8" ht="15.75" customHeight="1">
      <c r="A2" s="13" t="s">
        <v>34</v>
      </c>
      <c r="B2" s="13" t="s">
        <v>118</v>
      </c>
      <c r="C2" s="25" t="s">
        <v>81</v>
      </c>
      <c r="D2" s="26" t="s">
        <v>119</v>
      </c>
      <c r="E2" s="4"/>
      <c r="F2" s="4"/>
      <c r="G2" s="4"/>
      <c r="H2" s="4"/>
    </row>
    <row r="3" spans="1:8" ht="15.75" customHeight="1">
      <c r="A3" s="13" t="s">
        <v>19</v>
      </c>
      <c r="B3" s="13" t="s">
        <v>80</v>
      </c>
      <c r="C3" s="25" t="s">
        <v>83</v>
      </c>
      <c r="D3" s="26" t="s">
        <v>120</v>
      </c>
      <c r="E3" s="4"/>
      <c r="F3" s="4"/>
      <c r="G3" s="4"/>
      <c r="H3" s="4"/>
    </row>
    <row r="4" spans="1:8" ht="15.75" customHeight="1">
      <c r="A4" s="13" t="s">
        <v>33</v>
      </c>
      <c r="B4" s="13" t="s">
        <v>82</v>
      </c>
      <c r="C4" s="25"/>
      <c r="D4" s="26" t="s">
        <v>121</v>
      </c>
      <c r="E4" s="4"/>
      <c r="F4" s="4"/>
      <c r="G4" s="4"/>
      <c r="H4" s="4"/>
    </row>
    <row r="5" spans="1:8" ht="15.75" customHeight="1">
      <c r="A5" s="13" t="s">
        <v>122</v>
      </c>
      <c r="B5" s="13" t="s">
        <v>15</v>
      </c>
      <c r="C5" s="25"/>
      <c r="D5" s="26" t="s">
        <v>123</v>
      </c>
      <c r="E5" s="4"/>
      <c r="F5" s="4"/>
      <c r="G5" s="4"/>
      <c r="H5" s="4"/>
    </row>
    <row r="6" spans="1:8" ht="15.75" customHeight="1">
      <c r="A6" s="13" t="s">
        <v>124</v>
      </c>
      <c r="B6" s="13" t="s">
        <v>84</v>
      </c>
      <c r="C6" s="25"/>
      <c r="D6" s="26"/>
      <c r="E6" s="4"/>
      <c r="F6" s="4"/>
      <c r="G6" s="4"/>
      <c r="H6" s="4"/>
    </row>
    <row r="7" spans="1:8" ht="15.75" customHeight="1">
      <c r="A7" s="13"/>
      <c r="B7" s="13" t="s">
        <v>85</v>
      </c>
      <c r="C7" s="25"/>
      <c r="D7" s="26"/>
      <c r="E7" s="4"/>
      <c r="F7" s="4"/>
      <c r="G7" s="4"/>
      <c r="H7" s="4"/>
    </row>
    <row r="8" spans="1:8" ht="15.75" customHeight="1">
      <c r="A8" s="13"/>
      <c r="B8" s="13" t="s">
        <v>86</v>
      </c>
      <c r="C8" s="25"/>
      <c r="D8" s="26"/>
      <c r="E8" s="4"/>
      <c r="F8" s="4"/>
      <c r="G8" s="4"/>
      <c r="H8" s="4"/>
    </row>
    <row r="9" spans="1:8" ht="15.75" customHeight="1">
      <c r="A9" s="13"/>
      <c r="B9" s="13" t="s">
        <v>87</v>
      </c>
      <c r="C9" s="25"/>
      <c r="D9" s="26"/>
      <c r="E9" s="4"/>
      <c r="F9" s="4"/>
      <c r="G9" s="4"/>
      <c r="H9" s="4"/>
    </row>
    <row r="10" spans="1:8" ht="15.75" customHeight="1">
      <c r="A10" s="13"/>
      <c r="B10" s="13" t="s">
        <v>91</v>
      </c>
      <c r="C10" s="25"/>
      <c r="D10" s="26"/>
      <c r="E10" s="4"/>
      <c r="F10" s="4"/>
      <c r="G10" s="4"/>
      <c r="H10" s="4"/>
    </row>
    <row r="11" spans="1:8" ht="15.75" customHeight="1">
      <c r="A11" s="13"/>
      <c r="B11" s="13" t="s">
        <v>92</v>
      </c>
      <c r="C11" s="25"/>
      <c r="D11" s="26"/>
      <c r="E11" s="4"/>
      <c r="F11" s="4"/>
      <c r="G11" s="4"/>
      <c r="H11" s="4"/>
    </row>
    <row r="12" spans="1:8" ht="15.75" customHeight="1">
      <c r="A12" s="13"/>
      <c r="B12" s="13" t="s">
        <v>88</v>
      </c>
      <c r="C12" s="25"/>
      <c r="D12" s="26"/>
      <c r="E12" s="4"/>
      <c r="F12" s="4"/>
      <c r="G12" s="4"/>
      <c r="H12" s="4"/>
    </row>
    <row r="13" spans="1:8" ht="15.75" customHeight="1">
      <c r="A13" s="13"/>
      <c r="B13" s="13" t="s">
        <v>89</v>
      </c>
      <c r="C13" s="25"/>
      <c r="D13" s="26"/>
      <c r="E13" s="4"/>
      <c r="F13" s="4"/>
      <c r="G13" s="4"/>
      <c r="H13" s="4"/>
    </row>
    <row r="14" spans="1:8" ht="15.75" customHeight="1">
      <c r="A14" s="13"/>
      <c r="B14" s="13" t="s">
        <v>125</v>
      </c>
      <c r="C14" s="25"/>
      <c r="D14" s="26"/>
      <c r="E14" s="4"/>
      <c r="F14" s="4"/>
      <c r="G14" s="4"/>
      <c r="H14" s="4"/>
    </row>
    <row r="15" spans="1:8" ht="15.75" customHeight="1">
      <c r="A15" s="13"/>
      <c r="B15" s="13" t="s">
        <v>126</v>
      </c>
      <c r="C15" s="25"/>
      <c r="D15" s="26"/>
      <c r="E15" s="4"/>
      <c r="F15" s="4"/>
      <c r="G15" s="4"/>
      <c r="H15" s="4"/>
    </row>
    <row r="16" spans="1:8" ht="15.75" customHeight="1">
      <c r="A16" s="13"/>
      <c r="B16" s="13" t="s">
        <v>90</v>
      </c>
      <c r="C16" s="25"/>
      <c r="D16" s="26"/>
      <c r="E16" s="4"/>
      <c r="F16" s="4"/>
      <c r="G16" s="4"/>
      <c r="H16" s="4"/>
    </row>
    <row r="17" spans="1:8" ht="15.75" customHeight="1">
      <c r="A17" s="13"/>
      <c r="B17" s="13" t="s">
        <v>127</v>
      </c>
      <c r="C17" s="25"/>
      <c r="D17" s="26"/>
      <c r="E17" s="4"/>
      <c r="F17" s="4"/>
      <c r="G17" s="4"/>
      <c r="H17" s="4"/>
    </row>
    <row r="18" spans="1:8" ht="15.75" customHeight="1">
      <c r="A18" s="13"/>
      <c r="B18" s="13" t="s">
        <v>128</v>
      </c>
      <c r="C18" s="25"/>
      <c r="D18" s="26"/>
      <c r="E18" s="4"/>
      <c r="F18" s="4"/>
      <c r="G18" s="4"/>
      <c r="H18" s="4"/>
    </row>
    <row r="19" spans="1:8" ht="15.75" customHeight="1">
      <c r="A19" s="13"/>
      <c r="B19" s="13" t="s">
        <v>129</v>
      </c>
      <c r="C19" s="25"/>
      <c r="D19" s="26"/>
      <c r="E19" s="4"/>
      <c r="F19" s="4"/>
      <c r="G19" s="4"/>
      <c r="H19" s="4"/>
    </row>
    <row r="20" spans="1:8" ht="15.75" customHeight="1">
      <c r="A20" s="13"/>
      <c r="B20" s="13" t="s">
        <v>130</v>
      </c>
      <c r="C20" s="25"/>
      <c r="D20" s="26"/>
      <c r="E20" s="4"/>
      <c r="F20" s="4"/>
      <c r="G20" s="4"/>
      <c r="H20" s="4"/>
    </row>
    <row r="21" spans="1:8" ht="15.75" customHeight="1">
      <c r="A21" s="13"/>
      <c r="B21" s="13" t="s">
        <v>131</v>
      </c>
      <c r="C21" s="25"/>
      <c r="D21" s="26"/>
      <c r="E21" s="4"/>
      <c r="F21" s="4"/>
      <c r="G21" s="4"/>
      <c r="H21" s="4"/>
    </row>
    <row r="22" spans="1:8" ht="15.75" customHeight="1">
      <c r="A22" s="13"/>
      <c r="B22" s="13" t="s">
        <v>132</v>
      </c>
      <c r="C22" s="25"/>
      <c r="D22" s="26"/>
      <c r="E22" s="4"/>
      <c r="F22" s="4"/>
      <c r="G22" s="4"/>
      <c r="H22" s="4"/>
    </row>
    <row r="23" spans="1:8" ht="15.75" customHeight="1">
      <c r="A23" s="13"/>
      <c r="B23" s="13" t="s">
        <v>133</v>
      </c>
      <c r="C23" s="25"/>
      <c r="D23" s="26"/>
      <c r="E23" s="4"/>
      <c r="F23" s="4"/>
      <c r="G23" s="4"/>
      <c r="H23" s="4"/>
    </row>
    <row r="24" spans="1:8" ht="15.75" customHeight="1">
      <c r="A24" s="13"/>
      <c r="B24" s="13"/>
      <c r="C24" s="25"/>
      <c r="D24" s="26"/>
      <c r="E24" s="4"/>
      <c r="F24" s="4"/>
      <c r="G24" s="4"/>
      <c r="H24" s="4"/>
    </row>
    <row r="25" spans="1:8" ht="15.75" customHeight="1">
      <c r="A25" s="13"/>
      <c r="B25" s="13"/>
      <c r="C25" s="25"/>
      <c r="D25" s="26"/>
      <c r="E25" s="4"/>
      <c r="F25" s="4"/>
      <c r="G25" s="4"/>
      <c r="H25" s="4"/>
    </row>
    <row r="26" spans="1:8" ht="15.75" customHeight="1">
      <c r="A26" s="13"/>
      <c r="B26" s="13"/>
      <c r="C26" s="25"/>
      <c r="D26" s="26"/>
      <c r="E26" s="4"/>
      <c r="F26" s="4"/>
      <c r="G26" s="4"/>
      <c r="H26" s="4"/>
    </row>
    <row r="27" spans="1:8" ht="15.75" customHeight="1">
      <c r="A27" s="14"/>
      <c r="B27" s="14"/>
      <c r="C27" s="27"/>
      <c r="D27" s="28"/>
      <c r="E27" s="4"/>
      <c r="F27" s="4"/>
      <c r="G27" s="4"/>
      <c r="H27" s="4"/>
    </row>
  </sheetData>
  <phoneticPr fontId="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1:49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1:49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1:49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1:49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1:49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spans="1:49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1:49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1: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spans="1:49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spans="1:49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spans="1:49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49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4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spans="1:49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1:49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1:49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</row>
    <row r="63" spans="1:49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</row>
    <row r="64" spans="1:49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spans="1:49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1:49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1:49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spans="1:49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</row>
    <row r="69" spans="1:4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</row>
    <row r="70" spans="1:49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</row>
    <row r="71" spans="1:49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</row>
    <row r="72" spans="1:49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1:49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 spans="1:49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</row>
    <row r="75" spans="1:49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</row>
    <row r="76" spans="1:49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</row>
    <row r="77" spans="1:49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</row>
    <row r="78" spans="1:49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</row>
    <row r="79" spans="1:4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</row>
    <row r="80" spans="1:49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</row>
    <row r="81" spans="1:49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</row>
    <row r="82" spans="1:4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</row>
    <row r="83" spans="1:49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spans="1:49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spans="1:49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</row>
    <row r="86" spans="1:49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</row>
    <row r="87" spans="1:49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</row>
    <row r="88" spans="1:49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</row>
    <row r="89" spans="1:4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</row>
    <row r="90" spans="1:49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</row>
    <row r="91" spans="1:49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</row>
    <row r="92" spans="1:49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</row>
    <row r="94" spans="1:49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</row>
    <row r="95" spans="1:49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</row>
    <row r="96" spans="1:49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</row>
    <row r="97" spans="1:49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</row>
    <row r="98" spans="1:49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</row>
    <row r="99" spans="1:4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</row>
    <row r="100" spans="1:49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</row>
    <row r="102" spans="1:49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</row>
    <row r="103" spans="1:49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</row>
    <row r="104" spans="1:49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spans="1:49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</row>
    <row r="106" spans="1:49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</row>
    <row r="107" spans="1:49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</row>
    <row r="108" spans="1:49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</row>
    <row r="109" spans="1:4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</row>
    <row r="110" spans="1:49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</row>
    <row r="111" spans="1:49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</row>
    <row r="112" spans="1:49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</row>
    <row r="113" spans="1:49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</row>
    <row r="114" spans="1:49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</row>
    <row r="116" spans="1:49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</row>
    <row r="117" spans="1:49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</row>
    <row r="118" spans="1:49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</row>
    <row r="119" spans="1:4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</row>
    <row r="120" spans="1:49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</row>
    <row r="121" spans="1:49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</row>
    <row r="122" spans="1:49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</row>
    <row r="123" spans="1:49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</row>
    <row r="124" spans="1:49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</row>
    <row r="125" spans="1:49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</row>
    <row r="126" spans="1:49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</row>
    <row r="127" spans="1:49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</row>
    <row r="128" spans="1:49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</row>
    <row r="129" spans="1:4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</row>
    <row r="130" spans="1:49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</row>
    <row r="131" spans="1:49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</row>
    <row r="132" spans="1:49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</row>
    <row r="133" spans="1:49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</row>
    <row r="134" spans="1:49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</row>
    <row r="135" spans="1:49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</row>
    <row r="136" spans="1:49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</row>
    <row r="137" spans="1:49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</row>
    <row r="138" spans="1:49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</row>
    <row r="139" spans="1:4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</row>
    <row r="140" spans="1:49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</row>
    <row r="141" spans="1:49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</row>
    <row r="142" spans="1:49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</row>
    <row r="143" spans="1:49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</row>
    <row r="144" spans="1:49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</row>
    <row r="145" spans="1:49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</row>
    <row r="146" spans="1:49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</row>
    <row r="147" spans="1:49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</row>
    <row r="148" spans="1:49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</row>
    <row r="149" spans="1: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</row>
    <row r="150" spans="1:49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</row>
    <row r="151" spans="1:49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</row>
    <row r="152" spans="1:49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</row>
    <row r="153" spans="1:49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</row>
    <row r="154" spans="1:49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</row>
    <row r="155" spans="1:49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</row>
    <row r="156" spans="1:49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</row>
    <row r="157" spans="1:49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</row>
    <row r="158" spans="1:49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</row>
    <row r="159" spans="1:4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</row>
    <row r="160" spans="1:49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</row>
    <row r="161" spans="1:49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</row>
    <row r="162" spans="1:49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</row>
    <row r="163" spans="1:49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</row>
    <row r="164" spans="1:49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</row>
    <row r="165" spans="1:49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</row>
    <row r="166" spans="1:49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</row>
    <row r="167" spans="1:49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</row>
    <row r="168" spans="1:49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</row>
    <row r="169" spans="1:4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</row>
    <row r="170" spans="1:49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</row>
    <row r="171" spans="1:49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</row>
    <row r="172" spans="1:49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</row>
    <row r="173" spans="1:49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</row>
    <row r="174" spans="1:49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</row>
    <row r="175" spans="1:49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</row>
    <row r="176" spans="1:49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</row>
    <row r="177" spans="1:49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</row>
    <row r="178" spans="1:49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</row>
    <row r="179" spans="1:4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</row>
    <row r="180" spans="1:49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</row>
    <row r="181" spans="1:49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</row>
    <row r="182" spans="1:49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</row>
    <row r="183" spans="1:49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</row>
    <row r="184" spans="1:49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</row>
    <row r="185" spans="1:49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</row>
    <row r="186" spans="1:49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</row>
    <row r="187" spans="1:49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</row>
    <row r="188" spans="1:49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</row>
    <row r="189" spans="1:4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</row>
    <row r="190" spans="1:49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</row>
    <row r="191" spans="1:49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</row>
    <row r="192" spans="1:49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</row>
    <row r="193" spans="1:49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</row>
    <row r="194" spans="1:49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</row>
    <row r="195" spans="1:49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</row>
    <row r="196" spans="1:49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</row>
    <row r="197" spans="1:49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</row>
    <row r="198" spans="1:49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</row>
    <row r="199" spans="1:4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</row>
    <row r="200" spans="1:49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</row>
    <row r="201" spans="1:49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</row>
    <row r="202" spans="1:49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</row>
    <row r="203" spans="1:49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</row>
    <row r="204" spans="1:49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</row>
    <row r="205" spans="1:49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</row>
    <row r="206" spans="1:49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</row>
    <row r="207" spans="1:49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</row>
    <row r="208" spans="1:49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</row>
    <row r="209" spans="1:4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</row>
    <row r="210" spans="1:49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</row>
    <row r="211" spans="1:49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</row>
    <row r="212" spans="1:49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 spans="1:49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</row>
    <row r="214" spans="1:49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</row>
    <row r="215" spans="1:49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</row>
    <row r="216" spans="1:49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</row>
    <row r="217" spans="1:49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</row>
    <row r="218" spans="1:49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</row>
    <row r="219" spans="1:4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</row>
    <row r="220" spans="1:49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</row>
    <row r="221" spans="1:49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 spans="1:49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</row>
    <row r="223" spans="1:49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 spans="1:49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</row>
    <row r="225" spans="1:49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</row>
    <row r="226" spans="1:49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</row>
    <row r="227" spans="1:49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</row>
    <row r="228" spans="1:49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</row>
    <row r="229" spans="1:4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</row>
    <row r="230" spans="1:49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</row>
    <row r="231" spans="1:49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</row>
    <row r="232" spans="1:49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</row>
    <row r="233" spans="1:49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</row>
    <row r="234" spans="1:49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</row>
    <row r="235" spans="1:49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</row>
    <row r="236" spans="1:49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</row>
    <row r="237" spans="1:49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</row>
    <row r="238" spans="1:49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</row>
    <row r="239" spans="1:4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</row>
    <row r="240" spans="1:49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</row>
    <row r="241" spans="1:49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</row>
    <row r="242" spans="1:49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</row>
    <row r="243" spans="1:49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</row>
    <row r="244" spans="1:49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</row>
    <row r="245" spans="1:49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</row>
    <row r="246" spans="1:49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</row>
    <row r="247" spans="1:49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</row>
    <row r="248" spans="1:49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</row>
    <row r="249" spans="1: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</row>
    <row r="250" spans="1:49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</row>
    <row r="251" spans="1:49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</row>
    <row r="252" spans="1:49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</row>
    <row r="253" spans="1:49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</row>
    <row r="254" spans="1:49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</row>
    <row r="255" spans="1:49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</row>
    <row r="256" spans="1:49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</row>
    <row r="257" spans="1:49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</row>
    <row r="258" spans="1:49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</row>
    <row r="259" spans="1:4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</row>
    <row r="260" spans="1:49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</row>
    <row r="261" spans="1:49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</row>
    <row r="262" spans="1:49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</row>
    <row r="263" spans="1:49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</row>
    <row r="264" spans="1:49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spans="1:49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</row>
    <row r="266" spans="1:49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</row>
    <row r="267" spans="1:49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</row>
    <row r="268" spans="1:49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</row>
    <row r="269" spans="1:4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</row>
    <row r="270" spans="1:49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</row>
    <row r="271" spans="1:49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</row>
    <row r="272" spans="1:49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</row>
    <row r="273" spans="1:49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</row>
    <row r="274" spans="1:49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</row>
    <row r="275" spans="1:49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</row>
    <row r="276" spans="1:49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</row>
    <row r="277" spans="1:49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</row>
    <row r="278" spans="1:49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</row>
    <row r="279" spans="1:4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</row>
    <row r="280" spans="1:49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</row>
    <row r="281" spans="1:49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</row>
    <row r="282" spans="1:49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</row>
    <row r="283" spans="1:49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</row>
    <row r="284" spans="1:49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</row>
    <row r="285" spans="1:49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</row>
    <row r="286" spans="1:49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</row>
    <row r="287" spans="1:49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</row>
    <row r="288" spans="1:49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</row>
    <row r="289" spans="1:4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</row>
    <row r="290" spans="1:49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</row>
    <row r="291" spans="1:49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</row>
    <row r="292" spans="1:49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</row>
    <row r="293" spans="1:49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</row>
    <row r="294" spans="1:49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</row>
    <row r="295" spans="1:49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</row>
    <row r="296" spans="1:49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</row>
    <row r="297" spans="1:49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</row>
    <row r="298" spans="1:49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 spans="1:4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</row>
    <row r="300" spans="1:49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</row>
    <row r="301" spans="1:49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</row>
    <row r="302" spans="1:49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</row>
    <row r="303" spans="1:49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 spans="1:49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</row>
    <row r="305" spans="1:49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</row>
    <row r="306" spans="1:49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</row>
    <row r="307" spans="1:49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</row>
    <row r="308" spans="1:49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</row>
    <row r="309" spans="1:4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</row>
    <row r="310" spans="1:49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</row>
    <row r="311" spans="1:49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</row>
    <row r="312" spans="1:49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</row>
    <row r="313" spans="1:49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</row>
    <row r="314" spans="1:49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</row>
    <row r="315" spans="1:49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</row>
    <row r="316" spans="1:49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</row>
    <row r="317" spans="1:49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</row>
    <row r="318" spans="1:49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</row>
    <row r="319" spans="1:4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</row>
    <row r="320" spans="1:49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</row>
    <row r="321" spans="1:49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</row>
    <row r="322" spans="1:49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</row>
    <row r="323" spans="1:49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</row>
    <row r="324" spans="1:49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</row>
    <row r="325" spans="1:49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</row>
    <row r="326" spans="1:49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</row>
    <row r="327" spans="1:49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</row>
    <row r="328" spans="1:49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</row>
    <row r="329" spans="1:4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</row>
    <row r="330" spans="1:49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spans="1:49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</row>
    <row r="332" spans="1:49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</row>
    <row r="333" spans="1:49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</row>
    <row r="334" spans="1:49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</row>
    <row r="335" spans="1:49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</row>
    <row r="336" spans="1:49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</row>
    <row r="337" spans="1:49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</row>
    <row r="338" spans="1:49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</row>
    <row r="339" spans="1:4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</row>
    <row r="340" spans="1:49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</row>
    <row r="341" spans="1:49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</row>
    <row r="342" spans="1:49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</row>
    <row r="343" spans="1:49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</row>
    <row r="344" spans="1:49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</row>
    <row r="345" spans="1:49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</row>
    <row r="346" spans="1:49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</row>
    <row r="347" spans="1:49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</row>
    <row r="348" spans="1:49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</row>
    <row r="349" spans="1: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</row>
    <row r="350" spans="1:49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</row>
    <row r="351" spans="1:49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</row>
    <row r="352" spans="1:49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</row>
    <row r="353" spans="1:49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</row>
    <row r="354" spans="1:49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</row>
    <row r="355" spans="1:49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</row>
    <row r="356" spans="1:49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</row>
    <row r="357" spans="1:49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</row>
    <row r="358" spans="1:49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</row>
    <row r="359" spans="1:4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</row>
    <row r="360" spans="1:49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</row>
    <row r="361" spans="1:49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</row>
    <row r="362" spans="1:49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</row>
    <row r="363" spans="1:49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</row>
    <row r="364" spans="1:49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</row>
    <row r="365" spans="1:49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</row>
    <row r="366" spans="1:49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</row>
    <row r="367" spans="1:49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</row>
    <row r="368" spans="1:49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</row>
    <row r="369" spans="1:4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</row>
    <row r="370" spans="1:49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</row>
    <row r="371" spans="1:49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</row>
    <row r="372" spans="1:49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</row>
    <row r="373" spans="1:49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</row>
    <row r="374" spans="1:49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</row>
    <row r="375" spans="1:49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</row>
    <row r="376" spans="1:49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</row>
    <row r="377" spans="1:49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</row>
    <row r="378" spans="1:49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</row>
    <row r="379" spans="1:4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</row>
    <row r="380" spans="1:49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</row>
    <row r="381" spans="1:49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</row>
    <row r="382" spans="1:49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</row>
    <row r="383" spans="1:49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</row>
    <row r="384" spans="1:49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</row>
    <row r="385" spans="1:49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</row>
    <row r="386" spans="1:49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</row>
    <row r="387" spans="1:49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</row>
    <row r="388" spans="1:49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</row>
    <row r="389" spans="1:4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</row>
    <row r="390" spans="1:49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</row>
    <row r="391" spans="1:49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</row>
    <row r="392" spans="1:49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</row>
    <row r="393" spans="1:49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</row>
    <row r="394" spans="1:49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</row>
    <row r="395" spans="1:49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</row>
    <row r="396" spans="1:49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</row>
    <row r="397" spans="1:49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</row>
    <row r="398" spans="1:49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</row>
    <row r="399" spans="1:4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</row>
    <row r="400" spans="1:49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</row>
    <row r="401" spans="1:49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</row>
    <row r="402" spans="1:49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</row>
    <row r="403" spans="1:49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</row>
    <row r="404" spans="1:49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</row>
    <row r="405" spans="1:49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</row>
    <row r="406" spans="1:49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</row>
    <row r="407" spans="1:49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</row>
    <row r="408" spans="1:49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</row>
    <row r="409" spans="1:4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</row>
    <row r="410" spans="1:49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</row>
    <row r="411" spans="1:49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</row>
    <row r="412" spans="1:49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</row>
    <row r="413" spans="1:49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</row>
    <row r="414" spans="1:49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</row>
    <row r="415" spans="1:49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</row>
    <row r="416" spans="1:49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</row>
    <row r="417" spans="1:49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</row>
    <row r="418" spans="1:49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</row>
    <row r="419" spans="1:4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</row>
    <row r="420" spans="1:49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</row>
    <row r="421" spans="1:49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</row>
    <row r="422" spans="1:49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</row>
    <row r="423" spans="1:49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</row>
    <row r="424" spans="1:49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</row>
    <row r="425" spans="1:49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</row>
    <row r="426" spans="1:49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</row>
    <row r="427" spans="1:49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</row>
    <row r="428" spans="1:49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</row>
    <row r="429" spans="1:4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</row>
    <row r="430" spans="1:49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</row>
    <row r="431" spans="1:49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</row>
    <row r="432" spans="1:49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</row>
    <row r="433" spans="1:49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</row>
    <row r="434" spans="1:49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</row>
    <row r="435" spans="1:49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</row>
    <row r="436" spans="1:49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</row>
    <row r="437" spans="1:49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</row>
    <row r="438" spans="1:49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</row>
    <row r="439" spans="1:4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</row>
    <row r="440" spans="1:49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</row>
    <row r="441" spans="1:49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</row>
    <row r="442" spans="1:49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</row>
    <row r="443" spans="1:49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</row>
    <row r="444" spans="1:49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</row>
    <row r="445" spans="1:49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</row>
    <row r="446" spans="1:49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</row>
    <row r="447" spans="1:49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</row>
    <row r="448" spans="1:49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</row>
    <row r="449" spans="1: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</row>
    <row r="450" spans="1:49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</row>
    <row r="451" spans="1:49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</row>
    <row r="452" spans="1:49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 spans="1:49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 spans="1:49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spans="1:49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 spans="1:49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 spans="1:49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spans="1:49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 spans="1:4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 spans="1:49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spans="1:49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spans="1:49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spans="1:49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spans="1:49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spans="1:49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spans="1:49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spans="1:49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 spans="1:49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 spans="1:4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spans="1:49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spans="1:49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spans="1:49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spans="1:49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 spans="1:49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spans="1:49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spans="1:49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 spans="1:49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 spans="1:49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spans="1:4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spans="1:49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spans="1:49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spans="1:49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spans="1:49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 spans="1:49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spans="1:49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 spans="1:49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 spans="1:49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spans="1:49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 spans="1:4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 spans="1:49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spans="1:49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  <row r="492" spans="1:49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</row>
    <row r="493" spans="1:49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 spans="1:49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</row>
    <row r="495" spans="1:49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</row>
    <row r="496" spans="1:49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</row>
    <row r="497" spans="1:49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</row>
    <row r="498" spans="1:49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</row>
    <row r="499" spans="1:4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</row>
    <row r="500" spans="1:49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</row>
    <row r="501" spans="1:49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</row>
    <row r="502" spans="1:49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</row>
    <row r="503" spans="1:49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</row>
    <row r="504" spans="1:49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</row>
    <row r="505" spans="1:49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</row>
    <row r="506" spans="1:49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</row>
    <row r="507" spans="1:49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</row>
    <row r="508" spans="1:49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</row>
    <row r="509" spans="1:4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</row>
    <row r="510" spans="1:49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</row>
    <row r="511" spans="1:49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</row>
    <row r="512" spans="1:49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</row>
    <row r="513" spans="1:49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</row>
    <row r="514" spans="1:49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</row>
    <row r="515" spans="1:49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</row>
    <row r="516" spans="1:49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</row>
    <row r="517" spans="1:49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</row>
    <row r="518" spans="1:49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</row>
    <row r="519" spans="1:4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</row>
    <row r="520" spans="1:49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</row>
    <row r="521" spans="1:49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</row>
    <row r="522" spans="1:49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</row>
    <row r="523" spans="1:49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</row>
    <row r="524" spans="1:49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</row>
    <row r="525" spans="1:49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</row>
    <row r="526" spans="1:49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</row>
    <row r="527" spans="1:49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</row>
    <row r="528" spans="1:49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</row>
    <row r="529" spans="1:4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</row>
    <row r="530" spans="1:49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</row>
    <row r="531" spans="1:49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</row>
    <row r="532" spans="1:49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</row>
    <row r="533" spans="1:49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</row>
    <row r="534" spans="1:49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</row>
    <row r="535" spans="1:49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</row>
    <row r="536" spans="1:49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</row>
    <row r="537" spans="1:49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</row>
    <row r="538" spans="1:49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</row>
    <row r="539" spans="1:4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</row>
    <row r="540" spans="1:49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</row>
    <row r="541" spans="1:49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</row>
    <row r="542" spans="1:49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</row>
    <row r="543" spans="1:49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</row>
    <row r="544" spans="1:49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</row>
    <row r="545" spans="1:49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</row>
    <row r="546" spans="1:49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</row>
    <row r="547" spans="1:49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</row>
    <row r="548" spans="1:49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</row>
    <row r="549" spans="1: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</row>
    <row r="550" spans="1:49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</row>
    <row r="551" spans="1:49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</row>
    <row r="552" spans="1:49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</row>
    <row r="553" spans="1:49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</row>
    <row r="554" spans="1:49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</row>
    <row r="555" spans="1:49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</row>
    <row r="556" spans="1:49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</row>
    <row r="557" spans="1:49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</row>
    <row r="558" spans="1:49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</row>
    <row r="559" spans="1:4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</row>
    <row r="560" spans="1:49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</row>
    <row r="561" spans="1:49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</row>
    <row r="562" spans="1:49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</row>
    <row r="563" spans="1:49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</row>
    <row r="564" spans="1:49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</row>
    <row r="565" spans="1:49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</row>
    <row r="566" spans="1:49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</row>
    <row r="567" spans="1:49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</row>
    <row r="568" spans="1:49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</row>
    <row r="569" spans="1:4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</row>
    <row r="570" spans="1:49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</row>
    <row r="571" spans="1:49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</row>
    <row r="572" spans="1:49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</row>
    <row r="573" spans="1:49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</row>
    <row r="574" spans="1:49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</row>
    <row r="575" spans="1:49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</row>
    <row r="576" spans="1:49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</row>
    <row r="577" spans="1:49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</row>
    <row r="578" spans="1:49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</row>
    <row r="579" spans="1:4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</row>
    <row r="580" spans="1:49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</row>
    <row r="581" spans="1:49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</row>
    <row r="582" spans="1:49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</row>
    <row r="583" spans="1:49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</row>
    <row r="584" spans="1:49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</row>
    <row r="585" spans="1:49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</row>
    <row r="586" spans="1:49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</row>
    <row r="587" spans="1:49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</row>
    <row r="588" spans="1:49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</row>
    <row r="589" spans="1:4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</row>
    <row r="590" spans="1:49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</row>
    <row r="591" spans="1:49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</row>
    <row r="592" spans="1:49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</row>
    <row r="593" spans="1:49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</row>
    <row r="594" spans="1:49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</row>
    <row r="595" spans="1:49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</row>
    <row r="596" spans="1:49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</row>
    <row r="597" spans="1:49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</row>
    <row r="598" spans="1:49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</row>
    <row r="599" spans="1:4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</row>
    <row r="600" spans="1:49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</row>
    <row r="601" spans="1:49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</row>
    <row r="602" spans="1:49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</row>
    <row r="603" spans="1:49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</row>
    <row r="604" spans="1:49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</row>
    <row r="605" spans="1:49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</row>
    <row r="606" spans="1:49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</row>
    <row r="607" spans="1:49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</row>
    <row r="608" spans="1:49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</row>
    <row r="609" spans="1:4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</row>
    <row r="610" spans="1:49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</row>
    <row r="611" spans="1:49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</row>
    <row r="612" spans="1:49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</row>
    <row r="613" spans="1:49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</row>
    <row r="614" spans="1:49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</row>
    <row r="615" spans="1:49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</row>
    <row r="616" spans="1:49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</row>
    <row r="617" spans="1:49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</row>
    <row r="618" spans="1:49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</row>
    <row r="619" spans="1:4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</row>
    <row r="620" spans="1:49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</row>
    <row r="621" spans="1:49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</row>
    <row r="622" spans="1:49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</row>
    <row r="623" spans="1:49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</row>
    <row r="624" spans="1:49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</row>
    <row r="625" spans="1:49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</row>
    <row r="626" spans="1:49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</row>
    <row r="627" spans="1:49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</row>
    <row r="628" spans="1:49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</row>
    <row r="629" spans="1:4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</row>
    <row r="630" spans="1:49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</row>
    <row r="631" spans="1:49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</row>
    <row r="632" spans="1:49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</row>
    <row r="633" spans="1:49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</row>
    <row r="634" spans="1:49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</row>
    <row r="635" spans="1:49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</row>
    <row r="636" spans="1:49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</row>
    <row r="637" spans="1:49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</row>
    <row r="638" spans="1:49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</row>
    <row r="639" spans="1:4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</row>
    <row r="640" spans="1:49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</row>
    <row r="641" spans="1:49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</row>
    <row r="642" spans="1:49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</row>
    <row r="643" spans="1:49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</row>
    <row r="644" spans="1:49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</row>
    <row r="645" spans="1:49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</row>
    <row r="646" spans="1:49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</row>
    <row r="647" spans="1:49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</row>
    <row r="648" spans="1:49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</row>
    <row r="649" spans="1: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</row>
    <row r="650" spans="1:49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</row>
    <row r="651" spans="1:49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</row>
    <row r="652" spans="1:49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</row>
    <row r="653" spans="1:49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</row>
    <row r="654" spans="1:49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</row>
    <row r="655" spans="1:49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</row>
    <row r="656" spans="1:49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</row>
    <row r="657" spans="1:49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</row>
    <row r="658" spans="1:49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</row>
    <row r="659" spans="1:4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</row>
    <row r="660" spans="1:49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</row>
    <row r="661" spans="1:49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</row>
    <row r="662" spans="1:49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</row>
    <row r="663" spans="1:49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</row>
    <row r="664" spans="1:49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</row>
    <row r="665" spans="1:49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</row>
    <row r="666" spans="1:49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</row>
    <row r="667" spans="1:49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</row>
    <row r="668" spans="1:49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</row>
    <row r="669" spans="1:4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</row>
    <row r="670" spans="1:49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</row>
    <row r="671" spans="1:49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</row>
    <row r="672" spans="1:49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</row>
    <row r="673" spans="1:49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</row>
    <row r="674" spans="1:49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</row>
    <row r="675" spans="1:49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</row>
    <row r="676" spans="1:49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</row>
    <row r="677" spans="1:49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</row>
    <row r="678" spans="1:49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</row>
    <row r="679" spans="1:4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</row>
    <row r="680" spans="1:49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</row>
    <row r="681" spans="1:49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</row>
    <row r="682" spans="1:49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</row>
    <row r="683" spans="1:49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</row>
    <row r="684" spans="1:49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</row>
    <row r="685" spans="1:49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</row>
    <row r="686" spans="1:49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</row>
    <row r="687" spans="1:49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</row>
    <row r="688" spans="1:49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</row>
    <row r="689" spans="1:4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</row>
    <row r="690" spans="1:49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</row>
    <row r="691" spans="1:49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</row>
    <row r="692" spans="1:49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</row>
    <row r="693" spans="1:49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</row>
    <row r="694" spans="1:49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</row>
    <row r="695" spans="1:49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</row>
    <row r="696" spans="1:49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</row>
    <row r="697" spans="1:49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</row>
    <row r="698" spans="1:49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</row>
    <row r="699" spans="1:4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</row>
    <row r="700" spans="1:49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</row>
    <row r="701" spans="1:49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</row>
    <row r="702" spans="1:49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</row>
    <row r="703" spans="1:49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</row>
    <row r="704" spans="1:49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</row>
    <row r="705" spans="1:49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</row>
    <row r="706" spans="1:49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</row>
    <row r="707" spans="1:49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</row>
    <row r="708" spans="1:49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</row>
    <row r="709" spans="1:4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</row>
    <row r="710" spans="1:49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</row>
    <row r="711" spans="1:49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</row>
    <row r="712" spans="1:49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</row>
    <row r="713" spans="1:49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</row>
    <row r="714" spans="1:49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</row>
    <row r="715" spans="1:49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</row>
    <row r="716" spans="1:49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</row>
    <row r="717" spans="1:49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</row>
    <row r="718" spans="1:49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</row>
    <row r="719" spans="1:4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</row>
    <row r="720" spans="1:49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</row>
    <row r="721" spans="1:49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</row>
    <row r="722" spans="1:49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</row>
    <row r="723" spans="1:49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</row>
    <row r="724" spans="1:49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</row>
    <row r="725" spans="1:49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</row>
    <row r="726" spans="1:49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</row>
    <row r="727" spans="1:49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</row>
    <row r="728" spans="1:49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</row>
    <row r="729" spans="1:4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</row>
    <row r="730" spans="1:49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</row>
    <row r="731" spans="1:49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</row>
    <row r="732" spans="1:49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</row>
    <row r="733" spans="1:49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</row>
    <row r="734" spans="1:49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</row>
    <row r="735" spans="1:49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</row>
    <row r="736" spans="1:49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</row>
    <row r="737" spans="1:49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</row>
    <row r="738" spans="1:49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</row>
    <row r="739" spans="1:4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</row>
    <row r="740" spans="1:49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</row>
    <row r="741" spans="1:49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</row>
    <row r="742" spans="1:49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</row>
    <row r="743" spans="1:49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</row>
    <row r="744" spans="1:49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</row>
    <row r="745" spans="1:49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</row>
    <row r="746" spans="1:49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</row>
    <row r="747" spans="1:49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</row>
    <row r="748" spans="1:49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</row>
    <row r="749" spans="1: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</row>
    <row r="750" spans="1:49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</row>
    <row r="751" spans="1:49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</row>
    <row r="752" spans="1:49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</row>
    <row r="753" spans="1:49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</row>
    <row r="754" spans="1:49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</row>
    <row r="755" spans="1:49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</row>
    <row r="756" spans="1:49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</row>
    <row r="757" spans="1:49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</row>
    <row r="758" spans="1:49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</row>
    <row r="759" spans="1:4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</row>
    <row r="760" spans="1:49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</row>
    <row r="761" spans="1:49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</row>
    <row r="762" spans="1:49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</row>
    <row r="763" spans="1:49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</row>
    <row r="764" spans="1:49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</row>
    <row r="765" spans="1:49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</row>
    <row r="766" spans="1:49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</row>
    <row r="767" spans="1:49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</row>
    <row r="768" spans="1:49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</row>
    <row r="769" spans="1:4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</row>
    <row r="770" spans="1:49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</row>
    <row r="771" spans="1:49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</row>
    <row r="772" spans="1:49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</row>
    <row r="773" spans="1:49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</row>
    <row r="774" spans="1:49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</row>
    <row r="775" spans="1:49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</row>
    <row r="776" spans="1:49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</row>
    <row r="777" spans="1:49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</row>
    <row r="778" spans="1:49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</row>
    <row r="779" spans="1:4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</row>
    <row r="780" spans="1:49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</row>
    <row r="781" spans="1:49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</row>
    <row r="782" spans="1:49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</row>
    <row r="783" spans="1:49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</row>
    <row r="784" spans="1:49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</row>
    <row r="785" spans="1:49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</row>
    <row r="786" spans="1:49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</row>
    <row r="787" spans="1:49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</row>
    <row r="788" spans="1:49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</row>
    <row r="789" spans="1:4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</row>
    <row r="790" spans="1:49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</row>
    <row r="791" spans="1:49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</row>
    <row r="792" spans="1:49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</row>
    <row r="793" spans="1:49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</row>
    <row r="794" spans="1:49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</row>
    <row r="795" spans="1:49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</row>
    <row r="796" spans="1:49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</row>
    <row r="797" spans="1:49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</row>
    <row r="798" spans="1:49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</row>
    <row r="799" spans="1:4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</row>
    <row r="800" spans="1:49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</row>
    <row r="801" spans="1:49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</row>
    <row r="802" spans="1:49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</row>
    <row r="803" spans="1:49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</row>
    <row r="804" spans="1:49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</row>
    <row r="805" spans="1:49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</row>
    <row r="806" spans="1:49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</row>
    <row r="807" spans="1:49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</row>
    <row r="808" spans="1:49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</row>
    <row r="809" spans="1:4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</row>
    <row r="810" spans="1:49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</row>
    <row r="811" spans="1:49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</row>
    <row r="812" spans="1:49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</row>
    <row r="813" spans="1:49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</row>
    <row r="814" spans="1:49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</row>
    <row r="815" spans="1:49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</row>
    <row r="816" spans="1:49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</row>
    <row r="817" spans="1:49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</row>
    <row r="818" spans="1:49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</row>
    <row r="819" spans="1:4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</row>
    <row r="820" spans="1:49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</row>
    <row r="821" spans="1:49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</row>
    <row r="822" spans="1:49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</row>
    <row r="823" spans="1:49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</row>
    <row r="824" spans="1:49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</row>
    <row r="825" spans="1:49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</row>
    <row r="826" spans="1:49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</row>
    <row r="827" spans="1:49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</row>
    <row r="828" spans="1:49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</row>
    <row r="829" spans="1:4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</row>
    <row r="830" spans="1:49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</row>
    <row r="831" spans="1:49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</row>
    <row r="832" spans="1:49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</row>
    <row r="833" spans="1:49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</row>
    <row r="834" spans="1:49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</row>
    <row r="835" spans="1:49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</row>
    <row r="836" spans="1:49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</row>
    <row r="837" spans="1:49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</row>
    <row r="838" spans="1:49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</row>
    <row r="839" spans="1:4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</row>
    <row r="840" spans="1:49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</row>
    <row r="841" spans="1:49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</row>
    <row r="842" spans="1:49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</row>
    <row r="843" spans="1:49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</row>
    <row r="844" spans="1:49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</row>
    <row r="845" spans="1:49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</row>
    <row r="846" spans="1:49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</row>
    <row r="847" spans="1:49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</row>
    <row r="848" spans="1:49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</row>
    <row r="849" spans="1: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</row>
    <row r="850" spans="1:49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</row>
    <row r="851" spans="1:49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</row>
    <row r="852" spans="1:49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</row>
    <row r="853" spans="1:49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</row>
    <row r="854" spans="1:49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</row>
    <row r="855" spans="1:49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</row>
    <row r="856" spans="1:49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</row>
    <row r="857" spans="1:49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</row>
    <row r="858" spans="1:49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</row>
    <row r="859" spans="1:4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</row>
    <row r="860" spans="1:49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</row>
    <row r="861" spans="1:49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</row>
    <row r="862" spans="1:49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</row>
    <row r="863" spans="1:49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</row>
    <row r="864" spans="1:49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</row>
    <row r="865" spans="1:49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</row>
    <row r="866" spans="1:49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</row>
    <row r="867" spans="1:49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</row>
    <row r="868" spans="1:49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</row>
    <row r="869" spans="1:4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</row>
    <row r="870" spans="1:49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</row>
    <row r="871" spans="1:49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</row>
    <row r="872" spans="1:49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</row>
    <row r="873" spans="1:49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</row>
    <row r="874" spans="1:49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</row>
    <row r="875" spans="1:49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</row>
    <row r="876" spans="1:49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</row>
    <row r="877" spans="1:49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</row>
    <row r="878" spans="1:49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</row>
    <row r="879" spans="1:4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</row>
    <row r="880" spans="1:49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</row>
    <row r="881" spans="1:49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</row>
    <row r="882" spans="1:49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</row>
    <row r="883" spans="1:49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</row>
    <row r="884" spans="1:49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</row>
    <row r="885" spans="1:49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</row>
    <row r="886" spans="1:49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</row>
    <row r="887" spans="1:49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</row>
    <row r="888" spans="1:49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</row>
    <row r="889" spans="1:4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</row>
    <row r="890" spans="1:49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</row>
    <row r="891" spans="1:49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</row>
    <row r="892" spans="1:49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</row>
    <row r="893" spans="1:49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</row>
    <row r="894" spans="1:49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</row>
    <row r="895" spans="1:49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</row>
    <row r="896" spans="1:49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</row>
    <row r="897" spans="1:49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</row>
    <row r="898" spans="1:49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</row>
    <row r="899" spans="1:4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</row>
    <row r="900" spans="1:49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</row>
    <row r="901" spans="1:49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</row>
    <row r="902" spans="1:49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</row>
    <row r="903" spans="1:49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</row>
    <row r="904" spans="1:49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</row>
    <row r="905" spans="1:49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</row>
    <row r="906" spans="1:49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</row>
    <row r="907" spans="1:49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</row>
    <row r="908" spans="1:49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</row>
    <row r="909" spans="1:4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</row>
    <row r="910" spans="1:49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</row>
    <row r="911" spans="1:49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</row>
    <row r="912" spans="1:49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</row>
    <row r="913" spans="1:49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</row>
    <row r="914" spans="1:49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</row>
    <row r="915" spans="1:49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</row>
    <row r="916" spans="1:49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</row>
    <row r="917" spans="1:49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</row>
    <row r="918" spans="1:49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</row>
    <row r="919" spans="1:4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</row>
    <row r="920" spans="1:49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</row>
    <row r="921" spans="1:49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</row>
    <row r="922" spans="1:49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</row>
    <row r="923" spans="1:49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</row>
    <row r="924" spans="1:49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</row>
    <row r="925" spans="1:49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</row>
    <row r="926" spans="1:49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</row>
    <row r="927" spans="1:49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</row>
    <row r="928" spans="1:49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</row>
    <row r="929" spans="1:4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</row>
    <row r="930" spans="1:49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</row>
    <row r="931" spans="1:49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</row>
    <row r="932" spans="1:49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</row>
    <row r="933" spans="1:49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</row>
    <row r="934" spans="1:49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</row>
    <row r="935" spans="1:49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</row>
    <row r="936" spans="1:49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</row>
    <row r="937" spans="1:49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</row>
    <row r="938" spans="1:49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</row>
    <row r="939" spans="1:4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</row>
    <row r="940" spans="1:49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</row>
    <row r="941" spans="1:49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</row>
    <row r="942" spans="1:49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</row>
    <row r="943" spans="1:49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</row>
    <row r="944" spans="1:49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</row>
    <row r="945" spans="1:49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</row>
    <row r="946" spans="1:49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</row>
    <row r="947" spans="1:49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</row>
    <row r="948" spans="1:49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</row>
    <row r="949" spans="1: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</row>
    <row r="950" spans="1:49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</row>
    <row r="951" spans="1:49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</row>
    <row r="952" spans="1:49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</row>
    <row r="953" spans="1:49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</row>
    <row r="954" spans="1:49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</row>
    <row r="955" spans="1:49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</row>
    <row r="956" spans="1:49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</row>
    <row r="957" spans="1:49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</row>
    <row r="958" spans="1:49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</row>
    <row r="959" spans="1:4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</row>
    <row r="960" spans="1:49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</row>
    <row r="961" spans="1:49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</row>
    <row r="962" spans="1:49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</row>
    <row r="963" spans="1:49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</row>
    <row r="964" spans="1:49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</row>
    <row r="965" spans="1:49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</row>
    <row r="966" spans="1:49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</row>
    <row r="967" spans="1:49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</row>
    <row r="968" spans="1:49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</row>
    <row r="969" spans="1:4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</row>
    <row r="970" spans="1:49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</row>
    <row r="971" spans="1:49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</row>
    <row r="972" spans="1:49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</row>
    <row r="973" spans="1:49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</row>
    <row r="974" spans="1:49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</row>
    <row r="975" spans="1:49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</row>
    <row r="976" spans="1:49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</row>
    <row r="977" spans="1:49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</row>
    <row r="978" spans="1:49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</row>
    <row r="979" spans="1:4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</row>
    <row r="980" spans="1:49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</row>
    <row r="981" spans="1:49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</row>
    <row r="982" spans="1:49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</row>
    <row r="983" spans="1:49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</row>
    <row r="984" spans="1:49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</row>
    <row r="985" spans="1:49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</row>
    <row r="986" spans="1:49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</row>
    <row r="987" spans="1:49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</row>
    <row r="988" spans="1:49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</row>
    <row r="989" spans="1:4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</row>
    <row r="990" spans="1:49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</row>
    <row r="991" spans="1:49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</row>
    <row r="992" spans="1:49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</row>
    <row r="993" spans="1:49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</row>
    <row r="994" spans="1:49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</row>
    <row r="995" spans="1:49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</row>
    <row r="996" spans="1:49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</row>
    <row r="997" spans="1:49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</row>
    <row r="998" spans="1:49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</row>
    <row r="999" spans="1:4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</row>
    <row r="1000" spans="1:49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2.1.ログイン画面</vt:lpstr>
      <vt:lpstr>2.2.Top画面</vt:lpstr>
      <vt:lpstr>データ入力例</vt:lpstr>
      <vt:lpstr>白紙</vt:lpstr>
      <vt:lpstr>'0.更新履歴'!Print_Area</vt:lpstr>
      <vt:lpstr>'1.機能一覧'!Print_Area</vt:lpstr>
      <vt:lpstr>'2.1.ログイン画面'!Print_Area</vt:lpstr>
      <vt:lpstr>'2.2.Top画面'!Print_Area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2023-06-11T05:05:56Z</dcterms:modified>
</cp:coreProperties>
</file>