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7C11B6D4-1504-44A7-9777-3538C064349F}" xr6:coauthVersionLast="47" xr6:coauthVersionMax="47" xr10:uidLastSave="{00000000-0000-0000-0000-000000000000}"/>
  <bookViews>
    <workbookView xWindow="1155" yWindow="150" windowWidth="27690" windowHeight="15255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'2.1.ログイン画面'!$A$1:$BP$77</definedName>
    <definedName name="_xlnm.Print_Area" localSheetId="3">'2.2.Top画面'!$A$1:$BP$97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28" i="4"/>
  <c r="B40" i="4"/>
  <c r="B41" i="4"/>
  <c r="B36" i="3"/>
  <c r="B26" i="3"/>
  <c r="B37" i="3"/>
  <c r="B38" i="3" s="1"/>
  <c r="A32" i="3" l="1"/>
  <c r="A23" i="3"/>
  <c r="A75" i="3"/>
  <c r="A54" i="3"/>
  <c r="A60" i="4"/>
  <c r="A63" i="4"/>
  <c r="A24" i="4"/>
  <c r="A36" i="4"/>
  <c r="B39" i="3"/>
  <c r="B40" i="3"/>
  <c r="B41" i="3"/>
  <c r="B42" i="4"/>
  <c r="B30" i="4"/>
  <c r="B32" i="4" s="1"/>
  <c r="B27" i="3"/>
  <c r="B28" i="3" s="1"/>
  <c r="B29" i="3"/>
  <c r="B42" i="3"/>
  <c r="B43" i="4"/>
  <c r="B43" i="3"/>
  <c r="B44" i="4"/>
  <c r="B45" i="4"/>
  <c r="B44" i="3"/>
  <c r="B45" i="3"/>
  <c r="B46" i="4"/>
  <c r="B46" i="3"/>
  <c r="B47" i="3"/>
  <c r="B48" i="3"/>
  <c r="B49" i="3" s="1"/>
  <c r="B50" i="3"/>
  <c r="B51" i="3" s="1"/>
  <c r="B47" i="4"/>
  <c r="B48" i="4"/>
  <c r="B49" i="4"/>
  <c r="B50" i="4"/>
  <c r="B51" i="4"/>
  <c r="B52" i="4"/>
  <c r="B53" i="4"/>
  <c r="B54" i="4"/>
  <c r="B55" i="4"/>
  <c r="B33" i="4" l="1"/>
  <c r="B56" i="4"/>
  <c r="B30" i="3"/>
  <c r="B52" i="3"/>
  <c r="B57" i="4"/>
  <c r="B58" i="4"/>
</calcChain>
</file>

<file path=xl/sharedStrings.xml><?xml version="1.0" encoding="utf-8"?>
<sst xmlns="http://schemas.openxmlformats.org/spreadsheetml/2006/main" count="251" uniqueCount="206">
  <si>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</si>
  <si>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</si>
  <si>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</si>
  <si>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</si>
  <si>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</si>
  <si>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</si>
  <si>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</si>
  <si>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</si>
  <si>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</si>
  <si>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</si>
  <si>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</si>
  <si>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</si>
  <si>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</si>
  <si>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</si>
  <si>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</si>
  <si>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</si>
  <si>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</si>
  <si>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</si>
  <si>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</si>
  <si>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</si>
  <si>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</si>
  <si>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</si>
  <si>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</si>
  <si>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</si>
  <si>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</si>
  <si>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</si>
  <si>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</si>
  <si>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</si>
  <si>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</si>
  <si>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</si>
  <si>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</si>
  <si>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</si>
  <si>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</si>
  <si>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</si>
  <si>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</si>
  <si>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</si>
  <si>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</si>
  <si>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</si>
  <si>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</si>
  <si>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</si>
  <si>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</si>
  <si>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</si>
  <si>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</si>
  <si>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</si>
  <si>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</si>
  <si>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</si>
  <si>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</si>
  <si>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</si>
  <si>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</si>
  <si>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</si>
  <si>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</si>
  <si>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</si>
  <si>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</si>
  <si>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</si>
  <si>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</si>
  <si>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</si>
  <si>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</si>
  <si>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</si>
  <si>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</si>
  <si>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</si>
  <si>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</si>
  <si>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</si>
  <si>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</si>
  <si>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</si>
  <si>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</si>
  <si>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</si>
  <si>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</si>
  <si>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</si>
  <si>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</si>
  <si>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</si>
  <si>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</si>
  <si>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</si>
  <si>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</si>
  <si>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</si>
  <si>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</si>
  <si>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</si>
  <si>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</si>
  <si>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</si>
  <si>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</si>
  <si>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</si>
  <si>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</si>
  <si>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</si>
  <si>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</si>
  <si>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</si>
  <si>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</si>
  <si>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</si>
  <si>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</si>
  <si>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</si>
  <si>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</si>
  <si>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</si>
  <si>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</si>
  <si>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</si>
  <si>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</si>
  <si>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</si>
  <si>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</si>
  <si>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</si>
  <si>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</si>
  <si>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</si>
  <si>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</si>
  <si>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</si>
  <si>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</si>
  <si>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</si>
  <si>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</si>
  <si>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</si>
  <si>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</si>
  <si>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</si>
  <si>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</si>
  <si>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</si>
  <si>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</si>
  <si>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</si>
  <si>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</si>
  <si>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</si>
  <si>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</si>
  <si>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</si>
  <si>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</si>
  <si>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</si>
  <si>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</si>
  <si>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</si>
  <si>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</si>
  <si>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</si>
  <si>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</si>
  <si>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</si>
  <si>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</si>
  <si>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</si>
  <si>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</si>
  <si>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</si>
  <si>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</si>
  <si>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</si>
  <si>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</si>
  <si>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</si>
  <si>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</si>
  <si>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</si>
  <si>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</si>
  <si>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</si>
  <si>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</si>
  <si>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</si>
  <si>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</si>
  <si>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</si>
  <si>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</si>
  <si>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</si>
  <si>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</si>
  <si>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</si>
  <si>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</si>
  <si>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</si>
  <si>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</si>
  <si>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</si>
  <si>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</si>
  <si>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</si>
  <si>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</si>
  <si>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</si>
  <si>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</si>
  <si>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</si>
  <si>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</si>
  <si>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</si>
  <si>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</si>
  <si>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</si>
  <si>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</si>
  <si>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</si>
  <si>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</si>
  <si>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</si>
  <si>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</si>
  <si>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</si>
  <si>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</si>
  <si>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</si>
  <si>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</si>
  <si>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</si>
  <si>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</si>
  <si>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</si>
  <si>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</si>
  <si>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</si>
  <si>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</si>
  <si>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</si>
  <si>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</si>
  <si>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</si>
  <si>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</si>
  <si>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</si>
  <si>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</si>
  <si>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</si>
  <si>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</si>
  <si>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</si>
  <si>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</si>
  <si>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</si>
  <si>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</si>
  <si>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</si>
  <si>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</si>
  <si>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</si>
  <si>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</si>
  <si>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</si>
  <si>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</si>
  <si>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</si>
  <si>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</si>
  <si>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</si>
  <si>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</si>
  <si>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</si>
  <si>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</si>
  <si>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</si>
  <si>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</si>
  <si>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</si>
  <si>
    <t>1.2.Top画面</t>
    <phoneticPr fontId="7"/>
  </si>
  <si>
    <t>健康管理アプリのTOP画面</t>
    <rPh sb="11" eb="13">
      <t>ガメン</t>
    </rPh>
    <phoneticPr fontId="7"/>
  </si>
  <si>
    <t>タグ種別</t>
    <phoneticPr fontId="7"/>
  </si>
  <si>
    <t>機能一覧シート最新化</t>
    <phoneticPr fontId="7"/>
  </si>
  <si>
    <t>▼ヘッダー部</t>
    <rPh sb="5" eb="6">
      <t>ブ</t>
    </rPh>
    <phoneticPr fontId="7"/>
  </si>
  <si>
    <t>▲ヘッダー部</t>
    <rPh sb="5" eb="6">
      <t>ブ</t>
    </rPh>
    <phoneticPr fontId="7"/>
  </si>
  <si>
    <t>▲フッター部</t>
    <phoneticPr fontId="7"/>
  </si>
  <si>
    <t>▼フッター部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</si>
</sst>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2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35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0" t="s">
        <v>0</v>
      </c>
      <c r="C3" s="41"/>
      <c r="D3" s="41"/>
      <c r="E3" s="42"/>
      <c r="F3" s="40" t="s">
        <v>1</v>
      </c>
      <c r="G3" s="41"/>
      <c r="H3" s="41"/>
      <c r="I3" s="42"/>
      <c r="J3" s="40" t="s">
        <v>2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2"/>
      <c r="AA3" s="2"/>
    </row>
    <row r="4" spans="1:27" ht="16.5">
      <c r="A4" s="2"/>
      <c r="B4" s="43">
        <v>43770</v>
      </c>
      <c r="C4" s="36"/>
      <c r="D4" s="36"/>
      <c r="E4" s="37"/>
      <c r="F4" s="44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 ht="47.25" customHeight="1">
      <c r="A5" s="2"/>
      <c r="B5" s="43">
        <v>43867</v>
      </c>
      <c r="C5" s="36"/>
      <c r="D5" s="36"/>
      <c r="E5" s="37"/>
      <c r="F5" s="35">
        <f>IF(B5="","",F4+0.01)</f>
        <v>1.01</v>
      </c>
      <c r="G5" s="36"/>
      <c r="H5" s="36"/>
      <c r="I5" s="37"/>
      <c r="J5" s="39" t="s">
        <v>93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 ht="48.75" customHeight="1">
      <c r="A6" s="2"/>
      <c r="B6" s="38">
        <v>44087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9" t="s">
        <v>93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 ht="33" customHeight="1">
      <c r="A7" s="2"/>
      <c r="B7" s="38">
        <v>44157</v>
      </c>
      <c r="C7" s="36"/>
      <c r="D7" s="36"/>
      <c r="E7" s="37"/>
      <c r="F7" s="35">
        <f t="shared" si="0"/>
        <v>1.03</v>
      </c>
      <c r="G7" s="36"/>
      <c r="H7" s="36"/>
      <c r="I7" s="37"/>
      <c r="J7" s="39" t="s">
        <v>187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 ht="16.5">
      <c r="A8" s="2"/>
      <c r="B8" s="38">
        <v>45088</v>
      </c>
      <c r="C8" s="36"/>
      <c r="D8" s="36"/>
      <c r="E8" s="37"/>
      <c r="F8" s="35">
        <f t="shared" si="0"/>
        <v>1.04</v>
      </c>
      <c r="G8" s="36"/>
      <c r="H8" s="36"/>
      <c r="I8" s="37"/>
      <c r="J8" s="35" t="s">
        <v>201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 ht="16.5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 ht="16.5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 ht="16.5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 ht="16.5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 ht="16.5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 ht="16.5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 ht="16.5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 ht="16.5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 ht="16.5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 ht="16.5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 ht="16.5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 ht="16.5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 ht="16.5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 ht="16.5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 ht="16.5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 ht="16.5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 ht="16.5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34" t="s">
        <v>198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ログイン画面'!A1" display="1.1.ログイン画面" xr:uid="{3B8BB619-8159-49CC-976C-779F39B35A2F}"/>
    <hyperlink ref="B6" location="'2.2.Top画面'!A1" display="1.2.Top画面" xr:uid="{6932A256-9794-44A0-972B-57908B0E7CE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6" customWidth="1"/>
    <col min="69" max="16384" width="14.42578125" style="16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5.75" customHeight="1">
      <c r="A23" s="33" t="str">
        <f ca="1">LEFT($A$1, 4)&amp;"1.画面レイアウト"</f>
        <v>2.1.1.画面レイアウト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0" customFormat="1" ht="16.5" outlineLevel="1">
      <c r="A25" s="2"/>
      <c r="B25" s="19" t="s">
        <v>7</v>
      </c>
      <c r="C25" s="95" t="s">
        <v>8</v>
      </c>
      <c r="D25" s="96"/>
      <c r="E25" s="96"/>
      <c r="F25" s="96"/>
      <c r="G25" s="96"/>
      <c r="H25" s="96"/>
      <c r="I25" s="96"/>
      <c r="J25" s="96"/>
      <c r="K25" s="97"/>
      <c r="L25" s="95" t="s">
        <v>200</v>
      </c>
      <c r="M25" s="96"/>
      <c r="N25" s="96"/>
      <c r="O25" s="96"/>
      <c r="P25" s="96"/>
      <c r="Q25" s="97"/>
      <c r="R25" s="95" t="s">
        <v>10</v>
      </c>
      <c r="S25" s="96"/>
      <c r="T25" s="96"/>
      <c r="U25" s="96"/>
      <c r="V25" s="96"/>
      <c r="W25" s="97"/>
      <c r="X25" s="98" t="s">
        <v>11</v>
      </c>
      <c r="Y25" s="99"/>
      <c r="Z25" s="99"/>
      <c r="AA25" s="99"/>
      <c r="AB25" s="98" t="s">
        <v>12</v>
      </c>
      <c r="AC25" s="99"/>
      <c r="AD25" s="99"/>
      <c r="AE25" s="99"/>
      <c r="AF25" s="99"/>
      <c r="AG25" s="99"/>
      <c r="AH25" s="99"/>
      <c r="AI25" s="95" t="s">
        <v>13</v>
      </c>
      <c r="AJ25" s="96"/>
      <c r="AK25" s="96"/>
      <c r="AL25" s="96"/>
      <c r="AM25" s="96"/>
      <c r="AN25" s="96"/>
      <c r="AO25" s="96"/>
      <c r="AP25" s="96"/>
      <c r="AQ25" s="96"/>
      <c r="AR25" s="9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0" customFormat="1" ht="16.5" outlineLevel="1">
      <c r="A26" s="2"/>
      <c r="B26" s="21">
        <f ca="1">MAX(B$23:INDIRECT("B"&amp;ROW()-1))+1</f>
        <v>1</v>
      </c>
      <c r="C26" s="90" t="s">
        <v>95</v>
      </c>
      <c r="D26" s="91"/>
      <c r="E26" s="91"/>
      <c r="F26" s="91"/>
      <c r="G26" s="91"/>
      <c r="H26" s="91"/>
      <c r="I26" s="91"/>
      <c r="J26" s="91"/>
      <c r="K26" s="92"/>
      <c r="L26" s="93" t="s">
        <v>14</v>
      </c>
      <c r="M26" s="94"/>
      <c r="N26" s="94"/>
      <c r="O26" s="94"/>
      <c r="P26" s="94"/>
      <c r="Q26" s="94"/>
      <c r="R26" s="93" t="s">
        <v>131</v>
      </c>
      <c r="S26" s="94"/>
      <c r="T26" s="94"/>
      <c r="U26" s="94"/>
      <c r="V26" s="94"/>
      <c r="W26" s="94"/>
      <c r="X26" s="93">
        <v>64</v>
      </c>
      <c r="Y26" s="93"/>
      <c r="Z26" s="93"/>
      <c r="AA26" s="93"/>
      <c r="AB26" s="93" t="s">
        <v>16</v>
      </c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0" customFormat="1" ht="16.5" outlineLevel="1">
      <c r="A27" s="2"/>
      <c r="B27" s="21">
        <f ca="1">MAX(B$23:INDIRECT("B"&amp;ROW()-1))+1</f>
        <v>2</v>
      </c>
      <c r="C27" s="90" t="s">
        <v>17</v>
      </c>
      <c r="D27" s="91"/>
      <c r="E27" s="91"/>
      <c r="F27" s="91"/>
      <c r="G27" s="91"/>
      <c r="H27" s="91"/>
      <c r="I27" s="91"/>
      <c r="J27" s="91"/>
      <c r="K27" s="92"/>
      <c r="L27" s="93" t="s">
        <v>14</v>
      </c>
      <c r="M27" s="94"/>
      <c r="N27" s="94"/>
      <c r="O27" s="94"/>
      <c r="P27" s="94"/>
      <c r="Q27" s="94"/>
      <c r="R27" s="93" t="s">
        <v>15</v>
      </c>
      <c r="S27" s="94"/>
      <c r="T27" s="94"/>
      <c r="U27" s="94"/>
      <c r="V27" s="94"/>
      <c r="W27" s="94"/>
      <c r="X27" s="93">
        <v>16</v>
      </c>
      <c r="Y27" s="93"/>
      <c r="Z27" s="93"/>
      <c r="AA27" s="93"/>
      <c r="AB27" s="93" t="s">
        <v>16</v>
      </c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0" customFormat="1" ht="16.5" outlineLevel="1">
      <c r="A28" s="2"/>
      <c r="B28" s="21">
        <f ca="1">MAX(B$23:INDIRECT("B"&amp;ROW()-1))+1</f>
        <v>3</v>
      </c>
      <c r="C28" s="90" t="s">
        <v>18</v>
      </c>
      <c r="D28" s="91"/>
      <c r="E28" s="91"/>
      <c r="F28" s="91"/>
      <c r="G28" s="91"/>
      <c r="H28" s="91"/>
      <c r="I28" s="91"/>
      <c r="J28" s="91"/>
      <c r="K28" s="92"/>
      <c r="L28" s="93" t="s">
        <v>19</v>
      </c>
      <c r="M28" s="94"/>
      <c r="N28" s="94"/>
      <c r="O28" s="94"/>
      <c r="P28" s="94"/>
      <c r="Q28" s="94"/>
      <c r="R28" s="93"/>
      <c r="S28" s="94"/>
      <c r="T28" s="94"/>
      <c r="U28" s="94"/>
      <c r="V28" s="94"/>
      <c r="W28" s="94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21">
        <f ca="1">MAX(B$23:INDIRECT("B"&amp;ROW()-1))+1</f>
        <v>4</v>
      </c>
      <c r="C29" s="90" t="s">
        <v>20</v>
      </c>
      <c r="D29" s="91"/>
      <c r="E29" s="91"/>
      <c r="F29" s="91"/>
      <c r="G29" s="91"/>
      <c r="H29" s="91"/>
      <c r="I29" s="91"/>
      <c r="J29" s="91"/>
      <c r="K29" s="92"/>
      <c r="L29" s="93" t="s">
        <v>19</v>
      </c>
      <c r="M29" s="94"/>
      <c r="N29" s="94"/>
      <c r="O29" s="94"/>
      <c r="P29" s="94"/>
      <c r="Q29" s="94"/>
      <c r="R29" s="93"/>
      <c r="S29" s="94"/>
      <c r="T29" s="94"/>
      <c r="U29" s="94"/>
      <c r="V29" s="94"/>
      <c r="W29" s="94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20" customFormat="1" ht="16.5" outlineLevel="1">
      <c r="A30" s="2"/>
      <c r="B30" s="21">
        <f ca="1">MAX(B$23:INDIRECT("B"&amp;ROW()-1))+1</f>
        <v>5</v>
      </c>
      <c r="C30" s="90" t="s">
        <v>94</v>
      </c>
      <c r="D30" s="91"/>
      <c r="E30" s="91"/>
      <c r="F30" s="91"/>
      <c r="G30" s="91"/>
      <c r="H30" s="91"/>
      <c r="I30" s="91"/>
      <c r="J30" s="91"/>
      <c r="K30" s="92"/>
      <c r="L30" s="93" t="s">
        <v>33</v>
      </c>
      <c r="M30" s="94"/>
      <c r="N30" s="94"/>
      <c r="O30" s="94"/>
      <c r="P30" s="94"/>
      <c r="Q30" s="94"/>
      <c r="R30" s="93"/>
      <c r="S30" s="94"/>
      <c r="T30" s="94"/>
      <c r="U30" s="94"/>
      <c r="V30" s="94"/>
      <c r="W30" s="94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33" t="str">
        <f ca="1">LEFT($A$1, 4)&amp;"2.処理詳細"</f>
        <v>2.1.2.処理詳細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0" customFormat="1" ht="16.5" outlineLevel="1">
      <c r="A34" s="7"/>
      <c r="B34" s="87" t="s">
        <v>7</v>
      </c>
      <c r="C34" s="88" t="s">
        <v>21</v>
      </c>
      <c r="D34" s="88"/>
      <c r="E34" s="88"/>
      <c r="F34" s="88"/>
      <c r="G34" s="88"/>
      <c r="H34" s="88"/>
      <c r="I34" s="88"/>
      <c r="J34" s="88" t="s">
        <v>194</v>
      </c>
      <c r="K34" s="88"/>
      <c r="L34" s="88"/>
      <c r="M34" s="88"/>
      <c r="N34" s="88"/>
      <c r="O34" s="88"/>
      <c r="P34" s="88"/>
      <c r="Q34" s="88"/>
      <c r="R34" s="88" t="s">
        <v>195</v>
      </c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 t="s">
        <v>188</v>
      </c>
      <c r="AJ34" s="88"/>
      <c r="AK34" s="88"/>
      <c r="AL34" s="88"/>
      <c r="AM34" s="88"/>
      <c r="AN34" s="88"/>
      <c r="AO34" s="88"/>
      <c r="AP34" s="88"/>
      <c r="AQ34" s="88" t="s">
        <v>190</v>
      </c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2"/>
    </row>
    <row r="35" spans="1:68" s="20" customFormat="1" ht="16.5" outlineLevel="1">
      <c r="A35" s="7"/>
      <c r="B35" s="87"/>
      <c r="C35" s="89"/>
      <c r="D35" s="89"/>
      <c r="E35" s="89"/>
      <c r="F35" s="89"/>
      <c r="G35" s="89"/>
      <c r="H35" s="89"/>
      <c r="I35" s="89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 t="s">
        <v>189</v>
      </c>
      <c r="AR35" s="88"/>
      <c r="AS35" s="88"/>
      <c r="AT35" s="88"/>
      <c r="AU35" s="88"/>
      <c r="AV35" s="88"/>
      <c r="AW35" s="88"/>
      <c r="AX35" s="88" t="s">
        <v>191</v>
      </c>
      <c r="AY35" s="88"/>
      <c r="AZ35" s="88"/>
      <c r="BA35" s="88"/>
      <c r="BB35" s="88"/>
      <c r="BC35" s="88" t="s">
        <v>192</v>
      </c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2"/>
    </row>
    <row r="36" spans="1:68" s="20" customFormat="1" ht="16.5" outlineLevel="1">
      <c r="A36" s="7"/>
      <c r="B36" s="21">
        <f ca="1">MAX(B$34:INDIRECT("B"&amp;ROW()-1))+1</f>
        <v>1</v>
      </c>
      <c r="C36" s="76" t="s">
        <v>136</v>
      </c>
      <c r="D36" s="74"/>
      <c r="E36" s="74"/>
      <c r="F36" s="74"/>
      <c r="G36" s="74"/>
      <c r="H36" s="74"/>
      <c r="I36" s="75"/>
      <c r="J36" s="75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2"/>
    </row>
    <row r="37" spans="1:68" s="20" customFormat="1" ht="32.25" customHeight="1" outlineLevel="1">
      <c r="A37" s="7"/>
      <c r="B37" s="29">
        <f ca="1">MAX(B$34:INDIRECT("B"&amp;ROW()-1))+1</f>
        <v>2</v>
      </c>
      <c r="C37" s="84" t="s">
        <v>193</v>
      </c>
      <c r="D37" s="85"/>
      <c r="E37" s="85"/>
      <c r="F37" s="85"/>
      <c r="G37" s="85"/>
      <c r="H37" s="85"/>
      <c r="I37" s="86"/>
      <c r="J37" s="76" t="s">
        <v>197</v>
      </c>
      <c r="K37" s="74"/>
      <c r="L37" s="74"/>
      <c r="M37" s="74"/>
      <c r="N37" s="74"/>
      <c r="O37" s="74"/>
      <c r="P37" s="74"/>
      <c r="Q37" s="75"/>
      <c r="R37" s="76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5"/>
      <c r="AI37" s="74" t="s">
        <v>196</v>
      </c>
      <c r="AJ37" s="74"/>
      <c r="AK37" s="74"/>
      <c r="AL37" s="74"/>
      <c r="AM37" s="74"/>
      <c r="AN37" s="74"/>
      <c r="AO37" s="74"/>
      <c r="AP37" s="75"/>
      <c r="AQ37" s="47" t="s">
        <v>140</v>
      </c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2" t="s">
        <v>142</v>
      </c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2"/>
    </row>
    <row r="38" spans="1:68" s="20" customFormat="1" ht="16.5" outlineLevel="1">
      <c r="A38" s="7"/>
      <c r="B38" s="29">
        <f ca="1">MAX(B$34:INDIRECT("B"&amp;ROW()-1))+1</f>
        <v>3</v>
      </c>
      <c r="C38" s="69"/>
      <c r="D38" s="70"/>
      <c r="E38" s="70"/>
      <c r="F38" s="70"/>
      <c r="G38" s="70"/>
      <c r="H38" s="70"/>
      <c r="I38" s="78"/>
      <c r="J38" s="69"/>
      <c r="K38" s="70"/>
      <c r="L38" s="70"/>
      <c r="M38" s="70"/>
      <c r="N38" s="70"/>
      <c r="O38" s="70"/>
      <c r="P38" s="70"/>
      <c r="Q38" s="78"/>
      <c r="R38" s="69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8"/>
      <c r="AI38" s="72"/>
      <c r="AJ38" s="72"/>
      <c r="AK38" s="72"/>
      <c r="AL38" s="72"/>
      <c r="AM38" s="72"/>
      <c r="AN38" s="72"/>
      <c r="AO38" s="72"/>
      <c r="AP38" s="73"/>
      <c r="AQ38" s="47" t="s">
        <v>141</v>
      </c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2" t="s">
        <v>143</v>
      </c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2"/>
    </row>
    <row r="39" spans="1:68" s="20" customFormat="1" ht="32.25" customHeight="1" outlineLevel="1">
      <c r="A39" s="7"/>
      <c r="B39" s="29">
        <f ca="1">MAX(B$34:INDIRECT("B"&amp;ROW()-1))+1</f>
        <v>4</v>
      </c>
      <c r="C39" s="69"/>
      <c r="D39" s="70"/>
      <c r="E39" s="70"/>
      <c r="F39" s="70"/>
      <c r="G39" s="70"/>
      <c r="H39" s="70"/>
      <c r="I39" s="78"/>
      <c r="J39" s="69"/>
      <c r="K39" s="70"/>
      <c r="L39" s="70"/>
      <c r="M39" s="70"/>
      <c r="N39" s="70"/>
      <c r="O39" s="70"/>
      <c r="P39" s="70"/>
      <c r="Q39" s="78"/>
      <c r="R39" s="69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8"/>
      <c r="AI39" s="74" t="s">
        <v>138</v>
      </c>
      <c r="AJ39" s="74"/>
      <c r="AK39" s="74"/>
      <c r="AL39" s="74"/>
      <c r="AM39" s="74"/>
      <c r="AN39" s="74"/>
      <c r="AO39" s="74"/>
      <c r="AP39" s="75"/>
      <c r="AQ39" s="47" t="s">
        <v>144</v>
      </c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2" t="s">
        <v>146</v>
      </c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2"/>
    </row>
    <row r="40" spans="1:68" s="20" customFormat="1" ht="32.25" customHeight="1" outlineLevel="1">
      <c r="A40" s="7"/>
      <c r="B40" s="29">
        <f ca="1">MAX(B$34:INDIRECT("B"&amp;ROW()-1))+1</f>
        <v>5</v>
      </c>
      <c r="C40" s="69"/>
      <c r="D40" s="70"/>
      <c r="E40" s="70"/>
      <c r="F40" s="70"/>
      <c r="G40" s="70"/>
      <c r="H40" s="70"/>
      <c r="I40" s="78"/>
      <c r="J40" s="69"/>
      <c r="K40" s="70"/>
      <c r="L40" s="70"/>
      <c r="M40" s="70"/>
      <c r="N40" s="70"/>
      <c r="O40" s="70"/>
      <c r="P40" s="70"/>
      <c r="Q40" s="78"/>
      <c r="R40" s="69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8"/>
      <c r="AI40" s="72"/>
      <c r="AJ40" s="72"/>
      <c r="AK40" s="72"/>
      <c r="AL40" s="72"/>
      <c r="AM40" s="72"/>
      <c r="AN40" s="72"/>
      <c r="AO40" s="72"/>
      <c r="AP40" s="73"/>
      <c r="AQ40" s="47" t="s">
        <v>145</v>
      </c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2" t="s">
        <v>147</v>
      </c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2"/>
    </row>
    <row r="41" spans="1:68" s="20" customFormat="1" ht="33" customHeight="1" outlineLevel="1">
      <c r="A41" s="7"/>
      <c r="B41" s="29">
        <f ca="1">MAX(B$34:INDIRECT("B"&amp;ROW()-1))+1</f>
        <v>6</v>
      </c>
      <c r="C41" s="69"/>
      <c r="D41" s="70"/>
      <c r="E41" s="70"/>
      <c r="F41" s="70"/>
      <c r="G41" s="70"/>
      <c r="H41" s="70"/>
      <c r="I41" s="78"/>
      <c r="J41" s="69"/>
      <c r="K41" s="70"/>
      <c r="L41" s="70"/>
      <c r="M41" s="70"/>
      <c r="N41" s="70"/>
      <c r="O41" s="70"/>
      <c r="P41" s="70"/>
      <c r="Q41" s="78"/>
      <c r="R41" s="69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8"/>
      <c r="AI41" s="74" t="s">
        <v>139</v>
      </c>
      <c r="AJ41" s="74"/>
      <c r="AK41" s="74"/>
      <c r="AL41" s="74"/>
      <c r="AM41" s="74"/>
      <c r="AN41" s="74"/>
      <c r="AO41" s="74"/>
      <c r="AP41" s="75"/>
      <c r="AQ41" s="47" t="s">
        <v>148</v>
      </c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2" t="s">
        <v>146</v>
      </c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2"/>
    </row>
    <row r="42" spans="1:68" s="20" customFormat="1" ht="33" customHeight="1" outlineLevel="1">
      <c r="A42" s="7"/>
      <c r="B42" s="29">
        <f ca="1">MAX(B$34:INDIRECT("B"&amp;ROW()-1))+1</f>
        <v>7</v>
      </c>
      <c r="C42" s="69"/>
      <c r="D42" s="70"/>
      <c r="E42" s="70"/>
      <c r="F42" s="70"/>
      <c r="G42" s="70"/>
      <c r="H42" s="70"/>
      <c r="I42" s="78"/>
      <c r="J42" s="71"/>
      <c r="K42" s="72"/>
      <c r="L42" s="72"/>
      <c r="M42" s="72"/>
      <c r="N42" s="72"/>
      <c r="O42" s="72"/>
      <c r="P42" s="72"/>
      <c r="Q42" s="73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3"/>
      <c r="AI42" s="72"/>
      <c r="AJ42" s="72"/>
      <c r="AK42" s="72"/>
      <c r="AL42" s="72"/>
      <c r="AM42" s="72"/>
      <c r="AN42" s="72"/>
      <c r="AO42" s="72"/>
      <c r="AP42" s="73"/>
      <c r="AQ42" s="47" t="s">
        <v>149</v>
      </c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2" t="s">
        <v>150</v>
      </c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2"/>
    </row>
    <row r="43" spans="1:68" s="20" customFormat="1" ht="16.5" outlineLevel="1">
      <c r="A43" s="7"/>
      <c r="B43" s="29">
        <f ca="1">MAX(B$34:INDIRECT("B"&amp;ROW()-1))+1</f>
        <v>8</v>
      </c>
      <c r="C43" s="69"/>
      <c r="D43" s="70"/>
      <c r="E43" s="70"/>
      <c r="F43" s="70"/>
      <c r="G43" s="70"/>
      <c r="H43" s="70"/>
      <c r="I43" s="78"/>
      <c r="J43" s="73" t="s">
        <v>151</v>
      </c>
      <c r="K43" s="83"/>
      <c r="L43" s="83"/>
      <c r="M43" s="83"/>
      <c r="N43" s="83"/>
      <c r="O43" s="83"/>
      <c r="P43" s="83"/>
      <c r="Q43" s="83"/>
      <c r="R43" s="79" t="s">
        <v>153</v>
      </c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2"/>
    </row>
    <row r="44" spans="1:68" s="20" customFormat="1" ht="32.25" customHeight="1" outlineLevel="1">
      <c r="A44" s="7"/>
      <c r="B44" s="21">
        <f ca="1">MAX(B$34:INDIRECT("B"&amp;ROW()-1))+1</f>
        <v>9</v>
      </c>
      <c r="C44" s="69"/>
      <c r="D44" s="70"/>
      <c r="E44" s="70"/>
      <c r="F44" s="70"/>
      <c r="G44" s="70"/>
      <c r="H44" s="70"/>
      <c r="I44" s="70"/>
      <c r="J44" s="80" t="s">
        <v>152</v>
      </c>
      <c r="K44" s="80"/>
      <c r="L44" s="80"/>
      <c r="M44" s="80"/>
      <c r="N44" s="80"/>
      <c r="O44" s="80"/>
      <c r="P44" s="80"/>
      <c r="Q44" s="80"/>
      <c r="R44" s="76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6" t="s">
        <v>154</v>
      </c>
      <c r="AJ44" s="74"/>
      <c r="AK44" s="74"/>
      <c r="AL44" s="74"/>
      <c r="AM44" s="74"/>
      <c r="AN44" s="74"/>
      <c r="AO44" s="74"/>
      <c r="AP44" s="75"/>
      <c r="AQ44" s="47" t="s">
        <v>155</v>
      </c>
      <c r="AR44" s="81"/>
      <c r="AS44" s="81"/>
      <c r="AT44" s="81"/>
      <c r="AU44" s="81"/>
      <c r="AV44" s="81"/>
      <c r="AW44" s="81"/>
      <c r="AX44" s="81" t="s">
        <v>156</v>
      </c>
      <c r="AY44" s="81"/>
      <c r="AZ44" s="81"/>
      <c r="BA44" s="81"/>
      <c r="BB44" s="81"/>
      <c r="BC44" s="82" t="s">
        <v>157</v>
      </c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2"/>
    </row>
    <row r="45" spans="1:68" s="20" customFormat="1" ht="63.75" customHeight="1" outlineLevel="1">
      <c r="A45" s="7"/>
      <c r="B45" s="21">
        <f ca="1">MAX(B$34:INDIRECT("B"&amp;ROW()-1))+1</f>
        <v>10</v>
      </c>
      <c r="C45" s="69"/>
      <c r="D45" s="70"/>
      <c r="E45" s="70"/>
      <c r="F45" s="70"/>
      <c r="G45" s="70"/>
      <c r="H45" s="70"/>
      <c r="I45" s="70"/>
      <c r="J45" s="69"/>
      <c r="K45" s="70"/>
      <c r="L45" s="70"/>
      <c r="M45" s="70"/>
      <c r="N45" s="70"/>
      <c r="O45" s="70"/>
      <c r="P45" s="70"/>
      <c r="Q45" s="78"/>
      <c r="R45" s="69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69"/>
      <c r="AJ45" s="70"/>
      <c r="AK45" s="70"/>
      <c r="AL45" s="70"/>
      <c r="AM45" s="70"/>
      <c r="AN45" s="70"/>
      <c r="AO45" s="70"/>
      <c r="AP45" s="78"/>
      <c r="AQ45" s="47" t="s">
        <v>160</v>
      </c>
      <c r="AR45" s="81"/>
      <c r="AS45" s="81"/>
      <c r="AT45" s="81"/>
      <c r="AU45" s="81"/>
      <c r="AV45" s="81"/>
      <c r="AW45" s="81"/>
      <c r="AX45" s="81" t="s">
        <v>158</v>
      </c>
      <c r="AY45" s="81"/>
      <c r="AZ45" s="81"/>
      <c r="BA45" s="81"/>
      <c r="BB45" s="81"/>
      <c r="BC45" s="82" t="s">
        <v>159</v>
      </c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2"/>
    </row>
    <row r="46" spans="1:68" s="20" customFormat="1" ht="32.25" customHeight="1" outlineLevel="1">
      <c r="A46" s="7"/>
      <c r="B46" s="21">
        <f ca="1">MAX(B$34:INDIRECT("B"&amp;ROW()-1))+1</f>
        <v>11</v>
      </c>
      <c r="C46" s="69"/>
      <c r="D46" s="70"/>
      <c r="E46" s="70"/>
      <c r="F46" s="70"/>
      <c r="G46" s="70"/>
      <c r="H46" s="70"/>
      <c r="I46" s="70"/>
      <c r="J46" s="69"/>
      <c r="K46" s="70"/>
      <c r="L46" s="70"/>
      <c r="M46" s="70"/>
      <c r="N46" s="70"/>
      <c r="O46" s="70"/>
      <c r="P46" s="70"/>
      <c r="Q46" s="78"/>
      <c r="R46" s="69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69"/>
      <c r="AJ46" s="70"/>
      <c r="AK46" s="70"/>
      <c r="AL46" s="70"/>
      <c r="AM46" s="70"/>
      <c r="AN46" s="70"/>
      <c r="AO46" s="70"/>
      <c r="AP46" s="78"/>
      <c r="AQ46" s="47" t="s">
        <v>161</v>
      </c>
      <c r="AR46" s="81"/>
      <c r="AS46" s="81"/>
      <c r="AT46" s="81"/>
      <c r="AU46" s="81"/>
      <c r="AV46" s="81"/>
      <c r="AW46" s="81"/>
      <c r="AX46" s="81" t="s">
        <v>162</v>
      </c>
      <c r="AY46" s="81"/>
      <c r="AZ46" s="81"/>
      <c r="BA46" s="81"/>
      <c r="BB46" s="81"/>
      <c r="BC46" s="82" t="s">
        <v>163</v>
      </c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2"/>
    </row>
    <row r="47" spans="1:68" s="20" customFormat="1" ht="51.75" customHeight="1" outlineLevel="1">
      <c r="A47" s="7"/>
      <c r="B47" s="21">
        <f ca="1">MAX(B$34:INDIRECT("B"&amp;ROW()-1))+1</f>
        <v>12</v>
      </c>
      <c r="C47" s="69"/>
      <c r="D47" s="70"/>
      <c r="E47" s="70"/>
      <c r="F47" s="70"/>
      <c r="G47" s="70"/>
      <c r="H47" s="70"/>
      <c r="I47" s="70"/>
      <c r="J47" s="71"/>
      <c r="K47" s="72"/>
      <c r="L47" s="72"/>
      <c r="M47" s="72"/>
      <c r="N47" s="72"/>
      <c r="O47" s="72"/>
      <c r="P47" s="72"/>
      <c r="Q47" s="73"/>
      <c r="R47" s="71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1"/>
      <c r="AJ47" s="72"/>
      <c r="AK47" s="72"/>
      <c r="AL47" s="72"/>
      <c r="AM47" s="72"/>
      <c r="AN47" s="72"/>
      <c r="AO47" s="72"/>
      <c r="AP47" s="73"/>
      <c r="AQ47" s="47" t="s">
        <v>164</v>
      </c>
      <c r="AR47" s="81"/>
      <c r="AS47" s="81"/>
      <c r="AT47" s="81"/>
      <c r="AU47" s="81"/>
      <c r="AV47" s="81"/>
      <c r="AW47" s="81"/>
      <c r="AX47" s="81" t="s">
        <v>165</v>
      </c>
      <c r="AY47" s="81"/>
      <c r="AZ47" s="81"/>
      <c r="BA47" s="81"/>
      <c r="BB47" s="81"/>
      <c r="BC47" s="82" t="s">
        <v>166</v>
      </c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2"/>
    </row>
    <row r="48" spans="1:68" s="20" customFormat="1" ht="16.5" outlineLevel="1">
      <c r="A48" s="7"/>
      <c r="B48" s="21">
        <f ca="1">MAX(B$34:INDIRECT("B"&amp;ROW()-1))+1</f>
        <v>13</v>
      </c>
      <c r="C48" s="69"/>
      <c r="D48" s="70"/>
      <c r="E48" s="70"/>
      <c r="F48" s="70"/>
      <c r="G48" s="70"/>
      <c r="H48" s="70"/>
      <c r="I48" s="78"/>
      <c r="J48" s="78" t="s">
        <v>167</v>
      </c>
      <c r="K48" s="79"/>
      <c r="L48" s="79"/>
      <c r="M48" s="79"/>
      <c r="N48" s="79"/>
      <c r="O48" s="79"/>
      <c r="P48" s="79"/>
      <c r="Q48" s="79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79"/>
      <c r="AJ48" s="79"/>
      <c r="AK48" s="79"/>
      <c r="AL48" s="79"/>
      <c r="AM48" s="79"/>
      <c r="AN48" s="79"/>
      <c r="AO48" s="79"/>
      <c r="AP48" s="79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2"/>
    </row>
    <row r="49" spans="1:68" s="20" customFormat="1" ht="32.25" customHeight="1" outlineLevel="1">
      <c r="A49" s="7"/>
      <c r="B49" s="21">
        <f ca="1">MAX(B$34:INDIRECT("B"&amp;ROW()-1))+1</f>
        <v>14</v>
      </c>
      <c r="C49" s="69"/>
      <c r="D49" s="70"/>
      <c r="E49" s="70"/>
      <c r="F49" s="70"/>
      <c r="G49" s="70"/>
      <c r="H49" s="70"/>
      <c r="I49" s="70"/>
      <c r="J49" s="76" t="s">
        <v>168</v>
      </c>
      <c r="K49" s="74"/>
      <c r="L49" s="74"/>
      <c r="M49" s="74"/>
      <c r="N49" s="74"/>
      <c r="O49" s="74"/>
      <c r="P49" s="74"/>
      <c r="Q49" s="75"/>
      <c r="R49" s="77" t="s">
        <v>169</v>
      </c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5"/>
      <c r="AI49" s="80"/>
      <c r="AJ49" s="80"/>
      <c r="AK49" s="80"/>
      <c r="AL49" s="80"/>
      <c r="AM49" s="80"/>
      <c r="AN49" s="80"/>
      <c r="AO49" s="80"/>
      <c r="AP49" s="80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2"/>
    </row>
    <row r="50" spans="1:68" s="20" customFormat="1" ht="16.5" outlineLevel="1">
      <c r="A50" s="7"/>
      <c r="B50" s="21">
        <f ca="1">MAX(B$34:INDIRECT("B"&amp;ROW()-1))+1</f>
        <v>15</v>
      </c>
      <c r="C50" s="69"/>
      <c r="D50" s="70"/>
      <c r="E50" s="70"/>
      <c r="F50" s="70"/>
      <c r="G50" s="70"/>
      <c r="H50" s="70"/>
      <c r="I50" s="70"/>
      <c r="J50" s="71"/>
      <c r="K50" s="72"/>
      <c r="L50" s="72"/>
      <c r="M50" s="72"/>
      <c r="N50" s="72"/>
      <c r="O50" s="72"/>
      <c r="P50" s="72"/>
      <c r="Q50" s="73"/>
      <c r="R50" s="74" t="s">
        <v>170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5"/>
      <c r="AI50" s="57"/>
      <c r="AJ50" s="58"/>
      <c r="AK50" s="58"/>
      <c r="AL50" s="58"/>
      <c r="AM50" s="58"/>
      <c r="AN50" s="58"/>
      <c r="AO50" s="58"/>
      <c r="AP50" s="59"/>
      <c r="AQ50" s="45"/>
      <c r="AR50" s="46"/>
      <c r="AS50" s="46"/>
      <c r="AT50" s="46"/>
      <c r="AU50" s="46"/>
      <c r="AV50" s="46"/>
      <c r="AW50" s="47"/>
      <c r="AX50" s="45"/>
      <c r="AY50" s="46"/>
      <c r="AZ50" s="46"/>
      <c r="BA50" s="46"/>
      <c r="BB50" s="47"/>
      <c r="BC50" s="48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50"/>
      <c r="BP50" s="2"/>
    </row>
    <row r="51" spans="1:68" s="20" customFormat="1" ht="16.5" outlineLevel="1">
      <c r="A51" s="7"/>
      <c r="B51" s="21">
        <f ca="1">MAX(B$34:INDIRECT("B"&amp;ROW()-1))+1</f>
        <v>16</v>
      </c>
      <c r="C51" s="57" t="s">
        <v>171</v>
      </c>
      <c r="D51" s="58"/>
      <c r="E51" s="58"/>
      <c r="F51" s="58"/>
      <c r="G51" s="58"/>
      <c r="H51" s="58"/>
      <c r="I51" s="59"/>
      <c r="J51" s="60" t="s">
        <v>105</v>
      </c>
      <c r="K51" s="61"/>
      <c r="L51" s="61"/>
      <c r="M51" s="61"/>
      <c r="N51" s="61"/>
      <c r="O51" s="61"/>
      <c r="P51" s="61"/>
      <c r="Q51" s="62"/>
      <c r="R51" s="63" t="s">
        <v>113</v>
      </c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/>
      <c r="AI51" s="57"/>
      <c r="AJ51" s="58"/>
      <c r="AK51" s="58"/>
      <c r="AL51" s="58"/>
      <c r="AM51" s="58"/>
      <c r="AN51" s="58"/>
      <c r="AO51" s="58"/>
      <c r="AP51" s="59"/>
      <c r="AQ51" s="45"/>
      <c r="AR51" s="46"/>
      <c r="AS51" s="46"/>
      <c r="AT51" s="46"/>
      <c r="AU51" s="46"/>
      <c r="AV51" s="46"/>
      <c r="AW51" s="47"/>
      <c r="AX51" s="45"/>
      <c r="AY51" s="46"/>
      <c r="AZ51" s="46"/>
      <c r="BA51" s="46"/>
      <c r="BB51" s="47"/>
      <c r="BC51" s="48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50"/>
      <c r="BP51" s="2"/>
    </row>
    <row r="52" spans="1:68" s="20" customFormat="1" ht="32.25" customHeight="1" outlineLevel="1">
      <c r="A52" s="7"/>
      <c r="B52" s="21">
        <f ca="1">MAX(B$34:INDIRECT("B"&amp;ROW()-1))+1</f>
        <v>17</v>
      </c>
      <c r="C52" s="66" t="s">
        <v>103</v>
      </c>
      <c r="D52" s="67"/>
      <c r="E52" s="67"/>
      <c r="F52" s="67"/>
      <c r="G52" s="67"/>
      <c r="H52" s="67"/>
      <c r="I52" s="68"/>
      <c r="J52" s="51" t="s">
        <v>104</v>
      </c>
      <c r="K52" s="52"/>
      <c r="L52" s="52"/>
      <c r="M52" s="52"/>
      <c r="N52" s="52"/>
      <c r="O52" s="52"/>
      <c r="P52" s="52"/>
      <c r="Q52" s="53"/>
      <c r="R52" s="54" t="s">
        <v>111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6"/>
      <c r="AI52" s="57"/>
      <c r="AJ52" s="58"/>
      <c r="AK52" s="58"/>
      <c r="AL52" s="58"/>
      <c r="AM52" s="58"/>
      <c r="AN52" s="58"/>
      <c r="AO52" s="58"/>
      <c r="AP52" s="59"/>
      <c r="AQ52" s="45"/>
      <c r="AR52" s="46"/>
      <c r="AS52" s="46"/>
      <c r="AT52" s="46"/>
      <c r="AU52" s="46"/>
      <c r="AV52" s="46"/>
      <c r="AW52" s="47"/>
      <c r="AX52" s="45"/>
      <c r="AY52" s="46"/>
      <c r="AZ52" s="46"/>
      <c r="BA52" s="46"/>
      <c r="BB52" s="47"/>
      <c r="BC52" s="48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50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3" t="str">
        <f ca="1">LEFT($A$1, 4)&amp;"3.DB処理"</f>
        <v>2.1.3.DB処理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8" t="s">
        <v>114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8"/>
      <c r="C57" s="9" t="s">
        <v>28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8"/>
      <c r="C58" s="9"/>
      <c r="D58" s="9" t="s">
        <v>29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8"/>
      <c r="C59" s="9" t="s">
        <v>30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/>
      <c r="C60" s="9"/>
      <c r="D60" s="9" t="s">
        <v>31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8"/>
      <c r="C61" s="9" t="s">
        <v>32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8"/>
      <c r="C62" s="9"/>
      <c r="D62" s="9" t="s">
        <v>172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8" t="s">
        <v>115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9" t="s">
        <v>28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9"/>
      <c r="D66" s="9" t="s">
        <v>29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9" t="s">
        <v>30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9"/>
      <c r="D68" s="9" t="s">
        <v>98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9"/>
      <c r="D70" s="9" t="s">
        <v>99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9" t="s">
        <v>101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9"/>
      <c r="D72" s="9" t="s">
        <v>100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9" t="s">
        <v>102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33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64"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6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1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1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1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1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129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1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129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1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129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1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129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129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129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129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129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4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s="141" customFormat="1" ht="16.5">
      <c r="A24" s="140" t="str">
        <f ca="1">LEFT($A$1, 4)&amp;"1.画面レイアウト"</f>
        <v>2.2.1.画面レイアウト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0" customFormat="1" ht="16.5" outlineLevel="1">
      <c r="A26" s="2"/>
      <c r="B26" s="31" t="s">
        <v>7</v>
      </c>
      <c r="C26" s="135" t="s">
        <v>8</v>
      </c>
      <c r="D26" s="136"/>
      <c r="E26" s="136"/>
      <c r="F26" s="136"/>
      <c r="G26" s="136"/>
      <c r="H26" s="136"/>
      <c r="I26" s="136"/>
      <c r="J26" s="136"/>
      <c r="K26" s="137"/>
      <c r="L26" s="135" t="s">
        <v>9</v>
      </c>
      <c r="M26" s="136"/>
      <c r="N26" s="136"/>
      <c r="O26" s="136"/>
      <c r="P26" s="136"/>
      <c r="Q26" s="137"/>
      <c r="R26" s="135" t="s">
        <v>10</v>
      </c>
      <c r="S26" s="136"/>
      <c r="T26" s="136"/>
      <c r="U26" s="136"/>
      <c r="V26" s="136"/>
      <c r="W26" s="137"/>
      <c r="X26" s="138" t="s">
        <v>11</v>
      </c>
      <c r="Y26" s="139"/>
      <c r="Z26" s="139"/>
      <c r="AA26" s="139"/>
      <c r="AB26" s="138" t="s">
        <v>12</v>
      </c>
      <c r="AC26" s="139"/>
      <c r="AD26" s="139"/>
      <c r="AE26" s="139"/>
      <c r="AF26" s="139"/>
      <c r="AG26" s="139"/>
      <c r="AH26" s="139"/>
      <c r="AI26" s="135" t="s">
        <v>13</v>
      </c>
      <c r="AJ26" s="136"/>
      <c r="AK26" s="136"/>
      <c r="AL26" s="136"/>
      <c r="AM26" s="136"/>
      <c r="AN26" s="136"/>
      <c r="AO26" s="136"/>
      <c r="AP26" s="136"/>
      <c r="AQ26" s="136"/>
      <c r="AR26" s="137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7"/>
      <c r="B27" s="105" t="s">
        <v>202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0" customFormat="1" ht="33" customHeight="1" outlineLevel="1">
      <c r="A28" s="2"/>
      <c r="B28" s="32">
        <f ca="1">MAX(B$23:INDIRECT("B"&amp;ROW()-1))+1</f>
        <v>1</v>
      </c>
      <c r="C28" s="60" t="s">
        <v>182</v>
      </c>
      <c r="D28" s="61"/>
      <c r="E28" s="61"/>
      <c r="F28" s="61"/>
      <c r="G28" s="61"/>
      <c r="H28" s="61"/>
      <c r="I28" s="61"/>
      <c r="J28" s="61"/>
      <c r="K28" s="62"/>
      <c r="L28" s="83" t="s">
        <v>33</v>
      </c>
      <c r="M28" s="103"/>
      <c r="N28" s="103"/>
      <c r="O28" s="103"/>
      <c r="P28" s="103"/>
      <c r="Q28" s="103"/>
      <c r="R28" s="83"/>
      <c r="S28" s="103"/>
      <c r="T28" s="103"/>
      <c r="U28" s="103"/>
      <c r="V28" s="103"/>
      <c r="W28" s="10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4" t="s">
        <v>184</v>
      </c>
      <c r="AJ28" s="104"/>
      <c r="AK28" s="104"/>
      <c r="AL28" s="104"/>
      <c r="AM28" s="104"/>
      <c r="AN28" s="104"/>
      <c r="AO28" s="104"/>
      <c r="AP28" s="104"/>
      <c r="AQ28" s="104"/>
      <c r="AR28" s="104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17"/>
      <c r="B29" s="105" t="s">
        <v>203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7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0" customFormat="1" ht="16.5" outlineLevel="1">
      <c r="A30" s="2"/>
      <c r="B30" s="30">
        <f ca="1">MAX(B$23:INDIRECT("B"&amp;ROW()-1))+1</f>
        <v>2</v>
      </c>
      <c r="C30" s="109" t="s">
        <v>183</v>
      </c>
      <c r="D30" s="110"/>
      <c r="E30" s="110"/>
      <c r="F30" s="110"/>
      <c r="G30" s="110"/>
      <c r="H30" s="110"/>
      <c r="I30" s="110"/>
      <c r="J30" s="110"/>
      <c r="K30" s="111"/>
      <c r="L30" s="80" t="s">
        <v>34</v>
      </c>
      <c r="M30" s="108"/>
      <c r="N30" s="108"/>
      <c r="O30" s="108"/>
      <c r="P30" s="108"/>
      <c r="Q30" s="108"/>
      <c r="R30" s="80"/>
      <c r="S30" s="108"/>
      <c r="T30" s="108"/>
      <c r="U30" s="108"/>
      <c r="V30" s="108"/>
      <c r="W30" s="108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7"/>
      <c r="B31" s="105" t="s">
        <v>205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7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s="20" customFormat="1" ht="16.5" outlineLevel="1">
      <c r="A32" s="2"/>
      <c r="B32" s="32">
        <f ca="1">MAX(B$23:INDIRECT("B"&amp;ROW()-1))+1</f>
        <v>3</v>
      </c>
      <c r="C32" s="100" t="s">
        <v>107</v>
      </c>
      <c r="D32" s="101"/>
      <c r="E32" s="101"/>
      <c r="F32" s="101"/>
      <c r="G32" s="101"/>
      <c r="H32" s="101"/>
      <c r="I32" s="101"/>
      <c r="J32" s="101"/>
      <c r="K32" s="102"/>
      <c r="L32" s="83" t="s">
        <v>33</v>
      </c>
      <c r="M32" s="103"/>
      <c r="N32" s="103"/>
      <c r="O32" s="103"/>
      <c r="P32" s="103"/>
      <c r="Q32" s="103"/>
      <c r="R32" s="83"/>
      <c r="S32" s="103"/>
      <c r="T32" s="103"/>
      <c r="U32" s="103"/>
      <c r="V32" s="103"/>
      <c r="W32" s="10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104" t="s">
        <v>185</v>
      </c>
      <c r="AJ32" s="104"/>
      <c r="AK32" s="104"/>
      <c r="AL32" s="104"/>
      <c r="AM32" s="104"/>
      <c r="AN32" s="104"/>
      <c r="AO32" s="104"/>
      <c r="AP32" s="104"/>
      <c r="AQ32" s="104"/>
      <c r="AR32" s="104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s="20" customFormat="1" ht="16.5" outlineLevel="1">
      <c r="A33" s="2"/>
      <c r="B33" s="21">
        <f ca="1">MAX(B$23:INDIRECT("B"&amp;ROW()-1))+1</f>
        <v>4</v>
      </c>
      <c r="C33" s="100" t="s">
        <v>35</v>
      </c>
      <c r="D33" s="101"/>
      <c r="E33" s="101"/>
      <c r="F33" s="101"/>
      <c r="G33" s="101"/>
      <c r="H33" s="101"/>
      <c r="I33" s="101"/>
      <c r="J33" s="101"/>
      <c r="K33" s="102"/>
      <c r="L33" s="83" t="s">
        <v>33</v>
      </c>
      <c r="M33" s="103"/>
      <c r="N33" s="103"/>
      <c r="O33" s="103"/>
      <c r="P33" s="103"/>
      <c r="Q33" s="103"/>
      <c r="R33" s="83"/>
      <c r="S33" s="103"/>
      <c r="T33" s="103"/>
      <c r="U33" s="103"/>
      <c r="V33" s="103"/>
      <c r="W33" s="10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104" t="s">
        <v>186</v>
      </c>
      <c r="AJ33" s="104"/>
      <c r="AK33" s="104"/>
      <c r="AL33" s="104"/>
      <c r="AM33" s="104"/>
      <c r="AN33" s="104"/>
      <c r="AO33" s="104"/>
      <c r="AP33" s="104"/>
      <c r="AQ33" s="104"/>
      <c r="AR33" s="104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17"/>
      <c r="B34" s="105" t="s">
        <v>204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7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s="141" customFormat="1" ht="16.5">
      <c r="A36" s="140" t="str">
        <f ca="1">LEFT($A$1, 4)&amp;"2.処理詳細"</f>
        <v>2.2.2.処理詳細</v>
      </c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s="20" customFormat="1" ht="16.5" outlineLevel="1">
      <c r="A38" s="7"/>
      <c r="B38" s="87" t="s">
        <v>7</v>
      </c>
      <c r="C38" s="88" t="s">
        <v>21</v>
      </c>
      <c r="D38" s="88"/>
      <c r="E38" s="88"/>
      <c r="F38" s="88"/>
      <c r="G38" s="88"/>
      <c r="H38" s="88"/>
      <c r="I38" s="88"/>
      <c r="J38" s="88" t="s">
        <v>22</v>
      </c>
      <c r="K38" s="88"/>
      <c r="L38" s="88"/>
      <c r="M38" s="88"/>
      <c r="N38" s="88"/>
      <c r="O38" s="88"/>
      <c r="P38" s="88"/>
      <c r="Q38" s="88"/>
      <c r="R38" s="88" t="s">
        <v>23</v>
      </c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 t="s">
        <v>24</v>
      </c>
      <c r="AJ38" s="88"/>
      <c r="AK38" s="88"/>
      <c r="AL38" s="88"/>
      <c r="AM38" s="88"/>
      <c r="AN38" s="88"/>
      <c r="AO38" s="88"/>
      <c r="AP38" s="88"/>
      <c r="AQ38" s="88" t="s">
        <v>25</v>
      </c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2"/>
    </row>
    <row r="39" spans="1:68" s="20" customFormat="1" ht="16.5" outlineLevel="1">
      <c r="A39" s="7"/>
      <c r="B39" s="87"/>
      <c r="C39" s="89"/>
      <c r="D39" s="89"/>
      <c r="E39" s="89"/>
      <c r="F39" s="89"/>
      <c r="G39" s="89"/>
      <c r="H39" s="89"/>
      <c r="I39" s="89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 t="s">
        <v>133</v>
      </c>
      <c r="AR39" s="88"/>
      <c r="AS39" s="88"/>
      <c r="AT39" s="88"/>
      <c r="AU39" s="88"/>
      <c r="AV39" s="88"/>
      <c r="AW39" s="88"/>
      <c r="AX39" s="88" t="s">
        <v>134</v>
      </c>
      <c r="AY39" s="88"/>
      <c r="AZ39" s="88"/>
      <c r="BA39" s="88"/>
      <c r="BB39" s="88"/>
      <c r="BC39" s="88" t="s">
        <v>135</v>
      </c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2"/>
    </row>
    <row r="40" spans="1:68" s="20" customFormat="1" ht="16.5" outlineLevel="1">
      <c r="A40" s="7"/>
      <c r="B40" s="21">
        <f ca="1">MAX(B$36:INDIRECT("B"&amp;ROW()-1))+1</f>
        <v>1</v>
      </c>
      <c r="C40" s="123" t="s">
        <v>26</v>
      </c>
      <c r="D40" s="124"/>
      <c r="E40" s="124"/>
      <c r="F40" s="124"/>
      <c r="G40" s="124"/>
      <c r="H40" s="124"/>
      <c r="I40" s="125"/>
      <c r="J40" s="118" t="s">
        <v>137</v>
      </c>
      <c r="K40" s="118"/>
      <c r="L40" s="118"/>
      <c r="M40" s="118"/>
      <c r="N40" s="118"/>
      <c r="O40" s="118"/>
      <c r="P40" s="118"/>
      <c r="Q40" s="118"/>
      <c r="R40" s="80" t="s">
        <v>174</v>
      </c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2"/>
    </row>
    <row r="41" spans="1:68" s="20" customFormat="1" ht="16.5" outlineLevel="1">
      <c r="A41" s="7"/>
      <c r="B41" s="21">
        <f ca="1">MAX(B$36:INDIRECT("B"&amp;ROW()-1))+1</f>
        <v>2</v>
      </c>
      <c r="C41" s="122" t="s">
        <v>36</v>
      </c>
      <c r="D41" s="117"/>
      <c r="E41" s="117"/>
      <c r="F41" s="117"/>
      <c r="G41" s="117"/>
      <c r="H41" s="117"/>
      <c r="I41" s="120"/>
      <c r="J41" s="115" t="s">
        <v>37</v>
      </c>
      <c r="K41" s="116"/>
      <c r="L41" s="116"/>
      <c r="M41" s="116"/>
      <c r="N41" s="116"/>
      <c r="O41" s="116"/>
      <c r="P41" s="116"/>
      <c r="Q41" s="121"/>
      <c r="R41" s="80" t="s">
        <v>173</v>
      </c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2"/>
    </row>
    <row r="42" spans="1:68" s="20" customFormat="1" ht="16.5" outlineLevel="1">
      <c r="A42" s="7"/>
      <c r="B42" s="21">
        <f ca="1">MAX(B$36:INDIRECT("B"&amp;ROW()-1))+1</f>
        <v>3</v>
      </c>
      <c r="C42" s="122" t="s">
        <v>38</v>
      </c>
      <c r="D42" s="117"/>
      <c r="E42" s="117"/>
      <c r="F42" s="117"/>
      <c r="G42" s="117"/>
      <c r="H42" s="117"/>
      <c r="I42" s="120"/>
      <c r="J42" s="115" t="s">
        <v>39</v>
      </c>
      <c r="K42" s="116"/>
      <c r="L42" s="116"/>
      <c r="M42" s="116"/>
      <c r="N42" s="116"/>
      <c r="O42" s="116"/>
      <c r="P42" s="116"/>
      <c r="Q42" s="121"/>
      <c r="R42" s="80" t="s">
        <v>181</v>
      </c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2"/>
    </row>
    <row r="43" spans="1:68" s="20" customFormat="1" ht="16.5" outlineLevel="1">
      <c r="A43" s="7"/>
      <c r="B43" s="21">
        <f ca="1">MAX(B$36:INDIRECT("B"&amp;ROW()-1))+1</f>
        <v>4</v>
      </c>
      <c r="C43" s="122" t="s">
        <v>40</v>
      </c>
      <c r="D43" s="117"/>
      <c r="E43" s="117"/>
      <c r="F43" s="117"/>
      <c r="G43" s="117"/>
      <c r="H43" s="117"/>
      <c r="I43" s="120"/>
      <c r="J43" s="115" t="s">
        <v>41</v>
      </c>
      <c r="K43" s="116"/>
      <c r="L43" s="116"/>
      <c r="M43" s="116"/>
      <c r="N43" s="116"/>
      <c r="O43" s="116"/>
      <c r="P43" s="116"/>
      <c r="Q43" s="121"/>
      <c r="R43" s="80" t="s">
        <v>180</v>
      </c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2"/>
    </row>
    <row r="44" spans="1:68" s="20" customFormat="1" ht="16.5" outlineLevel="1">
      <c r="A44" s="7"/>
      <c r="B44" s="21">
        <f ca="1">MAX(B$36:INDIRECT("B"&amp;ROW()-1))+1</f>
        <v>5</v>
      </c>
      <c r="C44" s="122" t="s">
        <v>42</v>
      </c>
      <c r="D44" s="117"/>
      <c r="E44" s="117"/>
      <c r="F44" s="117"/>
      <c r="G44" s="117"/>
      <c r="H44" s="117"/>
      <c r="I44" s="120"/>
      <c r="J44" s="115" t="s">
        <v>43</v>
      </c>
      <c r="K44" s="116"/>
      <c r="L44" s="116"/>
      <c r="M44" s="116"/>
      <c r="N44" s="116"/>
      <c r="O44" s="116"/>
      <c r="P44" s="116"/>
      <c r="Q44" s="121"/>
      <c r="R44" s="80" t="s">
        <v>179</v>
      </c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2"/>
    </row>
    <row r="45" spans="1:68" s="20" customFormat="1" ht="16.5" outlineLevel="1">
      <c r="A45" s="7"/>
      <c r="B45" s="21">
        <f ca="1">MAX(B$36:INDIRECT("B"&amp;ROW()-1))+1</f>
        <v>6</v>
      </c>
      <c r="C45" s="122" t="s">
        <v>44</v>
      </c>
      <c r="D45" s="117"/>
      <c r="E45" s="117"/>
      <c r="F45" s="117"/>
      <c r="G45" s="117"/>
      <c r="H45" s="117"/>
      <c r="I45" s="120"/>
      <c r="J45" s="115" t="s">
        <v>45</v>
      </c>
      <c r="K45" s="116"/>
      <c r="L45" s="116"/>
      <c r="M45" s="116"/>
      <c r="N45" s="116"/>
      <c r="O45" s="116"/>
      <c r="P45" s="116"/>
      <c r="Q45" s="121"/>
      <c r="R45" s="80" t="s">
        <v>178</v>
      </c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2"/>
    </row>
    <row r="46" spans="1:68" s="20" customFormat="1" ht="16.5" outlineLevel="1">
      <c r="A46" s="7"/>
      <c r="B46" s="21">
        <f ca="1">MAX(B$36:INDIRECT("B"&amp;ROW()-1))+1</f>
        <v>7</v>
      </c>
      <c r="C46" s="122" t="s">
        <v>46</v>
      </c>
      <c r="D46" s="117"/>
      <c r="E46" s="117"/>
      <c r="F46" s="117"/>
      <c r="G46" s="117"/>
      <c r="H46" s="117"/>
      <c r="I46" s="120"/>
      <c r="J46" s="115" t="s">
        <v>47</v>
      </c>
      <c r="K46" s="116"/>
      <c r="L46" s="116"/>
      <c r="M46" s="116"/>
      <c r="N46" s="116"/>
      <c r="O46" s="116"/>
      <c r="P46" s="116"/>
      <c r="Q46" s="121"/>
      <c r="R46" s="80" t="s">
        <v>177</v>
      </c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2"/>
    </row>
    <row r="47" spans="1:68" s="20" customFormat="1" ht="16.5" outlineLevel="1">
      <c r="A47" s="7"/>
      <c r="B47" s="21">
        <f ca="1">MAX(B$36:INDIRECT("B"&amp;ROW()-1))+1</f>
        <v>8</v>
      </c>
      <c r="C47" s="122" t="s">
        <v>48</v>
      </c>
      <c r="D47" s="117"/>
      <c r="E47" s="117"/>
      <c r="F47" s="117"/>
      <c r="G47" s="117"/>
      <c r="H47" s="117"/>
      <c r="I47" s="120"/>
      <c r="J47" s="115" t="s">
        <v>49</v>
      </c>
      <c r="K47" s="116"/>
      <c r="L47" s="116"/>
      <c r="M47" s="116"/>
      <c r="N47" s="116"/>
      <c r="O47" s="116"/>
      <c r="P47" s="116"/>
      <c r="Q47" s="121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2"/>
    </row>
    <row r="48" spans="1:68" s="20" customFormat="1" ht="16.5" outlineLevel="1">
      <c r="A48" s="7"/>
      <c r="B48" s="21">
        <f ca="1">MAX(B$36:INDIRECT("B"&amp;ROW()-1))+1</f>
        <v>9</v>
      </c>
      <c r="C48" s="122" t="s">
        <v>50</v>
      </c>
      <c r="D48" s="117"/>
      <c r="E48" s="117"/>
      <c r="F48" s="117"/>
      <c r="G48" s="117"/>
      <c r="H48" s="117"/>
      <c r="I48" s="120"/>
      <c r="J48" s="115" t="s">
        <v>49</v>
      </c>
      <c r="K48" s="116"/>
      <c r="L48" s="116"/>
      <c r="M48" s="116"/>
      <c r="N48" s="116"/>
      <c r="O48" s="116"/>
      <c r="P48" s="116"/>
      <c r="Q48" s="121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2"/>
    </row>
    <row r="49" spans="1:68" s="20" customFormat="1" ht="16.5" outlineLevel="1">
      <c r="A49" s="7"/>
      <c r="B49" s="21">
        <f ca="1">MAX(B$36:INDIRECT("B"&amp;ROW()-1))+1</f>
        <v>10</v>
      </c>
      <c r="C49" s="122" t="s">
        <v>51</v>
      </c>
      <c r="D49" s="117"/>
      <c r="E49" s="117"/>
      <c r="F49" s="117"/>
      <c r="G49" s="117"/>
      <c r="H49" s="117"/>
      <c r="I49" s="120"/>
      <c r="J49" s="115" t="s">
        <v>49</v>
      </c>
      <c r="K49" s="116"/>
      <c r="L49" s="116"/>
      <c r="M49" s="116"/>
      <c r="N49" s="116"/>
      <c r="O49" s="116"/>
      <c r="P49" s="116"/>
      <c r="Q49" s="121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2"/>
    </row>
    <row r="50" spans="1:68" s="20" customFormat="1" ht="16.5" outlineLevel="1">
      <c r="A50" s="7"/>
      <c r="B50" s="21">
        <f ca="1">MAX(B$36:INDIRECT("B"&amp;ROW()-1))+1</f>
        <v>11</v>
      </c>
      <c r="C50" s="122" t="s">
        <v>52</v>
      </c>
      <c r="D50" s="117"/>
      <c r="E50" s="117"/>
      <c r="F50" s="117"/>
      <c r="G50" s="117"/>
      <c r="H50" s="117"/>
      <c r="I50" s="120"/>
      <c r="J50" s="115" t="s">
        <v>49</v>
      </c>
      <c r="K50" s="116"/>
      <c r="L50" s="116"/>
      <c r="M50" s="116"/>
      <c r="N50" s="116"/>
      <c r="O50" s="116"/>
      <c r="P50" s="116"/>
      <c r="Q50" s="121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2"/>
    </row>
    <row r="51" spans="1:68" s="20" customFormat="1" ht="16.5" outlineLevel="1">
      <c r="A51" s="7"/>
      <c r="B51" s="21">
        <f ca="1">MAX(B$36:INDIRECT("B"&amp;ROW()-1))+1</f>
        <v>12</v>
      </c>
      <c r="C51" s="122" t="s">
        <v>53</v>
      </c>
      <c r="D51" s="117"/>
      <c r="E51" s="117"/>
      <c r="F51" s="117"/>
      <c r="G51" s="117"/>
      <c r="H51" s="117"/>
      <c r="I51" s="120"/>
      <c r="J51" s="115" t="s">
        <v>49</v>
      </c>
      <c r="K51" s="116"/>
      <c r="L51" s="116"/>
      <c r="M51" s="116"/>
      <c r="N51" s="116"/>
      <c r="O51" s="116"/>
      <c r="P51" s="116"/>
      <c r="Q51" s="121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2"/>
    </row>
    <row r="52" spans="1:68" s="20" customFormat="1" ht="16.5" outlineLevel="1">
      <c r="A52" s="7"/>
      <c r="B52" s="21">
        <f ca="1">MAX(B$36:INDIRECT("B"&amp;ROW()-1))+1</f>
        <v>13</v>
      </c>
      <c r="C52" s="122" t="s">
        <v>54</v>
      </c>
      <c r="D52" s="117"/>
      <c r="E52" s="117"/>
      <c r="F52" s="117"/>
      <c r="G52" s="117"/>
      <c r="H52" s="117"/>
      <c r="I52" s="120"/>
      <c r="J52" s="115" t="s">
        <v>49</v>
      </c>
      <c r="K52" s="116"/>
      <c r="L52" s="116"/>
      <c r="M52" s="116"/>
      <c r="N52" s="116"/>
      <c r="O52" s="116"/>
      <c r="P52" s="116"/>
      <c r="Q52" s="121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2"/>
    </row>
    <row r="53" spans="1:68" s="20" customFormat="1" ht="16.5" outlineLevel="1">
      <c r="A53" s="7"/>
      <c r="B53" s="21">
        <f ca="1">MAX(B$36:INDIRECT("B"&amp;ROW()-1))+1</f>
        <v>14</v>
      </c>
      <c r="C53" s="119" t="s">
        <v>55</v>
      </c>
      <c r="D53" s="117"/>
      <c r="E53" s="117"/>
      <c r="F53" s="117"/>
      <c r="G53" s="117"/>
      <c r="H53" s="117"/>
      <c r="I53" s="120"/>
      <c r="J53" s="115" t="s">
        <v>49</v>
      </c>
      <c r="K53" s="116"/>
      <c r="L53" s="116"/>
      <c r="M53" s="116"/>
      <c r="N53" s="116"/>
      <c r="O53" s="116"/>
      <c r="P53" s="116"/>
      <c r="Q53" s="121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2"/>
    </row>
    <row r="54" spans="1:68" s="20" customFormat="1" ht="16.5" outlineLevel="1">
      <c r="A54" s="7"/>
      <c r="B54" s="21">
        <f ca="1">MAX(B$36:INDIRECT("B"&amp;ROW()-1))+1</f>
        <v>15</v>
      </c>
      <c r="C54" s="119" t="s">
        <v>56</v>
      </c>
      <c r="D54" s="117"/>
      <c r="E54" s="117"/>
      <c r="F54" s="117"/>
      <c r="G54" s="117"/>
      <c r="H54" s="117"/>
      <c r="I54" s="120"/>
      <c r="J54" s="115" t="s">
        <v>49</v>
      </c>
      <c r="K54" s="116"/>
      <c r="L54" s="116"/>
      <c r="M54" s="116"/>
      <c r="N54" s="116"/>
      <c r="O54" s="116"/>
      <c r="P54" s="116"/>
      <c r="Q54" s="121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2"/>
    </row>
    <row r="55" spans="1:68" s="20" customFormat="1" ht="16.5" outlineLevel="1">
      <c r="A55" s="7"/>
      <c r="B55" s="21">
        <f ca="1">MAX(B$36:INDIRECT("B"&amp;ROW()-1))+1</f>
        <v>16</v>
      </c>
      <c r="C55" s="119" t="s">
        <v>106</v>
      </c>
      <c r="D55" s="117"/>
      <c r="E55" s="117"/>
      <c r="F55" s="117"/>
      <c r="G55" s="117"/>
      <c r="H55" s="117"/>
      <c r="I55" s="120"/>
      <c r="J55" s="115" t="s">
        <v>49</v>
      </c>
      <c r="K55" s="116"/>
      <c r="L55" s="116"/>
      <c r="M55" s="116"/>
      <c r="N55" s="116"/>
      <c r="O55" s="116"/>
      <c r="P55" s="116"/>
      <c r="Q55" s="121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2"/>
    </row>
    <row r="56" spans="1:68" s="20" customFormat="1" ht="16.5" outlineLevel="1">
      <c r="A56" s="7"/>
      <c r="B56" s="21">
        <f ca="1">MAX(B$36:INDIRECT("B"&amp;ROW()-1))+1</f>
        <v>17</v>
      </c>
      <c r="C56" s="119" t="s">
        <v>57</v>
      </c>
      <c r="D56" s="117"/>
      <c r="E56" s="117"/>
      <c r="F56" s="117"/>
      <c r="G56" s="117"/>
      <c r="H56" s="117"/>
      <c r="I56" s="120"/>
      <c r="J56" s="115" t="s">
        <v>58</v>
      </c>
      <c r="K56" s="116"/>
      <c r="L56" s="116"/>
      <c r="M56" s="116"/>
      <c r="N56" s="116"/>
      <c r="O56" s="116"/>
      <c r="P56" s="116"/>
      <c r="Q56" s="121"/>
      <c r="R56" s="80" t="s">
        <v>175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2"/>
    </row>
    <row r="57" spans="1:68" s="20" customFormat="1" ht="16.5" outlineLevel="1">
      <c r="A57" s="7"/>
      <c r="B57" s="21">
        <f ca="1">MAX(B$36:INDIRECT("B"&amp;ROW()-1))+1</f>
        <v>18</v>
      </c>
      <c r="C57" s="112" t="s">
        <v>108</v>
      </c>
      <c r="D57" s="113"/>
      <c r="E57" s="113"/>
      <c r="F57" s="113"/>
      <c r="G57" s="113"/>
      <c r="H57" s="113"/>
      <c r="I57" s="114"/>
      <c r="J57" s="115" t="s">
        <v>110</v>
      </c>
      <c r="K57" s="116"/>
      <c r="L57" s="116"/>
      <c r="M57" s="116"/>
      <c r="N57" s="116"/>
      <c r="O57" s="116"/>
      <c r="P57" s="116"/>
      <c r="Q57" s="121"/>
      <c r="R57" s="80" t="s">
        <v>27</v>
      </c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2"/>
    </row>
    <row r="58" spans="1:68" s="20" customFormat="1" ht="16.5" outlineLevel="1">
      <c r="A58" s="7"/>
      <c r="B58" s="21">
        <f ca="1">MAX(B$36:INDIRECT("B"&amp;ROW()-1))+1</f>
        <v>19</v>
      </c>
      <c r="C58" s="112" t="s">
        <v>109</v>
      </c>
      <c r="D58" s="113"/>
      <c r="E58" s="113"/>
      <c r="F58" s="113"/>
      <c r="G58" s="113"/>
      <c r="H58" s="113"/>
      <c r="I58" s="114"/>
      <c r="J58" s="115" t="s">
        <v>112</v>
      </c>
      <c r="K58" s="116"/>
      <c r="L58" s="116"/>
      <c r="M58" s="116"/>
      <c r="N58" s="116"/>
      <c r="O58" s="116"/>
      <c r="P58" s="116"/>
      <c r="Q58" s="117"/>
      <c r="R58" s="118" t="s">
        <v>176</v>
      </c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2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>
      <c r="A60" s="33" t="str">
        <f ca="1">LEFT($A$1, 4)&amp;"3.DB処理"</f>
        <v>2.2.3.DB処理</v>
      </c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>
      <c r="A63" s="33" t="str">
        <f ca="1">LEFT($A$1, 4)&amp;"4.備考"</f>
        <v>2.2.4.備考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 outlineLevel="1">
      <c r="A65" s="3"/>
      <c r="B65" s="12" t="s">
        <v>59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 outlineLevel="1">
      <c r="A66" s="3"/>
      <c r="B66" s="3"/>
      <c r="C66" s="3" t="s">
        <v>60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 outlineLevel="1">
      <c r="A67" s="3"/>
      <c r="B67" s="3"/>
      <c r="C67" s="3"/>
      <c r="D67" s="3" t="s">
        <v>61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outlineLevel="1">
      <c r="A68" s="3"/>
      <c r="B68" s="3"/>
      <c r="C68" s="3"/>
      <c r="D68" s="3"/>
      <c r="E68" s="3" t="s">
        <v>62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 outlineLevel="1">
      <c r="A69" s="3"/>
      <c r="B69" s="3"/>
      <c r="C69" s="3"/>
      <c r="D69" s="3"/>
      <c r="E69" s="3" t="s">
        <v>63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 outlineLevel="1">
      <c r="A70" s="3"/>
      <c r="B70" s="3"/>
      <c r="C70" s="3"/>
      <c r="D70" s="3"/>
      <c r="E70" s="3" t="s">
        <v>64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 outlineLevel="1">
      <c r="A71" s="3"/>
      <c r="B71" s="3"/>
      <c r="C71" s="3"/>
      <c r="D71" s="3" t="s">
        <v>65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3"/>
      <c r="C72" s="3"/>
      <c r="D72" s="3"/>
      <c r="E72" s="3" t="s">
        <v>66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3"/>
      <c r="C73" s="3"/>
      <c r="D73" s="3" t="s">
        <v>67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3"/>
      <c r="C74" s="3"/>
      <c r="D74" s="3"/>
      <c r="E74" s="3" t="s">
        <v>68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3"/>
      <c r="C75" s="3"/>
      <c r="D75" s="3" t="s">
        <v>69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3"/>
      <c r="C76" s="3"/>
      <c r="D76" s="3"/>
      <c r="E76" s="3" t="s">
        <v>68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3"/>
      <c r="C77" s="3" t="s">
        <v>70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3"/>
      <c r="C78" s="3"/>
      <c r="D78" s="3" t="s">
        <v>71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3"/>
      <c r="C79" s="3"/>
      <c r="D79" s="3"/>
      <c r="E79" s="3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3"/>
      <c r="C80" s="3"/>
      <c r="D80" s="3"/>
      <c r="E80" s="3" t="s">
        <v>73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3"/>
      <c r="C81" s="3"/>
      <c r="D81" s="3"/>
      <c r="E81" s="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3"/>
      <c r="C82" s="3"/>
      <c r="D82" s="3" t="s">
        <v>75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3"/>
      <c r="C83" s="3"/>
      <c r="D83" s="3"/>
      <c r="E83" s="3" t="s">
        <v>72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3"/>
      <c r="C84" s="3"/>
      <c r="D84" s="3"/>
      <c r="E84" s="3" t="s">
        <v>73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3"/>
      <c r="C85" s="3"/>
      <c r="D85" s="3"/>
      <c r="E85" s="3" t="s">
        <v>74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3"/>
      <c r="C86" s="3"/>
      <c r="D86" s="3" t="s">
        <v>96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3"/>
      <c r="C87" s="3"/>
      <c r="D87" s="3"/>
      <c r="E87" s="3" t="s">
        <v>72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3"/>
      <c r="C88" s="3"/>
      <c r="D88" s="3"/>
      <c r="E88" s="3" t="s">
        <v>73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ht="16.5" outlineLevel="1">
      <c r="A89" s="3"/>
      <c r="B89" s="3"/>
      <c r="C89" s="3"/>
      <c r="D89" s="3"/>
      <c r="E89" s="3" t="s">
        <v>74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ht="16.5" outlineLevel="1">
      <c r="A90" s="3"/>
      <c r="B90" s="3"/>
      <c r="C90" s="3" t="s">
        <v>13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ht="16.5" outlineLevel="1">
      <c r="A91" s="3"/>
      <c r="B91" s="3"/>
      <c r="C91" s="3"/>
      <c r="D91" s="3" t="s">
        <v>61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ht="16.5" outlineLevel="1">
      <c r="A92" s="3"/>
      <c r="B92" s="3"/>
      <c r="C92" s="3"/>
      <c r="D92" s="3"/>
      <c r="E92" s="3" t="s">
        <v>76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16.5" outlineLevel="1">
      <c r="A93" s="3"/>
      <c r="B93" s="3"/>
      <c r="C93" s="3"/>
      <c r="D93" s="3"/>
      <c r="E93" s="3" t="s">
        <v>77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ht="16.5" outlineLevel="1">
      <c r="A94" s="3"/>
      <c r="B94" s="3"/>
      <c r="C94" s="3"/>
      <c r="D94" s="3"/>
      <c r="E94" s="3" t="s">
        <v>97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6.5" outlineLevel="1">
      <c r="A95" s="3"/>
      <c r="B95" s="3"/>
      <c r="C95" s="3" t="s">
        <v>78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</sheetData>
  <mergeCells count="177">
    <mergeCell ref="B34:AR34"/>
    <mergeCell ref="B38:B39"/>
    <mergeCell ref="C38:I39"/>
    <mergeCell ref="J38:Q39"/>
    <mergeCell ref="R38:AH39"/>
    <mergeCell ref="AI38:AP39"/>
    <mergeCell ref="AQ38:BO38"/>
    <mergeCell ref="AQ39:AW39"/>
    <mergeCell ref="AX39:BB39"/>
    <mergeCell ref="BC39:BO39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8:I58"/>
    <mergeCell ref="J58:Q58"/>
    <mergeCell ref="R58:AH58"/>
    <mergeCell ref="AI58:AP58"/>
    <mergeCell ref="AQ58:AW58"/>
    <mergeCell ref="AX58:BB58"/>
    <mergeCell ref="BC58:BO58"/>
    <mergeCell ref="C56:I56"/>
    <mergeCell ref="J56:Q56"/>
    <mergeCell ref="R56:AH56"/>
    <mergeCell ref="AI56:AP56"/>
    <mergeCell ref="AQ56:AW56"/>
    <mergeCell ref="AX56:BB56"/>
    <mergeCell ref="BC56:BO56"/>
    <mergeCell ref="C57:I57"/>
    <mergeCell ref="J57:Q57"/>
    <mergeCell ref="R57:AH57"/>
    <mergeCell ref="AI57:AP57"/>
    <mergeCell ref="AQ57:AW57"/>
    <mergeCell ref="AX57:BB57"/>
    <mergeCell ref="BC57:BO57"/>
    <mergeCell ref="C33:K33"/>
    <mergeCell ref="L33:Q33"/>
    <mergeCell ref="R33:W33"/>
    <mergeCell ref="X33:AA33"/>
    <mergeCell ref="AB33:AH33"/>
    <mergeCell ref="AI33:AR33"/>
    <mergeCell ref="B27:AR27"/>
    <mergeCell ref="B31:AR31"/>
    <mergeCell ref="C32:K32"/>
    <mergeCell ref="L32:Q32"/>
    <mergeCell ref="R32:W32"/>
    <mergeCell ref="X32:AA32"/>
    <mergeCell ref="AB32:AH32"/>
    <mergeCell ref="AI32:AR32"/>
    <mergeCell ref="L30:Q30"/>
    <mergeCell ref="R30:W30"/>
    <mergeCell ref="X30:AA30"/>
    <mergeCell ref="AB30:AH30"/>
    <mergeCell ref="AI30:AR30"/>
    <mergeCell ref="C30:K30"/>
    <mergeCell ref="B29:AR29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5" max="16383" man="1"/>
    <brk id="59" max="16383" man="1"/>
    <brk id="6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AB30:AH30 AB28:AH28 AB32:AH33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L30:Q30 L28:Q28 L32:Q33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R30:W30 R28:W28 R32:W33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2" t="s">
        <v>14</v>
      </c>
      <c r="B1" s="22" t="s">
        <v>79</v>
      </c>
      <c r="C1" s="23" t="s">
        <v>16</v>
      </c>
      <c r="D1" s="24" t="s">
        <v>116</v>
      </c>
      <c r="E1" s="4"/>
      <c r="F1" s="4"/>
      <c r="G1" s="4"/>
      <c r="H1" s="4"/>
    </row>
    <row r="2" spans="1:8" ht="15.75" customHeight="1">
      <c r="A2" s="13" t="s">
        <v>34</v>
      </c>
      <c r="B2" s="13" t="s">
        <v>117</v>
      </c>
      <c r="C2" s="25" t="s">
        <v>81</v>
      </c>
      <c r="D2" s="26" t="s">
        <v>118</v>
      </c>
      <c r="E2" s="4"/>
      <c r="F2" s="4"/>
      <c r="G2" s="4"/>
      <c r="H2" s="4"/>
    </row>
    <row r="3" spans="1:8" ht="15.75" customHeight="1">
      <c r="A3" s="13" t="s">
        <v>19</v>
      </c>
      <c r="B3" s="13" t="s">
        <v>80</v>
      </c>
      <c r="C3" s="25" t="s">
        <v>83</v>
      </c>
      <c r="D3" s="26" t="s">
        <v>119</v>
      </c>
      <c r="E3" s="4"/>
      <c r="F3" s="4"/>
      <c r="G3" s="4"/>
      <c r="H3" s="4"/>
    </row>
    <row r="4" spans="1:8" ht="15.75" customHeight="1">
      <c r="A4" s="13" t="s">
        <v>33</v>
      </c>
      <c r="B4" s="13" t="s">
        <v>82</v>
      </c>
      <c r="C4" s="25"/>
      <c r="D4" s="26" t="s">
        <v>120</v>
      </c>
      <c r="E4" s="4"/>
      <c r="F4" s="4"/>
      <c r="G4" s="4"/>
      <c r="H4" s="4"/>
    </row>
    <row r="5" spans="1:8" ht="15.75" customHeight="1">
      <c r="A5" s="13" t="s">
        <v>121</v>
      </c>
      <c r="B5" s="13" t="s">
        <v>15</v>
      </c>
      <c r="C5" s="25"/>
      <c r="D5" s="26" t="s">
        <v>122</v>
      </c>
      <c r="E5" s="4"/>
      <c r="F5" s="4"/>
      <c r="G5" s="4"/>
      <c r="H5" s="4"/>
    </row>
    <row r="6" spans="1:8" ht="15.75" customHeight="1">
      <c r="A6" s="13" t="s">
        <v>123</v>
      </c>
      <c r="B6" s="13" t="s">
        <v>84</v>
      </c>
      <c r="C6" s="25"/>
      <c r="D6" s="26"/>
      <c r="E6" s="4"/>
      <c r="F6" s="4"/>
      <c r="G6" s="4"/>
      <c r="H6" s="4"/>
    </row>
    <row r="7" spans="1:8" ht="15.75" customHeight="1">
      <c r="A7" s="13"/>
      <c r="B7" s="13" t="s">
        <v>85</v>
      </c>
      <c r="C7" s="25"/>
      <c r="D7" s="26"/>
      <c r="E7" s="4"/>
      <c r="F7" s="4"/>
      <c r="G7" s="4"/>
      <c r="H7" s="4"/>
    </row>
    <row r="8" spans="1:8" ht="15.75" customHeight="1">
      <c r="A8" s="13"/>
      <c r="B8" s="13" t="s">
        <v>86</v>
      </c>
      <c r="C8" s="25"/>
      <c r="D8" s="26"/>
      <c r="E8" s="4"/>
      <c r="F8" s="4"/>
      <c r="G8" s="4"/>
      <c r="H8" s="4"/>
    </row>
    <row r="9" spans="1:8" ht="15.75" customHeight="1">
      <c r="A9" s="13"/>
      <c r="B9" s="13" t="s">
        <v>87</v>
      </c>
      <c r="C9" s="25"/>
      <c r="D9" s="26"/>
      <c r="E9" s="4"/>
      <c r="F9" s="4"/>
      <c r="G9" s="4"/>
      <c r="H9" s="4"/>
    </row>
    <row r="10" spans="1:8" ht="15.75" customHeight="1">
      <c r="A10" s="13"/>
      <c r="B10" s="13" t="s">
        <v>91</v>
      </c>
      <c r="C10" s="25"/>
      <c r="D10" s="26"/>
      <c r="E10" s="4"/>
      <c r="F10" s="4"/>
      <c r="G10" s="4"/>
      <c r="H10" s="4"/>
    </row>
    <row r="11" spans="1:8" ht="15.75" customHeight="1">
      <c r="A11" s="13"/>
      <c r="B11" s="13" t="s">
        <v>92</v>
      </c>
      <c r="C11" s="25"/>
      <c r="D11" s="26"/>
      <c r="E11" s="4"/>
      <c r="F11" s="4"/>
      <c r="G11" s="4"/>
      <c r="H11" s="4"/>
    </row>
    <row r="12" spans="1:8" ht="15.75" customHeight="1">
      <c r="A12" s="13"/>
      <c r="B12" s="13" t="s">
        <v>88</v>
      </c>
      <c r="C12" s="25"/>
      <c r="D12" s="26"/>
      <c r="E12" s="4"/>
      <c r="F12" s="4"/>
      <c r="G12" s="4"/>
      <c r="H12" s="4"/>
    </row>
    <row r="13" spans="1:8" ht="15.75" customHeight="1">
      <c r="A13" s="13"/>
      <c r="B13" s="13" t="s">
        <v>89</v>
      </c>
      <c r="C13" s="25"/>
      <c r="D13" s="26"/>
      <c r="E13" s="4"/>
      <c r="F13" s="4"/>
      <c r="G13" s="4"/>
      <c r="H13" s="4"/>
    </row>
    <row r="14" spans="1:8" ht="15.75" customHeight="1">
      <c r="A14" s="13"/>
      <c r="B14" s="13" t="s">
        <v>124</v>
      </c>
      <c r="C14" s="25"/>
      <c r="D14" s="26"/>
      <c r="E14" s="4"/>
      <c r="F14" s="4"/>
      <c r="G14" s="4"/>
      <c r="H14" s="4"/>
    </row>
    <row r="15" spans="1:8" ht="15.75" customHeight="1">
      <c r="A15" s="13"/>
      <c r="B15" s="13" t="s">
        <v>125</v>
      </c>
      <c r="C15" s="25"/>
      <c r="D15" s="26"/>
      <c r="E15" s="4"/>
      <c r="F15" s="4"/>
      <c r="G15" s="4"/>
      <c r="H15" s="4"/>
    </row>
    <row r="16" spans="1:8" ht="15.75" customHeight="1">
      <c r="A16" s="13"/>
      <c r="B16" s="13" t="s">
        <v>90</v>
      </c>
      <c r="C16" s="25"/>
      <c r="D16" s="26"/>
      <c r="E16" s="4"/>
      <c r="F16" s="4"/>
      <c r="G16" s="4"/>
      <c r="H16" s="4"/>
    </row>
    <row r="17" spans="1:8" ht="15.75" customHeight="1">
      <c r="A17" s="13"/>
      <c r="B17" s="13" t="s">
        <v>126</v>
      </c>
      <c r="C17" s="25"/>
      <c r="D17" s="26"/>
      <c r="E17" s="4"/>
      <c r="F17" s="4"/>
      <c r="G17" s="4"/>
      <c r="H17" s="4"/>
    </row>
    <row r="18" spans="1:8" ht="15.75" customHeight="1">
      <c r="A18" s="13"/>
      <c r="B18" s="13" t="s">
        <v>127</v>
      </c>
      <c r="C18" s="25"/>
      <c r="D18" s="26"/>
      <c r="E18" s="4"/>
      <c r="F18" s="4"/>
      <c r="G18" s="4"/>
      <c r="H18" s="4"/>
    </row>
    <row r="19" spans="1:8" ht="15.75" customHeight="1">
      <c r="A19" s="13"/>
      <c r="B19" s="13" t="s">
        <v>128</v>
      </c>
      <c r="C19" s="25"/>
      <c r="D19" s="26"/>
      <c r="E19" s="4"/>
      <c r="F19" s="4"/>
      <c r="G19" s="4"/>
      <c r="H19" s="4"/>
    </row>
    <row r="20" spans="1:8" ht="15.75" customHeight="1">
      <c r="A20" s="13"/>
      <c r="B20" s="13" t="s">
        <v>129</v>
      </c>
      <c r="C20" s="25"/>
      <c r="D20" s="26"/>
      <c r="E20" s="4"/>
      <c r="F20" s="4"/>
      <c r="G20" s="4"/>
      <c r="H20" s="4"/>
    </row>
    <row r="21" spans="1:8" ht="15.75" customHeight="1">
      <c r="A21" s="13"/>
      <c r="B21" s="13" t="s">
        <v>130</v>
      </c>
      <c r="C21" s="25"/>
      <c r="D21" s="26"/>
      <c r="E21" s="4"/>
      <c r="F21" s="4"/>
      <c r="G21" s="4"/>
      <c r="H21" s="4"/>
    </row>
    <row r="22" spans="1:8" ht="15.75" customHeight="1">
      <c r="A22" s="13"/>
      <c r="B22" s="13" t="s">
        <v>131</v>
      </c>
      <c r="C22" s="25"/>
      <c r="D22" s="26"/>
      <c r="E22" s="4"/>
      <c r="F22" s="4"/>
      <c r="G22" s="4"/>
      <c r="H22" s="4"/>
    </row>
    <row r="23" spans="1:8" ht="15.75" customHeight="1">
      <c r="A23" s="13"/>
      <c r="B23" s="13" t="s">
        <v>132</v>
      </c>
      <c r="C23" s="25"/>
      <c r="D23" s="26"/>
      <c r="E23" s="4"/>
      <c r="F23" s="4"/>
      <c r="G23" s="4"/>
      <c r="H23" s="4"/>
    </row>
    <row r="24" spans="1:8" ht="15.75" customHeight="1">
      <c r="A24" s="13"/>
      <c r="B24" s="13"/>
      <c r="C24" s="25"/>
      <c r="D24" s="26"/>
      <c r="E24" s="4"/>
      <c r="F24" s="4"/>
      <c r="G24" s="4"/>
      <c r="H24" s="4"/>
    </row>
    <row r="25" spans="1:8" ht="15.75" customHeight="1">
      <c r="A25" s="13"/>
      <c r="B25" s="13"/>
      <c r="C25" s="25"/>
      <c r="D25" s="26"/>
      <c r="E25" s="4"/>
      <c r="F25" s="4"/>
      <c r="G25" s="4"/>
      <c r="H25" s="4"/>
    </row>
    <row r="26" spans="1:8" ht="15.75" customHeight="1">
      <c r="A26" s="13"/>
      <c r="B26" s="13"/>
      <c r="C26" s="25"/>
      <c r="D26" s="26"/>
      <c r="E26" s="4"/>
      <c r="F26" s="4"/>
      <c r="G26" s="4"/>
      <c r="H26" s="4"/>
    </row>
    <row r="27" spans="1:8" ht="15.75" customHeight="1">
      <c r="A27" s="14"/>
      <c r="B27" s="14"/>
      <c r="C27" s="27"/>
      <c r="D27" s="28"/>
      <c r="E27" s="4"/>
      <c r="F27" s="4"/>
      <c r="G27" s="4"/>
      <c r="H27" s="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2024-08-23T12:38:31Z</dcterms:modified>
</cp:coreProperties>
</file>