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01DC747C-59E3-45C0-82D9-369DDAB7143C}" xr6:coauthVersionLast="47" xr6:coauthVersionMax="47" xr10:uidLastSave="{00000000-0000-0000-0000-000000000000}"/>
  <bookViews>
    <workbookView xWindow="-120" yWindow="330" windowWidth="29040" windowHeight="15990" tabRatio="744" activeTab="2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'1.機能一覧'!$A$1:$AW$9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1"/>
  <c r="A1" i="6"/>
  <c r="A1" i="5"/>
  <c r="A1" i="4"/>
  <c r="A1" i="3"/>
  <c r="A1" i="2"/>
  <c r="B28" i="4"/>
  <c r="B34" i="5"/>
  <c r="B30" i="3"/>
  <c r="B35" i="5"/>
  <c r="B31" i="3"/>
  <c r="B19" i="4"/>
  <c r="B32" i="3"/>
  <c r="B33" i="3"/>
  <c r="B36" i="5"/>
  <c r="B37" i="5" s="1"/>
  <c r="B34" i="3"/>
  <c r="A30" i="5" l="1"/>
  <c r="A19" i="5"/>
  <c r="A83" i="5"/>
  <c r="A47" i="5"/>
  <c r="A46" i="4"/>
  <c r="A115" i="4"/>
  <c r="A16" i="4"/>
  <c r="A24" i="4"/>
  <c r="A26" i="3"/>
  <c r="A18" i="3"/>
  <c r="A46" i="3"/>
  <c r="A43" i="3"/>
  <c r="B35" i="3"/>
  <c r="B36" i="3" s="1"/>
  <c r="B20" i="4"/>
  <c r="B29" i="4"/>
  <c r="B38" i="5"/>
  <c r="B39" i="5"/>
  <c r="B40" i="5" s="1"/>
  <c r="B21" i="3"/>
  <c r="B41" i="5"/>
  <c r="B21" i="4"/>
  <c r="B22" i="4" s="1"/>
  <c r="B22" i="3"/>
  <c r="B23" i="3" s="1"/>
  <c r="B22" i="5"/>
  <c r="B30" i="4"/>
  <c r="B23" i="5"/>
  <c r="B31" i="4"/>
  <c r="B24" i="5"/>
  <c r="B25" i="5"/>
  <c r="B32" i="4"/>
  <c r="B33" i="4"/>
  <c r="B34" i="4"/>
  <c r="B35" i="4"/>
  <c r="B36" i="4"/>
  <c r="B37" i="4"/>
  <c r="B38" i="4"/>
  <c r="B39" i="4"/>
  <c r="B40" i="4"/>
  <c r="B41" i="4"/>
  <c r="B42" i="4"/>
  <c r="B43" i="4" s="1"/>
  <c r="B44" i="4"/>
  <c r="B24" i="3"/>
  <c r="B42" i="5"/>
  <c r="B37" i="3"/>
  <c r="B26" i="5"/>
  <c r="B43" i="5"/>
  <c r="B38" i="3"/>
  <c r="B27" i="5"/>
  <c r="B28" i="5" s="1"/>
  <c r="B39" i="3"/>
  <c r="B40" i="3" s="1"/>
  <c r="B44" i="5"/>
  <c r="B45" i="5" s="1"/>
  <c r="B41" i="3"/>
</calcChain>
</file>

<file path=xl/sharedStrings.xml><?xml version="1.0" encoding="utf-8"?>
<sst xmlns="http://schemas.openxmlformats.org/spreadsheetml/2006/main" count="536" uniqueCount="279">
  <si>
    <t>更新日時</t>
  </si>
  <si>
    <t>バージョン</t>
  </si>
  <si>
    <t>内容</t>
  </si>
  <si>
    <t>1.00</t>
  </si>
  <si>
    <t>新規作成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</si>
  <si>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</si>
  <si>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</si>
  <si>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</si>
  <si>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</si>
  <si>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</si>
  <si>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</si>
  <si>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</si>
  <si>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</si>
  <si>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</si>
  <si>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</si>
  <si>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</si>
  <si>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</si>
  <si>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</si>
  <si>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</si>
  <si>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</si>
  <si>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</si>
  <si>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</si>
  <si>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</si>
  <si>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</si>
  <si>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</si>
  <si>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</si>
  <si>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</si>
  <si>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</si>
  <si>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</si>
  <si>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</si>
  <si>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</si>
  <si>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</si>
  <si>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</si>
  <si>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</si>
  <si>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</si>
  <si>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</si>
  <si>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</si>
  <si>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</si>
  <si>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</si>
  <si>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</si>
  <si>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</si>
  <si>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</si>
  <si>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</si>
  <si>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</si>
  <si>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</si>
  <si>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</si>
  <si>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</si>
  <si>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</si>
  <si>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</si>
  <si>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</si>
  <si>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</si>
  <si>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</si>
  <si>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</si>
  <si>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</si>
  <si>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</si>
  <si>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</si>
  <si>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</si>
  <si>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</si>
  <si>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</si>
  <si>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</si>
  <si>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</si>
  <si>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</si>
  <si>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</si>
  <si>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</si>
  <si>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</si>
  <si>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</si>
  <si>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</si>
  <si>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</si>
  <si>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</si>
  <si>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</si>
  <si>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</si>
  <si>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</si>
  <si>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</si>
  <si>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</si>
  <si>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</si>
  <si>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</si>
  <si>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</si>
  <si>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</si>
  <si>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</si>
  <si>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</si>
  <si>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</si>
  <si>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</si>
  <si>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</si>
  <si>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</si>
  <si>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</si>
  <si>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</si>
  <si>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</si>
  <si>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</si>
  <si>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</si>
  <si>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</si>
  <si>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</si>
  <si>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</si>
  <si>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</si>
  <si>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</si>
  <si>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</si>
  <si>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</si>
  <si>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</si>
  <si>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</si>
  <si>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</si>
  <si>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</si>
  <si>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</si>
  <si>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</si>
  <si>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</si>
  <si>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</si>
  <si>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</si>
  <si>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</si>
  <si>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</si>
  <si>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</si>
  <si>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</si>
  <si>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</si>
  <si>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</si>
  <si>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</si>
  <si>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</si>
  <si>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</si>
  <si>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</si>
  <si>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</si>
  <si>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</si>
  <si>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</si>
  <si>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</si>
  <si>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</si>
  <si>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</si>
  <si>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</si>
  <si>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</si>
  <si>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</si>
  <si>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</si>
  <si>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</si>
  <si>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</si>
  <si>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</si>
  <si>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</si>
  <si>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</si>
  <si>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</si>
  <si>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</si>
  <si>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</si>
  <si>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</si>
  <si>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</si>
  <si>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</si>
  <si>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</si>
  <si>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</si>
  <si>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</si>
  <si>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</si>
  <si>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</si>
  <si>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</si>
  <si>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</si>
  <si>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</si>
  <si>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</si>
  <si>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</si>
  <si>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</si>
  <si>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</si>
  <si>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</si>
  <si>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</si>
  <si>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</si>
  <si>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</si>
  <si>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</si>
  <si>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</si>
  <si>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</si>
  <si>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</si>
  <si>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</si>
  <si>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</si>
  <si>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</si>
  <si>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</si>
  <si>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</si>
  <si>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</si>
  <si>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</si>
  <si>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</si>
  <si>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</si>
  <si>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</si>
  <si>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</si>
  <si>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</si>
  <si>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</si>
  <si>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</si>
  <si>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</si>
  <si>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</si>
  <si>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</si>
  <si>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</si>
  <si>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</si>
  <si>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</si>
  <si>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</si>
  <si>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</si>
  <si>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</si>
  <si>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</si>
  <si>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</si>
  <si>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</si>
  <si>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</si>
  <si>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</si>
  <si>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</si>
  <si>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</si>
  <si>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</si>
  <si>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</si>
  <si>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</si>
  <si>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</si>
  <si>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</si>
  <si>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</si>
  <si>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</si>
  <si>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</si>
  <si>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</si>
  <si>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</si>
  <si>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</si>
  <si>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</si>
  <si>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</si>
  <si>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</si>
  <si>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</si>
  <si>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</si>
  <si>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</si>
  <si>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</si>
  <si>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</si>
  <si>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</si>
  <si>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</si>
  <si>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</si>
  <si>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</si>
  <si>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</si>
  <si>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</si>
  <si>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</si>
  <si>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</si>
  <si>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</si>
  <si>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</si>
  <si>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</si>
  <si>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</si>
  <si>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</si>
  <si>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</si>
  <si>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</si>
  <si>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</si>
  <si>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</si>
  <si>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</si>
  <si>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</si>
  <si>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</si>
  <si>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</si>
  <si>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</si>
  <si>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</si>
  <si>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</si>
  <si>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</si>
  <si>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</si>
  <si>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</si>
  <si>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</si>
  <si>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</si>
  <si>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</si>
  <si>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</si>
  <si>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</si>
  <si>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</si>
  <si>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</si>
  <si>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</si>
  <si>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</si>
  <si>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</si>
  <si>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</si>
  <si>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</si>
  <si>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</si>
  <si>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</si>
  <si>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</si>
  <si>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</si>
  <si>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</si>
  <si>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</si>
  <si>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</si>
  <si>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</si>
  <si>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</si>
  <si>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</si>
  <si>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</si>
  <si>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</si>
  <si>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</si>
  <si>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</si>
  <si>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</si>
  <si>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</si>
  <si>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</si>
  <si>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</si>
  <si>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</si>
  <si>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</si>
  <si>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</si>
  <si>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</si>
  <si>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</si>
  <si>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</si>
  <si>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</si>
  <si>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</si>
  <si>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</si>
  <si>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</si>
  <si>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</si>
  <si>
    <t>1.1.健康情報入力画面</t>
    <phoneticPr fontId="7"/>
  </si>
  <si>
    <t>健康情報登録機能のファイル出力情報を定義</t>
    <rPh sb="0" eb="4">
      <t>ケンコウジョウホウ</t>
    </rPh>
    <rPh sb="4" eb="6">
      <t>トウロク</t>
    </rPh>
    <rPh sb="6" eb="8">
      <t>キノウ</t>
    </rPh>
    <rPh sb="13" eb="15">
      <t>シュツリョク</t>
    </rPh>
    <rPh sb="15" eb="17">
      <t>ジョウホウ</t>
    </rPh>
    <rPh sb="18" eb="20">
      <t>テイギ</t>
    </rPh>
    <phoneticPr fontId="7"/>
  </si>
  <si>
    <t>1.2.ファイルIF</t>
    <phoneticPr fontId="7"/>
  </si>
  <si>
    <t>機能一覧シート最新化</t>
    <phoneticPr fontId="7"/>
  </si>
  <si>
    <t>必須</t>
    <phoneticPr fontId="7"/>
  </si>
  <si>
    <t>ピリオド含め6桁</t>
    <rPh sb="4" eb="5">
      <t>フク</t>
    </rPh>
    <rPh sb="7" eb="8">
      <t>ケタ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</si>
</sst>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6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/>
    <xf numFmtId="0" fontId="3" fillId="0" borderId="12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8" fillId="0" borderId="0" xfId="0" applyFont="1" applyAlignment="1">
      <alignment vertical="center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/>
    <xf numFmtId="0" fontId="2" fillId="0" borderId="13" xfId="0" applyFont="1" applyBorder="1"/>
    <xf numFmtId="0" fontId="2" fillId="0" borderId="3" xfId="0" applyFont="1" applyBorder="1"/>
    <xf numFmtId="0" fontId="10" fillId="0" borderId="2" xfId="0" applyFont="1" applyBorder="1"/>
    <xf numFmtId="0" fontId="10" fillId="0" borderId="3" xfId="0" applyFont="1" applyBorder="1"/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Border="1"/>
    <xf numFmtId="0" fontId="4" fillId="0" borderId="8" xfId="0" applyFont="1" applyBorder="1"/>
    <xf numFmtId="0" fontId="4" fillId="0" borderId="30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0" t="s">
        <v>0</v>
      </c>
      <c r="C3" s="87"/>
      <c r="D3" s="87"/>
      <c r="E3" s="88"/>
      <c r="F3" s="90" t="s">
        <v>1</v>
      </c>
      <c r="G3" s="87"/>
      <c r="H3" s="87"/>
      <c r="I3" s="88"/>
      <c r="J3" s="90" t="s">
        <v>2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2"/>
    </row>
    <row r="4" spans="1:27" ht="16.5">
      <c r="A4" s="2"/>
      <c r="B4" s="91">
        <v>43771</v>
      </c>
      <c r="C4" s="87"/>
      <c r="D4" s="87"/>
      <c r="E4" s="88"/>
      <c r="F4" s="92" t="s">
        <v>3</v>
      </c>
      <c r="G4" s="87"/>
      <c r="H4" s="87"/>
      <c r="I4" s="88"/>
      <c r="J4" s="86" t="s">
        <v>4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2"/>
    </row>
    <row r="5" spans="1:27" ht="65.25" customHeight="1">
      <c r="A5" s="2"/>
      <c r="B5" s="91">
        <v>43867</v>
      </c>
      <c r="C5" s="87"/>
      <c r="D5" s="87"/>
      <c r="E5" s="88"/>
      <c r="F5" s="86">
        <f>IF(B5="","",F4+0.01)</f>
        <v>1.01</v>
      </c>
      <c r="G5" s="87"/>
      <c r="H5" s="87"/>
      <c r="I5" s="88"/>
      <c r="J5" s="89" t="s">
        <v>105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2"/>
    </row>
    <row r="6" spans="1:27" ht="65.25" customHeight="1">
      <c r="A6" s="2"/>
      <c r="B6" s="91">
        <v>44087</v>
      </c>
      <c r="C6" s="87"/>
      <c r="D6" s="87"/>
      <c r="E6" s="88"/>
      <c r="F6" s="86">
        <f t="shared" ref="F6:F24" si="0">IF(B6="","",F5+0.01)</f>
        <v>1.02</v>
      </c>
      <c r="G6" s="87"/>
      <c r="H6" s="87"/>
      <c r="I6" s="88"/>
      <c r="J6" s="89" t="s">
        <v>105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2"/>
    </row>
    <row r="7" spans="1:27" ht="16.5">
      <c r="A7" s="2"/>
      <c r="B7" s="93">
        <v>44158</v>
      </c>
      <c r="C7" s="87"/>
      <c r="D7" s="87"/>
      <c r="E7" s="88"/>
      <c r="F7" s="86">
        <f t="shared" si="0"/>
        <v>1.03</v>
      </c>
      <c r="G7" s="87"/>
      <c r="H7" s="87"/>
      <c r="I7" s="88"/>
      <c r="J7" s="86" t="s">
        <v>113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2"/>
    </row>
    <row r="8" spans="1:27" ht="16.5">
      <c r="A8" s="2"/>
      <c r="B8" s="93">
        <v>44356</v>
      </c>
      <c r="C8" s="87"/>
      <c r="D8" s="87"/>
      <c r="E8" s="88"/>
      <c r="F8" s="86">
        <f t="shared" si="0"/>
        <v>1.04</v>
      </c>
      <c r="G8" s="87"/>
      <c r="H8" s="87"/>
      <c r="I8" s="88"/>
      <c r="J8" s="86" t="s">
        <v>113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2"/>
    </row>
    <row r="9" spans="1:27" ht="16.5">
      <c r="A9" s="2"/>
      <c r="B9" s="93">
        <v>45088</v>
      </c>
      <c r="C9" s="87"/>
      <c r="D9" s="87"/>
      <c r="E9" s="88"/>
      <c r="F9" s="86">
        <f t="shared" si="0"/>
        <v>1.05</v>
      </c>
      <c r="G9" s="87"/>
      <c r="H9" s="87"/>
      <c r="I9" s="88"/>
      <c r="J9" s="86" t="s">
        <v>276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2"/>
    </row>
    <row r="10" spans="1:27" ht="16.5">
      <c r="A10" s="2"/>
      <c r="B10" s="86"/>
      <c r="C10" s="87"/>
      <c r="D10" s="87"/>
      <c r="E10" s="88"/>
      <c r="F10" s="86" t="str">
        <f t="shared" si="0"/>
        <v/>
      </c>
      <c r="G10" s="87"/>
      <c r="H10" s="87"/>
      <c r="I10" s="88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2"/>
    </row>
    <row r="11" spans="1:27" ht="16.5">
      <c r="A11" s="2"/>
      <c r="B11" s="86"/>
      <c r="C11" s="87"/>
      <c r="D11" s="87"/>
      <c r="E11" s="88"/>
      <c r="F11" s="86" t="str">
        <f t="shared" si="0"/>
        <v/>
      </c>
      <c r="G11" s="87"/>
      <c r="H11" s="87"/>
      <c r="I11" s="88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2"/>
    </row>
    <row r="12" spans="1:27" ht="16.5">
      <c r="A12" s="2"/>
      <c r="B12" s="86"/>
      <c r="C12" s="87"/>
      <c r="D12" s="87"/>
      <c r="E12" s="88"/>
      <c r="F12" s="86" t="str">
        <f t="shared" si="0"/>
        <v/>
      </c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2"/>
    </row>
    <row r="13" spans="1:27" ht="16.5">
      <c r="A13" s="2"/>
      <c r="B13" s="86"/>
      <c r="C13" s="87"/>
      <c r="D13" s="87"/>
      <c r="E13" s="88"/>
      <c r="F13" s="86" t="str">
        <f t="shared" si="0"/>
        <v/>
      </c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2"/>
    </row>
    <row r="14" spans="1:27" ht="16.5">
      <c r="A14" s="2"/>
      <c r="B14" s="86"/>
      <c r="C14" s="87"/>
      <c r="D14" s="87"/>
      <c r="E14" s="88"/>
      <c r="F14" s="86" t="str">
        <f t="shared" si="0"/>
        <v/>
      </c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2"/>
    </row>
    <row r="15" spans="1:27" ht="16.5">
      <c r="A15" s="2"/>
      <c r="B15" s="86"/>
      <c r="C15" s="87"/>
      <c r="D15" s="87"/>
      <c r="E15" s="88"/>
      <c r="F15" s="86" t="str">
        <f t="shared" si="0"/>
        <v/>
      </c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2"/>
    </row>
    <row r="16" spans="1:27" ht="16.5">
      <c r="A16" s="2"/>
      <c r="B16" s="86"/>
      <c r="C16" s="87"/>
      <c r="D16" s="87"/>
      <c r="E16" s="88"/>
      <c r="F16" s="86" t="str">
        <f t="shared" si="0"/>
        <v/>
      </c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2"/>
    </row>
    <row r="17" spans="1:27" ht="16.5">
      <c r="A17" s="2"/>
      <c r="B17" s="86"/>
      <c r="C17" s="87"/>
      <c r="D17" s="87"/>
      <c r="E17" s="88"/>
      <c r="F17" s="86" t="str">
        <f t="shared" si="0"/>
        <v/>
      </c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2"/>
    </row>
    <row r="18" spans="1:27" ht="16.5">
      <c r="A18" s="2"/>
      <c r="B18" s="86"/>
      <c r="C18" s="87"/>
      <c r="D18" s="87"/>
      <c r="E18" s="88"/>
      <c r="F18" s="86" t="str">
        <f t="shared" si="0"/>
        <v/>
      </c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2"/>
    </row>
    <row r="19" spans="1:27" ht="16.5">
      <c r="A19" s="2"/>
      <c r="B19" s="86"/>
      <c r="C19" s="87"/>
      <c r="D19" s="87"/>
      <c r="E19" s="88"/>
      <c r="F19" s="86" t="str">
        <f t="shared" si="0"/>
        <v/>
      </c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2"/>
    </row>
    <row r="20" spans="1:27" ht="16.5">
      <c r="A20" s="2"/>
      <c r="B20" s="86"/>
      <c r="C20" s="87"/>
      <c r="D20" s="87"/>
      <c r="E20" s="88"/>
      <c r="F20" s="86" t="str">
        <f t="shared" si="0"/>
        <v/>
      </c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2"/>
    </row>
    <row r="21" spans="1:27" ht="16.5">
      <c r="A21" s="2"/>
      <c r="B21" s="86"/>
      <c r="C21" s="87"/>
      <c r="D21" s="87"/>
      <c r="E21" s="88"/>
      <c r="F21" s="86" t="str">
        <f t="shared" si="0"/>
        <v/>
      </c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2"/>
    </row>
    <row r="22" spans="1:27" ht="16.5">
      <c r="A22" s="2"/>
      <c r="B22" s="86"/>
      <c r="C22" s="87"/>
      <c r="D22" s="87"/>
      <c r="E22" s="88"/>
      <c r="F22" s="86" t="str">
        <f t="shared" si="0"/>
        <v/>
      </c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2"/>
    </row>
    <row r="23" spans="1:27" ht="16.5">
      <c r="A23" s="2"/>
      <c r="B23" s="86"/>
      <c r="C23" s="87"/>
      <c r="D23" s="87"/>
      <c r="E23" s="88"/>
      <c r="F23" s="86" t="str">
        <f t="shared" si="0"/>
        <v/>
      </c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2"/>
    </row>
    <row r="24" spans="1:27" ht="16.5">
      <c r="A24" s="2"/>
      <c r="B24" s="86"/>
      <c r="C24" s="87"/>
      <c r="D24" s="87"/>
      <c r="E24" s="88"/>
      <c r="F24" s="86" t="str">
        <f t="shared" si="0"/>
        <v/>
      </c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2"/>
    </row>
    <row r="25" spans="1:27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5" t="s">
        <v>273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5" t="s">
        <v>275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274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健康情報入力画面'!A1" display="1.1.健康情報入力画面" xr:uid="{2336DCAF-1125-47AB-A2F0-C39DCCA2D332}"/>
    <hyperlink ref="B6" location="'3.1. ファイルIF'!A1" display="1.4.ファイルIF" xr:uid="{04923D91-0728-43E5-B14D-F4983C1691D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tabSelected="1" view="pageBreakPreview" topLeftCell="A16" zoomScaleNormal="100" zoomScaleSheetLayoutView="100" workbookViewId="0">
      <selection activeCell="AQ34" sqref="AQ34:AW34"/>
    </sheetView>
  </sheetViews>
  <sheetFormatPr defaultColWidth="14.42578125" defaultRowHeight="15.75" customHeight="1" outlineLevelRow="1"/>
  <cols>
    <col min="1" max="69" width="3.7109375" customWidth="1"/>
  </cols>
  <sheetData>
    <row r="1" spans="1:69" ht="16.5">
      <c r="A1" s="1" t="str">
        <f ca="1">RIGHT(CELL("filename",A1),LEN(CELL("filename",A1))-FIND("]",CELL("filename",A1)))</f>
        <v>2.1.健康情報入力画面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16.5">
      <c r="A18" s="84" t="str">
        <f ca="1">LEFT($A$1, 4)&amp;"1.画面レイアウト"</f>
        <v>2.1.1.画面レイアウト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outlineLevel="1">
      <c r="A20" s="5"/>
      <c r="B20" s="6" t="s">
        <v>6</v>
      </c>
      <c r="C20" s="7" t="s">
        <v>7</v>
      </c>
      <c r="D20" s="8"/>
      <c r="E20" s="8"/>
      <c r="F20" s="8"/>
      <c r="G20" s="8"/>
      <c r="H20" s="8"/>
      <c r="I20" s="8"/>
      <c r="J20" s="8"/>
      <c r="K20" s="9"/>
      <c r="L20" s="7" t="s">
        <v>8</v>
      </c>
      <c r="M20" s="7"/>
      <c r="N20" s="8"/>
      <c r="O20" s="8"/>
      <c r="P20" s="8"/>
      <c r="Q20" s="9"/>
      <c r="R20" s="7" t="s">
        <v>9</v>
      </c>
      <c r="S20" s="8"/>
      <c r="T20" s="8"/>
      <c r="U20" s="8"/>
      <c r="V20" s="8"/>
      <c r="W20" s="9"/>
      <c r="X20" s="8" t="s">
        <v>10</v>
      </c>
      <c r="Y20" s="8"/>
      <c r="Z20" s="8"/>
      <c r="AA20" s="8"/>
      <c r="AB20" s="8"/>
      <c r="AC20" s="9"/>
      <c r="AD20" s="118" t="s">
        <v>11</v>
      </c>
      <c r="AE20" s="119"/>
      <c r="AF20" s="119"/>
      <c r="AG20" s="119"/>
      <c r="AH20" s="119"/>
      <c r="AI20" s="120"/>
      <c r="AJ20" s="121" t="s">
        <v>12</v>
      </c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15.75" customHeight="1" outlineLevel="1">
      <c r="A21" s="5"/>
      <c r="B21" s="10">
        <f ca="1">MAX(B$20:INDIRECT("B"&amp;ROW()-1))+1</f>
        <v>1</v>
      </c>
      <c r="C21" s="123" t="s">
        <v>13</v>
      </c>
      <c r="D21" s="124"/>
      <c r="E21" s="124"/>
      <c r="F21" s="124"/>
      <c r="G21" s="124"/>
      <c r="H21" s="124"/>
      <c r="I21" s="124"/>
      <c r="J21" s="124"/>
      <c r="K21" s="125"/>
      <c r="L21" s="122" t="s">
        <v>14</v>
      </c>
      <c r="M21" s="87"/>
      <c r="N21" s="87"/>
      <c r="O21" s="87"/>
      <c r="P21" s="87"/>
      <c r="Q21" s="88"/>
      <c r="R21" s="122" t="s">
        <v>15</v>
      </c>
      <c r="S21" s="87"/>
      <c r="T21" s="87"/>
      <c r="U21" s="87"/>
      <c r="V21" s="87"/>
      <c r="W21" s="88"/>
      <c r="X21" s="126" t="s">
        <v>278</v>
      </c>
      <c r="Y21" s="127"/>
      <c r="Z21" s="127"/>
      <c r="AA21" s="127"/>
      <c r="AB21" s="127"/>
      <c r="AC21" s="128"/>
      <c r="AD21" s="101" t="s">
        <v>16</v>
      </c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2"/>
      <c r="BJ21" s="2"/>
      <c r="BK21" s="2"/>
      <c r="BL21" s="2"/>
      <c r="BM21" s="2"/>
      <c r="BN21" s="2"/>
      <c r="BO21" s="2"/>
      <c r="BP21" s="2"/>
      <c r="BQ21" s="2"/>
    </row>
    <row r="22" spans="1:69" ht="16.5" outlineLevel="1">
      <c r="A22" s="5"/>
      <c r="B22" s="10">
        <f ca="1">MAX(B$20:INDIRECT("B"&amp;ROW()-1))+1</f>
        <v>2</v>
      </c>
      <c r="C22" s="123" t="s">
        <v>17</v>
      </c>
      <c r="D22" s="124"/>
      <c r="E22" s="124"/>
      <c r="F22" s="124"/>
      <c r="G22" s="124"/>
      <c r="H22" s="124"/>
      <c r="I22" s="124"/>
      <c r="J22" s="124"/>
      <c r="K22" s="125"/>
      <c r="L22" s="122" t="s">
        <v>14</v>
      </c>
      <c r="M22" s="87"/>
      <c r="N22" s="87"/>
      <c r="O22" s="87"/>
      <c r="P22" s="87"/>
      <c r="Q22" s="88"/>
      <c r="R22" s="122" t="s">
        <v>15</v>
      </c>
      <c r="S22" s="87"/>
      <c r="T22" s="87"/>
      <c r="U22" s="87"/>
      <c r="V22" s="87"/>
      <c r="W22" s="88"/>
      <c r="X22" s="126" t="s">
        <v>278</v>
      </c>
      <c r="Y22" s="127"/>
      <c r="Z22" s="127"/>
      <c r="AA22" s="127"/>
      <c r="AB22" s="127"/>
      <c r="AC22" s="128"/>
      <c r="AD22" s="101" t="s">
        <v>16</v>
      </c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outlineLevel="1">
      <c r="A23" s="5"/>
      <c r="B23" s="10">
        <f ca="1">MAX(B$20:INDIRECT("B"&amp;ROW()-1))+1</f>
        <v>3</v>
      </c>
      <c r="C23" s="123" t="s">
        <v>115</v>
      </c>
      <c r="D23" s="124"/>
      <c r="E23" s="124"/>
      <c r="F23" s="124"/>
      <c r="G23" s="124"/>
      <c r="H23" s="124"/>
      <c r="I23" s="124"/>
      <c r="J23" s="124"/>
      <c r="K23" s="125"/>
      <c r="L23" s="122" t="s">
        <v>114</v>
      </c>
      <c r="M23" s="87"/>
      <c r="N23" s="87"/>
      <c r="O23" s="87"/>
      <c r="P23" s="87"/>
      <c r="Q23" s="88"/>
      <c r="R23" s="122"/>
      <c r="S23" s="87"/>
      <c r="T23" s="87"/>
      <c r="U23" s="87"/>
      <c r="V23" s="87"/>
      <c r="W23" s="88"/>
      <c r="X23" s="11"/>
      <c r="Y23" s="11"/>
      <c r="Z23" s="11"/>
      <c r="AA23" s="11"/>
      <c r="AB23" s="11"/>
      <c r="AC23" s="12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2"/>
      <c r="BJ23" s="2"/>
      <c r="BK23" s="2"/>
      <c r="BL23" s="2"/>
      <c r="BM23" s="2"/>
      <c r="BN23" s="2"/>
      <c r="BO23" s="2"/>
      <c r="BP23" s="2"/>
      <c r="BQ23" s="2"/>
    </row>
    <row r="24" spans="1:69" ht="16.5" outlineLevel="1">
      <c r="A24" s="5"/>
      <c r="B24" s="10">
        <f ca="1">MAX(B$20:INDIRECT("B"&amp;ROW()-1))+1</f>
        <v>4</v>
      </c>
      <c r="C24" s="123" t="s">
        <v>116</v>
      </c>
      <c r="D24" s="124"/>
      <c r="E24" s="124"/>
      <c r="F24" s="124"/>
      <c r="G24" s="124"/>
      <c r="H24" s="124"/>
      <c r="I24" s="124"/>
      <c r="J24" s="124"/>
      <c r="K24" s="125"/>
      <c r="L24" s="122" t="s">
        <v>18</v>
      </c>
      <c r="M24" s="87"/>
      <c r="N24" s="87"/>
      <c r="O24" s="87"/>
      <c r="P24" s="87"/>
      <c r="Q24" s="88"/>
      <c r="R24" s="122"/>
      <c r="S24" s="87"/>
      <c r="T24" s="87"/>
      <c r="U24" s="87"/>
      <c r="V24" s="87"/>
      <c r="W24" s="88"/>
      <c r="X24" s="11"/>
      <c r="Y24" s="11"/>
      <c r="Z24" s="11"/>
      <c r="AA24" s="11"/>
      <c r="AB24" s="11"/>
      <c r="AC24" s="12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2"/>
      <c r="BJ24" s="2"/>
      <c r="BK24" s="2"/>
      <c r="BL24" s="2"/>
      <c r="BM24" s="2"/>
      <c r="BN24" s="2"/>
      <c r="BO24" s="2"/>
      <c r="BP24" s="2"/>
      <c r="BQ24" s="2"/>
    </row>
    <row r="25" spans="1:69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t="16.5">
      <c r="A26" s="84" t="str">
        <f ca="1">LEFT($A$1, 4)&amp;"2.処理詳細"</f>
        <v>2.1.2.処理詳細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45" customFormat="1" ht="16.5" outlineLevel="1">
      <c r="A28" s="5"/>
      <c r="B28" s="116" t="s">
        <v>6</v>
      </c>
      <c r="C28" s="117" t="s">
        <v>19</v>
      </c>
      <c r="D28" s="117"/>
      <c r="E28" s="117"/>
      <c r="F28" s="117"/>
      <c r="G28" s="117"/>
      <c r="H28" s="117"/>
      <c r="I28" s="117"/>
      <c r="J28" s="117" t="s">
        <v>20</v>
      </c>
      <c r="K28" s="117"/>
      <c r="L28" s="117"/>
      <c r="M28" s="117"/>
      <c r="N28" s="117"/>
      <c r="O28" s="117"/>
      <c r="P28" s="117"/>
      <c r="Q28" s="117"/>
      <c r="R28" s="117" t="s">
        <v>21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 t="s">
        <v>22</v>
      </c>
      <c r="AJ28" s="117"/>
      <c r="AK28" s="117"/>
      <c r="AL28" s="117"/>
      <c r="AM28" s="117"/>
      <c r="AN28" s="117"/>
      <c r="AO28" s="117"/>
      <c r="AP28" s="117"/>
      <c r="AQ28" s="117" t="s">
        <v>23</v>
      </c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2"/>
    </row>
    <row r="29" spans="1:69" s="45" customFormat="1" ht="16.5" outlineLevel="1">
      <c r="A29" s="5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 t="s">
        <v>137</v>
      </c>
      <c r="AR29" s="117"/>
      <c r="AS29" s="117"/>
      <c r="AT29" s="117"/>
      <c r="AU29" s="117"/>
      <c r="AV29" s="117"/>
      <c r="AW29" s="117"/>
      <c r="AX29" s="117" t="s">
        <v>138</v>
      </c>
      <c r="AY29" s="117"/>
      <c r="AZ29" s="117"/>
      <c r="BA29" s="117"/>
      <c r="BB29" s="117"/>
      <c r="BC29" s="117" t="s">
        <v>139</v>
      </c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2"/>
    </row>
    <row r="30" spans="1:69" s="45" customFormat="1" ht="16.5" outlineLevel="1">
      <c r="A30" s="5"/>
      <c r="B30" s="10">
        <f ca="1">MAX(B$28:INDIRECT("B"&amp;ROW()-1))+1</f>
        <v>1</v>
      </c>
      <c r="C30" s="131" t="s">
        <v>24</v>
      </c>
      <c r="D30" s="132"/>
      <c r="E30" s="132"/>
      <c r="F30" s="132"/>
      <c r="G30" s="132"/>
      <c r="H30" s="132"/>
      <c r="I30" s="132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30"/>
      <c r="AJ30" s="130"/>
      <c r="AK30" s="130"/>
      <c r="AL30" s="130"/>
      <c r="AM30" s="130"/>
      <c r="AN30" s="130"/>
      <c r="AO30" s="130"/>
      <c r="AP30" s="130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2"/>
    </row>
    <row r="31" spans="1:69" s="45" customFormat="1" ht="16.5" outlineLevel="1">
      <c r="A31" s="5"/>
      <c r="B31" s="46">
        <f ca="1">MAX(B$28:INDIRECT("B"&amp;ROW()-1))+1</f>
        <v>2</v>
      </c>
      <c r="C31" s="112" t="s">
        <v>26</v>
      </c>
      <c r="D31" s="113"/>
      <c r="E31" s="113"/>
      <c r="F31" s="113"/>
      <c r="G31" s="113"/>
      <c r="H31" s="113"/>
      <c r="I31" s="114"/>
      <c r="J31" s="112" t="s">
        <v>27</v>
      </c>
      <c r="K31" s="113"/>
      <c r="L31" s="113"/>
      <c r="M31" s="113"/>
      <c r="N31" s="113"/>
      <c r="O31" s="113"/>
      <c r="P31" s="113"/>
      <c r="Q31" s="114"/>
      <c r="R31" s="112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 t="s">
        <v>28</v>
      </c>
      <c r="AJ31" s="113"/>
      <c r="AK31" s="113"/>
      <c r="AL31" s="113"/>
      <c r="AM31" s="113"/>
      <c r="AN31" s="113"/>
      <c r="AO31" s="113"/>
      <c r="AP31" s="114"/>
      <c r="AQ31" s="115" t="s">
        <v>141</v>
      </c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5" t="s">
        <v>146</v>
      </c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2"/>
    </row>
    <row r="32" spans="1:69" s="45" customFormat="1" ht="16.5" outlineLevel="1">
      <c r="A32" s="5"/>
      <c r="B32" s="46">
        <f ca="1">MAX(B$28:INDIRECT("B"&amp;ROW()-1))+1</f>
        <v>3</v>
      </c>
      <c r="C32" s="107"/>
      <c r="D32" s="108"/>
      <c r="E32" s="108"/>
      <c r="F32" s="108"/>
      <c r="G32" s="108"/>
      <c r="H32" s="108"/>
      <c r="I32" s="105"/>
      <c r="J32" s="107"/>
      <c r="K32" s="108"/>
      <c r="L32" s="108"/>
      <c r="M32" s="108"/>
      <c r="N32" s="108"/>
      <c r="O32" s="108"/>
      <c r="P32" s="108"/>
      <c r="Q32" s="105"/>
      <c r="R32" s="107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9"/>
      <c r="AJ32" s="110"/>
      <c r="AK32" s="110"/>
      <c r="AL32" s="110"/>
      <c r="AM32" s="110"/>
      <c r="AN32" s="110"/>
      <c r="AO32" s="110"/>
      <c r="AP32" s="111"/>
      <c r="AQ32" s="115" t="s">
        <v>142</v>
      </c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5" t="s">
        <v>147</v>
      </c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2"/>
    </row>
    <row r="33" spans="1:69" s="45" customFormat="1" ht="16.5" customHeight="1" outlineLevel="1">
      <c r="A33" s="5"/>
      <c r="B33" s="46">
        <f ca="1">MAX(B$28:INDIRECT("B"&amp;ROW()-1))+1</f>
        <v>4</v>
      </c>
      <c r="C33" s="107"/>
      <c r="D33" s="108"/>
      <c r="E33" s="108"/>
      <c r="F33" s="108"/>
      <c r="G33" s="108"/>
      <c r="H33" s="108"/>
      <c r="I33" s="105"/>
      <c r="J33" s="107"/>
      <c r="K33" s="108"/>
      <c r="L33" s="108"/>
      <c r="M33" s="108"/>
      <c r="N33" s="108"/>
      <c r="O33" s="108"/>
      <c r="P33" s="108"/>
      <c r="Q33" s="105"/>
      <c r="R33" s="107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5"/>
      <c r="AI33" s="112" t="s">
        <v>143</v>
      </c>
      <c r="AJ33" s="113"/>
      <c r="AK33" s="113"/>
      <c r="AL33" s="113"/>
      <c r="AM33" s="113"/>
      <c r="AN33" s="113"/>
      <c r="AO33" s="113"/>
      <c r="AP33" s="114"/>
      <c r="AQ33" s="94" t="s">
        <v>144</v>
      </c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5" t="s">
        <v>148</v>
      </c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2"/>
    </row>
    <row r="34" spans="1:69" s="45" customFormat="1" ht="16.5" outlineLevel="1">
      <c r="A34" s="5"/>
      <c r="B34" s="46">
        <f ca="1">MAX(B$28:INDIRECT("B"&amp;ROW()-1))+1</f>
        <v>5</v>
      </c>
      <c r="C34" s="107"/>
      <c r="D34" s="108"/>
      <c r="E34" s="108"/>
      <c r="F34" s="108"/>
      <c r="G34" s="108"/>
      <c r="H34" s="108"/>
      <c r="I34" s="105"/>
      <c r="J34" s="107"/>
      <c r="K34" s="108"/>
      <c r="L34" s="108"/>
      <c r="M34" s="108"/>
      <c r="N34" s="108"/>
      <c r="O34" s="108"/>
      <c r="P34" s="108"/>
      <c r="Q34" s="105"/>
      <c r="R34" s="107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5"/>
      <c r="AI34" s="109"/>
      <c r="AJ34" s="110"/>
      <c r="AK34" s="110"/>
      <c r="AL34" s="110"/>
      <c r="AM34" s="110"/>
      <c r="AN34" s="110"/>
      <c r="AO34" s="110"/>
      <c r="AP34" s="111"/>
      <c r="AQ34" s="94" t="s">
        <v>145</v>
      </c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5" t="s">
        <v>149</v>
      </c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2"/>
    </row>
    <row r="35" spans="1:69" s="45" customFormat="1" ht="16.5" customHeight="1" outlineLevel="1">
      <c r="A35" s="5"/>
      <c r="B35" s="46">
        <f ca="1">MAX(B$28:INDIRECT("B"&amp;ROW()-1))+1</f>
        <v>6</v>
      </c>
      <c r="C35" s="107"/>
      <c r="D35" s="108"/>
      <c r="E35" s="108"/>
      <c r="F35" s="108"/>
      <c r="G35" s="108"/>
      <c r="H35" s="108"/>
      <c r="I35" s="105"/>
      <c r="J35" s="107"/>
      <c r="K35" s="108"/>
      <c r="L35" s="108"/>
      <c r="M35" s="108"/>
      <c r="N35" s="108"/>
      <c r="O35" s="108"/>
      <c r="P35" s="108"/>
      <c r="Q35" s="105"/>
      <c r="R35" s="107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5"/>
      <c r="AI35" s="112" t="s">
        <v>150</v>
      </c>
      <c r="AJ35" s="113"/>
      <c r="AK35" s="113"/>
      <c r="AL35" s="113"/>
      <c r="AM35" s="113"/>
      <c r="AN35" s="113"/>
      <c r="AO35" s="113"/>
      <c r="AP35" s="114"/>
      <c r="AQ35" s="94" t="s">
        <v>151</v>
      </c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5" t="s">
        <v>153</v>
      </c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2"/>
    </row>
    <row r="36" spans="1:69" s="45" customFormat="1" ht="16.5" outlineLevel="1">
      <c r="A36" s="5"/>
      <c r="B36" s="46">
        <f ca="1">MAX(B$28:INDIRECT("B"&amp;ROW()-1))+1</f>
        <v>7</v>
      </c>
      <c r="C36" s="107"/>
      <c r="D36" s="108"/>
      <c r="E36" s="108"/>
      <c r="F36" s="108"/>
      <c r="G36" s="108"/>
      <c r="H36" s="108"/>
      <c r="I36" s="105"/>
      <c r="J36" s="107"/>
      <c r="K36" s="108"/>
      <c r="L36" s="108"/>
      <c r="M36" s="108"/>
      <c r="N36" s="108"/>
      <c r="O36" s="108"/>
      <c r="P36" s="108"/>
      <c r="Q36" s="105"/>
      <c r="R36" s="107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5"/>
      <c r="AI36" s="109"/>
      <c r="AJ36" s="110"/>
      <c r="AK36" s="110"/>
      <c r="AL36" s="110"/>
      <c r="AM36" s="110"/>
      <c r="AN36" s="110"/>
      <c r="AO36" s="110"/>
      <c r="AP36" s="111"/>
      <c r="AQ36" s="94" t="s">
        <v>152</v>
      </c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5" t="s">
        <v>154</v>
      </c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2"/>
    </row>
    <row r="37" spans="1:69" s="45" customFormat="1" ht="33" customHeight="1" outlineLevel="1">
      <c r="A37" s="5"/>
      <c r="B37" s="46">
        <f ca="1">MAX(B$28:INDIRECT("B"&amp;ROW()-1))+1</f>
        <v>8</v>
      </c>
      <c r="C37" s="107"/>
      <c r="D37" s="108"/>
      <c r="E37" s="108"/>
      <c r="F37" s="108"/>
      <c r="G37" s="108"/>
      <c r="H37" s="108"/>
      <c r="I37" s="105"/>
      <c r="J37" s="107"/>
      <c r="K37" s="108"/>
      <c r="L37" s="108"/>
      <c r="M37" s="108"/>
      <c r="N37" s="108"/>
      <c r="O37" s="108"/>
      <c r="P37" s="108"/>
      <c r="Q37" s="105"/>
      <c r="R37" s="107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5"/>
      <c r="AI37" s="112" t="s">
        <v>177</v>
      </c>
      <c r="AJ37" s="113"/>
      <c r="AK37" s="113"/>
      <c r="AL37" s="113"/>
      <c r="AM37" s="113"/>
      <c r="AN37" s="113"/>
      <c r="AO37" s="113"/>
      <c r="AP37" s="114"/>
      <c r="AQ37" s="94" t="s">
        <v>155</v>
      </c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5" t="s">
        <v>157</v>
      </c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2"/>
    </row>
    <row r="38" spans="1:69" s="45" customFormat="1" ht="33" customHeight="1" outlineLevel="1">
      <c r="A38" s="5"/>
      <c r="B38" s="46">
        <f ca="1">MAX(B$28:INDIRECT("B"&amp;ROW()-1))+1</f>
        <v>9</v>
      </c>
      <c r="C38" s="107"/>
      <c r="D38" s="108"/>
      <c r="E38" s="108"/>
      <c r="F38" s="108"/>
      <c r="G38" s="108"/>
      <c r="H38" s="108"/>
      <c r="I38" s="105"/>
      <c r="J38" s="102"/>
      <c r="K38" s="103"/>
      <c r="L38" s="103"/>
      <c r="M38" s="103"/>
      <c r="N38" s="103"/>
      <c r="O38" s="103"/>
      <c r="P38" s="103"/>
      <c r="Q38" s="104"/>
      <c r="R38" s="102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4"/>
      <c r="AI38" s="109"/>
      <c r="AJ38" s="110"/>
      <c r="AK38" s="110"/>
      <c r="AL38" s="110"/>
      <c r="AM38" s="110"/>
      <c r="AN38" s="110"/>
      <c r="AO38" s="110"/>
      <c r="AP38" s="111"/>
      <c r="AQ38" s="94" t="s">
        <v>156</v>
      </c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5" t="s">
        <v>158</v>
      </c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2"/>
    </row>
    <row r="39" spans="1:69" s="45" customFormat="1" ht="16.5" outlineLevel="1">
      <c r="A39" s="5"/>
      <c r="B39" s="46">
        <f ca="1">MAX(B$28:INDIRECT("B"&amp;ROW()-1))+1</f>
        <v>10</v>
      </c>
      <c r="C39" s="107"/>
      <c r="D39" s="108"/>
      <c r="E39" s="108"/>
      <c r="F39" s="108"/>
      <c r="G39" s="108"/>
      <c r="H39" s="108"/>
      <c r="I39" s="105"/>
      <c r="J39" s="102" t="s">
        <v>180</v>
      </c>
      <c r="K39" s="103"/>
      <c r="L39" s="103"/>
      <c r="M39" s="103"/>
      <c r="N39" s="103"/>
      <c r="O39" s="103"/>
      <c r="P39" s="103"/>
      <c r="Q39" s="104"/>
      <c r="R39" s="102" t="s">
        <v>181</v>
      </c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2"/>
    </row>
    <row r="40" spans="1:69" s="45" customFormat="1" ht="16.5" outlineLevel="1">
      <c r="A40" s="5"/>
      <c r="B40" s="46">
        <f ca="1">MAX(B$28:INDIRECT("B"&amp;ROW()-1))+1</f>
        <v>11</v>
      </c>
      <c r="C40" s="102"/>
      <c r="D40" s="103"/>
      <c r="E40" s="103"/>
      <c r="F40" s="103"/>
      <c r="G40" s="103"/>
      <c r="H40" s="103"/>
      <c r="I40" s="104"/>
      <c r="J40" s="105" t="s">
        <v>29</v>
      </c>
      <c r="K40" s="106"/>
      <c r="L40" s="106"/>
      <c r="M40" s="106"/>
      <c r="N40" s="106"/>
      <c r="O40" s="106"/>
      <c r="P40" s="106"/>
      <c r="Q40" s="106"/>
      <c r="R40" s="106" t="s">
        <v>159</v>
      </c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2"/>
    </row>
    <row r="41" spans="1:69" s="45" customFormat="1" ht="16.5" outlineLevel="1">
      <c r="A41" s="5"/>
      <c r="B41" s="10">
        <f ca="1">MAX(B$28:INDIRECT("B"&amp;ROW()-1))+1</f>
        <v>12</v>
      </c>
      <c r="C41" s="96" t="s">
        <v>117</v>
      </c>
      <c r="D41" s="97"/>
      <c r="E41" s="97"/>
      <c r="F41" s="97"/>
      <c r="G41" s="97"/>
      <c r="H41" s="97"/>
      <c r="I41" s="98"/>
      <c r="J41" s="99" t="s">
        <v>118</v>
      </c>
      <c r="K41" s="100"/>
      <c r="L41" s="100"/>
      <c r="M41" s="100"/>
      <c r="N41" s="100"/>
      <c r="O41" s="100"/>
      <c r="P41" s="100"/>
      <c r="Q41" s="100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2"/>
    </row>
    <row r="42" spans="1:69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t="16.5">
      <c r="A43" s="84" t="str">
        <f ca="1">LEFT($A$1, 4)&amp;"3.DB処理"</f>
        <v>2.1.3.DB処理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84" t="str">
        <f ca="1">LEFT($A$1, 4)&amp;"4.備考"</f>
        <v>2.1.4.備考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</sheetData>
  <mergeCells count="117"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5" customWidth="1"/>
    <col min="69" max="16384" width="14.42578125" style="45"/>
  </cols>
  <sheetData>
    <row r="1" spans="1:68" ht="16.5">
      <c r="A1" s="1" t="str">
        <f ca="1">RIGHT(CELL("filename",A1),LEN(CELL("filename",A1))-FIND("]",CELL("filename",A1)))</f>
        <v>2.2.健康情報入力確認画面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.75" customHeight="1">
      <c r="A16" s="84" t="str">
        <f ca="1">LEFT($A$1, 4)&amp;"1.画面レイアウト"</f>
        <v>2.2.1.画面レイアウト</v>
      </c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 outlineLevel="1">
      <c r="A18" s="18"/>
      <c r="B18" s="19" t="s">
        <v>6</v>
      </c>
      <c r="C18" s="20" t="s">
        <v>7</v>
      </c>
      <c r="D18" s="21"/>
      <c r="E18" s="21"/>
      <c r="F18" s="21"/>
      <c r="G18" s="21"/>
      <c r="H18" s="21"/>
      <c r="I18" s="21"/>
      <c r="J18" s="21"/>
      <c r="K18" s="22"/>
      <c r="L18" s="20" t="s">
        <v>8</v>
      </c>
      <c r="M18" s="20"/>
      <c r="N18" s="21"/>
      <c r="O18" s="21"/>
      <c r="P18" s="21"/>
      <c r="Q18" s="22"/>
      <c r="R18" s="20" t="s">
        <v>9</v>
      </c>
      <c r="S18" s="21"/>
      <c r="T18" s="21"/>
      <c r="U18" s="21"/>
      <c r="V18" s="21"/>
      <c r="W18" s="22"/>
      <c r="X18" s="21" t="s">
        <v>10</v>
      </c>
      <c r="Y18" s="21"/>
      <c r="Z18" s="21"/>
      <c r="AA18" s="21"/>
      <c r="AB18" s="21"/>
      <c r="AC18" s="20"/>
      <c r="AD18" s="118" t="s">
        <v>11</v>
      </c>
      <c r="AE18" s="119"/>
      <c r="AF18" s="119"/>
      <c r="AG18" s="119"/>
      <c r="AH18" s="119"/>
      <c r="AI18" s="120"/>
      <c r="AJ18" s="121" t="s">
        <v>12</v>
      </c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23"/>
      <c r="BJ18" s="23"/>
      <c r="BK18" s="23"/>
      <c r="BL18" s="23"/>
      <c r="BM18" s="23"/>
      <c r="BN18" s="23"/>
      <c r="BO18" s="23"/>
      <c r="BP18" s="23"/>
    </row>
    <row r="19" spans="1:68" ht="15.75" customHeight="1" outlineLevel="1">
      <c r="A19" s="18"/>
      <c r="B19" s="10">
        <f ca="1">MAX(B$18:INDIRECT("B"&amp;ROW()-1))+1</f>
        <v>1</v>
      </c>
      <c r="C19" s="182" t="s">
        <v>13</v>
      </c>
      <c r="D19" s="183"/>
      <c r="E19" s="183"/>
      <c r="F19" s="183"/>
      <c r="G19" s="183"/>
      <c r="H19" s="183"/>
      <c r="I19" s="183"/>
      <c r="J19" s="183"/>
      <c r="K19" s="184"/>
      <c r="L19" s="122" t="s">
        <v>30</v>
      </c>
      <c r="M19" s="185"/>
      <c r="N19" s="185"/>
      <c r="O19" s="185"/>
      <c r="P19" s="185"/>
      <c r="Q19" s="186"/>
      <c r="R19" s="122" t="s">
        <v>15</v>
      </c>
      <c r="S19" s="185"/>
      <c r="T19" s="185"/>
      <c r="U19" s="185"/>
      <c r="V19" s="185"/>
      <c r="W19" s="186"/>
      <c r="X19" s="24"/>
      <c r="Y19" s="24"/>
      <c r="Z19" s="24"/>
      <c r="AA19" s="24"/>
      <c r="AB19" s="24"/>
      <c r="AC19" s="36"/>
      <c r="AD19" s="101"/>
      <c r="AE19" s="101"/>
      <c r="AF19" s="101"/>
      <c r="AG19" s="101"/>
      <c r="AH19" s="101"/>
      <c r="AI19" s="101"/>
      <c r="AJ19" s="101" t="s">
        <v>182</v>
      </c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23"/>
      <c r="BJ19" s="23"/>
      <c r="BK19" s="23"/>
      <c r="BL19" s="23"/>
      <c r="BM19" s="23"/>
      <c r="BN19" s="23"/>
      <c r="BO19" s="23"/>
      <c r="BP19" s="23"/>
    </row>
    <row r="20" spans="1:68" ht="15.75" customHeight="1" outlineLevel="1">
      <c r="A20" s="18"/>
      <c r="B20" s="10">
        <f ca="1">MAX(B$18:INDIRECT("B"&amp;ROW()-1))+1</f>
        <v>2</v>
      </c>
      <c r="C20" s="182" t="s">
        <v>17</v>
      </c>
      <c r="D20" s="183"/>
      <c r="E20" s="183"/>
      <c r="F20" s="183"/>
      <c r="G20" s="183"/>
      <c r="H20" s="183"/>
      <c r="I20" s="183"/>
      <c r="J20" s="183"/>
      <c r="K20" s="184"/>
      <c r="L20" s="122" t="s">
        <v>30</v>
      </c>
      <c r="M20" s="185"/>
      <c r="N20" s="185"/>
      <c r="O20" s="185"/>
      <c r="P20" s="185"/>
      <c r="Q20" s="186"/>
      <c r="R20" s="122" t="s">
        <v>15</v>
      </c>
      <c r="S20" s="185"/>
      <c r="T20" s="185"/>
      <c r="U20" s="185"/>
      <c r="V20" s="185"/>
      <c r="W20" s="186"/>
      <c r="X20" s="24"/>
      <c r="Y20" s="24"/>
      <c r="Z20" s="24"/>
      <c r="AA20" s="24"/>
      <c r="AB20" s="24"/>
      <c r="AC20" s="36"/>
      <c r="AD20" s="101"/>
      <c r="AE20" s="101"/>
      <c r="AF20" s="101"/>
      <c r="AG20" s="101"/>
      <c r="AH20" s="101"/>
      <c r="AI20" s="101"/>
      <c r="AJ20" s="101" t="s">
        <v>183</v>
      </c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23"/>
      <c r="BJ20" s="23"/>
      <c r="BK20" s="23"/>
      <c r="BL20" s="23"/>
      <c r="BM20" s="23"/>
      <c r="BN20" s="23"/>
      <c r="BO20" s="23"/>
      <c r="BP20" s="23"/>
    </row>
    <row r="21" spans="1:68" ht="15.75" customHeight="1" outlineLevel="1">
      <c r="A21" s="18"/>
      <c r="B21" s="10">
        <f ca="1">MAX(B$18:INDIRECT("B"&amp;ROW()-1))+1</f>
        <v>3</v>
      </c>
      <c r="C21" s="182" t="s">
        <v>178</v>
      </c>
      <c r="D21" s="183"/>
      <c r="E21" s="183"/>
      <c r="F21" s="183"/>
      <c r="G21" s="183"/>
      <c r="H21" s="183"/>
      <c r="I21" s="183"/>
      <c r="J21" s="183"/>
      <c r="K21" s="184"/>
      <c r="L21" s="122" t="s">
        <v>106</v>
      </c>
      <c r="M21" s="185"/>
      <c r="N21" s="185"/>
      <c r="O21" s="185"/>
      <c r="P21" s="185"/>
      <c r="Q21" s="186"/>
      <c r="R21" s="122"/>
      <c r="S21" s="185"/>
      <c r="T21" s="185"/>
      <c r="U21" s="185"/>
      <c r="V21" s="185"/>
      <c r="W21" s="186"/>
      <c r="X21" s="24"/>
      <c r="Y21" s="24"/>
      <c r="Z21" s="24"/>
      <c r="AA21" s="24"/>
      <c r="AB21" s="24"/>
      <c r="AC21" s="36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23"/>
      <c r="BJ21" s="23"/>
      <c r="BK21" s="23"/>
      <c r="BL21" s="23"/>
      <c r="BM21" s="23"/>
      <c r="BN21" s="23"/>
      <c r="BO21" s="23"/>
      <c r="BP21" s="23"/>
    </row>
    <row r="22" spans="1:68" ht="15.75" customHeight="1" outlineLevel="1">
      <c r="A22" s="18"/>
      <c r="B22" s="10">
        <f ca="1">MAX(B$18:INDIRECT("B"&amp;ROW()-1))+1</f>
        <v>4</v>
      </c>
      <c r="C22" s="182" t="s">
        <v>107</v>
      </c>
      <c r="D22" s="183"/>
      <c r="E22" s="183"/>
      <c r="F22" s="183"/>
      <c r="G22" s="183"/>
      <c r="H22" s="183"/>
      <c r="I22" s="183"/>
      <c r="J22" s="183"/>
      <c r="K22" s="184"/>
      <c r="L22" s="122" t="s">
        <v>18</v>
      </c>
      <c r="M22" s="185"/>
      <c r="N22" s="185"/>
      <c r="O22" s="185"/>
      <c r="P22" s="185"/>
      <c r="Q22" s="186"/>
      <c r="R22" s="122"/>
      <c r="S22" s="185"/>
      <c r="T22" s="185"/>
      <c r="U22" s="185"/>
      <c r="V22" s="185"/>
      <c r="W22" s="186"/>
      <c r="X22" s="24"/>
      <c r="Y22" s="24"/>
      <c r="Z22" s="24"/>
      <c r="AA22" s="24"/>
      <c r="AB22" s="24"/>
      <c r="AC22" s="36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23"/>
      <c r="BJ22" s="23"/>
      <c r="BK22" s="23"/>
      <c r="BL22" s="23"/>
      <c r="BM22" s="23"/>
      <c r="BN22" s="23"/>
      <c r="BO22" s="23"/>
      <c r="BP22" s="2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84" t="str">
        <f ca="1">LEFT($A$1, 4)&amp;"2.処理詳細"</f>
        <v>2.2.2.処理詳細</v>
      </c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47"/>
      <c r="B26" s="116" t="s">
        <v>6</v>
      </c>
      <c r="C26" s="117" t="s">
        <v>19</v>
      </c>
      <c r="D26" s="117"/>
      <c r="E26" s="117"/>
      <c r="F26" s="117"/>
      <c r="G26" s="117"/>
      <c r="H26" s="117"/>
      <c r="I26" s="117"/>
      <c r="J26" s="117" t="s">
        <v>20</v>
      </c>
      <c r="K26" s="117"/>
      <c r="L26" s="117"/>
      <c r="M26" s="117"/>
      <c r="N26" s="117"/>
      <c r="O26" s="117"/>
      <c r="P26" s="117"/>
      <c r="Q26" s="117"/>
      <c r="R26" s="117" t="s">
        <v>21</v>
      </c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 t="s">
        <v>22</v>
      </c>
      <c r="AJ26" s="117"/>
      <c r="AK26" s="117"/>
      <c r="AL26" s="117"/>
      <c r="AM26" s="117"/>
      <c r="AN26" s="117"/>
      <c r="AO26" s="117"/>
      <c r="AP26" s="117"/>
      <c r="AQ26" s="117" t="s">
        <v>23</v>
      </c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2"/>
    </row>
    <row r="27" spans="1:68" ht="16.5" outlineLevel="1">
      <c r="A27" s="47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 t="s">
        <v>137</v>
      </c>
      <c r="AR27" s="117"/>
      <c r="AS27" s="117"/>
      <c r="AT27" s="117"/>
      <c r="AU27" s="117"/>
      <c r="AV27" s="117"/>
      <c r="AW27" s="117"/>
      <c r="AX27" s="117" t="s">
        <v>138</v>
      </c>
      <c r="AY27" s="117"/>
      <c r="AZ27" s="117"/>
      <c r="BA27" s="117"/>
      <c r="BB27" s="117"/>
      <c r="BC27" s="117" t="s">
        <v>139</v>
      </c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2"/>
    </row>
    <row r="28" spans="1:68" ht="16.5" outlineLevel="1">
      <c r="A28" s="47"/>
      <c r="B28" s="48">
        <f ca="1">MAX(B$26:INDIRECT("B"&amp;ROW()-1))+1</f>
        <v>1</v>
      </c>
      <c r="C28" s="131" t="s">
        <v>24</v>
      </c>
      <c r="D28" s="132"/>
      <c r="E28" s="132"/>
      <c r="F28" s="132"/>
      <c r="G28" s="132"/>
      <c r="H28" s="132"/>
      <c r="I28" s="132"/>
      <c r="J28" s="181" t="s">
        <v>184</v>
      </c>
      <c r="K28" s="170"/>
      <c r="L28" s="170"/>
      <c r="M28" s="170"/>
      <c r="N28" s="170"/>
      <c r="O28" s="170"/>
      <c r="P28" s="170"/>
      <c r="Q28" s="171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2"/>
    </row>
    <row r="29" spans="1:68" ht="33" customHeight="1" outlineLevel="1">
      <c r="A29" s="47"/>
      <c r="B29" s="48">
        <f ca="1">MAX(B$26:INDIRECT("B"&amp;ROW()-1))+1</f>
        <v>2</v>
      </c>
      <c r="C29" s="178" t="s">
        <v>179</v>
      </c>
      <c r="D29" s="179"/>
      <c r="E29" s="179"/>
      <c r="F29" s="179"/>
      <c r="G29" s="179"/>
      <c r="H29" s="179"/>
      <c r="I29" s="180"/>
      <c r="J29" s="170" t="s">
        <v>185</v>
      </c>
      <c r="K29" s="170"/>
      <c r="L29" s="170"/>
      <c r="M29" s="170"/>
      <c r="N29" s="170"/>
      <c r="O29" s="170"/>
      <c r="P29" s="170"/>
      <c r="Q29" s="171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94" t="s">
        <v>189</v>
      </c>
      <c r="AJ29" s="94"/>
      <c r="AK29" s="94"/>
      <c r="AL29" s="94"/>
      <c r="AM29" s="94"/>
      <c r="AN29" s="94"/>
      <c r="AO29" s="94"/>
      <c r="AP29" s="94"/>
      <c r="AQ29" s="94" t="s">
        <v>188</v>
      </c>
      <c r="AR29" s="94"/>
      <c r="AS29" s="94"/>
      <c r="AT29" s="94"/>
      <c r="AU29" s="94"/>
      <c r="AV29" s="94"/>
      <c r="AW29" s="94"/>
      <c r="AX29" s="94" t="s">
        <v>186</v>
      </c>
      <c r="AY29" s="94"/>
      <c r="AZ29" s="94"/>
      <c r="BA29" s="94"/>
      <c r="BB29" s="94"/>
      <c r="BC29" s="95" t="s">
        <v>187</v>
      </c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2"/>
    </row>
    <row r="30" spans="1:68" ht="16.5" outlineLevel="1">
      <c r="A30" s="47"/>
      <c r="B30" s="48">
        <f ca="1">MAX(B$26:INDIRECT("B"&amp;ROW()-1))+1</f>
        <v>3</v>
      </c>
      <c r="C30" s="65"/>
      <c r="D30" s="51"/>
      <c r="E30" s="51"/>
      <c r="F30" s="51"/>
      <c r="G30" s="51"/>
      <c r="H30" s="51"/>
      <c r="I30" s="66"/>
      <c r="J30" s="176" t="s">
        <v>31</v>
      </c>
      <c r="K30" s="170"/>
      <c r="L30" s="170"/>
      <c r="M30" s="170"/>
      <c r="N30" s="170"/>
      <c r="O30" s="170"/>
      <c r="P30" s="170"/>
      <c r="Q30" s="177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2"/>
    </row>
    <row r="31" spans="1:68" ht="16.5" outlineLevel="1">
      <c r="A31" s="47"/>
      <c r="B31" s="49">
        <f ca="1">MAX(B$26:INDIRECT("B"&amp;ROW()-1))+1</f>
        <v>4</v>
      </c>
      <c r="C31" s="107"/>
      <c r="D31" s="108"/>
      <c r="E31" s="108"/>
      <c r="F31" s="108"/>
      <c r="G31" s="108"/>
      <c r="H31" s="108"/>
      <c r="I31" s="105"/>
      <c r="J31" s="170" t="s">
        <v>32</v>
      </c>
      <c r="K31" s="170"/>
      <c r="L31" s="170"/>
      <c r="M31" s="170"/>
      <c r="N31" s="170"/>
      <c r="O31" s="170"/>
      <c r="P31" s="170"/>
      <c r="Q31" s="171"/>
      <c r="R31" s="129" t="s">
        <v>161</v>
      </c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2"/>
    </row>
    <row r="32" spans="1:68" ht="49.5" customHeight="1" outlineLevel="1">
      <c r="A32" s="47"/>
      <c r="B32" s="49">
        <f ca="1">MAX(B$26:INDIRECT("B"&amp;ROW()-1))+1</f>
        <v>5</v>
      </c>
      <c r="C32" s="107"/>
      <c r="D32" s="108"/>
      <c r="E32" s="108"/>
      <c r="F32" s="108"/>
      <c r="G32" s="108"/>
      <c r="H32" s="108"/>
      <c r="I32" s="105"/>
      <c r="J32" s="145" t="s">
        <v>190</v>
      </c>
      <c r="K32" s="146"/>
      <c r="L32" s="146"/>
      <c r="M32" s="146"/>
      <c r="N32" s="146"/>
      <c r="O32" s="146"/>
      <c r="P32" s="146"/>
      <c r="Q32" s="147"/>
      <c r="R32" s="129" t="s">
        <v>162</v>
      </c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2"/>
    </row>
    <row r="33" spans="1:68" ht="16.5" outlineLevel="1">
      <c r="A33" s="47"/>
      <c r="B33" s="49">
        <f ca="1">MAX(B$26:INDIRECT("B"&amp;ROW()-1))+1</f>
        <v>6</v>
      </c>
      <c r="C33" s="107"/>
      <c r="D33" s="108"/>
      <c r="E33" s="108"/>
      <c r="F33" s="108"/>
      <c r="G33" s="108"/>
      <c r="H33" s="108"/>
      <c r="I33" s="105"/>
      <c r="J33" s="145" t="s">
        <v>254</v>
      </c>
      <c r="K33" s="146"/>
      <c r="L33" s="146"/>
      <c r="M33" s="146"/>
      <c r="N33" s="146"/>
      <c r="O33" s="146"/>
      <c r="P33" s="146"/>
      <c r="Q33" s="147"/>
      <c r="R33" s="129" t="s">
        <v>219</v>
      </c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2"/>
    </row>
    <row r="34" spans="1:68" ht="52.5" customHeight="1" outlineLevel="1">
      <c r="A34" s="47"/>
      <c r="B34" s="49">
        <f ca="1">MAX(B$26:INDIRECT("B"&amp;ROW()-1))+1</f>
        <v>7</v>
      </c>
      <c r="C34" s="107"/>
      <c r="D34" s="108"/>
      <c r="E34" s="108"/>
      <c r="F34" s="108"/>
      <c r="G34" s="108"/>
      <c r="H34" s="108"/>
      <c r="I34" s="105"/>
      <c r="J34" s="145" t="s">
        <v>242</v>
      </c>
      <c r="K34" s="146"/>
      <c r="L34" s="146"/>
      <c r="M34" s="146"/>
      <c r="N34" s="146"/>
      <c r="O34" s="146"/>
      <c r="P34" s="146"/>
      <c r="Q34" s="147"/>
      <c r="R34" s="130" t="s">
        <v>265</v>
      </c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2"/>
    </row>
    <row r="35" spans="1:68" ht="16.5" outlineLevel="1">
      <c r="A35" s="47"/>
      <c r="B35" s="49">
        <f ca="1">MAX(B$26:INDIRECT("B"&amp;ROW()-1))+1</f>
        <v>8</v>
      </c>
      <c r="C35" s="107"/>
      <c r="D35" s="108"/>
      <c r="E35" s="108"/>
      <c r="F35" s="108"/>
      <c r="G35" s="108"/>
      <c r="H35" s="108"/>
      <c r="I35" s="105"/>
      <c r="J35" s="145" t="s">
        <v>249</v>
      </c>
      <c r="K35" s="146"/>
      <c r="L35" s="146"/>
      <c r="M35" s="146"/>
      <c r="N35" s="146"/>
      <c r="O35" s="146"/>
      <c r="P35" s="146"/>
      <c r="Q35" s="147"/>
      <c r="R35" s="129" t="s">
        <v>252</v>
      </c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2"/>
    </row>
    <row r="36" spans="1:68" ht="16.5" outlineLevel="1">
      <c r="A36" s="47"/>
      <c r="B36" s="49">
        <f ca="1">MAX(B$26:INDIRECT("B"&amp;ROW()-1))+1</f>
        <v>9</v>
      </c>
      <c r="C36" s="107"/>
      <c r="D36" s="108"/>
      <c r="E36" s="108"/>
      <c r="F36" s="108"/>
      <c r="G36" s="108"/>
      <c r="H36" s="108"/>
      <c r="I36" s="105"/>
      <c r="J36" s="172" t="s">
        <v>33</v>
      </c>
      <c r="K36" s="173"/>
      <c r="L36" s="173"/>
      <c r="M36" s="173"/>
      <c r="N36" s="173"/>
      <c r="O36" s="173"/>
      <c r="P36" s="173"/>
      <c r="Q36" s="174"/>
      <c r="R36" s="129" t="s">
        <v>163</v>
      </c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2"/>
    </row>
    <row r="37" spans="1:68" ht="16.5" outlineLevel="1">
      <c r="A37" s="47"/>
      <c r="B37" s="49">
        <f ca="1">MAX(B$26:INDIRECT("B"&amp;ROW()-1))+1</f>
        <v>10</v>
      </c>
      <c r="C37" s="107"/>
      <c r="D37" s="108"/>
      <c r="E37" s="108"/>
      <c r="F37" s="108"/>
      <c r="G37" s="108"/>
      <c r="H37" s="108"/>
      <c r="I37" s="105"/>
      <c r="J37" s="145" t="s">
        <v>253</v>
      </c>
      <c r="K37" s="146"/>
      <c r="L37" s="146"/>
      <c r="M37" s="146"/>
      <c r="N37" s="146"/>
      <c r="O37" s="146"/>
      <c r="P37" s="146"/>
      <c r="Q37" s="147"/>
      <c r="R37" s="129" t="s">
        <v>255</v>
      </c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2"/>
    </row>
    <row r="38" spans="1:68" ht="16.5" outlineLevel="1">
      <c r="A38" s="47"/>
      <c r="B38" s="49">
        <f ca="1">MAX(B$26:INDIRECT("B"&amp;ROW()-1))+1</f>
        <v>11</v>
      </c>
      <c r="C38" s="107"/>
      <c r="D38" s="108"/>
      <c r="E38" s="108"/>
      <c r="F38" s="108"/>
      <c r="G38" s="108"/>
      <c r="H38" s="108"/>
      <c r="I38" s="108"/>
      <c r="J38" s="159" t="s">
        <v>258</v>
      </c>
      <c r="K38" s="160"/>
      <c r="L38" s="160"/>
      <c r="M38" s="160"/>
      <c r="N38" s="160"/>
      <c r="O38" s="160"/>
      <c r="P38" s="160"/>
      <c r="Q38" s="160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40"/>
      <c r="BP38" s="2"/>
    </row>
    <row r="39" spans="1:68" ht="16.5" outlineLevel="1">
      <c r="A39" s="47"/>
      <c r="B39" s="49">
        <f ca="1">MAX(B$26:INDIRECT("B"&amp;ROW()-1))+1</f>
        <v>12</v>
      </c>
      <c r="C39" s="107"/>
      <c r="D39" s="108"/>
      <c r="E39" s="108"/>
      <c r="F39" s="108"/>
      <c r="G39" s="108"/>
      <c r="H39" s="108"/>
      <c r="I39" s="108"/>
      <c r="J39" s="68"/>
      <c r="K39" s="163" t="s">
        <v>205</v>
      </c>
      <c r="L39" s="163"/>
      <c r="M39" s="163"/>
      <c r="N39" s="163"/>
      <c r="O39" s="163"/>
      <c r="P39" s="163"/>
      <c r="Q39" s="163"/>
      <c r="R39" s="101" t="s">
        <v>207</v>
      </c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2"/>
    </row>
    <row r="40" spans="1:68" ht="16.5" outlineLevel="1">
      <c r="A40" s="47"/>
      <c r="B40" s="49">
        <f ca="1">MAX(B$26:INDIRECT("B"&amp;ROW()-1))+1</f>
        <v>13</v>
      </c>
      <c r="C40" s="107"/>
      <c r="D40" s="108"/>
      <c r="E40" s="108"/>
      <c r="F40" s="108"/>
      <c r="G40" s="108"/>
      <c r="H40" s="108"/>
      <c r="I40" s="108"/>
      <c r="J40" s="133" t="s">
        <v>259</v>
      </c>
      <c r="K40" s="134"/>
      <c r="L40" s="134"/>
      <c r="M40" s="134"/>
      <c r="N40" s="134"/>
      <c r="O40" s="134"/>
      <c r="P40" s="134"/>
      <c r="Q40" s="134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8"/>
      <c r="BP40" s="2"/>
    </row>
    <row r="41" spans="1:68" s="83" customFormat="1" ht="33.75" customHeight="1" outlineLevel="1">
      <c r="A41" s="63"/>
      <c r="B41" s="49">
        <f ca="1">MAX(B$26:INDIRECT("B"&amp;ROW()-1))+1</f>
        <v>14</v>
      </c>
      <c r="C41" s="107"/>
      <c r="D41" s="108"/>
      <c r="E41" s="108"/>
      <c r="F41" s="108"/>
      <c r="G41" s="108"/>
      <c r="H41" s="108"/>
      <c r="I41" s="108"/>
      <c r="J41" s="81"/>
      <c r="K41" s="148"/>
      <c r="L41" s="148"/>
      <c r="M41" s="148"/>
      <c r="N41" s="148"/>
      <c r="O41" s="148"/>
      <c r="P41" s="148"/>
      <c r="Q41" s="148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94" t="s">
        <v>261</v>
      </c>
      <c r="AJ41" s="94"/>
      <c r="AK41" s="94"/>
      <c r="AL41" s="94"/>
      <c r="AM41" s="94"/>
      <c r="AN41" s="94"/>
      <c r="AO41" s="94"/>
      <c r="AP41" s="94"/>
      <c r="AQ41" s="94" t="s">
        <v>262</v>
      </c>
      <c r="AR41" s="94"/>
      <c r="AS41" s="94"/>
      <c r="AT41" s="94"/>
      <c r="AU41" s="94"/>
      <c r="AV41" s="94"/>
      <c r="AW41" s="94"/>
      <c r="AX41" s="94" t="s">
        <v>260</v>
      </c>
      <c r="AY41" s="94"/>
      <c r="AZ41" s="94"/>
      <c r="BA41" s="94"/>
      <c r="BB41" s="94"/>
      <c r="BC41" s="95" t="s">
        <v>263</v>
      </c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82"/>
    </row>
    <row r="42" spans="1:68" ht="16.5" outlineLevel="1">
      <c r="A42" s="47"/>
      <c r="B42" s="49">
        <f ca="1">MAX(B$26:INDIRECT("B"&amp;ROW()-1))+1</f>
        <v>15</v>
      </c>
      <c r="C42" s="102"/>
      <c r="D42" s="103"/>
      <c r="E42" s="103"/>
      <c r="F42" s="103"/>
      <c r="G42" s="103"/>
      <c r="H42" s="103"/>
      <c r="I42" s="104"/>
      <c r="J42" s="170" t="s">
        <v>264</v>
      </c>
      <c r="K42" s="170"/>
      <c r="L42" s="170"/>
      <c r="M42" s="170"/>
      <c r="N42" s="170"/>
      <c r="O42" s="170"/>
      <c r="P42" s="170"/>
      <c r="Q42" s="171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2"/>
    </row>
    <row r="43" spans="1:68" ht="16.5" outlineLevel="1">
      <c r="A43" s="47"/>
      <c r="B43" s="49">
        <f ca="1">MAX(B$26:INDIRECT("B"&amp;ROW()-1))+1</f>
        <v>16</v>
      </c>
      <c r="C43" s="102"/>
      <c r="D43" s="103"/>
      <c r="E43" s="103"/>
      <c r="F43" s="103"/>
      <c r="G43" s="103"/>
      <c r="H43" s="103"/>
      <c r="I43" s="104"/>
      <c r="J43" s="170" t="s">
        <v>34</v>
      </c>
      <c r="K43" s="170"/>
      <c r="L43" s="170"/>
      <c r="M43" s="170"/>
      <c r="N43" s="170"/>
      <c r="O43" s="170"/>
      <c r="P43" s="170"/>
      <c r="Q43" s="171"/>
      <c r="R43" s="129" t="s">
        <v>204</v>
      </c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2"/>
    </row>
    <row r="44" spans="1:68" ht="16.5" outlineLevel="1">
      <c r="A44" s="47"/>
      <c r="B44" s="50">
        <f ca="1">MAX(B$26:INDIRECT("B"&amp;ROW()-1))+1</f>
        <v>17</v>
      </c>
      <c r="C44" s="164" t="s">
        <v>35</v>
      </c>
      <c r="D44" s="165"/>
      <c r="E44" s="165"/>
      <c r="F44" s="165"/>
      <c r="G44" s="165"/>
      <c r="H44" s="165"/>
      <c r="I44" s="166"/>
      <c r="J44" s="167" t="s">
        <v>36</v>
      </c>
      <c r="K44" s="168"/>
      <c r="L44" s="168"/>
      <c r="M44" s="168"/>
      <c r="N44" s="168"/>
      <c r="O44" s="168"/>
      <c r="P44" s="168"/>
      <c r="Q44" s="169"/>
      <c r="R44" s="101" t="s">
        <v>160</v>
      </c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>
      <c r="A46" s="84" t="str">
        <f ca="1">LEFT($A$1, 4)&amp;"3.DB処理"</f>
        <v>2.2.3.DB処理</v>
      </c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3"/>
      <c r="B48" s="25" t="s">
        <v>37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outlineLevel="1">
      <c r="A49" s="23"/>
      <c r="B49" s="26"/>
      <c r="C49" s="27" t="s">
        <v>38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outlineLevel="1">
      <c r="A50" s="23"/>
      <c r="B50" s="26"/>
      <c r="C50" s="27"/>
      <c r="D50" s="28" t="s">
        <v>39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outlineLevel="1">
      <c r="A51" s="23"/>
      <c r="B51" s="26"/>
      <c r="C51" s="29" t="s">
        <v>40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outlineLevel="1">
      <c r="A52" s="23"/>
      <c r="B52" s="26"/>
      <c r="C52" s="27"/>
      <c r="D52" s="27" t="s">
        <v>41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outlineLevel="1">
      <c r="A53" s="23"/>
      <c r="B53" s="26"/>
      <c r="C53" s="27" t="s">
        <v>42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outlineLevel="1">
      <c r="A54" s="23"/>
      <c r="B54" s="26"/>
      <c r="C54" s="27"/>
      <c r="D54" s="27" t="s">
        <v>120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outlineLevel="1">
      <c r="A55" s="23"/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outlineLevel="1">
      <c r="A56" s="23"/>
      <c r="B56" s="25" t="s">
        <v>43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outlineLevel="1">
      <c r="A57" s="23"/>
      <c r="B57" s="26"/>
      <c r="C57" s="27" t="s">
        <v>38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outlineLevel="1">
      <c r="A58" s="23"/>
      <c r="B58" s="26"/>
      <c r="C58" s="27"/>
      <c r="D58" s="28" t="s">
        <v>191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outlineLevel="1">
      <c r="A59" s="23"/>
      <c r="B59" s="26"/>
      <c r="C59" s="27"/>
      <c r="D59" s="28" t="s">
        <v>192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outlineLevel="1">
      <c r="A60" s="23"/>
      <c r="B60" s="26"/>
      <c r="C60" s="27"/>
      <c r="D60" s="28" t="s">
        <v>193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outlineLevel="1">
      <c r="A61" s="23"/>
      <c r="B61" s="26"/>
      <c r="C61" s="27"/>
      <c r="D61" s="28" t="s">
        <v>194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outlineLevel="1">
      <c r="A62" s="23"/>
      <c r="B62" s="26"/>
      <c r="C62" s="27"/>
      <c r="D62" s="28" t="s">
        <v>195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outlineLevel="1">
      <c r="A63" s="23"/>
      <c r="B63" s="26"/>
      <c r="C63" s="27"/>
      <c r="D63" s="28" t="s">
        <v>196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outlineLevel="1">
      <c r="A64" s="23"/>
      <c r="B64" s="26"/>
      <c r="C64" s="27"/>
      <c r="D64" s="28" t="s">
        <v>197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outlineLevel="1">
      <c r="A65" s="23"/>
      <c r="B65" s="26"/>
      <c r="C65" s="27"/>
      <c r="D65" s="28" t="s">
        <v>198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outlineLevel="1">
      <c r="A66" s="23"/>
      <c r="B66" s="26"/>
      <c r="C66" s="27"/>
      <c r="D66" s="28" t="s">
        <v>199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outlineLevel="1">
      <c r="A67" s="23"/>
      <c r="B67" s="26"/>
      <c r="C67" s="27"/>
      <c r="D67" s="28" t="s">
        <v>200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outlineLevel="1">
      <c r="A68" s="23"/>
      <c r="B68" s="26"/>
      <c r="C68" s="27"/>
      <c r="D68" s="28" t="s">
        <v>201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23"/>
      <c r="B69" s="26"/>
      <c r="C69" s="29" t="s">
        <v>40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 outlineLevel="1">
      <c r="A70" s="23"/>
      <c r="B70" s="26"/>
      <c r="C70" s="27"/>
      <c r="D70" s="27" t="s">
        <v>41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6.5" outlineLevel="1">
      <c r="A71" s="23"/>
      <c r="B71" s="26"/>
      <c r="C71" s="27" t="s">
        <v>42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6.5" outlineLevel="1">
      <c r="A72" s="23"/>
      <c r="B72" s="26"/>
      <c r="C72" s="27"/>
      <c r="D72" s="27" t="s">
        <v>120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6.5" outlineLevel="1">
      <c r="A73" s="23"/>
      <c r="B73" s="26"/>
      <c r="C73" s="27" t="s">
        <v>44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6.5" outlineLevel="1">
      <c r="A74" s="23"/>
      <c r="B74" s="26"/>
      <c r="C74" s="27"/>
      <c r="D74" s="27" t="s">
        <v>202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6.5" outlineLevel="1">
      <c r="A75" s="23"/>
      <c r="B75" s="26"/>
      <c r="C75" s="27" t="s">
        <v>203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6.5" outlineLevel="1">
      <c r="A76" s="23"/>
      <c r="B76" s="26"/>
      <c r="C76" s="27"/>
      <c r="D76" s="67">
        <v>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outlineLevel="1">
      <c r="A77" s="23"/>
      <c r="B77" s="2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outlineLevel="1">
      <c r="A78" s="23"/>
      <c r="B78" s="25" t="s">
        <v>247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outlineLevel="1">
      <c r="A79" s="23"/>
      <c r="B79" s="26"/>
      <c r="C79" s="27" t="s">
        <v>38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outlineLevel="1">
      <c r="A80" s="23"/>
      <c r="B80" s="26"/>
      <c r="C80" s="27"/>
      <c r="D80" s="28" t="s">
        <v>221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6.5" outlineLevel="1">
      <c r="A81" s="23"/>
      <c r="B81" s="26"/>
      <c r="C81" s="29" t="s">
        <v>40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6.5" outlineLevel="1">
      <c r="A82" s="23"/>
      <c r="B82" s="26"/>
      <c r="C82" s="27"/>
      <c r="D82" s="27" t="s">
        <v>222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6.5" outlineLevel="1">
      <c r="A83" s="23"/>
      <c r="B83" s="26"/>
      <c r="C83" s="27" t="s">
        <v>42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6.5" outlineLevel="1">
      <c r="A84" s="23"/>
      <c r="B84" s="26"/>
      <c r="C84" s="27"/>
      <c r="D84" s="27" t="s">
        <v>120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outlineLevel="1">
      <c r="A85" s="23"/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6.5" outlineLevel="1">
      <c r="A86" s="77"/>
      <c r="B86" s="78" t="s">
        <v>248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</row>
    <row r="87" spans="1:68" ht="16.5" outlineLevel="1">
      <c r="A87" s="77"/>
      <c r="B87" s="79"/>
      <c r="C87" s="80" t="s">
        <v>38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</row>
    <row r="88" spans="1:68" ht="16.5" outlineLevel="1">
      <c r="A88" s="77"/>
      <c r="B88" s="79"/>
      <c r="C88" s="80"/>
      <c r="D88" s="80" t="s">
        <v>220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</row>
    <row r="89" spans="1:68" ht="16.5" outlineLevel="1">
      <c r="A89" s="77"/>
      <c r="B89" s="79"/>
      <c r="C89" s="80" t="s">
        <v>40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</row>
    <row r="90" spans="1:68" ht="16.5" outlineLevel="1">
      <c r="A90" s="77"/>
      <c r="B90" s="79"/>
      <c r="C90" s="80"/>
      <c r="D90" s="80" t="s">
        <v>243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</row>
    <row r="91" spans="1:68" ht="16.5" outlineLevel="1">
      <c r="A91" s="77"/>
      <c r="B91" s="79"/>
      <c r="C91" s="80" t="s">
        <v>244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68" ht="16.5" outlineLevel="1">
      <c r="A92" s="77"/>
      <c r="B92" s="79"/>
      <c r="C92" s="80"/>
      <c r="D92" s="80" t="s">
        <v>245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68" ht="16.5" outlineLevel="1">
      <c r="A93" s="77"/>
      <c r="B93" s="79"/>
      <c r="C93" s="80" t="s">
        <v>246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8" ht="15.75" customHeight="1" outlineLevel="1">
      <c r="A94" s="23"/>
      <c r="B94" s="2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s="23" customFormat="1" ht="16.5" outlineLevel="1">
      <c r="A95" s="2"/>
      <c r="B95" s="25" t="s">
        <v>250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23" customFormat="1" ht="16.5" outlineLevel="1">
      <c r="A96" s="2"/>
      <c r="B96" s="30"/>
      <c r="C96" s="69" t="s">
        <v>14</v>
      </c>
      <c r="D96" s="70"/>
      <c r="E96" s="70"/>
      <c r="F96" s="70"/>
      <c r="G96" s="70"/>
      <c r="H96" s="70"/>
      <c r="I96" s="70"/>
      <c r="J96" s="71"/>
      <c r="K96" s="72" t="s">
        <v>7</v>
      </c>
      <c r="L96" s="70"/>
      <c r="M96" s="70"/>
      <c r="N96" s="70"/>
      <c r="O96" s="70"/>
      <c r="P96" s="70"/>
      <c r="Q96" s="71"/>
      <c r="R96" s="73" t="s">
        <v>223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5"/>
      <c r="AK96" s="72" t="s">
        <v>224</v>
      </c>
      <c r="AL96" s="70"/>
      <c r="AM96" s="70"/>
      <c r="AN96" s="70"/>
      <c r="AO96" s="70"/>
      <c r="AP96" s="70"/>
      <c r="AQ96" s="70"/>
      <c r="AR96" s="71"/>
      <c r="AS96" s="72" t="s">
        <v>7</v>
      </c>
      <c r="AT96" s="70"/>
      <c r="AU96" s="70"/>
      <c r="AV96" s="70"/>
      <c r="AW96" s="70"/>
      <c r="AX96" s="70"/>
      <c r="AY96" s="71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23" customFormat="1" ht="16.5" outlineLevel="1">
      <c r="A97" s="2"/>
      <c r="B97" s="30"/>
      <c r="C97" s="99"/>
      <c r="D97" s="100"/>
      <c r="E97" s="100"/>
      <c r="F97" s="100"/>
      <c r="G97" s="100"/>
      <c r="H97" s="100"/>
      <c r="I97" s="100"/>
      <c r="J97" s="141"/>
      <c r="K97" s="99"/>
      <c r="L97" s="100"/>
      <c r="M97" s="100"/>
      <c r="N97" s="100"/>
      <c r="O97" s="100"/>
      <c r="P97" s="100"/>
      <c r="Q97" s="100"/>
      <c r="R97" s="153" t="s">
        <v>225</v>
      </c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5"/>
      <c r="AK97" s="51" t="s">
        <v>226</v>
      </c>
      <c r="AL97" s="51"/>
      <c r="AM97" s="51"/>
      <c r="AN97" s="51"/>
      <c r="AO97" s="14"/>
      <c r="AP97" s="14"/>
      <c r="AQ97" s="14"/>
      <c r="AR97" s="13"/>
      <c r="AS97" s="156" t="s">
        <v>227</v>
      </c>
      <c r="AT97" s="157"/>
      <c r="AU97" s="157"/>
      <c r="AV97" s="157"/>
      <c r="AW97" s="157"/>
      <c r="AX97" s="157"/>
      <c r="AY97" s="158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23" customFormat="1" ht="16.5" outlineLevel="1">
      <c r="A98" s="2"/>
      <c r="B98" s="30"/>
      <c r="C98" s="99"/>
      <c r="D98" s="100"/>
      <c r="E98" s="100"/>
      <c r="F98" s="100"/>
      <c r="G98" s="100"/>
      <c r="H98" s="100"/>
      <c r="I98" s="100"/>
      <c r="J98" s="141"/>
      <c r="K98" s="156"/>
      <c r="L98" s="157"/>
      <c r="M98" s="157"/>
      <c r="N98" s="157"/>
      <c r="O98" s="157"/>
      <c r="P98" s="157"/>
      <c r="Q98" s="157"/>
      <c r="R98" s="142" t="s">
        <v>256</v>
      </c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4"/>
      <c r="AK98" s="51"/>
      <c r="AL98" s="14"/>
      <c r="AM98" s="14"/>
      <c r="AN98" s="14"/>
      <c r="AO98" s="14"/>
      <c r="AP98" s="14"/>
      <c r="AQ98" s="14"/>
      <c r="AR98" s="13"/>
      <c r="AS98" s="156" t="s">
        <v>228</v>
      </c>
      <c r="AT98" s="157"/>
      <c r="AU98" s="157"/>
      <c r="AV98" s="157"/>
      <c r="AW98" s="157"/>
      <c r="AX98" s="157"/>
      <c r="AY98" s="158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23" customFormat="1" ht="16.5" outlineLevel="1">
      <c r="A99" s="2"/>
      <c r="B99" s="30"/>
      <c r="C99" s="99"/>
      <c r="D99" s="100"/>
      <c r="E99" s="100"/>
      <c r="F99" s="100"/>
      <c r="G99" s="100"/>
      <c r="H99" s="100"/>
      <c r="I99" s="100"/>
      <c r="J99" s="141"/>
      <c r="K99" s="156"/>
      <c r="L99" s="157"/>
      <c r="M99" s="157"/>
      <c r="N99" s="157"/>
      <c r="O99" s="157"/>
      <c r="P99" s="157"/>
      <c r="Q99" s="157"/>
      <c r="R99" s="142" t="s">
        <v>240</v>
      </c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4"/>
      <c r="AK99" s="51"/>
      <c r="AL99" s="14"/>
      <c r="AM99" s="14"/>
      <c r="AN99" s="14"/>
      <c r="AO99" s="14"/>
      <c r="AP99" s="14"/>
      <c r="AQ99" s="14"/>
      <c r="AR99" s="13"/>
      <c r="AS99" s="156" t="s">
        <v>229</v>
      </c>
      <c r="AT99" s="157"/>
      <c r="AU99" s="157"/>
      <c r="AV99" s="157"/>
      <c r="AW99" s="157"/>
      <c r="AX99" s="157"/>
      <c r="AY99" s="158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23" customFormat="1" ht="16.5" outlineLevel="1">
      <c r="A100" s="2"/>
      <c r="B100" s="30"/>
      <c r="C100" s="99" t="s">
        <v>241</v>
      </c>
      <c r="D100" s="100"/>
      <c r="E100" s="100"/>
      <c r="F100" s="100"/>
      <c r="G100" s="100"/>
      <c r="H100" s="100"/>
      <c r="I100" s="100"/>
      <c r="J100" s="141"/>
      <c r="K100" s="156" t="s">
        <v>174</v>
      </c>
      <c r="L100" s="157"/>
      <c r="M100" s="157"/>
      <c r="N100" s="157"/>
      <c r="O100" s="157"/>
      <c r="P100" s="157"/>
      <c r="Q100" s="157"/>
      <c r="R100" s="142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4"/>
      <c r="AK100" s="51"/>
      <c r="AL100" s="14"/>
      <c r="AM100" s="14"/>
      <c r="AN100" s="14"/>
      <c r="AO100" s="14"/>
      <c r="AP100" s="14"/>
      <c r="AQ100" s="14"/>
      <c r="AR100" s="13"/>
      <c r="AS100" s="99" t="s">
        <v>174</v>
      </c>
      <c r="AT100" s="100"/>
      <c r="AU100" s="100"/>
      <c r="AV100" s="100"/>
      <c r="AW100" s="100"/>
      <c r="AX100" s="100"/>
      <c r="AY100" s="141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23" customFormat="1" ht="16.5" outlineLevel="1">
      <c r="A101" s="2"/>
      <c r="B101" s="30"/>
      <c r="C101" s="99"/>
      <c r="D101" s="100"/>
      <c r="E101" s="100"/>
      <c r="F101" s="100"/>
      <c r="G101" s="100"/>
      <c r="H101" s="100"/>
      <c r="I101" s="100"/>
      <c r="J101" s="141"/>
      <c r="K101" s="99"/>
      <c r="L101" s="100"/>
      <c r="M101" s="100"/>
      <c r="N101" s="100"/>
      <c r="O101" s="100"/>
      <c r="P101" s="100"/>
      <c r="Q101" s="100"/>
      <c r="R101" s="142" t="s">
        <v>230</v>
      </c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4"/>
      <c r="AK101" s="51"/>
      <c r="AL101" s="14"/>
      <c r="AM101" s="14"/>
      <c r="AN101" s="14"/>
      <c r="AO101" s="14"/>
      <c r="AP101" s="14"/>
      <c r="AQ101" s="14"/>
      <c r="AR101" s="13"/>
      <c r="AS101" s="99" t="s">
        <v>231</v>
      </c>
      <c r="AT101" s="100"/>
      <c r="AU101" s="100"/>
      <c r="AV101" s="100"/>
      <c r="AW101" s="100"/>
      <c r="AX101" s="100"/>
      <c r="AY101" s="141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23" customFormat="1" ht="16.5" outlineLevel="1">
      <c r="A102" s="2"/>
      <c r="B102" s="30"/>
      <c r="C102" s="99"/>
      <c r="D102" s="100"/>
      <c r="E102" s="100"/>
      <c r="F102" s="100"/>
      <c r="G102" s="100"/>
      <c r="H102" s="100"/>
      <c r="I102" s="100"/>
      <c r="J102" s="141"/>
      <c r="K102" s="99"/>
      <c r="L102" s="100"/>
      <c r="M102" s="100"/>
      <c r="N102" s="100"/>
      <c r="O102" s="100"/>
      <c r="P102" s="100"/>
      <c r="Q102" s="100"/>
      <c r="R102" s="142" t="s">
        <v>230</v>
      </c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4"/>
      <c r="AK102" s="51"/>
      <c r="AL102" s="14"/>
      <c r="AM102" s="14"/>
      <c r="AN102" s="14"/>
      <c r="AO102" s="14"/>
      <c r="AP102" s="14"/>
      <c r="AQ102" s="14"/>
      <c r="AR102" s="13"/>
      <c r="AS102" s="99" t="s">
        <v>232</v>
      </c>
      <c r="AT102" s="100"/>
      <c r="AU102" s="100"/>
      <c r="AV102" s="100"/>
      <c r="AW102" s="100"/>
      <c r="AX102" s="100"/>
      <c r="AY102" s="141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23" customFormat="1" ht="16.5" outlineLevel="1">
      <c r="A103" s="2"/>
      <c r="B103" s="30"/>
      <c r="C103" s="99"/>
      <c r="D103" s="100"/>
      <c r="E103" s="100"/>
      <c r="F103" s="100"/>
      <c r="G103" s="100"/>
      <c r="H103" s="100"/>
      <c r="I103" s="100"/>
      <c r="J103" s="141"/>
      <c r="K103" s="99"/>
      <c r="L103" s="100"/>
      <c r="M103" s="100"/>
      <c r="N103" s="100"/>
      <c r="O103" s="100"/>
      <c r="P103" s="100"/>
      <c r="Q103" s="100"/>
      <c r="R103" s="149" t="s">
        <v>230</v>
      </c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1"/>
      <c r="AK103" s="64"/>
      <c r="AL103" s="64"/>
      <c r="AM103" s="64"/>
      <c r="AN103" s="64"/>
      <c r="AO103" s="64"/>
      <c r="AP103" s="64"/>
      <c r="AQ103" s="64"/>
      <c r="AR103" s="76"/>
      <c r="AS103" s="99" t="s">
        <v>233</v>
      </c>
      <c r="AT103" s="100"/>
      <c r="AU103" s="100"/>
      <c r="AV103" s="100"/>
      <c r="AW103" s="100"/>
      <c r="AX103" s="100"/>
      <c r="AY103" s="141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23" customFormat="1" ht="16.5" outlineLevel="1">
      <c r="A104" s="2"/>
      <c r="B104" s="3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23" customFormat="1" ht="16.5" outlineLevel="1">
      <c r="A105" s="2"/>
      <c r="B105" s="30" t="s">
        <v>251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23" customFormat="1" ht="16.5" outlineLevel="1">
      <c r="A106" s="2"/>
      <c r="B106" s="30"/>
      <c r="C106" s="69" t="s">
        <v>14</v>
      </c>
      <c r="D106" s="70"/>
      <c r="E106" s="70"/>
      <c r="F106" s="70"/>
      <c r="G106" s="70"/>
      <c r="H106" s="70"/>
      <c r="I106" s="70"/>
      <c r="J106" s="71"/>
      <c r="K106" s="72" t="s">
        <v>7</v>
      </c>
      <c r="L106" s="70"/>
      <c r="M106" s="70"/>
      <c r="N106" s="70"/>
      <c r="O106" s="70"/>
      <c r="P106" s="70"/>
      <c r="Q106" s="71"/>
      <c r="R106" s="73" t="s">
        <v>223</v>
      </c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5"/>
      <c r="AK106" s="72" t="s">
        <v>224</v>
      </c>
      <c r="AL106" s="70"/>
      <c r="AM106" s="70"/>
      <c r="AN106" s="70"/>
      <c r="AO106" s="70"/>
      <c r="AP106" s="70"/>
      <c r="AQ106" s="70"/>
      <c r="AR106" s="71"/>
      <c r="AS106" s="72" t="s">
        <v>7</v>
      </c>
      <c r="AT106" s="70"/>
      <c r="AU106" s="70"/>
      <c r="AV106" s="70"/>
      <c r="AW106" s="70"/>
      <c r="AX106" s="70"/>
      <c r="AY106" s="71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23" customFormat="1" ht="16.5" outlineLevel="1">
      <c r="A107" s="2"/>
      <c r="B107" s="30"/>
      <c r="C107" s="131" t="s">
        <v>234</v>
      </c>
      <c r="D107" s="132"/>
      <c r="E107" s="132"/>
      <c r="F107" s="132"/>
      <c r="G107" s="132"/>
      <c r="H107" s="132"/>
      <c r="I107" s="132"/>
      <c r="J107" s="152"/>
      <c r="K107" s="99" t="s">
        <v>227</v>
      </c>
      <c r="L107" s="100"/>
      <c r="M107" s="100"/>
      <c r="N107" s="100"/>
      <c r="O107" s="100"/>
      <c r="P107" s="100"/>
      <c r="Q107" s="100"/>
      <c r="R107" s="153" t="s">
        <v>257</v>
      </c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5"/>
      <c r="AK107" s="51" t="s">
        <v>226</v>
      </c>
      <c r="AL107" s="51"/>
      <c r="AM107" s="51"/>
      <c r="AN107" s="51"/>
      <c r="AO107" s="14"/>
      <c r="AP107" s="14"/>
      <c r="AQ107" s="14"/>
      <c r="AR107" s="13"/>
      <c r="AS107" s="156" t="s">
        <v>227</v>
      </c>
      <c r="AT107" s="157"/>
      <c r="AU107" s="157"/>
      <c r="AV107" s="157"/>
      <c r="AW107" s="157"/>
      <c r="AX107" s="157"/>
      <c r="AY107" s="158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23" customFormat="1" ht="16.5" outlineLevel="1">
      <c r="A108" s="2"/>
      <c r="B108" s="30"/>
      <c r="C108" s="112" t="s">
        <v>235</v>
      </c>
      <c r="D108" s="113"/>
      <c r="E108" s="113"/>
      <c r="F108" s="113"/>
      <c r="G108" s="113"/>
      <c r="H108" s="113"/>
      <c r="I108" s="113"/>
      <c r="J108" s="114"/>
      <c r="K108" s="100" t="s">
        <v>236</v>
      </c>
      <c r="L108" s="100"/>
      <c r="M108" s="100"/>
      <c r="N108" s="100"/>
      <c r="O108" s="100"/>
      <c r="P108" s="100"/>
      <c r="Q108" s="100"/>
      <c r="R108" s="142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4"/>
      <c r="AK108" s="51"/>
      <c r="AL108" s="14"/>
      <c r="AM108" s="14"/>
      <c r="AN108" s="14"/>
      <c r="AO108" s="14"/>
      <c r="AP108" s="14"/>
      <c r="AQ108" s="14"/>
      <c r="AR108" s="13"/>
      <c r="AS108" s="99" t="s">
        <v>236</v>
      </c>
      <c r="AT108" s="100"/>
      <c r="AU108" s="100"/>
      <c r="AV108" s="100"/>
      <c r="AW108" s="100"/>
      <c r="AX108" s="100"/>
      <c r="AY108" s="141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s="23" customFormat="1" ht="16.5" outlineLevel="1">
      <c r="A109" s="2"/>
      <c r="B109" s="30"/>
      <c r="C109" s="107"/>
      <c r="D109" s="108"/>
      <c r="E109" s="108"/>
      <c r="F109" s="108"/>
      <c r="G109" s="108"/>
      <c r="H109" s="108"/>
      <c r="I109" s="108"/>
      <c r="J109" s="105"/>
      <c r="K109" s="100" t="s">
        <v>237</v>
      </c>
      <c r="L109" s="100"/>
      <c r="M109" s="100"/>
      <c r="N109" s="100"/>
      <c r="O109" s="100"/>
      <c r="P109" s="100"/>
      <c r="Q109" s="141"/>
      <c r="R109" s="142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4"/>
      <c r="AK109" s="51"/>
      <c r="AL109" s="14"/>
      <c r="AM109" s="14"/>
      <c r="AN109" s="14"/>
      <c r="AO109" s="14"/>
      <c r="AP109" s="14"/>
      <c r="AQ109" s="14"/>
      <c r="AR109" s="13"/>
      <c r="AS109" s="99" t="s">
        <v>237</v>
      </c>
      <c r="AT109" s="100"/>
      <c r="AU109" s="100"/>
      <c r="AV109" s="100"/>
      <c r="AW109" s="100"/>
      <c r="AX109" s="100"/>
      <c r="AY109" s="141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s="23" customFormat="1" ht="16.5" outlineLevel="1">
      <c r="A110" s="2"/>
      <c r="B110" s="30"/>
      <c r="C110" s="102"/>
      <c r="D110" s="103"/>
      <c r="E110" s="103"/>
      <c r="F110" s="103"/>
      <c r="G110" s="103"/>
      <c r="H110" s="103"/>
      <c r="I110" s="103"/>
      <c r="J110" s="104"/>
      <c r="K110" s="100" t="s">
        <v>238</v>
      </c>
      <c r="L110" s="100"/>
      <c r="M110" s="100"/>
      <c r="N110" s="100"/>
      <c r="O110" s="100"/>
      <c r="P110" s="100"/>
      <c r="Q110" s="141"/>
      <c r="R110" s="142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4"/>
      <c r="AK110" s="51"/>
      <c r="AL110" s="14"/>
      <c r="AM110" s="14"/>
      <c r="AN110" s="14"/>
      <c r="AO110" s="14"/>
      <c r="AP110" s="14"/>
      <c r="AQ110" s="14"/>
      <c r="AR110" s="13"/>
      <c r="AS110" s="99" t="s">
        <v>238</v>
      </c>
      <c r="AT110" s="100"/>
      <c r="AU110" s="100"/>
      <c r="AV110" s="100"/>
      <c r="AW110" s="100"/>
      <c r="AX110" s="100"/>
      <c r="AY110" s="141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23" customFormat="1" ht="16.5" outlineLevel="1">
      <c r="A111" s="2"/>
      <c r="B111" s="30"/>
      <c r="C111" s="96"/>
      <c r="D111" s="97"/>
      <c r="E111" s="97"/>
      <c r="F111" s="97"/>
      <c r="G111" s="97"/>
      <c r="H111" s="97"/>
      <c r="I111" s="97"/>
      <c r="J111" s="98"/>
      <c r="K111" s="99"/>
      <c r="L111" s="100"/>
      <c r="M111" s="100"/>
      <c r="N111" s="100"/>
      <c r="O111" s="100"/>
      <c r="P111" s="100"/>
      <c r="Q111" s="100"/>
      <c r="R111" s="142" t="s">
        <v>230</v>
      </c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4"/>
      <c r="AK111" s="51"/>
      <c r="AL111" s="14"/>
      <c r="AM111" s="14"/>
      <c r="AN111" s="14"/>
      <c r="AO111" s="14"/>
      <c r="AP111" s="14"/>
      <c r="AQ111" s="14"/>
      <c r="AR111" s="13"/>
      <c r="AS111" s="99" t="s">
        <v>239</v>
      </c>
      <c r="AT111" s="100"/>
      <c r="AU111" s="100"/>
      <c r="AV111" s="100"/>
      <c r="AW111" s="100"/>
      <c r="AX111" s="100"/>
      <c r="AY111" s="141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23" customFormat="1" ht="16.5" outlineLevel="1">
      <c r="A112" s="2"/>
      <c r="B112" s="30"/>
      <c r="C112" s="99"/>
      <c r="D112" s="100"/>
      <c r="E112" s="100"/>
      <c r="F112" s="100"/>
      <c r="G112" s="100"/>
      <c r="H112" s="100"/>
      <c r="I112" s="100"/>
      <c r="J112" s="141"/>
      <c r="K112" s="99"/>
      <c r="L112" s="100"/>
      <c r="M112" s="100"/>
      <c r="N112" s="100"/>
      <c r="O112" s="100"/>
      <c r="P112" s="100"/>
      <c r="Q112" s="100"/>
      <c r="R112" s="142" t="s">
        <v>230</v>
      </c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4"/>
      <c r="AK112" s="64"/>
      <c r="AL112" s="64"/>
      <c r="AM112" s="64"/>
      <c r="AN112" s="64"/>
      <c r="AO112" s="64"/>
      <c r="AP112" s="64"/>
      <c r="AQ112" s="64"/>
      <c r="AR112" s="76"/>
      <c r="AS112" s="99" t="s">
        <v>232</v>
      </c>
      <c r="AT112" s="100"/>
      <c r="AU112" s="100"/>
      <c r="AV112" s="100"/>
      <c r="AW112" s="100"/>
      <c r="AX112" s="100"/>
      <c r="AY112" s="141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5.75" customHeight="1" outlineLevel="1">
      <c r="A113" s="23"/>
      <c r="B113" s="2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84" t="str">
        <f ca="1">LEFT($A$1, 4)&amp;"4.備考"</f>
        <v>2.2.4.備考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25" t="s">
        <v>206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2"/>
      <c r="C118" s="2" t="s">
        <v>208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2"/>
      <c r="C119" s="2" t="s">
        <v>209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30" t="s">
        <v>266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2"/>
      <c r="C122" s="2" t="s">
        <v>267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2"/>
      <c r="D123" s="2" t="s">
        <v>268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2"/>
      <c r="D124" s="2" t="s">
        <v>269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2"/>
      <c r="D125" s="2" t="s">
        <v>270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2"/>
      <c r="D126" s="2" t="s">
        <v>272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 t="s">
        <v>271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 outlineLevel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</sheetData>
  <mergeCells count="201"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34:BO34"/>
    <mergeCell ref="C35:I35"/>
    <mergeCell ref="J35:Q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BC41:BO41"/>
    <mergeCell ref="C42:I42"/>
    <mergeCell ref="J42:Q42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R35:AH35"/>
    <mergeCell ref="AI35:AP35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topLeftCell="A16" zoomScaleNormal="100" zoomScaleSheetLayoutView="100" workbookViewId="0">
      <selection activeCell="AD25" sqref="AD25:AI25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2.3.健康情報入力完了画面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84" t="str">
        <f ca="1">LEFT($A$1, 4)&amp;"1.画面レイアウト"</f>
        <v>2.3.1.画面レイアウト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18"/>
      <c r="B21" s="19" t="s">
        <v>6</v>
      </c>
      <c r="C21" s="20" t="s">
        <v>7</v>
      </c>
      <c r="D21" s="21"/>
      <c r="E21" s="21"/>
      <c r="F21" s="21"/>
      <c r="G21" s="21"/>
      <c r="H21" s="21"/>
      <c r="I21" s="21"/>
      <c r="J21" s="21"/>
      <c r="K21" s="22"/>
      <c r="L21" s="20" t="s">
        <v>8</v>
      </c>
      <c r="M21" s="20"/>
      <c r="N21" s="21"/>
      <c r="O21" s="21"/>
      <c r="P21" s="21"/>
      <c r="Q21" s="22"/>
      <c r="R21" s="20" t="s">
        <v>9</v>
      </c>
      <c r="S21" s="21"/>
      <c r="T21" s="21"/>
      <c r="U21" s="21"/>
      <c r="V21" s="21"/>
      <c r="W21" s="22"/>
      <c r="X21" s="21" t="s">
        <v>10</v>
      </c>
      <c r="Y21" s="21"/>
      <c r="Z21" s="21"/>
      <c r="AA21" s="21"/>
      <c r="AB21" s="21"/>
      <c r="AC21" s="22"/>
      <c r="AD21" s="118" t="s">
        <v>277</v>
      </c>
      <c r="AE21" s="119"/>
      <c r="AF21" s="119"/>
      <c r="AG21" s="119"/>
      <c r="AH21" s="119"/>
      <c r="AI21" s="120"/>
      <c r="AJ21" s="121" t="s">
        <v>12</v>
      </c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23"/>
      <c r="BJ21" s="23"/>
      <c r="BK21" s="23"/>
      <c r="BL21" s="23"/>
      <c r="BM21" s="23"/>
      <c r="BN21" s="23"/>
      <c r="BO21" s="23"/>
      <c r="BP21" s="23"/>
    </row>
    <row r="22" spans="1:68" ht="16.5" outlineLevel="1">
      <c r="A22" s="18"/>
      <c r="B22" s="10">
        <f ca="1">MAX(B$21:INDIRECT("B"&amp;ROW()-1))+1</f>
        <v>1</v>
      </c>
      <c r="C22" s="156" t="s">
        <v>45</v>
      </c>
      <c r="D22" s="157"/>
      <c r="E22" s="157"/>
      <c r="F22" s="157"/>
      <c r="G22" s="157"/>
      <c r="H22" s="157"/>
      <c r="I22" s="157"/>
      <c r="J22" s="157"/>
      <c r="K22" s="158"/>
      <c r="L22" s="200" t="s">
        <v>30</v>
      </c>
      <c r="M22" s="201"/>
      <c r="N22" s="201"/>
      <c r="O22" s="201"/>
      <c r="P22" s="201"/>
      <c r="Q22" s="202"/>
      <c r="R22" s="200"/>
      <c r="S22" s="201"/>
      <c r="T22" s="201"/>
      <c r="U22" s="201"/>
      <c r="V22" s="201"/>
      <c r="W22" s="202"/>
      <c r="X22" s="99"/>
      <c r="Y22" s="100"/>
      <c r="Z22" s="100"/>
      <c r="AA22" s="100"/>
      <c r="AB22" s="100"/>
      <c r="AC22" s="203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23"/>
      <c r="BJ22" s="23"/>
      <c r="BK22" s="23"/>
      <c r="BL22" s="23"/>
      <c r="BM22" s="23"/>
      <c r="BN22" s="23"/>
      <c r="BO22" s="23"/>
      <c r="BP22" s="23"/>
    </row>
    <row r="23" spans="1:68" ht="16.5" outlineLevel="1">
      <c r="A23" s="18"/>
      <c r="B23" s="10">
        <f ca="1">MAX(B$21:INDIRECT("B"&amp;ROW()-1))+1</f>
        <v>2</v>
      </c>
      <c r="C23" s="156" t="s">
        <v>13</v>
      </c>
      <c r="D23" s="157"/>
      <c r="E23" s="157"/>
      <c r="F23" s="157"/>
      <c r="G23" s="157"/>
      <c r="H23" s="157"/>
      <c r="I23" s="157"/>
      <c r="J23" s="157"/>
      <c r="K23" s="158"/>
      <c r="L23" s="200" t="s">
        <v>30</v>
      </c>
      <c r="M23" s="201"/>
      <c r="N23" s="201"/>
      <c r="O23" s="201"/>
      <c r="P23" s="201"/>
      <c r="Q23" s="202"/>
      <c r="R23" s="122" t="s">
        <v>15</v>
      </c>
      <c r="S23" s="185"/>
      <c r="T23" s="185"/>
      <c r="U23" s="185"/>
      <c r="V23" s="185"/>
      <c r="W23" s="186"/>
      <c r="X23" s="99"/>
      <c r="Y23" s="100"/>
      <c r="Z23" s="100"/>
      <c r="AA23" s="100"/>
      <c r="AB23" s="100"/>
      <c r="AC23" s="203"/>
      <c r="AD23" s="101"/>
      <c r="AE23" s="101"/>
      <c r="AF23" s="101"/>
      <c r="AG23" s="101"/>
      <c r="AH23" s="101"/>
      <c r="AI23" s="101"/>
      <c r="AJ23" s="101" t="s">
        <v>109</v>
      </c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23"/>
      <c r="BJ23" s="23"/>
      <c r="BK23" s="23"/>
      <c r="BL23" s="23"/>
      <c r="BM23" s="23"/>
      <c r="BN23" s="23"/>
      <c r="BO23" s="23"/>
      <c r="BP23" s="23"/>
    </row>
    <row r="24" spans="1:68" ht="16.5" outlineLevel="1">
      <c r="A24" s="18"/>
      <c r="B24" s="10">
        <f ca="1">MAX(B$21:INDIRECT("B"&amp;ROW()-1))+1</f>
        <v>3</v>
      </c>
      <c r="C24" s="156" t="s">
        <v>17</v>
      </c>
      <c r="D24" s="157"/>
      <c r="E24" s="157"/>
      <c r="F24" s="157"/>
      <c r="G24" s="157"/>
      <c r="H24" s="157"/>
      <c r="I24" s="157"/>
      <c r="J24" s="157"/>
      <c r="K24" s="158"/>
      <c r="L24" s="200" t="s">
        <v>30</v>
      </c>
      <c r="M24" s="201"/>
      <c r="N24" s="201"/>
      <c r="O24" s="201"/>
      <c r="P24" s="201"/>
      <c r="Q24" s="202"/>
      <c r="R24" s="122" t="s">
        <v>15</v>
      </c>
      <c r="S24" s="185"/>
      <c r="T24" s="185"/>
      <c r="U24" s="185"/>
      <c r="V24" s="185"/>
      <c r="W24" s="186"/>
      <c r="X24" s="99"/>
      <c r="Y24" s="100"/>
      <c r="Z24" s="100"/>
      <c r="AA24" s="100"/>
      <c r="AB24" s="100"/>
      <c r="AC24" s="203"/>
      <c r="AD24" s="101"/>
      <c r="AE24" s="101"/>
      <c r="AF24" s="101"/>
      <c r="AG24" s="101"/>
      <c r="AH24" s="101"/>
      <c r="AI24" s="101"/>
      <c r="AJ24" s="101" t="s">
        <v>110</v>
      </c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23"/>
      <c r="BJ24" s="23"/>
      <c r="BK24" s="23"/>
      <c r="BL24" s="23"/>
      <c r="BM24" s="23"/>
      <c r="BN24" s="23"/>
      <c r="BO24" s="23"/>
      <c r="BP24" s="23"/>
    </row>
    <row r="25" spans="1:68" ht="16.5" outlineLevel="1">
      <c r="A25" s="18"/>
      <c r="B25" s="10">
        <f ca="1">MAX(B$21:INDIRECT("B"&amp;ROW()-1))+1</f>
        <v>4</v>
      </c>
      <c r="C25" s="156" t="s">
        <v>46</v>
      </c>
      <c r="D25" s="157"/>
      <c r="E25" s="157"/>
      <c r="F25" s="157"/>
      <c r="G25" s="157"/>
      <c r="H25" s="157"/>
      <c r="I25" s="157"/>
      <c r="J25" s="157"/>
      <c r="K25" s="158"/>
      <c r="L25" s="200" t="s">
        <v>30</v>
      </c>
      <c r="M25" s="201"/>
      <c r="N25" s="201"/>
      <c r="O25" s="201"/>
      <c r="P25" s="201"/>
      <c r="Q25" s="202"/>
      <c r="R25" s="122" t="s">
        <v>15</v>
      </c>
      <c r="S25" s="185"/>
      <c r="T25" s="185"/>
      <c r="U25" s="185"/>
      <c r="V25" s="185"/>
      <c r="W25" s="186"/>
      <c r="X25" s="99"/>
      <c r="Y25" s="100"/>
      <c r="Z25" s="100"/>
      <c r="AA25" s="100"/>
      <c r="AB25" s="100"/>
      <c r="AC25" s="203"/>
      <c r="AD25" s="101"/>
      <c r="AE25" s="101"/>
      <c r="AF25" s="101"/>
      <c r="AG25" s="101"/>
      <c r="AH25" s="101"/>
      <c r="AI25" s="101"/>
      <c r="AJ25" s="101" t="s">
        <v>111</v>
      </c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23"/>
      <c r="BJ25" s="23"/>
      <c r="BK25" s="23"/>
      <c r="BL25" s="23"/>
      <c r="BM25" s="23"/>
      <c r="BN25" s="23"/>
      <c r="BO25" s="23"/>
      <c r="BP25" s="23"/>
    </row>
    <row r="26" spans="1:68" ht="16.5" outlineLevel="1">
      <c r="A26" s="18"/>
      <c r="B26" s="10">
        <f ca="1">MAX(B$21:INDIRECT("B"&amp;ROW()-1))+1</f>
        <v>5</v>
      </c>
      <c r="C26" s="156" t="s">
        <v>47</v>
      </c>
      <c r="D26" s="157"/>
      <c r="E26" s="157"/>
      <c r="F26" s="157"/>
      <c r="G26" s="157"/>
      <c r="H26" s="157"/>
      <c r="I26" s="157"/>
      <c r="J26" s="157"/>
      <c r="K26" s="158"/>
      <c r="L26" s="200" t="s">
        <v>30</v>
      </c>
      <c r="M26" s="201"/>
      <c r="N26" s="201"/>
      <c r="O26" s="201"/>
      <c r="P26" s="201"/>
      <c r="Q26" s="202"/>
      <c r="R26" s="122" t="s">
        <v>15</v>
      </c>
      <c r="S26" s="185"/>
      <c r="T26" s="185"/>
      <c r="U26" s="185"/>
      <c r="V26" s="185"/>
      <c r="W26" s="186"/>
      <c r="X26" s="99"/>
      <c r="Y26" s="100"/>
      <c r="Z26" s="100"/>
      <c r="AA26" s="100"/>
      <c r="AB26" s="100"/>
      <c r="AC26" s="203"/>
      <c r="AD26" s="101"/>
      <c r="AE26" s="101"/>
      <c r="AF26" s="101"/>
      <c r="AG26" s="101"/>
      <c r="AH26" s="101"/>
      <c r="AI26" s="101"/>
      <c r="AJ26" s="101" t="s">
        <v>112</v>
      </c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18"/>
      <c r="B27" s="10">
        <f ca="1">MAX(B$21:INDIRECT("B"&amp;ROW()-1))+1</f>
        <v>6</v>
      </c>
      <c r="C27" s="156" t="s">
        <v>48</v>
      </c>
      <c r="D27" s="157"/>
      <c r="E27" s="157"/>
      <c r="F27" s="157"/>
      <c r="G27" s="157"/>
      <c r="H27" s="157"/>
      <c r="I27" s="157"/>
      <c r="J27" s="157"/>
      <c r="K27" s="158"/>
      <c r="L27" s="200" t="s">
        <v>49</v>
      </c>
      <c r="M27" s="201"/>
      <c r="N27" s="201"/>
      <c r="O27" s="201"/>
      <c r="P27" s="201"/>
      <c r="Q27" s="202"/>
      <c r="R27" s="200"/>
      <c r="S27" s="201"/>
      <c r="T27" s="201"/>
      <c r="U27" s="201"/>
      <c r="V27" s="201"/>
      <c r="W27" s="202"/>
      <c r="X27" s="99"/>
      <c r="Y27" s="100"/>
      <c r="Z27" s="100"/>
      <c r="AA27" s="100"/>
      <c r="AB27" s="100"/>
      <c r="AC27" s="203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23"/>
      <c r="BJ27" s="23"/>
      <c r="BK27" s="23"/>
      <c r="BL27" s="23"/>
      <c r="BM27" s="23"/>
      <c r="BN27" s="23"/>
      <c r="BO27" s="23"/>
      <c r="BP27" s="23"/>
    </row>
    <row r="28" spans="1:68" ht="16.5" outlineLevel="1">
      <c r="A28" s="18"/>
      <c r="B28" s="10">
        <f ca="1">MAX(B$21:INDIRECT("B"&amp;ROW()-1))+1</f>
        <v>7</v>
      </c>
      <c r="C28" s="156" t="s">
        <v>50</v>
      </c>
      <c r="D28" s="157"/>
      <c r="E28" s="157"/>
      <c r="F28" s="157"/>
      <c r="G28" s="157"/>
      <c r="H28" s="157"/>
      <c r="I28" s="157"/>
      <c r="J28" s="157"/>
      <c r="K28" s="158"/>
      <c r="L28" s="200" t="s">
        <v>49</v>
      </c>
      <c r="M28" s="201"/>
      <c r="N28" s="201"/>
      <c r="O28" s="201"/>
      <c r="P28" s="201"/>
      <c r="Q28" s="202"/>
      <c r="R28" s="200"/>
      <c r="S28" s="201"/>
      <c r="T28" s="201"/>
      <c r="U28" s="201"/>
      <c r="V28" s="201"/>
      <c r="W28" s="202"/>
      <c r="X28" s="99"/>
      <c r="Y28" s="100"/>
      <c r="Z28" s="100"/>
      <c r="AA28" s="100"/>
      <c r="AB28" s="100"/>
      <c r="AC28" s="203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23"/>
      <c r="BJ28" s="23"/>
      <c r="BK28" s="23"/>
      <c r="BL28" s="23"/>
      <c r="BM28" s="23"/>
      <c r="BN28" s="23"/>
      <c r="BO28" s="23"/>
      <c r="BP28" s="2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4" t="str">
        <f ca="1">LEFT($A$1, 4)&amp;"2.処理詳細"</f>
        <v>2.3.2.処理詳細</v>
      </c>
      <c r="B30" s="16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45" customFormat="1" ht="16.5" outlineLevel="1">
      <c r="A32" s="47"/>
      <c r="B32" s="116" t="s">
        <v>6</v>
      </c>
      <c r="C32" s="117" t="s">
        <v>19</v>
      </c>
      <c r="D32" s="117"/>
      <c r="E32" s="117"/>
      <c r="F32" s="117"/>
      <c r="G32" s="117"/>
      <c r="H32" s="117"/>
      <c r="I32" s="117"/>
      <c r="J32" s="117" t="s">
        <v>20</v>
      </c>
      <c r="K32" s="117"/>
      <c r="L32" s="117"/>
      <c r="M32" s="117"/>
      <c r="N32" s="117"/>
      <c r="O32" s="117"/>
      <c r="P32" s="117"/>
      <c r="Q32" s="117"/>
      <c r="R32" s="117" t="s">
        <v>21</v>
      </c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 t="s">
        <v>22</v>
      </c>
      <c r="AJ32" s="117"/>
      <c r="AK32" s="117"/>
      <c r="AL32" s="117"/>
      <c r="AM32" s="117"/>
      <c r="AN32" s="117"/>
      <c r="AO32" s="117"/>
      <c r="AP32" s="117"/>
      <c r="AQ32" s="117" t="s">
        <v>23</v>
      </c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2"/>
    </row>
    <row r="33" spans="1:68" s="45" customFormat="1" ht="16.5" outlineLevel="1">
      <c r="A33" s="47"/>
      <c r="B33" s="116"/>
      <c r="C33" s="199"/>
      <c r="D33" s="199"/>
      <c r="E33" s="199"/>
      <c r="F33" s="199"/>
      <c r="G33" s="199"/>
      <c r="H33" s="199"/>
      <c r="I33" s="199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 t="s">
        <v>137</v>
      </c>
      <c r="AR33" s="117"/>
      <c r="AS33" s="117"/>
      <c r="AT33" s="117"/>
      <c r="AU33" s="117"/>
      <c r="AV33" s="117"/>
      <c r="AW33" s="117"/>
      <c r="AX33" s="117" t="s">
        <v>138</v>
      </c>
      <c r="AY33" s="117"/>
      <c r="AZ33" s="117"/>
      <c r="BA33" s="117"/>
      <c r="BB33" s="117"/>
      <c r="BC33" s="117" t="s">
        <v>139</v>
      </c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2"/>
    </row>
    <row r="34" spans="1:68" s="45" customFormat="1" ht="33" customHeight="1" outlineLevel="1">
      <c r="A34" s="47"/>
      <c r="B34" s="49">
        <f ca="1">MAX(B$32:INDIRECT("B"&amp;ROW()-1))+1</f>
        <v>1</v>
      </c>
      <c r="C34" s="112" t="s">
        <v>24</v>
      </c>
      <c r="D34" s="113"/>
      <c r="E34" s="113"/>
      <c r="F34" s="113"/>
      <c r="G34" s="113"/>
      <c r="H34" s="113"/>
      <c r="I34" s="114"/>
      <c r="J34" s="207" t="s">
        <v>108</v>
      </c>
      <c r="K34" s="208"/>
      <c r="L34" s="208"/>
      <c r="M34" s="208"/>
      <c r="N34" s="208"/>
      <c r="O34" s="208"/>
      <c r="P34" s="208"/>
      <c r="Q34" s="209"/>
      <c r="R34" s="129" t="s">
        <v>215</v>
      </c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91" t="s">
        <v>25</v>
      </c>
      <c r="AJ34" s="190"/>
      <c r="AK34" s="190"/>
      <c r="AL34" s="190"/>
      <c r="AM34" s="190"/>
      <c r="AN34" s="190"/>
      <c r="AO34" s="190"/>
      <c r="AP34" s="128"/>
      <c r="AQ34" s="94" t="s">
        <v>140</v>
      </c>
      <c r="AR34" s="94"/>
      <c r="AS34" s="94"/>
      <c r="AT34" s="94"/>
      <c r="AU34" s="94"/>
      <c r="AV34" s="94"/>
      <c r="AW34" s="94"/>
      <c r="AX34" s="94" t="s">
        <v>140</v>
      </c>
      <c r="AY34" s="94"/>
      <c r="AZ34" s="94"/>
      <c r="BA34" s="94"/>
      <c r="BB34" s="94"/>
      <c r="BC34" s="95" t="s">
        <v>140</v>
      </c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2"/>
    </row>
    <row r="35" spans="1:68" s="45" customFormat="1" ht="16.5" outlineLevel="1">
      <c r="A35" s="47"/>
      <c r="B35" s="49">
        <f ca="1">MAX(B$32:INDIRECT("B"&amp;ROW()-1))+1</f>
        <v>2</v>
      </c>
      <c r="C35" s="102"/>
      <c r="D35" s="103"/>
      <c r="E35" s="103"/>
      <c r="F35" s="103"/>
      <c r="G35" s="103"/>
      <c r="H35" s="103"/>
      <c r="I35" s="104"/>
      <c r="J35" s="165" t="s">
        <v>51</v>
      </c>
      <c r="K35" s="187"/>
      <c r="L35" s="187"/>
      <c r="M35" s="187"/>
      <c r="N35" s="187"/>
      <c r="O35" s="187"/>
      <c r="P35" s="187"/>
      <c r="Q35" s="198"/>
      <c r="R35" s="129" t="s">
        <v>25</v>
      </c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91" t="s">
        <v>25</v>
      </c>
      <c r="AJ35" s="190"/>
      <c r="AK35" s="190"/>
      <c r="AL35" s="190"/>
      <c r="AM35" s="190"/>
      <c r="AN35" s="190"/>
      <c r="AO35" s="190"/>
      <c r="AP35" s="128"/>
      <c r="AQ35" s="94" t="s">
        <v>140</v>
      </c>
      <c r="AR35" s="94"/>
      <c r="AS35" s="94"/>
      <c r="AT35" s="94"/>
      <c r="AU35" s="94"/>
      <c r="AV35" s="94"/>
      <c r="AW35" s="94"/>
      <c r="AX35" s="94" t="s">
        <v>140</v>
      </c>
      <c r="AY35" s="94"/>
      <c r="AZ35" s="94"/>
      <c r="BA35" s="94"/>
      <c r="BB35" s="94"/>
      <c r="BC35" s="95" t="s">
        <v>140</v>
      </c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2"/>
    </row>
    <row r="36" spans="1:68" s="45" customFormat="1" ht="16.5" customHeight="1" outlineLevel="1">
      <c r="A36" s="47"/>
      <c r="B36" s="48">
        <f ca="1">MAX(B$32:INDIRECT("B"&amp;ROW()-1))+1</f>
        <v>3</v>
      </c>
      <c r="C36" s="195" t="s">
        <v>52</v>
      </c>
      <c r="D36" s="196"/>
      <c r="E36" s="196"/>
      <c r="F36" s="196"/>
      <c r="G36" s="196"/>
      <c r="H36" s="196"/>
      <c r="I36" s="197"/>
      <c r="J36" s="189" t="s">
        <v>119</v>
      </c>
      <c r="K36" s="190"/>
      <c r="L36" s="190"/>
      <c r="M36" s="190"/>
      <c r="N36" s="190"/>
      <c r="O36" s="190"/>
      <c r="P36" s="190"/>
      <c r="Q36" s="128"/>
      <c r="R36" s="129" t="s">
        <v>25</v>
      </c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91" t="s">
        <v>53</v>
      </c>
      <c r="AJ36" s="190"/>
      <c r="AK36" s="190"/>
      <c r="AL36" s="190"/>
      <c r="AM36" s="190"/>
      <c r="AN36" s="190"/>
      <c r="AO36" s="190"/>
      <c r="AP36" s="128"/>
      <c r="AQ36" s="94" t="s">
        <v>164</v>
      </c>
      <c r="AR36" s="94"/>
      <c r="AS36" s="94"/>
      <c r="AT36" s="94"/>
      <c r="AU36" s="94"/>
      <c r="AV36" s="94"/>
      <c r="AW36" s="94"/>
      <c r="AX36" s="94" t="s">
        <v>186</v>
      </c>
      <c r="AY36" s="94"/>
      <c r="AZ36" s="94"/>
      <c r="BA36" s="94"/>
      <c r="BB36" s="94"/>
      <c r="BC36" s="95" t="s">
        <v>187</v>
      </c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2"/>
    </row>
    <row r="37" spans="1:68" s="45" customFormat="1" ht="33" customHeight="1" outlineLevel="1">
      <c r="A37" s="47"/>
      <c r="B37" s="48">
        <f ca="1">MAX(B$32:INDIRECT("B"&amp;ROW()-1))+1</f>
        <v>4</v>
      </c>
      <c r="C37" s="51"/>
      <c r="D37" s="51"/>
      <c r="E37" s="51"/>
      <c r="F37" s="51"/>
      <c r="G37" s="51"/>
      <c r="H37" s="51"/>
      <c r="I37" s="13"/>
      <c r="J37" s="204" t="s">
        <v>216</v>
      </c>
      <c r="K37" s="205"/>
      <c r="L37" s="205"/>
      <c r="M37" s="205"/>
      <c r="N37" s="205"/>
      <c r="O37" s="205"/>
      <c r="P37" s="205"/>
      <c r="Q37" s="206"/>
      <c r="R37" s="129" t="s">
        <v>25</v>
      </c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91" t="s">
        <v>217</v>
      </c>
      <c r="AJ37" s="190"/>
      <c r="AK37" s="190"/>
      <c r="AL37" s="190"/>
      <c r="AM37" s="190"/>
      <c r="AN37" s="190"/>
      <c r="AO37" s="190"/>
      <c r="AP37" s="128"/>
      <c r="AQ37" s="94" t="s">
        <v>218</v>
      </c>
      <c r="AR37" s="94"/>
      <c r="AS37" s="94"/>
      <c r="AT37" s="94"/>
      <c r="AU37" s="94"/>
      <c r="AV37" s="94"/>
      <c r="AW37" s="94"/>
      <c r="AX37" s="94" t="s">
        <v>186</v>
      </c>
      <c r="AY37" s="94"/>
      <c r="AZ37" s="94"/>
      <c r="BA37" s="94"/>
      <c r="BB37" s="94"/>
      <c r="BC37" s="95" t="s">
        <v>187</v>
      </c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2"/>
    </row>
    <row r="38" spans="1:68" s="45" customFormat="1" ht="16.5" customHeight="1" outlineLevel="1">
      <c r="A38" s="47"/>
      <c r="B38" s="48">
        <f ca="1">MAX(B$32:INDIRECT("B"&amp;ROW()-1))+1</f>
        <v>5</v>
      </c>
      <c r="C38" s="51"/>
      <c r="D38" s="51"/>
      <c r="E38" s="51"/>
      <c r="F38" s="51"/>
      <c r="G38" s="51"/>
      <c r="H38" s="51"/>
      <c r="I38" s="13"/>
      <c r="J38" s="189" t="s">
        <v>54</v>
      </c>
      <c r="K38" s="190"/>
      <c r="L38" s="190"/>
      <c r="M38" s="190"/>
      <c r="N38" s="190"/>
      <c r="O38" s="190"/>
      <c r="P38" s="190"/>
      <c r="Q38" s="128"/>
      <c r="R38" s="129" t="s">
        <v>55</v>
      </c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91" t="s">
        <v>56</v>
      </c>
      <c r="AJ38" s="190"/>
      <c r="AK38" s="190"/>
      <c r="AL38" s="190"/>
      <c r="AM38" s="190"/>
      <c r="AN38" s="190"/>
      <c r="AO38" s="190"/>
      <c r="AP38" s="128"/>
      <c r="AQ38" s="94" t="s">
        <v>165</v>
      </c>
      <c r="AR38" s="94"/>
      <c r="AS38" s="94"/>
      <c r="AT38" s="94"/>
      <c r="AU38" s="94"/>
      <c r="AV38" s="94"/>
      <c r="AW38" s="94"/>
      <c r="AX38" s="94" t="s">
        <v>186</v>
      </c>
      <c r="AY38" s="94"/>
      <c r="AZ38" s="94"/>
      <c r="BA38" s="94"/>
      <c r="BB38" s="94"/>
      <c r="BC38" s="95" t="s">
        <v>166</v>
      </c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2"/>
    </row>
    <row r="39" spans="1:68" s="45" customFormat="1" ht="16.5" outlineLevel="1">
      <c r="A39" s="47"/>
      <c r="B39" s="48">
        <f ca="1">MAX(B$32:INDIRECT("B"&amp;ROW()-1))+1</f>
        <v>6</v>
      </c>
      <c r="C39" s="51"/>
      <c r="D39" s="51"/>
      <c r="E39" s="51"/>
      <c r="F39" s="51"/>
      <c r="G39" s="51"/>
      <c r="H39" s="51"/>
      <c r="I39" s="13"/>
      <c r="J39" s="189" t="s">
        <v>57</v>
      </c>
      <c r="K39" s="190"/>
      <c r="L39" s="190"/>
      <c r="M39" s="190"/>
      <c r="N39" s="190"/>
      <c r="O39" s="190"/>
      <c r="P39" s="190"/>
      <c r="Q39" s="128"/>
      <c r="R39" s="129" t="s">
        <v>58</v>
      </c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91" t="s">
        <v>25</v>
      </c>
      <c r="AJ39" s="190"/>
      <c r="AK39" s="190"/>
      <c r="AL39" s="190"/>
      <c r="AM39" s="190"/>
      <c r="AN39" s="190"/>
      <c r="AO39" s="190"/>
      <c r="AP39" s="128"/>
      <c r="AQ39" s="94" t="s">
        <v>140</v>
      </c>
      <c r="AR39" s="94"/>
      <c r="AS39" s="94"/>
      <c r="AT39" s="94"/>
      <c r="AU39" s="94"/>
      <c r="AV39" s="94"/>
      <c r="AW39" s="94"/>
      <c r="AX39" s="94" t="s">
        <v>140</v>
      </c>
      <c r="AY39" s="94"/>
      <c r="AZ39" s="94"/>
      <c r="BA39" s="94"/>
      <c r="BB39" s="94"/>
      <c r="BC39" s="95" t="s">
        <v>140</v>
      </c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2"/>
    </row>
    <row r="40" spans="1:68" s="45" customFormat="1" ht="16.5" outlineLevel="1">
      <c r="A40" s="47"/>
      <c r="B40" s="48">
        <f ca="1">MAX(B$32:INDIRECT("B"&amp;ROW()-1))+1</f>
        <v>7</v>
      </c>
      <c r="C40" s="51"/>
      <c r="D40" s="51"/>
      <c r="E40" s="51"/>
      <c r="F40" s="51"/>
      <c r="G40" s="51"/>
      <c r="H40" s="51"/>
      <c r="I40" s="13"/>
      <c r="J40" s="189" t="s">
        <v>59</v>
      </c>
      <c r="K40" s="190"/>
      <c r="L40" s="190"/>
      <c r="M40" s="190"/>
      <c r="N40" s="190"/>
      <c r="O40" s="190"/>
      <c r="P40" s="190"/>
      <c r="Q40" s="128"/>
      <c r="R40" s="129" t="s">
        <v>60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91" t="s">
        <v>25</v>
      </c>
      <c r="AJ40" s="190"/>
      <c r="AK40" s="190"/>
      <c r="AL40" s="190"/>
      <c r="AM40" s="190"/>
      <c r="AN40" s="190"/>
      <c r="AO40" s="190"/>
      <c r="AP40" s="128"/>
      <c r="AQ40" s="94" t="s">
        <v>140</v>
      </c>
      <c r="AR40" s="94"/>
      <c r="AS40" s="94"/>
      <c r="AT40" s="94"/>
      <c r="AU40" s="94"/>
      <c r="AV40" s="94"/>
      <c r="AW40" s="94"/>
      <c r="AX40" s="94" t="s">
        <v>140</v>
      </c>
      <c r="AY40" s="94"/>
      <c r="AZ40" s="94"/>
      <c r="BA40" s="94"/>
      <c r="BB40" s="94"/>
      <c r="BC40" s="95" t="s">
        <v>140</v>
      </c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2"/>
    </row>
    <row r="41" spans="1:68" s="45" customFormat="1" ht="16.5" customHeight="1" outlineLevel="1">
      <c r="A41" s="47"/>
      <c r="B41" s="48">
        <f ca="1">MAX(B$32:INDIRECT("B"&amp;ROW()-1))+1</f>
        <v>8</v>
      </c>
      <c r="C41" s="192" t="s">
        <v>61</v>
      </c>
      <c r="D41" s="193"/>
      <c r="E41" s="193"/>
      <c r="F41" s="193"/>
      <c r="G41" s="193"/>
      <c r="H41" s="193"/>
      <c r="I41" s="194"/>
      <c r="J41" s="189" t="s">
        <v>31</v>
      </c>
      <c r="K41" s="190"/>
      <c r="L41" s="190"/>
      <c r="M41" s="190"/>
      <c r="N41" s="190"/>
      <c r="O41" s="190"/>
      <c r="P41" s="190"/>
      <c r="Q41" s="128"/>
      <c r="R41" s="129" t="s">
        <v>25</v>
      </c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91" t="s">
        <v>53</v>
      </c>
      <c r="AJ41" s="190"/>
      <c r="AK41" s="190"/>
      <c r="AL41" s="190"/>
      <c r="AM41" s="190"/>
      <c r="AN41" s="190"/>
      <c r="AO41" s="190"/>
      <c r="AP41" s="128"/>
      <c r="AQ41" s="94" t="s">
        <v>164</v>
      </c>
      <c r="AR41" s="94"/>
      <c r="AS41" s="94"/>
      <c r="AT41" s="94"/>
      <c r="AU41" s="94"/>
      <c r="AV41" s="94"/>
      <c r="AW41" s="94"/>
      <c r="AX41" s="94" t="s">
        <v>186</v>
      </c>
      <c r="AY41" s="94"/>
      <c r="AZ41" s="94"/>
      <c r="BA41" s="94"/>
      <c r="BB41" s="94"/>
      <c r="BC41" s="95" t="s">
        <v>187</v>
      </c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2"/>
    </row>
    <row r="42" spans="1:68" s="45" customFormat="1" ht="33" customHeight="1" outlineLevel="1">
      <c r="A42" s="47"/>
      <c r="B42" s="48">
        <f ca="1">MAX(B$32:INDIRECT("B"&amp;ROW()-1))+1</f>
        <v>9</v>
      </c>
      <c r="C42" s="51"/>
      <c r="D42" s="51"/>
      <c r="E42" s="51"/>
      <c r="F42" s="51"/>
      <c r="G42" s="51"/>
      <c r="H42" s="51"/>
      <c r="I42" s="13"/>
      <c r="J42" s="204" t="s">
        <v>216</v>
      </c>
      <c r="K42" s="205"/>
      <c r="L42" s="205"/>
      <c r="M42" s="205"/>
      <c r="N42" s="205"/>
      <c r="O42" s="205"/>
      <c r="P42" s="205"/>
      <c r="Q42" s="206"/>
      <c r="R42" s="129" t="s">
        <v>25</v>
      </c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91" t="s">
        <v>217</v>
      </c>
      <c r="AJ42" s="190"/>
      <c r="AK42" s="190"/>
      <c r="AL42" s="190"/>
      <c r="AM42" s="190"/>
      <c r="AN42" s="190"/>
      <c r="AO42" s="190"/>
      <c r="AP42" s="128"/>
      <c r="AQ42" s="94" t="s">
        <v>218</v>
      </c>
      <c r="AR42" s="94"/>
      <c r="AS42" s="94"/>
      <c r="AT42" s="94"/>
      <c r="AU42" s="94"/>
      <c r="AV42" s="94"/>
      <c r="AW42" s="94"/>
      <c r="AX42" s="94" t="s">
        <v>186</v>
      </c>
      <c r="AY42" s="94"/>
      <c r="AZ42" s="94"/>
      <c r="BA42" s="94"/>
      <c r="BB42" s="94"/>
      <c r="BC42" s="95" t="s">
        <v>187</v>
      </c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2"/>
    </row>
    <row r="43" spans="1:68" s="45" customFormat="1" ht="16.5" customHeight="1" outlineLevel="1">
      <c r="A43" s="47"/>
      <c r="B43" s="48">
        <f ca="1">MAX(B$32:INDIRECT("B"&amp;ROW()-1))+1</f>
        <v>10</v>
      </c>
      <c r="C43" s="51"/>
      <c r="D43" s="51"/>
      <c r="E43" s="51"/>
      <c r="F43" s="51"/>
      <c r="G43" s="51"/>
      <c r="H43" s="51"/>
      <c r="I43" s="13"/>
      <c r="J43" s="189" t="s">
        <v>54</v>
      </c>
      <c r="K43" s="190"/>
      <c r="L43" s="190"/>
      <c r="M43" s="190"/>
      <c r="N43" s="190"/>
      <c r="O43" s="190"/>
      <c r="P43" s="190"/>
      <c r="Q43" s="128"/>
      <c r="R43" s="129" t="s">
        <v>55</v>
      </c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91" t="s">
        <v>56</v>
      </c>
      <c r="AJ43" s="190"/>
      <c r="AK43" s="190"/>
      <c r="AL43" s="190"/>
      <c r="AM43" s="190"/>
      <c r="AN43" s="190"/>
      <c r="AO43" s="190"/>
      <c r="AP43" s="128"/>
      <c r="AQ43" s="94" t="s">
        <v>165</v>
      </c>
      <c r="AR43" s="94"/>
      <c r="AS43" s="94"/>
      <c r="AT43" s="94"/>
      <c r="AU43" s="94"/>
      <c r="AV43" s="94"/>
      <c r="AW43" s="94"/>
      <c r="AX43" s="94" t="s">
        <v>186</v>
      </c>
      <c r="AY43" s="94"/>
      <c r="AZ43" s="94"/>
      <c r="BA43" s="94"/>
      <c r="BB43" s="94"/>
      <c r="BC43" s="95" t="s">
        <v>166</v>
      </c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2"/>
    </row>
    <row r="44" spans="1:68" s="45" customFormat="1" ht="16.5" outlineLevel="1">
      <c r="A44" s="47"/>
      <c r="B44" s="48">
        <f ca="1">MAX(B$32:INDIRECT("B"&amp;ROW()-1))+1</f>
        <v>11</v>
      </c>
      <c r="C44" s="51"/>
      <c r="D44" s="51"/>
      <c r="E44" s="51"/>
      <c r="F44" s="51"/>
      <c r="G44" s="51"/>
      <c r="H44" s="51"/>
      <c r="I44" s="13"/>
      <c r="J44" s="189" t="s">
        <v>57</v>
      </c>
      <c r="K44" s="190"/>
      <c r="L44" s="190"/>
      <c r="M44" s="190"/>
      <c r="N44" s="190"/>
      <c r="O44" s="190"/>
      <c r="P44" s="190"/>
      <c r="Q44" s="128"/>
      <c r="R44" s="129" t="s">
        <v>58</v>
      </c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91" t="s">
        <v>25</v>
      </c>
      <c r="AJ44" s="190"/>
      <c r="AK44" s="190"/>
      <c r="AL44" s="190"/>
      <c r="AM44" s="190"/>
      <c r="AN44" s="190"/>
      <c r="AO44" s="190"/>
      <c r="AP44" s="128"/>
      <c r="AQ44" s="94" t="s">
        <v>140</v>
      </c>
      <c r="AR44" s="94"/>
      <c r="AS44" s="94"/>
      <c r="AT44" s="94"/>
      <c r="AU44" s="94"/>
      <c r="AV44" s="94"/>
      <c r="AW44" s="94"/>
      <c r="AX44" s="94" t="s">
        <v>140</v>
      </c>
      <c r="AY44" s="94"/>
      <c r="AZ44" s="94"/>
      <c r="BA44" s="94"/>
      <c r="BB44" s="94"/>
      <c r="BC44" s="95" t="s">
        <v>140</v>
      </c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2"/>
    </row>
    <row r="45" spans="1:68" s="45" customFormat="1" ht="16.5" outlineLevel="1">
      <c r="A45" s="47"/>
      <c r="B45" s="50">
        <f ca="1">MAX(B$32:INDIRECT("B"&amp;ROW()-1))+1</f>
        <v>12</v>
      </c>
      <c r="C45" s="52"/>
      <c r="D45" s="52"/>
      <c r="E45" s="52"/>
      <c r="F45" s="52"/>
      <c r="G45" s="52"/>
      <c r="H45" s="52"/>
      <c r="I45" s="53"/>
      <c r="J45" s="165" t="s">
        <v>62</v>
      </c>
      <c r="K45" s="187"/>
      <c r="L45" s="187"/>
      <c r="M45" s="187"/>
      <c r="N45" s="187"/>
      <c r="O45" s="187"/>
      <c r="P45" s="187"/>
      <c r="Q45" s="188"/>
      <c r="R45" s="101" t="s">
        <v>63</v>
      </c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64" t="s">
        <v>25</v>
      </c>
      <c r="AJ45" s="187"/>
      <c r="AK45" s="187"/>
      <c r="AL45" s="187"/>
      <c r="AM45" s="187"/>
      <c r="AN45" s="187"/>
      <c r="AO45" s="187"/>
      <c r="AP45" s="188"/>
      <c r="AQ45" s="94" t="s">
        <v>140</v>
      </c>
      <c r="AR45" s="94"/>
      <c r="AS45" s="94"/>
      <c r="AT45" s="94"/>
      <c r="AU45" s="94"/>
      <c r="AV45" s="94"/>
      <c r="AW45" s="94"/>
      <c r="AX45" s="94" t="s">
        <v>140</v>
      </c>
      <c r="AY45" s="94"/>
      <c r="AZ45" s="94"/>
      <c r="BA45" s="94"/>
      <c r="BB45" s="94"/>
      <c r="BC45" s="95" t="s">
        <v>140</v>
      </c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4" t="str">
        <f ca="1">LEFT($A$1, 4)&amp;"3.DB処理"</f>
        <v>2.3.3.DB処理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30" t="s">
        <v>64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9" t="s">
        <v>38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5" customFormat="1" ht="15.75" customHeight="1" outlineLevel="1">
      <c r="A51" s="23"/>
      <c r="B51" s="26"/>
      <c r="C51" s="27"/>
      <c r="D51" s="28" t="s">
        <v>191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45" customFormat="1" ht="15.75" customHeight="1" outlineLevel="1">
      <c r="A52" s="23"/>
      <c r="B52" s="26"/>
      <c r="C52" s="27"/>
      <c r="D52" s="28" t="s">
        <v>192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9"/>
      <c r="S52" s="29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45" customFormat="1" ht="15.75" customHeight="1" outlineLevel="1">
      <c r="A53" s="23"/>
      <c r="B53" s="26"/>
      <c r="C53" s="27"/>
      <c r="D53" s="28" t="s">
        <v>193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45" customFormat="1" ht="15.75" customHeight="1" outlineLevel="1">
      <c r="A54" s="23"/>
      <c r="B54" s="26"/>
      <c r="C54" s="27"/>
      <c r="D54" s="28" t="s">
        <v>194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9"/>
      <c r="S54" s="29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45" customFormat="1" ht="15.75" customHeight="1" outlineLevel="1">
      <c r="A55" s="23"/>
      <c r="B55" s="26"/>
      <c r="C55" s="27"/>
      <c r="D55" s="28" t="s">
        <v>195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45" customFormat="1" ht="15.75" customHeight="1" outlineLevel="1">
      <c r="A56" s="23"/>
      <c r="B56" s="26"/>
      <c r="C56" s="27"/>
      <c r="D56" s="28" t="s">
        <v>196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9"/>
      <c r="S56" s="29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45" customFormat="1" ht="15.75" customHeight="1" outlineLevel="1">
      <c r="A57" s="23"/>
      <c r="B57" s="26"/>
      <c r="C57" s="27"/>
      <c r="D57" s="28" t="s">
        <v>197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45" customFormat="1" ht="15.75" customHeight="1" outlineLevel="1">
      <c r="A58" s="23"/>
      <c r="B58" s="26"/>
      <c r="C58" s="27"/>
      <c r="D58" s="28" t="s">
        <v>198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9"/>
      <c r="S58" s="29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45" customFormat="1" ht="15.75" customHeight="1" outlineLevel="1">
      <c r="A59" s="23"/>
      <c r="B59" s="26"/>
      <c r="C59" s="27"/>
      <c r="D59" s="28" t="s">
        <v>199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45" customFormat="1" ht="15.75" customHeight="1" outlineLevel="1">
      <c r="A60" s="23"/>
      <c r="B60" s="26"/>
      <c r="C60" s="27"/>
      <c r="D60" s="28" t="s">
        <v>200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9"/>
      <c r="S60" s="29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45" customFormat="1" ht="15.75" customHeight="1" outlineLevel="1">
      <c r="A61" s="23"/>
      <c r="B61" s="26"/>
      <c r="C61" s="27"/>
      <c r="D61" s="28" t="s">
        <v>201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6.5" outlineLevel="1">
      <c r="A62" s="2"/>
      <c r="B62" s="2"/>
      <c r="C62" s="29" t="s">
        <v>40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9"/>
      <c r="D63" s="29" t="s">
        <v>41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9" t="s">
        <v>42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9"/>
      <c r="D65" s="29" t="s">
        <v>65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9"/>
      <c r="D66" s="29"/>
      <c r="E66" s="29" t="s">
        <v>66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9"/>
      <c r="D67" s="29" t="s">
        <v>120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30" t="s">
        <v>67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9" t="s">
        <v>38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9"/>
      <c r="D71" s="29" t="s">
        <v>210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29"/>
      <c r="D72" s="29" t="s">
        <v>211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9"/>
      <c r="D73" s="29" t="s">
        <v>212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9"/>
      <c r="D74" s="29" t="s">
        <v>213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9"/>
      <c r="D75" s="29" t="s">
        <v>214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29"/>
      <c r="D76" s="29" t="s">
        <v>200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29"/>
      <c r="D77" s="29" t="s">
        <v>201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9" t="s">
        <v>40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9"/>
      <c r="D79" s="29" t="s">
        <v>68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9" t="s">
        <v>42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9"/>
      <c r="D81" s="29" t="s">
        <v>120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84" t="str">
        <f ca="1">LEFT($A$1, 4)&amp;"4.備考"</f>
        <v>2.3.4.備考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topLeftCell="A7" zoomScaleNormal="100" zoomScaleSheetLayoutView="100" workbookViewId="0">
      <selection activeCell="AI14" sqref="AI14:AK14"/>
    </sheetView>
  </sheetViews>
  <sheetFormatPr defaultColWidth="14.42578125" defaultRowHeight="12.75" outlineLevelRow="1"/>
  <cols>
    <col min="1" max="68" width="3.5703125" customWidth="1"/>
  </cols>
  <sheetData>
    <row r="1" spans="1:68" ht="16.5">
      <c r="A1" s="1" t="str">
        <f ca="1">RIGHT(CELL("filename",A1),LEN(CELL("filename",A1))-FIND("]",CELL("filename",A1)))</f>
        <v>3.1. ファイルIF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5" t="s">
        <v>69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30" t="s">
        <v>70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220" t="s">
        <v>71</v>
      </c>
      <c r="D7" s="87"/>
      <c r="E7" s="87"/>
      <c r="F7" s="87"/>
      <c r="G7" s="87"/>
      <c r="H7" s="88"/>
      <c r="I7" s="122" t="s">
        <v>72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8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220" t="s">
        <v>73</v>
      </c>
      <c r="D8" s="87"/>
      <c r="E8" s="87"/>
      <c r="F8" s="87"/>
      <c r="G8" s="87"/>
      <c r="H8" s="88"/>
      <c r="I8" s="122" t="s">
        <v>74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220" t="s">
        <v>75</v>
      </c>
      <c r="D9" s="87"/>
      <c r="E9" s="87"/>
      <c r="F9" s="87"/>
      <c r="G9" s="87"/>
      <c r="H9" s="88"/>
      <c r="I9" s="122" t="s">
        <v>76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8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220" t="s">
        <v>77</v>
      </c>
      <c r="D10" s="87"/>
      <c r="E10" s="87"/>
      <c r="F10" s="87"/>
      <c r="G10" s="87"/>
      <c r="H10" s="88"/>
      <c r="I10" s="122" t="s">
        <v>78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 outlineLevel="1">
      <c r="A12" s="2"/>
      <c r="B12" s="30" t="s">
        <v>79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56" t="s">
        <v>73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customHeight="1" outlineLevel="1">
      <c r="A14" s="2"/>
      <c r="B14" s="2"/>
      <c r="C14" s="59"/>
      <c r="D14" s="214" t="s">
        <v>7</v>
      </c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 t="s">
        <v>9</v>
      </c>
      <c r="S14" s="214"/>
      <c r="T14" s="214"/>
      <c r="U14" s="214"/>
      <c r="V14" s="214"/>
      <c r="W14" s="214"/>
      <c r="X14" s="214"/>
      <c r="Y14" s="214" t="s">
        <v>11</v>
      </c>
      <c r="Z14" s="214"/>
      <c r="AA14" s="214"/>
      <c r="AB14" s="214"/>
      <c r="AC14" s="214"/>
      <c r="AD14" s="214"/>
      <c r="AE14" s="214"/>
      <c r="AF14" s="214" t="s">
        <v>167</v>
      </c>
      <c r="AG14" s="214"/>
      <c r="AH14" s="214"/>
      <c r="AI14" s="223" t="s">
        <v>168</v>
      </c>
      <c r="AJ14" s="224"/>
      <c r="AK14" s="225"/>
      <c r="AL14" s="215" t="s">
        <v>80</v>
      </c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7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customHeight="1" outlineLevel="1">
      <c r="A15" s="2"/>
      <c r="B15" s="2"/>
      <c r="C15" s="59"/>
      <c r="D15" s="210" t="s">
        <v>13</v>
      </c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1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3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customHeight="1" outlineLevel="1">
      <c r="A16" s="2"/>
      <c r="B16" s="2"/>
      <c r="C16" s="59"/>
      <c r="D16" s="210" t="s">
        <v>17</v>
      </c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1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3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 customHeight="1" outlineLevel="1">
      <c r="A17" s="2"/>
      <c r="B17" s="2"/>
      <c r="C17" s="59"/>
      <c r="D17" s="210" t="s">
        <v>47</v>
      </c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1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3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customHeight="1" outlineLevel="1">
      <c r="A18" s="2"/>
      <c r="B18" s="2"/>
      <c r="C18" s="59"/>
      <c r="D18" s="210" t="s">
        <v>46</v>
      </c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1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3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 customHeight="1" outlineLevel="1">
      <c r="A19" s="2"/>
      <c r="B19" s="2"/>
      <c r="C19" s="59"/>
      <c r="D19" s="210" t="s">
        <v>81</v>
      </c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1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3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2"/>
      <c r="C20" s="60" t="s">
        <v>82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61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customHeight="1" outlineLevel="1">
      <c r="A21" s="2"/>
      <c r="B21" s="2"/>
      <c r="C21" s="59"/>
      <c r="D21" s="214" t="s">
        <v>7</v>
      </c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 t="s">
        <v>9</v>
      </c>
      <c r="S21" s="214"/>
      <c r="T21" s="214"/>
      <c r="U21" s="214"/>
      <c r="V21" s="214"/>
      <c r="W21" s="214"/>
      <c r="X21" s="214"/>
      <c r="Y21" s="214" t="s">
        <v>11</v>
      </c>
      <c r="Z21" s="214"/>
      <c r="AA21" s="214"/>
      <c r="AB21" s="214"/>
      <c r="AC21" s="214"/>
      <c r="AD21" s="214"/>
      <c r="AE21" s="214"/>
      <c r="AF21" s="214" t="s">
        <v>167</v>
      </c>
      <c r="AG21" s="214"/>
      <c r="AH21" s="214"/>
      <c r="AI21" s="223" t="s">
        <v>168</v>
      </c>
      <c r="AJ21" s="224"/>
      <c r="AK21" s="225"/>
      <c r="AL21" s="215" t="s">
        <v>80</v>
      </c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7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33" customHeight="1" outlineLevel="1">
      <c r="A22" s="2"/>
      <c r="B22" s="2"/>
      <c r="C22" s="59"/>
      <c r="D22" s="210" t="s">
        <v>169</v>
      </c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 t="s">
        <v>15</v>
      </c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1" t="s">
        <v>170</v>
      </c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3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33" customHeight="1" outlineLevel="1">
      <c r="A23" s="2"/>
      <c r="B23" s="2"/>
      <c r="C23" s="59"/>
      <c r="D23" s="210" t="s">
        <v>17</v>
      </c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 t="s">
        <v>15</v>
      </c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1" t="s">
        <v>171</v>
      </c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3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33" customHeight="1" outlineLevel="1">
      <c r="A24" s="2"/>
      <c r="B24" s="2"/>
      <c r="C24" s="59"/>
      <c r="D24" s="210" t="s">
        <v>47</v>
      </c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 t="s">
        <v>15</v>
      </c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1" t="s">
        <v>172</v>
      </c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3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33" customHeight="1" outlineLevel="1">
      <c r="A25" s="2"/>
      <c r="B25" s="2"/>
      <c r="C25" s="59"/>
      <c r="D25" s="210" t="s">
        <v>46</v>
      </c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 t="s">
        <v>15</v>
      </c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1" t="s">
        <v>173</v>
      </c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3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customHeight="1" outlineLevel="1">
      <c r="A26" s="2"/>
      <c r="B26" s="2"/>
      <c r="C26" s="59"/>
      <c r="D26" s="210" t="s">
        <v>81</v>
      </c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 t="s">
        <v>134</v>
      </c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1" t="s">
        <v>83</v>
      </c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3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2"/>
      <c r="C27" s="60" t="s">
        <v>75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6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customHeight="1" outlineLevel="1">
      <c r="A28" s="2"/>
      <c r="B28" s="2"/>
      <c r="C28" s="59"/>
      <c r="D28" s="214" t="s">
        <v>7</v>
      </c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 t="s">
        <v>9</v>
      </c>
      <c r="S28" s="214"/>
      <c r="T28" s="214"/>
      <c r="U28" s="214"/>
      <c r="V28" s="214"/>
      <c r="W28" s="214"/>
      <c r="X28" s="214"/>
      <c r="Y28" s="214" t="s">
        <v>11</v>
      </c>
      <c r="Z28" s="214"/>
      <c r="AA28" s="214"/>
      <c r="AB28" s="214"/>
      <c r="AC28" s="214"/>
      <c r="AD28" s="214"/>
      <c r="AE28" s="214"/>
      <c r="AF28" s="214" t="s">
        <v>167</v>
      </c>
      <c r="AG28" s="214"/>
      <c r="AH28" s="214"/>
      <c r="AI28" s="223" t="s">
        <v>168</v>
      </c>
      <c r="AJ28" s="224"/>
      <c r="AK28" s="225"/>
      <c r="AL28" s="215" t="s">
        <v>80</v>
      </c>
      <c r="AM28" s="216"/>
      <c r="AN28" s="216"/>
      <c r="AO28" s="216"/>
      <c r="AP28" s="216"/>
      <c r="AQ28" s="216"/>
      <c r="AR28" s="216"/>
      <c r="AS28" s="216"/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7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customHeight="1" outlineLevel="1">
      <c r="A29" s="2"/>
      <c r="B29" s="2"/>
      <c r="C29" s="59"/>
      <c r="D29" s="210" t="s">
        <v>13</v>
      </c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1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3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customHeight="1" outlineLevel="1">
      <c r="A30" s="2"/>
      <c r="B30" s="2"/>
      <c r="C30" s="59"/>
      <c r="D30" s="210" t="s">
        <v>17</v>
      </c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1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3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customHeight="1" outlineLevel="1">
      <c r="A31" s="2"/>
      <c r="B31" s="2"/>
      <c r="C31" s="59"/>
      <c r="D31" s="210" t="s">
        <v>47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1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3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customHeight="1" outlineLevel="1">
      <c r="A32" s="2"/>
      <c r="B32" s="2"/>
      <c r="C32" s="59"/>
      <c r="D32" s="210" t="s">
        <v>46</v>
      </c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1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3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customHeight="1" outlineLevel="1">
      <c r="A33" s="2"/>
      <c r="B33" s="2"/>
      <c r="C33" s="62"/>
      <c r="D33" s="210" t="s">
        <v>81</v>
      </c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1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3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15" t="s">
        <v>84</v>
      </c>
      <c r="B35" s="16"/>
      <c r="C35" s="16"/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30" t="s">
        <v>85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220" t="s">
        <v>71</v>
      </c>
      <c r="D38" s="87"/>
      <c r="E38" s="87"/>
      <c r="F38" s="87"/>
      <c r="G38" s="87"/>
      <c r="H38" s="88"/>
      <c r="I38" s="122" t="s">
        <v>86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2"/>
      <c r="B39" s="33"/>
      <c r="C39" s="221" t="s">
        <v>73</v>
      </c>
      <c r="D39" s="87"/>
      <c r="E39" s="87"/>
      <c r="F39" s="87"/>
      <c r="G39" s="87"/>
      <c r="H39" s="88"/>
      <c r="I39" s="218" t="s">
        <v>74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spans="1:68" ht="16.5" outlineLevel="1">
      <c r="A40" s="32"/>
      <c r="B40" s="33"/>
      <c r="C40" s="222" t="s">
        <v>75</v>
      </c>
      <c r="D40" s="127"/>
      <c r="E40" s="127"/>
      <c r="F40" s="127"/>
      <c r="G40" s="127"/>
      <c r="H40" s="128"/>
      <c r="I40" s="219" t="s">
        <v>76</v>
      </c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8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spans="1:68" ht="16.5" outlineLevel="1">
      <c r="A41" s="2"/>
      <c r="B41" s="2"/>
      <c r="C41" s="220" t="s">
        <v>87</v>
      </c>
      <c r="D41" s="87"/>
      <c r="E41" s="87"/>
      <c r="F41" s="87"/>
      <c r="G41" s="87"/>
      <c r="H41" s="88"/>
      <c r="I41" s="122" t="s">
        <v>88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20" t="s">
        <v>77</v>
      </c>
      <c r="D42" s="87"/>
      <c r="E42" s="87"/>
      <c r="F42" s="87"/>
      <c r="G42" s="87"/>
      <c r="H42" s="88"/>
      <c r="I42" s="122" t="s">
        <v>78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30" t="s">
        <v>89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56" t="s">
        <v>73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8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customHeight="1" outlineLevel="1">
      <c r="A46" s="2"/>
      <c r="B46" s="2"/>
      <c r="C46" s="59"/>
      <c r="D46" s="214" t="s">
        <v>7</v>
      </c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 t="s">
        <v>9</v>
      </c>
      <c r="S46" s="214"/>
      <c r="T46" s="214"/>
      <c r="U46" s="214"/>
      <c r="V46" s="214"/>
      <c r="W46" s="214"/>
      <c r="X46" s="214"/>
      <c r="Y46" s="214" t="s">
        <v>11</v>
      </c>
      <c r="Z46" s="214"/>
      <c r="AA46" s="214"/>
      <c r="AB46" s="214"/>
      <c r="AC46" s="214"/>
      <c r="AD46" s="214"/>
      <c r="AE46" s="214"/>
      <c r="AF46" s="214" t="s">
        <v>167</v>
      </c>
      <c r="AG46" s="214"/>
      <c r="AH46" s="214"/>
      <c r="AI46" s="54" t="s">
        <v>168</v>
      </c>
      <c r="AJ46" s="55"/>
      <c r="AK46" s="55"/>
      <c r="AL46" s="215" t="s">
        <v>80</v>
      </c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"/>
      <c r="C47" s="59"/>
      <c r="D47" s="210" t="s">
        <v>174</v>
      </c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1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3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"/>
      <c r="C48" s="59"/>
      <c r="D48" s="210" t="s">
        <v>13</v>
      </c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1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3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"/>
      <c r="C49" s="59"/>
      <c r="D49" s="210" t="s">
        <v>17</v>
      </c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1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3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"/>
      <c r="C50" s="59"/>
      <c r="D50" s="210" t="s">
        <v>47</v>
      </c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1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  <c r="BC50" s="212"/>
      <c r="BD50" s="212"/>
      <c r="BE50" s="213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"/>
      <c r="C51" s="59"/>
      <c r="D51" s="210" t="s">
        <v>46</v>
      </c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1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3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"/>
      <c r="C52" s="59"/>
      <c r="D52" s="210" t="s">
        <v>81</v>
      </c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1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3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60" t="s">
        <v>82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6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"/>
      <c r="C54" s="59"/>
      <c r="D54" s="214" t="s">
        <v>7</v>
      </c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 t="s">
        <v>9</v>
      </c>
      <c r="S54" s="214"/>
      <c r="T54" s="214"/>
      <c r="U54" s="214"/>
      <c r="V54" s="214"/>
      <c r="W54" s="214"/>
      <c r="X54" s="214"/>
      <c r="Y54" s="214" t="s">
        <v>11</v>
      </c>
      <c r="Z54" s="214"/>
      <c r="AA54" s="214"/>
      <c r="AB54" s="214"/>
      <c r="AC54" s="214"/>
      <c r="AD54" s="214"/>
      <c r="AE54" s="214"/>
      <c r="AF54" s="214" t="s">
        <v>167</v>
      </c>
      <c r="AG54" s="214"/>
      <c r="AH54" s="214"/>
      <c r="AI54" s="54" t="s">
        <v>168</v>
      </c>
      <c r="AJ54" s="55"/>
      <c r="AK54" s="55"/>
      <c r="AL54" s="215" t="s">
        <v>80</v>
      </c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7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"/>
      <c r="C55" s="59"/>
      <c r="D55" s="210" t="s">
        <v>174</v>
      </c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1" t="s">
        <v>176</v>
      </c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3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2"/>
      <c r="C56" s="59"/>
      <c r="D56" s="210" t="s">
        <v>169</v>
      </c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 t="s">
        <v>15</v>
      </c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1" t="s">
        <v>175</v>
      </c>
      <c r="AM56" s="212"/>
      <c r="AN56" s="212"/>
      <c r="AO56" s="212"/>
      <c r="AP56" s="212"/>
      <c r="AQ56" s="212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3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33" customHeight="1" outlineLevel="1">
      <c r="A57" s="2"/>
      <c r="B57" s="2"/>
      <c r="C57" s="59"/>
      <c r="D57" s="210" t="s">
        <v>17</v>
      </c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 t="s">
        <v>15</v>
      </c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1" t="s">
        <v>171</v>
      </c>
      <c r="AM57" s="212"/>
      <c r="AN57" s="212"/>
      <c r="AO57" s="212"/>
      <c r="AP57" s="212"/>
      <c r="AQ57" s="212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  <c r="BC57" s="212"/>
      <c r="BD57" s="212"/>
      <c r="BE57" s="213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3" customHeight="1" outlineLevel="1">
      <c r="A58" s="2"/>
      <c r="B58" s="2"/>
      <c r="C58" s="59"/>
      <c r="D58" s="210" t="s">
        <v>47</v>
      </c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 t="s">
        <v>15</v>
      </c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1" t="s">
        <v>172</v>
      </c>
      <c r="AM58" s="212"/>
      <c r="AN58" s="212"/>
      <c r="AO58" s="212"/>
      <c r="AP58" s="212"/>
      <c r="AQ58" s="212"/>
      <c r="AR58" s="212"/>
      <c r="AS58" s="212"/>
      <c r="AT58" s="212"/>
      <c r="AU58" s="212"/>
      <c r="AV58" s="212"/>
      <c r="AW58" s="212"/>
      <c r="AX58" s="212"/>
      <c r="AY58" s="212"/>
      <c r="AZ58" s="212"/>
      <c r="BA58" s="212"/>
      <c r="BB58" s="212"/>
      <c r="BC58" s="212"/>
      <c r="BD58" s="212"/>
      <c r="BE58" s="213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3" customHeight="1" outlineLevel="1">
      <c r="A59" s="2"/>
      <c r="B59" s="2"/>
      <c r="C59" s="59"/>
      <c r="D59" s="210" t="s">
        <v>46</v>
      </c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 t="s">
        <v>15</v>
      </c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1" t="s">
        <v>173</v>
      </c>
      <c r="AM59" s="212"/>
      <c r="AN59" s="212"/>
      <c r="AO59" s="212"/>
      <c r="AP59" s="212"/>
      <c r="AQ59" s="212"/>
      <c r="AR59" s="212"/>
      <c r="AS59" s="212"/>
      <c r="AT59" s="212"/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3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"/>
      <c r="C60" s="59"/>
      <c r="D60" s="210" t="s">
        <v>81</v>
      </c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 t="s">
        <v>134</v>
      </c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1" t="s">
        <v>83</v>
      </c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212"/>
      <c r="BA60" s="212"/>
      <c r="BB60" s="212"/>
      <c r="BC60" s="212"/>
      <c r="BD60" s="212"/>
      <c r="BE60" s="213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60" t="s">
        <v>75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6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"/>
      <c r="C62" s="59"/>
      <c r="D62" s="214" t="s">
        <v>7</v>
      </c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 t="s">
        <v>9</v>
      </c>
      <c r="S62" s="214"/>
      <c r="T62" s="214"/>
      <c r="U62" s="214"/>
      <c r="V62" s="214"/>
      <c r="W62" s="214"/>
      <c r="X62" s="214"/>
      <c r="Y62" s="214" t="s">
        <v>11</v>
      </c>
      <c r="Z62" s="214"/>
      <c r="AA62" s="214"/>
      <c r="AB62" s="214"/>
      <c r="AC62" s="214"/>
      <c r="AD62" s="214"/>
      <c r="AE62" s="214"/>
      <c r="AF62" s="214" t="s">
        <v>167</v>
      </c>
      <c r="AG62" s="214"/>
      <c r="AH62" s="214"/>
      <c r="AI62" s="54" t="s">
        <v>168</v>
      </c>
      <c r="AJ62" s="55"/>
      <c r="AK62" s="55"/>
      <c r="AL62" s="215" t="s">
        <v>80</v>
      </c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7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"/>
      <c r="C63" s="59"/>
      <c r="D63" s="210" t="s">
        <v>174</v>
      </c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1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12"/>
      <c r="BA63" s="212"/>
      <c r="BB63" s="212"/>
      <c r="BC63" s="212"/>
      <c r="BD63" s="212"/>
      <c r="BE63" s="213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"/>
      <c r="C64" s="59"/>
      <c r="D64" s="210" t="s">
        <v>13</v>
      </c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1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3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"/>
      <c r="C65" s="59"/>
      <c r="D65" s="210" t="s">
        <v>17</v>
      </c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1"/>
      <c r="AM65" s="212"/>
      <c r="AN65" s="212"/>
      <c r="AO65" s="212"/>
      <c r="AP65" s="212"/>
      <c r="AQ65" s="212"/>
      <c r="AR65" s="212"/>
      <c r="AS65" s="212"/>
      <c r="AT65" s="212"/>
      <c r="AU65" s="212"/>
      <c r="AV65" s="212"/>
      <c r="AW65" s="212"/>
      <c r="AX65" s="212"/>
      <c r="AY65" s="212"/>
      <c r="AZ65" s="212"/>
      <c r="BA65" s="212"/>
      <c r="BB65" s="212"/>
      <c r="BC65" s="212"/>
      <c r="BD65" s="212"/>
      <c r="BE65" s="213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customHeight="1" outlineLevel="1">
      <c r="A66" s="2"/>
      <c r="B66" s="2"/>
      <c r="C66" s="59"/>
      <c r="D66" s="210" t="s">
        <v>47</v>
      </c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1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2"/>
      <c r="AX66" s="212"/>
      <c r="AY66" s="212"/>
      <c r="AZ66" s="212"/>
      <c r="BA66" s="212"/>
      <c r="BB66" s="212"/>
      <c r="BC66" s="212"/>
      <c r="BD66" s="212"/>
      <c r="BE66" s="213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customHeight="1" outlineLevel="1">
      <c r="A67" s="2"/>
      <c r="B67" s="2"/>
      <c r="C67" s="59"/>
      <c r="D67" s="210" t="s">
        <v>46</v>
      </c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1"/>
      <c r="AM67" s="212"/>
      <c r="AN67" s="212"/>
      <c r="AO67" s="212"/>
      <c r="AP67" s="212"/>
      <c r="AQ67" s="212"/>
      <c r="AR67" s="212"/>
      <c r="AS67" s="212"/>
      <c r="AT67" s="212"/>
      <c r="AU67" s="212"/>
      <c r="AV67" s="212"/>
      <c r="AW67" s="212"/>
      <c r="AX67" s="212"/>
      <c r="AY67" s="212"/>
      <c r="AZ67" s="212"/>
      <c r="BA67" s="212"/>
      <c r="BB67" s="212"/>
      <c r="BC67" s="212"/>
      <c r="BD67" s="212"/>
      <c r="BE67" s="213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customHeight="1" outlineLevel="1">
      <c r="A68" s="2"/>
      <c r="B68" s="2"/>
      <c r="C68" s="62"/>
      <c r="D68" s="210" t="s">
        <v>81</v>
      </c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1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2"/>
      <c r="AX68" s="212"/>
      <c r="AY68" s="212"/>
      <c r="AZ68" s="212"/>
      <c r="BA68" s="212"/>
      <c r="BB68" s="212"/>
      <c r="BC68" s="212"/>
      <c r="BD68" s="212"/>
      <c r="BE68" s="213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249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I14:AK14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I21:AK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I28:AK28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8" t="s">
        <v>14</v>
      </c>
      <c r="B1" s="38" t="s">
        <v>90</v>
      </c>
      <c r="C1" s="39" t="s">
        <v>16</v>
      </c>
      <c r="D1" s="40" t="s">
        <v>121</v>
      </c>
      <c r="E1" s="23"/>
      <c r="F1" s="23"/>
      <c r="G1" s="23"/>
      <c r="H1" s="23"/>
    </row>
    <row r="2" spans="1:8" ht="15.75" customHeight="1">
      <c r="A2" s="34" t="s">
        <v>30</v>
      </c>
      <c r="B2" s="34" t="s">
        <v>15</v>
      </c>
      <c r="C2" s="41" t="s">
        <v>91</v>
      </c>
      <c r="D2" s="42" t="s">
        <v>122</v>
      </c>
      <c r="E2" s="23"/>
      <c r="F2" s="23"/>
      <c r="G2" s="23"/>
      <c r="H2" s="23"/>
    </row>
    <row r="3" spans="1:8" ht="15.75" customHeight="1">
      <c r="A3" s="34" t="s">
        <v>18</v>
      </c>
      <c r="B3" s="34" t="s">
        <v>92</v>
      </c>
      <c r="C3" s="41" t="s">
        <v>93</v>
      </c>
      <c r="D3" s="42" t="s">
        <v>123</v>
      </c>
      <c r="E3" s="23"/>
      <c r="F3" s="23"/>
      <c r="G3" s="23"/>
      <c r="H3" s="23"/>
    </row>
    <row r="4" spans="1:8" ht="15.75" customHeight="1">
      <c r="A4" s="34" t="s">
        <v>49</v>
      </c>
      <c r="B4" s="34" t="s">
        <v>94</v>
      </c>
      <c r="C4" s="41"/>
      <c r="D4" s="42" t="s">
        <v>124</v>
      </c>
      <c r="E4" s="23"/>
      <c r="F4" s="23"/>
      <c r="G4" s="23"/>
      <c r="H4" s="23"/>
    </row>
    <row r="5" spans="1:8" ht="15.75" customHeight="1">
      <c r="A5" s="34" t="s">
        <v>125</v>
      </c>
      <c r="B5" s="34" t="s">
        <v>95</v>
      </c>
      <c r="C5" s="41"/>
      <c r="D5" s="42" t="s">
        <v>126</v>
      </c>
      <c r="E5" s="23"/>
      <c r="F5" s="23"/>
      <c r="G5" s="23"/>
      <c r="H5" s="23"/>
    </row>
    <row r="6" spans="1:8" ht="15.75" customHeight="1">
      <c r="A6" s="34" t="s">
        <v>127</v>
      </c>
      <c r="B6" s="34" t="s">
        <v>96</v>
      </c>
      <c r="C6" s="41"/>
      <c r="D6" s="42"/>
      <c r="E6" s="23"/>
      <c r="F6" s="23"/>
      <c r="G6" s="23"/>
      <c r="H6" s="23"/>
    </row>
    <row r="7" spans="1:8" ht="15.75" customHeight="1">
      <c r="A7" s="34"/>
      <c r="B7" s="34" t="s">
        <v>97</v>
      </c>
      <c r="C7" s="41"/>
      <c r="D7" s="42"/>
      <c r="E7" s="23"/>
      <c r="F7" s="23"/>
      <c r="G7" s="23"/>
      <c r="H7" s="23"/>
    </row>
    <row r="8" spans="1:8" ht="15.75" customHeight="1">
      <c r="A8" s="34"/>
      <c r="B8" s="34" t="s">
        <v>98</v>
      </c>
      <c r="C8" s="41"/>
      <c r="D8" s="42"/>
      <c r="E8" s="23"/>
      <c r="F8" s="23"/>
      <c r="G8" s="23"/>
      <c r="H8" s="23"/>
    </row>
    <row r="9" spans="1:8" ht="15.75" customHeight="1">
      <c r="A9" s="34"/>
      <c r="B9" s="34" t="s">
        <v>99</v>
      </c>
      <c r="C9" s="41"/>
      <c r="D9" s="42"/>
      <c r="E9" s="23"/>
      <c r="F9" s="23"/>
      <c r="G9" s="23"/>
      <c r="H9" s="23"/>
    </row>
    <row r="10" spans="1:8" ht="15.75" customHeight="1">
      <c r="A10" s="34"/>
      <c r="B10" s="34" t="s">
        <v>103</v>
      </c>
      <c r="C10" s="41"/>
      <c r="D10" s="42"/>
      <c r="E10" s="23"/>
      <c r="F10" s="23"/>
      <c r="G10" s="23"/>
      <c r="H10" s="23"/>
    </row>
    <row r="11" spans="1:8" ht="15.75" customHeight="1">
      <c r="A11" s="34"/>
      <c r="B11" s="34" t="s">
        <v>104</v>
      </c>
      <c r="C11" s="41"/>
      <c r="D11" s="42"/>
      <c r="E11" s="23"/>
      <c r="F11" s="23"/>
      <c r="G11" s="23"/>
      <c r="H11" s="23"/>
    </row>
    <row r="12" spans="1:8" ht="15.75" customHeight="1">
      <c r="A12" s="34"/>
      <c r="B12" s="34" t="s">
        <v>100</v>
      </c>
      <c r="C12" s="41"/>
      <c r="D12" s="42"/>
      <c r="E12" s="23"/>
      <c r="F12" s="23"/>
      <c r="G12" s="23"/>
      <c r="H12" s="23"/>
    </row>
    <row r="13" spans="1:8" ht="15.75" customHeight="1">
      <c r="A13" s="34"/>
      <c r="B13" s="34" t="s">
        <v>101</v>
      </c>
      <c r="C13" s="41"/>
      <c r="D13" s="42"/>
      <c r="E13" s="23"/>
      <c r="F13" s="23"/>
      <c r="G13" s="23"/>
      <c r="H13" s="23"/>
    </row>
    <row r="14" spans="1:8" ht="15.75" customHeight="1">
      <c r="A14" s="34"/>
      <c r="B14" s="34" t="s">
        <v>128</v>
      </c>
      <c r="C14" s="41"/>
      <c r="D14" s="42"/>
      <c r="E14" s="23"/>
      <c r="F14" s="23"/>
      <c r="G14" s="23"/>
      <c r="H14" s="23"/>
    </row>
    <row r="15" spans="1:8" ht="15.75" customHeight="1">
      <c r="A15" s="34"/>
      <c r="B15" s="34" t="s">
        <v>129</v>
      </c>
      <c r="C15" s="41"/>
      <c r="D15" s="42"/>
      <c r="E15" s="23"/>
      <c r="F15" s="23"/>
      <c r="G15" s="23"/>
      <c r="H15" s="23"/>
    </row>
    <row r="16" spans="1:8" ht="15.75" customHeight="1">
      <c r="A16" s="34"/>
      <c r="B16" s="34" t="s">
        <v>102</v>
      </c>
      <c r="C16" s="41"/>
      <c r="D16" s="42"/>
      <c r="E16" s="23"/>
      <c r="F16" s="23"/>
      <c r="G16" s="23"/>
      <c r="H16" s="23"/>
    </row>
    <row r="17" spans="1:8" ht="15.75" customHeight="1">
      <c r="A17" s="34"/>
      <c r="B17" s="34" t="s">
        <v>130</v>
      </c>
      <c r="C17" s="41"/>
      <c r="D17" s="42"/>
      <c r="E17" s="23"/>
      <c r="F17" s="23"/>
      <c r="G17" s="23"/>
      <c r="H17" s="23"/>
    </row>
    <row r="18" spans="1:8" ht="15.75" customHeight="1">
      <c r="A18" s="34"/>
      <c r="B18" s="34" t="s">
        <v>131</v>
      </c>
      <c r="C18" s="41"/>
      <c r="D18" s="42"/>
      <c r="E18" s="23"/>
      <c r="F18" s="23"/>
      <c r="G18" s="23"/>
      <c r="H18" s="23"/>
    </row>
    <row r="19" spans="1:8" ht="15.75" customHeight="1">
      <c r="A19" s="34"/>
      <c r="B19" s="34" t="s">
        <v>132</v>
      </c>
      <c r="C19" s="41"/>
      <c r="D19" s="42"/>
      <c r="E19" s="23"/>
      <c r="F19" s="23"/>
      <c r="G19" s="23"/>
      <c r="H19" s="23"/>
    </row>
    <row r="20" spans="1:8" ht="15.75" customHeight="1">
      <c r="A20" s="34"/>
      <c r="B20" s="34" t="s">
        <v>133</v>
      </c>
      <c r="C20" s="41"/>
      <c r="D20" s="42"/>
      <c r="E20" s="23"/>
      <c r="F20" s="23"/>
      <c r="G20" s="23"/>
      <c r="H20" s="23"/>
    </row>
    <row r="21" spans="1:8" ht="15.75" customHeight="1">
      <c r="A21" s="34"/>
      <c r="B21" s="34" t="s">
        <v>134</v>
      </c>
      <c r="C21" s="41"/>
      <c r="D21" s="42"/>
      <c r="E21" s="23"/>
      <c r="F21" s="23"/>
      <c r="G21" s="23"/>
      <c r="H21" s="23"/>
    </row>
    <row r="22" spans="1:8" ht="15.75" customHeight="1">
      <c r="A22" s="34"/>
      <c r="B22" s="34" t="s">
        <v>135</v>
      </c>
      <c r="C22" s="41"/>
      <c r="D22" s="42"/>
      <c r="E22" s="23"/>
      <c r="F22" s="23"/>
      <c r="G22" s="23"/>
      <c r="H22" s="23"/>
    </row>
    <row r="23" spans="1:8" ht="15.75" customHeight="1">
      <c r="A23" s="34"/>
      <c r="B23" s="34" t="s">
        <v>136</v>
      </c>
      <c r="C23" s="41"/>
      <c r="D23" s="42"/>
      <c r="E23" s="23"/>
      <c r="F23" s="23"/>
      <c r="G23" s="23"/>
      <c r="H23" s="23"/>
    </row>
    <row r="24" spans="1:8" ht="15.75" customHeight="1">
      <c r="A24" s="34"/>
      <c r="B24" s="34"/>
      <c r="C24" s="41"/>
      <c r="D24" s="42"/>
      <c r="E24" s="23"/>
      <c r="F24" s="23"/>
      <c r="G24" s="23"/>
      <c r="H24" s="23"/>
    </row>
    <row r="25" spans="1:8" ht="15.75" customHeight="1">
      <c r="A25" s="34"/>
      <c r="B25" s="34"/>
      <c r="C25" s="41"/>
      <c r="D25" s="42"/>
      <c r="E25" s="23"/>
      <c r="F25" s="23"/>
      <c r="G25" s="23"/>
      <c r="H25" s="23"/>
    </row>
    <row r="26" spans="1:8" ht="15.75" customHeight="1">
      <c r="A26" s="34"/>
      <c r="B26" s="34"/>
      <c r="C26" s="41"/>
      <c r="D26" s="42"/>
      <c r="E26" s="23"/>
      <c r="F26" s="23"/>
      <c r="G26" s="23"/>
      <c r="H26" s="23"/>
    </row>
    <row r="27" spans="1:8" ht="15.75" customHeight="1">
      <c r="A27" s="35"/>
      <c r="B27" s="35"/>
      <c r="C27" s="43"/>
      <c r="D27" s="44"/>
      <c r="E27" s="23"/>
      <c r="F27" s="23"/>
      <c r="G27" s="23"/>
      <c r="H27" s="2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2023-06-17T02:40:30Z</dcterms:modified>
</cp:coreProperties>
</file>