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6_trackapi\"/>
    </mc:Choice>
  </mc:AlternateContent>
  <xr:revisionPtr revIDLastSave="0" documentId="13_ncr:1_{FEBEE48A-2769-41BC-BEB9-FF9A3AE1E63F}" xr6:coauthVersionLast="47" xr6:coauthVersionMax="47" xr10:uidLastSave="{00000000-0000-0000-0000-000000000000}"/>
  <bookViews>
    <workbookView xWindow="-120" yWindow="-120" windowWidth="29040" windowHeight="15720" tabRatio="738" activeTab="2" xr2:uid="{00000000-000D-0000-FFFF-FFFF00000000}"/>
  </bookViews>
  <sheets>
    <sheet name="0.更新履歴" sheetId="1" r:id="rId1"/>
    <sheet name="1.機能一覧" sheetId="2" r:id="rId2"/>
    <sheet name="2.1.健康情報連携API" sheetId="3" r:id="rId3"/>
    <sheet name="データ入力例" sheetId="5" state="hidden" r:id="rId4"/>
    <sheet name="白紙" sheetId="6" state="hidden" r:id="rId5"/>
  </sheets>
  <definedNames>
    <definedName name="_xlnm.Print_Area" localSheetId="0">'0.更新履歴'!$A$1:$AA$26</definedName>
    <definedName name="_xlnm.Print_Area" localSheetId="1">'1.機能一覧'!$A$1:$AW$8</definedName>
    <definedName name="_xlnm.Print_Area" localSheetId="2">'2.1.健康情報連携API'!$A$1:$BP$86</definedName>
  </definedNames>
  <calcPr calcId="181029"/>
</workbook>
</file>

<file path=xl/calcChain.xml><?xml version="1.0" encoding="utf-8"?>
<calcChain xmlns="http://schemas.openxmlformats.org/spreadsheetml/2006/main">
  <c r="F9" i="1" l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8" i="1"/>
  <c r="F6" i="1"/>
  <c r="F7" i="1" s="1"/>
  <c r="F5" i="1"/>
  <c r="A1" i="3"/>
  <c r="A1" i="2"/>
  <c r="A1" i="1"/>
  <c r="A64" i="3" l="1"/>
  <c r="A83" i="3"/>
  <c r="A4" i="3"/>
  <c r="A32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 s="1"/>
  <c r="B62" i="3"/>
</calcChain>
</file>

<file path=xl/sharedStrings.xml><?xml version="1.0" encoding="utf-8"?>
<sst xmlns="http://schemas.openxmlformats.org/spreadsheetml/2006/main" count="233" uniqueCount="182">
  <si>
    <t>更新日時</t>
  </si>
  <si>
    <t>バージョン</t>
  </si>
  <si>
    <t>内容</t>
  </si>
  <si>
    <t>1.00</t>
  </si>
  <si>
    <t>新規作成</t>
  </si>
  <si>
    <t>API名</t>
  </si>
  <si>
    <t>リクエストメソッド</t>
  </si>
  <si>
    <t>POST</t>
  </si>
  <si>
    <t>request</t>
  </si>
  <si>
    <t>半角数字とピリオド</t>
  </si>
  <si>
    <t>◯：必須</t>
  </si>
  <si>
    <t>入力</t>
  </si>
  <si>
    <t>半角数字</t>
  </si>
  <si>
    <t>表示</t>
  </si>
  <si>
    <t>△：任意</t>
  </si>
  <si>
    <t>ボタン</t>
  </si>
  <si>
    <t>半角英字</t>
  </si>
  <si>
    <t>▲：条件付き必須</t>
  </si>
  <si>
    <t>リンク</t>
  </si>
  <si>
    <t>半角記号</t>
  </si>
  <si>
    <t>チェックボックス</t>
  </si>
  <si>
    <t>半角英数字</t>
  </si>
  <si>
    <t>ラジオボタン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</si>
  <si>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</si>
  <si>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</si>
  <si>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</si>
  <si>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</si>
  <si>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</si>
  <si>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</si>
  <si>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</si>
  <si>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</si>
  <si>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response</t>
  </si>
  <si>
    <t>MI</t>
  </si>
  <si>
    <t>GET</t>
  </si>
  <si>
    <t>#</t>
  </si>
  <si>
    <t>処理概要</t>
  </si>
  <si>
    <t>処理詳細</t>
  </si>
  <si>
    <t>例外概要</t>
  </si>
  <si>
    <t>例外詳細</t>
  </si>
  <si>
    <t>項目名</t>
  </si>
  <si>
    <t>編集仕様</t>
  </si>
  <si>
    <t>出力</t>
  </si>
  <si>
    <t>エンドポイントURL</t>
    <phoneticPr fontId="7"/>
  </si>
  <si>
    <t>DELETE</t>
  </si>
  <si>
    <t>PUT</t>
  </si>
  <si>
    <t>OPTION</t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</si>
  <si>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</si>
  <si>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</si>
  <si>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</si>
  <si>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</si>
  <si>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</si>
  <si>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</si>
  <si>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</si>
  <si>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</si>
  <si>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</si>
  <si>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属性</t>
  </si>
  <si>
    <t>必須</t>
  </si>
  <si>
    <t>byte数</t>
  </si>
  <si>
    <t>繰り返し</t>
  </si>
  <si>
    <t>備考</t>
  </si>
  <si>
    <t>result</t>
    <phoneticPr fontId="7"/>
  </si>
  <si>
    <t>正常終了の場合、0
異常終了の場合、1</t>
    <phoneticPr fontId="7"/>
  </si>
  <si>
    <t>条件</t>
  </si>
  <si>
    <t>エラーコード</t>
  </si>
  <si>
    <t>エラーメッセージ</t>
  </si>
  <si>
    <t>入力チェック</t>
    <phoneticPr fontId="7"/>
  </si>
  <si>
    <t>アカウント情報検索</t>
    <phoneticPr fontId="7"/>
  </si>
  <si>
    <t>アカウント存在チェック</t>
    <phoneticPr fontId="7"/>
  </si>
  <si>
    <t>健康情報検索</t>
    <phoneticPr fontId="7"/>
  </si>
  <si>
    <t>レスポンスを返す</t>
    <phoneticPr fontId="7"/>
  </si>
  <si>
    <t>必須チェック</t>
    <phoneticPr fontId="7"/>
  </si>
  <si>
    <t>桁数チェック</t>
    <phoneticPr fontId="7"/>
  </si>
  <si>
    <t>CW0017</t>
    <phoneticPr fontId="7"/>
  </si>
  <si>
    <t>apiKeyが64byteではありません</t>
    <phoneticPr fontId="7"/>
  </si>
  <si>
    <t>apiKeyが64byte以外の場合</t>
    <phoneticPr fontId="7"/>
  </si>
  <si>
    <t>seqUserIdが未設定です</t>
    <phoneticPr fontId="7"/>
  </si>
  <si>
    <t>apiKeyが未設定です</t>
    <phoneticPr fontId="7"/>
  </si>
  <si>
    <t>apiKeyが未指定の場合</t>
    <phoneticPr fontId="7"/>
  </si>
  <si>
    <t>seqUserIdが未指定の場合</t>
    <phoneticPr fontId="7"/>
  </si>
  <si>
    <t>アカウント存在チェックエラー</t>
    <phoneticPr fontId="7"/>
  </si>
  <si>
    <t>DW0022</t>
    <phoneticPr fontId="7"/>
  </si>
  <si>
    <t>アカウント情報が存在しない場合</t>
    <phoneticPr fontId="7"/>
  </si>
  <si>
    <t>アカウント情報が存在しません seqUserId:${seqUserId}</t>
    <phoneticPr fontId="7"/>
  </si>
  <si>
    <t>AE0018</t>
    <phoneticPr fontId="7"/>
  </si>
  <si>
    <t>入力情報.APIキー != アカウント情報.APIキーの場合</t>
    <phoneticPr fontId="7"/>
  </si>
  <si>
    <t>このユーザはAPIを実行できません</t>
    <phoneticPr fontId="7"/>
  </si>
  <si>
    <t>APIキー不一致エラー</t>
    <phoneticPr fontId="7"/>
  </si>
  <si>
    <t>CW0009</t>
    <phoneticPr fontId="7"/>
  </si>
  <si>
    <t>application/json</t>
    <phoneticPr fontId="7"/>
  </si>
  <si>
    <t>属性チェック</t>
    <phoneticPr fontId="7"/>
  </si>
  <si>
    <t>heightが未指定の場合</t>
    <phoneticPr fontId="7"/>
  </si>
  <si>
    <t>weightが未指定の場合</t>
    <phoneticPr fontId="7"/>
  </si>
  <si>
    <t>testModeが未指定の場合</t>
    <phoneticPr fontId="7"/>
  </si>
  <si>
    <t>heightが未設定です</t>
    <phoneticPr fontId="7"/>
  </si>
  <si>
    <t>weightが未設定です</t>
    <phoneticPr fontId="7"/>
  </si>
  <si>
    <t>testModeが未設定です</t>
    <phoneticPr fontId="7"/>
  </si>
  <si>
    <t>heightが半角数字とピリオド以外の場合</t>
    <phoneticPr fontId="7"/>
  </si>
  <si>
    <t>weightが半角数字とピリオド以外の場合</t>
    <phoneticPr fontId="7"/>
  </si>
  <si>
    <t>heightが数値でありません</t>
    <phoneticPr fontId="7"/>
  </si>
  <si>
    <t>weightが数値でありません</t>
    <phoneticPr fontId="7"/>
  </si>
  <si>
    <t>2.1.3.1.アカウント情報検索 参照</t>
    <phoneticPr fontId="7"/>
  </si>
  <si>
    <t>NodeAPIのトークン発行API実行</t>
    <phoneticPr fontId="7"/>
  </si>
  <si>
    <t>400系エラー</t>
    <phoneticPr fontId="7"/>
  </si>
  <si>
    <t>500系エラー</t>
    <phoneticPr fontId="7"/>
  </si>
  <si>
    <t>APIの送信に失敗しました. HttpStatusCode=${HTTPステータスコード}</t>
    <phoneticPr fontId="7"/>
  </si>
  <si>
    <t>対向サーバに問題があります. HttpStatusCode=${HTTPステータスコード}</t>
    <phoneticPr fontId="7"/>
  </si>
  <si>
    <t>トークン発行API呼び出しエラー</t>
    <phoneticPr fontId="7"/>
  </si>
  <si>
    <t>BE0038</t>
    <phoneticPr fontId="7"/>
  </si>
  <si>
    <t>${トークン発行APIレスポンス.詳細}</t>
    <phoneticPr fontId="7"/>
  </si>
  <si>
    <t>NodeAPIの基礎健康情報計算API実行</t>
    <phoneticPr fontId="7"/>
  </si>
  <si>
    <t>BE0032</t>
    <phoneticPr fontId="7"/>
  </si>
  <si>
    <t>健康情報登録</t>
    <phoneticPr fontId="7"/>
  </si>
  <si>
    <t>2.1.1.API仕様 参照</t>
    <phoneticPr fontId="7"/>
  </si>
  <si>
    <t>リクエストヘッダ</t>
    <phoneticPr fontId="7"/>
  </si>
  <si>
    <t>Content-Type</t>
    <phoneticPr fontId="7"/>
  </si>
  <si>
    <t>Accept-Charset</t>
    <phoneticPr fontId="7"/>
  </si>
  <si>
    <t>utf-8</t>
    <phoneticPr fontId="7"/>
  </si>
  <si>
    <t>2.1.4.1.NodeAPI_トークン発行API 参照</t>
    <phoneticPr fontId="7"/>
  </si>
  <si>
    <t>2.1.4.2.NodeAPI_基礎健康情報計算API 参照</t>
  </si>
  <si>
    <t>API通信情報を登録</t>
    <rPh sb="3" eb="5">
      <t>ツウシン</t>
    </rPh>
    <rPh sb="5" eb="7">
      <t>ジョウホウ</t>
    </rPh>
    <rPh sb="8" eb="10">
      <t>トウロク</t>
    </rPh>
    <phoneticPr fontId="7"/>
  </si>
  <si>
    <t>API通信情報を更新</t>
    <rPh sb="3" eb="5">
      <t>ツウシン</t>
    </rPh>
    <rPh sb="5" eb="7">
      <t>ジョウホウ</t>
    </rPh>
    <rPh sb="8" eb="10">
      <t>コウシン</t>
    </rPh>
    <phoneticPr fontId="7"/>
  </si>
  <si>
    <t>2.1.3.4.API通信情報更新 参照</t>
    <rPh sb="11" eb="13">
      <t>ツウシン</t>
    </rPh>
    <rPh sb="13" eb="15">
      <t>ジョウホウ</t>
    </rPh>
    <rPh sb="15" eb="17">
      <t>コウシン</t>
    </rPh>
    <phoneticPr fontId="7"/>
  </si>
  <si>
    <t>2.1.3.3.API通信情報作成 参照</t>
    <rPh sb="11" eb="13">
      <t>ツウシン</t>
    </rPh>
    <rPh sb="13" eb="15">
      <t>ジョウホウ</t>
    </rPh>
    <phoneticPr fontId="7"/>
  </si>
  <si>
    <t>トランザクションID採番</t>
    <rPh sb="10" eb="12">
      <t>サイバン</t>
    </rPh>
    <phoneticPr fontId="7"/>
  </si>
  <si>
    <t>リクエスト.トランザクションIDが未指定の場合、API通信情報検索(2.1.3.2.API通信情報検索 参照)
・検索件数=0の場合、1
・それ以外の場合、検索結果.TRANSACTION_ID + 1</t>
    <rPh sb="17" eb="20">
      <t>ミシテイ</t>
    </rPh>
    <rPh sb="21" eb="23">
      <t>バアイ</t>
    </rPh>
    <rPh sb="27" eb="29">
      <t>ツウシン</t>
    </rPh>
    <rPh sb="29" eb="31">
      <t>ジョウホウ</t>
    </rPh>
    <rPh sb="31" eb="33">
      <t>ケンサク</t>
    </rPh>
    <rPh sb="52" eb="54">
      <t>サンショウ</t>
    </rPh>
    <rPh sb="57" eb="59">
      <t>ケンサク</t>
    </rPh>
    <rPh sb="59" eb="61">
      <t>ケンスウ</t>
    </rPh>
    <rPh sb="64" eb="66">
      <t>バアイ</t>
    </rPh>
    <rPh sb="72" eb="74">
      <t>イガイ</t>
    </rPh>
    <rPh sb="75" eb="77">
      <t>バアイ</t>
    </rPh>
    <rPh sb="78" eb="80">
      <t>ケンサク</t>
    </rPh>
    <rPh sb="80" eb="82">
      <t>ケッカ</t>
    </rPh>
    <phoneticPr fontId="7"/>
  </si>
  <si>
    <t>#13が異常終了（レスポンス情報.result == "1"）の場合</t>
    <phoneticPr fontId="7"/>
  </si>
  <si>
    <t>#19が異常終了（レスポンス情報.result == "1"）の場合</t>
    <phoneticPr fontId="7"/>
  </si>
  <si>
    <t>2.1.3.5.健康情報検索 参照</t>
    <phoneticPr fontId="7"/>
  </si>
  <si>
    <t>基礎健康情報計算API呼び出しエラー</t>
    <phoneticPr fontId="7"/>
  </si>
  <si>
    <t>BMI範囲マスタ検索</t>
    <rPh sb="3" eb="5">
      <t>ハンイ</t>
    </rPh>
    <phoneticPr fontId="7"/>
  </si>
  <si>
    <t>2.1.3.7.健康情報作成 参照</t>
    <phoneticPr fontId="7"/>
  </si>
  <si>
    <t>BMI範囲マスタ検索エラー</t>
    <rPh sb="3" eb="5">
      <t>ハンイ</t>
    </rPh>
    <rPh sb="8" eb="10">
      <t>ケンサク</t>
    </rPh>
    <phoneticPr fontId="7"/>
  </si>
  <si>
    <t>キャッシュに登録あり、かつキャッシュ有効期限内の場合
　キャッシュ.BMI範囲マスタ 参照
それ以外の場合
　2.1.3.6.BMI範囲マスタ検索 参照</t>
    <rPh sb="6" eb="8">
      <t>トウロク</t>
    </rPh>
    <rPh sb="18" eb="22">
      <t>ユウコウキゲン</t>
    </rPh>
    <rPh sb="22" eb="23">
      <t>ナイ</t>
    </rPh>
    <rPh sb="24" eb="26">
      <t>バアイ</t>
    </rPh>
    <rPh sb="37" eb="39">
      <t>ハンイ</t>
    </rPh>
    <rPh sb="43" eb="45">
      <t>サンショウ</t>
    </rPh>
    <rPh sb="48" eb="50">
      <t>イガイ</t>
    </rPh>
    <rPh sb="51" eb="53">
      <t>バアイ</t>
    </rPh>
    <phoneticPr fontId="7"/>
  </si>
  <si>
    <t>文字コード</t>
  </si>
  <si>
    <t>UTF-8</t>
  </si>
  <si>
    <t>形式</t>
  </si>
  <si>
    <t>JSON</t>
  </si>
  <si>
    <t>${基礎健康情報計算APIレスポンス.詳細}</t>
    <phoneticPr fontId="7"/>
  </si>
  <si>
    <t>指定されたデータが存在しません</t>
    <phoneticPr fontId="7"/>
  </si>
  <si>
    <t>1.1.健康情報連携API</t>
    <rPh sb="8" eb="10">
      <t>レンケイ</t>
    </rPh>
    <phoneticPr fontId="7"/>
  </si>
  <si>
    <t>健康管理アプリで作成した健康情報を毎月連携するAPI</t>
    <rPh sb="0" eb="4">
      <t>ケンコウカンリ</t>
    </rPh>
    <rPh sb="8" eb="10">
      <t>サクセイ</t>
    </rPh>
    <rPh sb="12" eb="16">
      <t>ケンコウジョウホウ</t>
    </rPh>
    <rPh sb="17" eb="19">
      <t>マイツキ</t>
    </rPh>
    <rPh sb="19" eb="21">
      <t>レンケイ</t>
    </rPh>
    <phoneticPr fontId="7"/>
  </si>
  <si>
    <t>/api/healthinfo/</t>
    <phoneticPr fontId="7"/>
  </si>
  <si>
    <t>Accept</t>
    <phoneticPr fontId="7"/>
  </si>
  <si>
    <t>配列形式</t>
    <rPh sb="0" eb="2">
      <t>ハイレツ</t>
    </rPh>
    <rPh sb="2" eb="4">
      <t>ケイシキ</t>
    </rPh>
    <phoneticPr fontId="7"/>
  </si>
  <si>
    <t>health_infos</t>
    <phoneticPr fontId="7"/>
  </si>
  <si>
    <t>seq_user_id</t>
    <phoneticPr fontId="7"/>
  </si>
  <si>
    <t>seq_health_info_id</t>
    <phoneticPr fontId="7"/>
  </si>
  <si>
    <t>height</t>
    <phoneticPr fontId="7"/>
  </si>
  <si>
    <t>weight</t>
    <phoneticPr fontId="7"/>
  </si>
  <si>
    <t>bmi</t>
    <phoneticPr fontId="7"/>
  </si>
  <si>
    <t>standard_weight</t>
    <phoneticPr fontId="7"/>
  </si>
  <si>
    <t>created_at</t>
    <phoneticPr fontId="7"/>
  </si>
  <si>
    <t>id</t>
    <phoneticPr fontId="7"/>
  </si>
  <si>
    <t>synced_at</t>
    <phoneticPr fontId="7"/>
  </si>
  <si>
    <t>正常終了の場合、採番したID</t>
    <rPh sb="8" eb="10">
      <t>サイバン</t>
    </rPh>
    <phoneticPr fontId="7"/>
  </si>
  <si>
    <t>正常終了の場合、連携日時</t>
    <rPh sb="8" eb="10">
      <t>レンケイ</t>
    </rPh>
    <rPh sb="10" eb="12">
      <t>ニチジ</t>
    </rPh>
    <phoneticPr fontId="7"/>
  </si>
  <si>
    <t>2.1.3.2.健康情報登録</t>
    <rPh sb="8" eb="12">
      <t>ケンコウジョウホウ</t>
    </rPh>
    <rPh sb="12" eb="14">
      <t>トウロク</t>
    </rPh>
    <phoneticPr fontId="7"/>
  </si>
  <si>
    <t>健康情報登録</t>
    <phoneticPr fontId="7"/>
  </si>
  <si>
    <t>健康情報ID</t>
    <phoneticPr fontId="7"/>
  </si>
  <si>
    <t>身長</t>
    <phoneticPr fontId="7"/>
  </si>
  <si>
    <t>体重</t>
    <phoneticPr fontId="7"/>
  </si>
  <si>
    <t>BMI</t>
    <phoneticPr fontId="7"/>
  </si>
  <si>
    <t>標準体重</t>
    <phoneticPr fontId="7"/>
  </si>
  <si>
    <t>健康情報登録日時</t>
    <phoneticPr fontId="7"/>
  </si>
  <si>
    <t>-</t>
    <phoneticPr fontId="7"/>
  </si>
  <si>
    <t>APIリクエスト</t>
    <phoneticPr fontId="7"/>
  </si>
  <si>
    <t>2.1.3.1.健康情報蓄積ログ情報登録</t>
    <rPh sb="8" eb="10">
      <t>ケンコウ</t>
    </rPh>
    <rPh sb="10" eb="12">
      <t>ジョウホウ</t>
    </rPh>
    <rPh sb="12" eb="14">
      <t>チクセキ</t>
    </rPh>
    <rPh sb="16" eb="18">
      <t>ジョウホウ</t>
    </rPh>
    <rPh sb="18" eb="20">
      <t>トウロク</t>
    </rPh>
    <phoneticPr fontId="7"/>
  </si>
  <si>
    <t>シーケンスID</t>
    <phoneticPr fontId="7"/>
  </si>
  <si>
    <t>健康情報蓄積ログ情報</t>
    <phoneticPr fontId="7"/>
  </si>
  <si>
    <t>ユーザID</t>
    <phoneticPr fontId="7"/>
  </si>
  <si>
    <t>連携日時</t>
    <phoneticPr fontId="7"/>
  </si>
  <si>
    <t>登録日時</t>
    <phoneticPr fontId="7"/>
  </si>
  <si>
    <t>システム日時</t>
    <rPh sb="4" eb="6">
      <t>ニチジ</t>
    </rPh>
    <phoneticPr fontId="7"/>
  </si>
  <si>
    <t>API起動日時</t>
    <rPh sb="3" eb="5">
      <t>キドウ</t>
    </rPh>
    <rPh sb="5" eb="7">
      <t>ニチジ</t>
    </rPh>
    <phoneticPr fontId="7"/>
  </si>
  <si>
    <t>users</t>
    <phoneticPr fontId="7"/>
  </si>
  <si>
    <t>users[i].seq_user_id</t>
    <phoneticPr fontId="7"/>
  </si>
  <si>
    <t>users[i].health_infos[i].seq_health_info_id</t>
    <phoneticPr fontId="7"/>
  </si>
  <si>
    <t>users[i].health_infos[i].height</t>
    <phoneticPr fontId="7"/>
  </si>
  <si>
    <t>users[i].health_infos[i].weight</t>
    <phoneticPr fontId="7"/>
  </si>
  <si>
    <t>users[i].health_infos[i].bmi</t>
    <phoneticPr fontId="7"/>
  </si>
  <si>
    <t>users[i].health_infos[i].standard_weight</t>
    <phoneticPr fontId="7"/>
  </si>
  <si>
    <t>users[i].health_infos[i].created_at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</si>
</sst>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sz val="10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Meiryo"/>
      <family val="3"/>
      <charset val="128"/>
    </font>
    <font>
      <sz val="9"/>
      <color theme="1"/>
      <name val="Meiryo"/>
      <family val="3"/>
      <charset val="128"/>
    </font>
    <font>
      <b/>
      <sz val="10"/>
      <name val="Arial"/>
      <family val="2"/>
    </font>
    <font>
      <b/>
      <sz val="10"/>
      <color rgb="FF000000"/>
      <name val="Meiryo"/>
      <family val="3"/>
      <charset val="128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4E873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1" fillId="4" borderId="5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vertical="top"/>
    </xf>
    <xf numFmtId="0" fontId="2" fillId="0" borderId="10" xfId="0" applyFont="1" applyBorder="1"/>
    <xf numFmtId="0" fontId="1" fillId="2" borderId="4" xfId="0" applyFont="1" applyFill="1" applyBorder="1" applyAlignment="1">
      <alignment vertical="top"/>
    </xf>
    <xf numFmtId="0" fontId="2" fillId="0" borderId="11" xfId="0" applyFont="1" applyBorder="1"/>
    <xf numFmtId="0" fontId="3" fillId="3" borderId="7" xfId="0" applyFont="1" applyFill="1" applyBorder="1" applyAlignment="1">
      <alignment vertical="top"/>
    </xf>
    <xf numFmtId="0" fontId="1" fillId="4" borderId="5" xfId="0" applyFont="1" applyFill="1" applyBorder="1" applyAlignment="1">
      <alignment vertical="top"/>
    </xf>
    <xf numFmtId="0" fontId="2" fillId="4" borderId="6" xfId="0" applyFont="1" applyFill="1" applyBorder="1" applyAlignment="1">
      <alignment vertical="top"/>
    </xf>
    <xf numFmtId="0" fontId="2" fillId="4" borderId="7" xfId="0" applyFont="1" applyFill="1" applyBorder="1" applyAlignment="1">
      <alignment vertical="top"/>
    </xf>
    <xf numFmtId="0" fontId="8" fillId="0" borderId="0" xfId="0" applyFont="1"/>
    <xf numFmtId="0" fontId="6" fillId="3" borderId="5" xfId="0" applyFont="1" applyFill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3" fillId="4" borderId="22" xfId="0" applyFont="1" applyFill="1" applyBorder="1" applyAlignment="1">
      <alignment vertical="center"/>
    </xf>
    <xf numFmtId="0" fontId="2" fillId="4" borderId="26" xfId="0" applyFont="1" applyFill="1" applyBorder="1" applyAlignment="1">
      <alignment vertical="center"/>
    </xf>
    <xf numFmtId="0" fontId="2" fillId="0" borderId="9" xfId="0" applyFont="1" applyBorder="1"/>
    <xf numFmtId="0" fontId="2" fillId="0" borderId="5" xfId="0" applyFont="1" applyBorder="1"/>
    <xf numFmtId="0" fontId="2" fillId="0" borderId="31" xfId="0" applyFont="1" applyBorder="1"/>
    <xf numFmtId="0" fontId="2" fillId="0" borderId="7" xfId="0" applyFont="1" applyBorder="1"/>
    <xf numFmtId="0" fontId="2" fillId="0" borderId="33" xfId="0" applyFont="1" applyBorder="1"/>
    <xf numFmtId="0" fontId="2" fillId="0" borderId="8" xfId="0" applyFont="1" applyBorder="1"/>
    <xf numFmtId="0" fontId="2" fillId="0" borderId="34" xfId="0" applyFont="1" applyBorder="1"/>
    <xf numFmtId="0" fontId="2" fillId="4" borderId="4" xfId="0" applyFont="1" applyFill="1" applyBorder="1" applyAlignment="1">
      <alignment vertical="top"/>
    </xf>
    <xf numFmtId="0" fontId="3" fillId="3" borderId="4" xfId="0" applyFont="1" applyFill="1" applyBorder="1" applyAlignment="1">
      <alignment vertical="top"/>
    </xf>
    <xf numFmtId="0" fontId="11" fillId="6" borderId="17" xfId="0" applyFont="1" applyFill="1" applyBorder="1" applyAlignment="1">
      <alignment horizontal="left" vertical="center"/>
    </xf>
    <xf numFmtId="0" fontId="11" fillId="6" borderId="17" xfId="0" applyFont="1" applyFill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/>
    </xf>
    <xf numFmtId="0" fontId="2" fillId="0" borderId="26" xfId="0" applyFont="1" applyBorder="1" applyAlignment="1">
      <alignment vertical="top"/>
    </xf>
    <xf numFmtId="0" fontId="2" fillId="0" borderId="24" xfId="0" applyFont="1" applyBorder="1" applyAlignment="1">
      <alignment horizontal="left" vertical="top"/>
    </xf>
    <xf numFmtId="0" fontId="2" fillId="0" borderId="23" xfId="0" applyFont="1" applyBorder="1" applyAlignment="1">
      <alignment vertical="top"/>
    </xf>
    <xf numFmtId="0" fontId="2" fillId="0" borderId="27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4" xfId="0" applyFont="1" applyBorder="1" applyAlignment="1">
      <alignment vertical="center"/>
    </xf>
    <xf numFmtId="0" fontId="2" fillId="0" borderId="23" xfId="0" applyFont="1" applyBorder="1" applyAlignment="1">
      <alignment horizontal="center" vertical="top"/>
    </xf>
    <xf numFmtId="0" fontId="1" fillId="4" borderId="20" xfId="0" applyFont="1" applyFill="1" applyBorder="1" applyAlignment="1">
      <alignment vertical="top"/>
    </xf>
    <xf numFmtId="0" fontId="2" fillId="4" borderId="21" xfId="0" applyFont="1" applyFill="1" applyBorder="1" applyAlignment="1">
      <alignment vertical="top"/>
    </xf>
    <xf numFmtId="0" fontId="2" fillId="4" borderId="19" xfId="0" applyFont="1" applyFill="1" applyBorder="1" applyAlignment="1">
      <alignment vertical="top"/>
    </xf>
    <xf numFmtId="0" fontId="3" fillId="4" borderId="21" xfId="0" applyFont="1" applyFill="1" applyBorder="1" applyAlignment="1">
      <alignment vertical="center"/>
    </xf>
    <xf numFmtId="0" fontId="2" fillId="4" borderId="26" xfId="0" applyFont="1" applyFill="1" applyBorder="1" applyAlignment="1">
      <alignment vertical="top"/>
    </xf>
    <xf numFmtId="0" fontId="2" fillId="4" borderId="23" xfId="0" applyFont="1" applyFill="1" applyBorder="1" applyAlignment="1">
      <alignment vertical="top"/>
    </xf>
    <xf numFmtId="0" fontId="3" fillId="4" borderId="35" xfId="0" applyFont="1" applyFill="1" applyBorder="1" applyAlignment="1">
      <alignment vertical="center"/>
    </xf>
    <xf numFmtId="0" fontId="6" fillId="3" borderId="13" xfId="0" applyFont="1" applyFill="1" applyBorder="1" applyAlignment="1">
      <alignment vertical="top"/>
    </xf>
    <xf numFmtId="0" fontId="3" fillId="3" borderId="27" xfId="0" applyFont="1" applyFill="1" applyBorder="1" applyAlignment="1">
      <alignment vertical="top"/>
    </xf>
    <xf numFmtId="0" fontId="6" fillId="3" borderId="7" xfId="0" applyFont="1" applyFill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5" borderId="23" xfId="0" applyFont="1" applyFill="1" applyBorder="1" applyAlignment="1">
      <alignment vertical="top"/>
    </xf>
    <xf numFmtId="0" fontId="2" fillId="5" borderId="21" xfId="0" applyFont="1" applyFill="1" applyBorder="1" applyAlignment="1">
      <alignment vertical="top"/>
    </xf>
    <xf numFmtId="0" fontId="2" fillId="5" borderId="21" xfId="0" applyFont="1" applyFill="1" applyBorder="1" applyAlignment="1">
      <alignment vertical="top" wrapText="1"/>
    </xf>
    <xf numFmtId="0" fontId="9" fillId="5" borderId="21" xfId="0" applyFont="1" applyFill="1" applyBorder="1" applyAlignment="1">
      <alignment vertical="top"/>
    </xf>
    <xf numFmtId="0" fontId="9" fillId="5" borderId="22" xfId="0" applyFont="1" applyFill="1" applyBorder="1" applyAlignment="1">
      <alignment vertical="top"/>
    </xf>
    <xf numFmtId="0" fontId="2" fillId="5" borderId="4" xfId="0" applyFont="1" applyFill="1" applyBorder="1" applyAlignment="1">
      <alignment vertical="top"/>
    </xf>
    <xf numFmtId="0" fontId="2" fillId="5" borderId="26" xfId="0" applyFont="1" applyFill="1" applyBorder="1" applyAlignment="1">
      <alignment vertical="top"/>
    </xf>
    <xf numFmtId="0" fontId="2" fillId="0" borderId="22" xfId="0" applyFont="1" applyBorder="1" applyAlignment="1">
      <alignment vertical="top"/>
    </xf>
    <xf numFmtId="0" fontId="4" fillId="0" borderId="0" xfId="0" applyFont="1" applyAlignment="1">
      <alignment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4" fillId="3" borderId="1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0" fontId="2" fillId="0" borderId="4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2" fillId="0" borderId="30" xfId="0" applyFont="1" applyBorder="1" applyAlignment="1">
      <alignment vertical="top"/>
    </xf>
    <xf numFmtId="0" fontId="3" fillId="0" borderId="13" xfId="0" applyFont="1" applyBorder="1"/>
    <xf numFmtId="0" fontId="2" fillId="0" borderId="27" xfId="0" applyFont="1" applyBorder="1" applyAlignment="1">
      <alignment vertical="top"/>
    </xf>
    <xf numFmtId="0" fontId="2" fillId="0" borderId="24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33" xfId="0" applyFont="1" applyBorder="1" applyAlignment="1">
      <alignment vertical="top"/>
    </xf>
    <xf numFmtId="0" fontId="4" fillId="3" borderId="5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center"/>
    </xf>
    <xf numFmtId="0" fontId="5" fillId="0" borderId="2" xfId="0" applyFont="1" applyBorder="1"/>
    <xf numFmtId="0" fontId="5" fillId="0" borderId="3" xfId="0" applyFont="1" applyBorder="1"/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2" fillId="0" borderId="14" xfId="0" applyFont="1" applyBorder="1" applyAlignment="1">
      <alignment horizontal="left" vertical="center"/>
    </xf>
    <xf numFmtId="0" fontId="5" fillId="0" borderId="13" xfId="0" applyFont="1" applyBorder="1"/>
    <xf numFmtId="0" fontId="2" fillId="0" borderId="31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22" xfId="0" applyFont="1" applyBorder="1" applyAlignment="1">
      <alignment vertical="top"/>
    </xf>
    <xf numFmtId="0" fontId="2" fillId="0" borderId="31" xfId="0" applyFont="1" applyBorder="1" applyAlignment="1">
      <alignment vertical="top"/>
    </xf>
    <xf numFmtId="0" fontId="2" fillId="0" borderId="31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23" xfId="0" applyFont="1" applyBorder="1" applyAlignment="1">
      <alignment vertical="top" wrapText="1"/>
    </xf>
    <xf numFmtId="0" fontId="2" fillId="0" borderId="24" xfId="0" applyFont="1" applyBorder="1"/>
    <xf numFmtId="0" fontId="2" fillId="0" borderId="25" xfId="0" applyFont="1" applyBorder="1"/>
    <xf numFmtId="0" fontId="2" fillId="0" borderId="32" xfId="0" applyFont="1" applyBorder="1" applyAlignment="1">
      <alignment vertical="top" wrapText="1"/>
    </xf>
    <xf numFmtId="0" fontId="2" fillId="0" borderId="19" xfId="0" applyFont="1" applyBorder="1"/>
    <xf numFmtId="0" fontId="2" fillId="0" borderId="36" xfId="0" applyFont="1" applyBorder="1"/>
    <xf numFmtId="0" fontId="2" fillId="0" borderId="37" xfId="0" applyFont="1" applyBorder="1" applyAlignment="1">
      <alignment vertical="top" wrapText="1"/>
    </xf>
    <xf numFmtId="0" fontId="2" fillId="0" borderId="16" xfId="0" applyFont="1" applyBorder="1"/>
    <xf numFmtId="0" fontId="2" fillId="0" borderId="38" xfId="0" applyFont="1" applyBorder="1"/>
    <xf numFmtId="0" fontId="2" fillId="0" borderId="14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26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24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 wrapText="1"/>
    </xf>
    <xf numFmtId="0" fontId="9" fillId="0" borderId="17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34" xfId="0" applyFont="1" applyBorder="1" applyAlignment="1">
      <alignment horizontal="left" vertical="top"/>
    </xf>
    <xf numFmtId="0" fontId="9" fillId="0" borderId="28" xfId="0" applyFont="1" applyBorder="1" applyAlignment="1">
      <alignment horizontal="left" vertical="top"/>
    </xf>
    <xf numFmtId="0" fontId="9" fillId="0" borderId="29" xfId="0" applyFont="1" applyBorder="1" applyAlignment="1">
      <alignment horizontal="left" vertical="top"/>
    </xf>
    <xf numFmtId="0" fontId="9" fillId="0" borderId="30" xfId="0" applyFont="1" applyBorder="1" applyAlignment="1">
      <alignment horizontal="left" vertical="top"/>
    </xf>
    <xf numFmtId="0" fontId="9" fillId="0" borderId="31" xfId="0" applyFont="1" applyBorder="1" applyAlignment="1">
      <alignment horizontal="left" vertical="top" wrapText="1"/>
    </xf>
    <xf numFmtId="0" fontId="2" fillId="0" borderId="20" xfId="0" applyFont="1" applyBorder="1" applyAlignment="1">
      <alignment horizontal="left" vertical="top"/>
    </xf>
    <xf numFmtId="0" fontId="11" fillId="6" borderId="17" xfId="0" applyFont="1" applyFill="1" applyBorder="1" applyAlignment="1">
      <alignment horizontal="left" vertical="top" wrapText="1"/>
    </xf>
    <xf numFmtId="0" fontId="4" fillId="3" borderId="14" xfId="0" applyFont="1" applyFill="1" applyBorder="1" applyAlignment="1">
      <alignment vertical="top"/>
    </xf>
    <xf numFmtId="0" fontId="10" fillId="0" borderId="13" xfId="0" applyFont="1" applyBorder="1"/>
    <xf numFmtId="0" fontId="3" fillId="0" borderId="17" xfId="0" applyFont="1" applyBorder="1" applyAlignment="1">
      <alignment horizontal="left" vertical="top"/>
    </xf>
    <xf numFmtId="0" fontId="11" fillId="6" borderId="3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vertical="top"/>
    </xf>
    <xf numFmtId="0" fontId="3" fillId="0" borderId="2" xfId="0" applyFont="1" applyBorder="1"/>
    <xf numFmtId="0" fontId="3" fillId="0" borderId="3" xfId="0" applyFont="1" applyBorder="1"/>
    <xf numFmtId="0" fontId="12" fillId="0" borderId="13" xfId="0" applyFont="1" applyBorder="1"/>
    <xf numFmtId="0" fontId="12" fillId="0" borderId="3" xfId="0" applyFont="1" applyBorder="1"/>
    <xf numFmtId="0" fontId="2" fillId="0" borderId="31" xfId="0" applyFont="1" applyBorder="1" applyAlignment="1">
      <alignment horizontal="left" vertical="center" wrapText="1"/>
    </xf>
    <xf numFmtId="0" fontId="2" fillId="0" borderId="29" xfId="0" applyFont="1" applyBorder="1" applyAlignment="1">
      <alignment vertical="top"/>
    </xf>
    <xf numFmtId="0" fontId="2" fillId="0" borderId="33" xfId="0" applyFont="1" applyBorder="1" applyAlignment="1">
      <alignment vertical="top"/>
    </xf>
    <xf numFmtId="0" fontId="2" fillId="0" borderId="33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center" wrapText="1"/>
    </xf>
    <xf numFmtId="0" fontId="2" fillId="0" borderId="29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left" vertical="center" wrapText="1"/>
    </xf>
    <xf numFmtId="0" fontId="11" fillId="6" borderId="17" xfId="0" applyFont="1" applyFill="1" applyBorder="1" applyAlignment="1">
      <alignment horizontal="center" vertical="center" wrapText="1"/>
    </xf>
    <xf numFmtId="0" fontId="11" fillId="6" borderId="17" xfId="0" applyFont="1" applyFill="1" applyBorder="1" applyAlignment="1">
      <alignment vertical="center" wrapText="1"/>
    </xf>
    <xf numFmtId="0" fontId="11" fillId="6" borderId="31" xfId="0" applyFont="1" applyFill="1" applyBorder="1" applyAlignment="1">
      <alignment vertical="center" wrapText="1"/>
    </xf>
    <xf numFmtId="0" fontId="2" fillId="0" borderId="13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pane ySplit="3" topLeftCell="A4" activePane="bottomLeft" state="frozen"/>
      <selection pane="bottomLeft" activeCell="J8" sqref="J8:Z8"/>
    </sheetView>
  </sheetViews>
  <sheetFormatPr defaultColWidth="14.42578125" defaultRowHeight="12.75"/>
  <cols>
    <col min="1" max="27" width="3.7109375" customWidth="1"/>
  </cols>
  <sheetData>
    <row r="1" spans="1:27" ht="16.5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6.5">
      <c r="A3" s="2"/>
      <c r="B3" s="88" t="s">
        <v>0</v>
      </c>
      <c r="C3" s="89"/>
      <c r="D3" s="89"/>
      <c r="E3" s="90"/>
      <c r="F3" s="88" t="s">
        <v>1</v>
      </c>
      <c r="G3" s="89"/>
      <c r="H3" s="89"/>
      <c r="I3" s="90"/>
      <c r="J3" s="88" t="s">
        <v>2</v>
      </c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90"/>
      <c r="AA3" s="2"/>
    </row>
    <row r="4" spans="1:27" ht="16.5">
      <c r="A4" s="2"/>
      <c r="B4" s="91">
        <v>45630</v>
      </c>
      <c r="C4" s="85"/>
      <c r="D4" s="85"/>
      <c r="E4" s="86"/>
      <c r="F4" s="92" t="s">
        <v>3</v>
      </c>
      <c r="G4" s="85"/>
      <c r="H4" s="85"/>
      <c r="I4" s="86"/>
      <c r="J4" s="84" t="s">
        <v>4</v>
      </c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6"/>
      <c r="AA4" s="2"/>
    </row>
    <row r="5" spans="1:27" ht="16.5">
      <c r="A5" s="2"/>
      <c r="B5" s="93"/>
      <c r="C5" s="85"/>
      <c r="D5" s="85"/>
      <c r="E5" s="86"/>
      <c r="F5" s="84" t="str">
        <f>IF(B5="","",F4+0.01)</f>
        <v/>
      </c>
      <c r="G5" s="85"/>
      <c r="H5" s="85"/>
      <c r="I5" s="86"/>
      <c r="J5" s="8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6"/>
      <c r="AA5" s="2"/>
    </row>
    <row r="6" spans="1:27" ht="16.5">
      <c r="A6" s="2"/>
      <c r="B6" s="93"/>
      <c r="C6" s="85"/>
      <c r="D6" s="85"/>
      <c r="E6" s="86"/>
      <c r="F6" s="84" t="str">
        <f t="shared" ref="F6:F25" si="0">IF(B6="","",F5+0.01)</f>
        <v/>
      </c>
      <c r="G6" s="85"/>
      <c r="H6" s="85"/>
      <c r="I6" s="86"/>
      <c r="J6" s="87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6"/>
      <c r="AA6" s="2"/>
    </row>
    <row r="7" spans="1:27" ht="16.5">
      <c r="A7" s="2"/>
      <c r="B7" s="93"/>
      <c r="C7" s="85"/>
      <c r="D7" s="85"/>
      <c r="E7" s="86"/>
      <c r="F7" s="84" t="str">
        <f t="shared" si="0"/>
        <v/>
      </c>
      <c r="G7" s="85"/>
      <c r="H7" s="85"/>
      <c r="I7" s="86"/>
      <c r="J7" s="94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0"/>
      <c r="AA7" s="2"/>
    </row>
    <row r="8" spans="1:27" ht="16.5">
      <c r="A8" s="2"/>
      <c r="B8" s="93"/>
      <c r="C8" s="85"/>
      <c r="D8" s="85"/>
      <c r="E8" s="86"/>
      <c r="F8" s="84" t="str">
        <f t="shared" si="0"/>
        <v/>
      </c>
      <c r="G8" s="85"/>
      <c r="H8" s="85"/>
      <c r="I8" s="86"/>
      <c r="J8" s="84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6"/>
      <c r="AA8" s="2"/>
    </row>
    <row r="9" spans="1:27" ht="16.5">
      <c r="A9" s="2"/>
      <c r="B9" s="93"/>
      <c r="C9" s="85"/>
      <c r="D9" s="85"/>
      <c r="E9" s="86"/>
      <c r="F9" s="84" t="str">
        <f t="shared" ref="F9" si="1">IF(B9="","",F8+0.01)</f>
        <v/>
      </c>
      <c r="G9" s="85"/>
      <c r="H9" s="85"/>
      <c r="I9" s="86"/>
      <c r="J9" s="87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6"/>
      <c r="AA9" s="2"/>
    </row>
    <row r="10" spans="1:27" ht="16.5">
      <c r="A10" s="2"/>
      <c r="B10" s="84"/>
      <c r="C10" s="85"/>
      <c r="D10" s="85"/>
      <c r="E10" s="86"/>
      <c r="F10" s="84" t="str">
        <f t="shared" si="0"/>
        <v/>
      </c>
      <c r="G10" s="85"/>
      <c r="H10" s="85"/>
      <c r="I10" s="86"/>
      <c r="J10" s="84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6"/>
      <c r="AA10" s="2"/>
    </row>
    <row r="11" spans="1:27" ht="16.5">
      <c r="A11" s="2"/>
      <c r="B11" s="84"/>
      <c r="C11" s="85"/>
      <c r="D11" s="85"/>
      <c r="E11" s="86"/>
      <c r="F11" s="84" t="str">
        <f t="shared" si="0"/>
        <v/>
      </c>
      <c r="G11" s="85"/>
      <c r="H11" s="85"/>
      <c r="I11" s="86"/>
      <c r="J11" s="84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6"/>
      <c r="AA11" s="2"/>
    </row>
    <row r="12" spans="1:27" ht="16.5">
      <c r="A12" s="2"/>
      <c r="B12" s="84"/>
      <c r="C12" s="85"/>
      <c r="D12" s="85"/>
      <c r="E12" s="86"/>
      <c r="F12" s="84" t="str">
        <f t="shared" si="0"/>
        <v/>
      </c>
      <c r="G12" s="85"/>
      <c r="H12" s="85"/>
      <c r="I12" s="86"/>
      <c r="J12" s="84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6"/>
      <c r="AA12" s="2"/>
    </row>
    <row r="13" spans="1:27" ht="16.5">
      <c r="A13" s="2"/>
      <c r="B13" s="84"/>
      <c r="C13" s="85"/>
      <c r="D13" s="85"/>
      <c r="E13" s="86"/>
      <c r="F13" s="84" t="str">
        <f t="shared" si="0"/>
        <v/>
      </c>
      <c r="G13" s="85"/>
      <c r="H13" s="85"/>
      <c r="I13" s="86"/>
      <c r="J13" s="84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6"/>
      <c r="AA13" s="2"/>
    </row>
    <row r="14" spans="1:27" ht="16.5">
      <c r="A14" s="2"/>
      <c r="B14" s="84"/>
      <c r="C14" s="85"/>
      <c r="D14" s="85"/>
      <c r="E14" s="86"/>
      <c r="F14" s="84" t="str">
        <f t="shared" si="0"/>
        <v/>
      </c>
      <c r="G14" s="85"/>
      <c r="H14" s="85"/>
      <c r="I14" s="86"/>
      <c r="J14" s="84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6"/>
      <c r="AA14" s="2"/>
    </row>
    <row r="15" spans="1:27" ht="16.5">
      <c r="A15" s="2"/>
      <c r="B15" s="84"/>
      <c r="C15" s="85"/>
      <c r="D15" s="85"/>
      <c r="E15" s="86"/>
      <c r="F15" s="84" t="str">
        <f t="shared" si="0"/>
        <v/>
      </c>
      <c r="G15" s="85"/>
      <c r="H15" s="85"/>
      <c r="I15" s="86"/>
      <c r="J15" s="84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6"/>
      <c r="AA15" s="2"/>
    </row>
    <row r="16" spans="1:27" ht="16.5">
      <c r="A16" s="2"/>
      <c r="B16" s="84"/>
      <c r="C16" s="85"/>
      <c r="D16" s="85"/>
      <c r="E16" s="86"/>
      <c r="F16" s="84" t="str">
        <f t="shared" si="0"/>
        <v/>
      </c>
      <c r="G16" s="85"/>
      <c r="H16" s="85"/>
      <c r="I16" s="86"/>
      <c r="J16" s="84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6"/>
      <c r="AA16" s="2"/>
    </row>
    <row r="17" spans="1:27" ht="16.5">
      <c r="A17" s="2"/>
      <c r="B17" s="84"/>
      <c r="C17" s="85"/>
      <c r="D17" s="85"/>
      <c r="E17" s="86"/>
      <c r="F17" s="84" t="str">
        <f t="shared" si="0"/>
        <v/>
      </c>
      <c r="G17" s="85"/>
      <c r="H17" s="85"/>
      <c r="I17" s="86"/>
      <c r="J17" s="84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6"/>
      <c r="AA17" s="2"/>
    </row>
    <row r="18" spans="1:27" ht="16.5">
      <c r="A18" s="2"/>
      <c r="B18" s="84"/>
      <c r="C18" s="85"/>
      <c r="D18" s="85"/>
      <c r="E18" s="86"/>
      <c r="F18" s="84" t="str">
        <f t="shared" si="0"/>
        <v/>
      </c>
      <c r="G18" s="85"/>
      <c r="H18" s="85"/>
      <c r="I18" s="86"/>
      <c r="J18" s="84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6"/>
      <c r="AA18" s="2"/>
    </row>
    <row r="19" spans="1:27" ht="16.5">
      <c r="A19" s="2"/>
      <c r="B19" s="84"/>
      <c r="C19" s="85"/>
      <c r="D19" s="85"/>
      <c r="E19" s="86"/>
      <c r="F19" s="84" t="str">
        <f t="shared" si="0"/>
        <v/>
      </c>
      <c r="G19" s="85"/>
      <c r="H19" s="85"/>
      <c r="I19" s="86"/>
      <c r="J19" s="84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6"/>
      <c r="AA19" s="2"/>
    </row>
    <row r="20" spans="1:27" ht="16.5">
      <c r="A20" s="2"/>
      <c r="B20" s="84"/>
      <c r="C20" s="85"/>
      <c r="D20" s="85"/>
      <c r="E20" s="86"/>
      <c r="F20" s="84" t="str">
        <f t="shared" si="0"/>
        <v/>
      </c>
      <c r="G20" s="85"/>
      <c r="H20" s="85"/>
      <c r="I20" s="86"/>
      <c r="J20" s="84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6"/>
      <c r="AA20" s="2"/>
    </row>
    <row r="21" spans="1:27" ht="16.5">
      <c r="A21" s="2"/>
      <c r="B21" s="84"/>
      <c r="C21" s="85"/>
      <c r="D21" s="85"/>
      <c r="E21" s="86"/>
      <c r="F21" s="84" t="str">
        <f t="shared" si="0"/>
        <v/>
      </c>
      <c r="G21" s="85"/>
      <c r="H21" s="85"/>
      <c r="I21" s="86"/>
      <c r="J21" s="84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6"/>
      <c r="AA21" s="2"/>
    </row>
    <row r="22" spans="1:27" ht="16.5">
      <c r="A22" s="2"/>
      <c r="B22" s="84"/>
      <c r="C22" s="85"/>
      <c r="D22" s="85"/>
      <c r="E22" s="86"/>
      <c r="F22" s="84" t="str">
        <f t="shared" si="0"/>
        <v/>
      </c>
      <c r="G22" s="85"/>
      <c r="H22" s="85"/>
      <c r="I22" s="86"/>
      <c r="J22" s="84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6"/>
      <c r="AA22" s="2"/>
    </row>
    <row r="23" spans="1:27" ht="16.5">
      <c r="A23" s="2"/>
      <c r="B23" s="84"/>
      <c r="C23" s="85"/>
      <c r="D23" s="85"/>
      <c r="E23" s="86"/>
      <c r="F23" s="84" t="str">
        <f t="shared" si="0"/>
        <v/>
      </c>
      <c r="G23" s="85"/>
      <c r="H23" s="85"/>
      <c r="I23" s="86"/>
      <c r="J23" s="84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6"/>
      <c r="AA23" s="2"/>
    </row>
    <row r="24" spans="1:27" ht="16.5">
      <c r="A24" s="2"/>
      <c r="B24" s="84"/>
      <c r="C24" s="85"/>
      <c r="D24" s="85"/>
      <c r="E24" s="86"/>
      <c r="F24" s="84" t="str">
        <f t="shared" si="0"/>
        <v/>
      </c>
      <c r="G24" s="85"/>
      <c r="H24" s="85"/>
      <c r="I24" s="86"/>
      <c r="J24" s="84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6"/>
      <c r="AA24" s="2"/>
    </row>
    <row r="25" spans="1:27" ht="16.5">
      <c r="A25" s="2"/>
      <c r="B25" s="84"/>
      <c r="C25" s="85"/>
      <c r="D25" s="85"/>
      <c r="E25" s="86"/>
      <c r="F25" s="84" t="str">
        <f t="shared" si="0"/>
        <v/>
      </c>
      <c r="G25" s="85"/>
      <c r="H25" s="85"/>
      <c r="I25" s="86"/>
      <c r="J25" s="84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6"/>
      <c r="AA25" s="2"/>
    </row>
    <row r="26" spans="1:27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>
      <selection activeCell="B3" sqref="B3"/>
    </sheetView>
  </sheetViews>
  <sheetFormatPr defaultColWidth="14.42578125" defaultRowHeight="15.75" customHeight="1"/>
  <cols>
    <col min="1" max="49" width="3.7109375" customWidth="1"/>
  </cols>
  <sheetData>
    <row r="1" spans="1:49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 t="s">
        <v>139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 t="s">
        <v>140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86"/>
  <sheetViews>
    <sheetView showGridLines="0" tabSelected="1" view="pageBreakPreview" topLeftCell="A10" zoomScaleNormal="100" zoomScaleSheetLayoutView="100" workbookViewId="0">
      <pane ySplit="6855" topLeftCell="A73" activePane="bottomLeft"/>
      <selection activeCell="C17" sqref="C17"/>
      <selection pane="bottomLeft" activeCell="R79" sqref="R79:AJ79"/>
    </sheetView>
  </sheetViews>
  <sheetFormatPr defaultColWidth="14.42578125" defaultRowHeight="16.5" outlineLevelRow="1"/>
  <cols>
    <col min="1" max="68" width="3.7109375" style="19" customWidth="1"/>
    <col min="69" max="16384" width="14.42578125" style="19"/>
  </cols>
  <sheetData>
    <row r="1" spans="1:68">
      <c r="A1" s="1" t="str">
        <f ca="1">RIGHT(CELL("filename",A1),LEN(CELL("filename",A1))-FIND("]",CELL("filename",A1)))</f>
        <v>2.1.健康情報連携API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</row>
    <row r="3" spans="1:68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1:68">
      <c r="A4" s="13" t="str">
        <f ca="1">LEFT($A$1, 4)&amp;"1.API仕様"</f>
        <v>2.1.1.API仕様</v>
      </c>
      <c r="B4" s="4"/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</row>
    <row r="5" spans="1:68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</row>
    <row r="6" spans="1:68" customFormat="1" outlineLevel="1">
      <c r="A6" s="3"/>
      <c r="B6" s="6" t="s">
        <v>5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49"/>
      <c r="BP6" s="3"/>
    </row>
    <row r="7" spans="1:68" customFormat="1" outlineLevel="1">
      <c r="A7" s="3"/>
      <c r="B7" s="8"/>
      <c r="C7" s="141" t="s">
        <v>6</v>
      </c>
      <c r="D7" s="142"/>
      <c r="E7" s="142"/>
      <c r="F7" s="142"/>
      <c r="G7" s="142"/>
      <c r="H7" s="142"/>
      <c r="I7" s="104" t="s">
        <v>7</v>
      </c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4"/>
      <c r="BA7" s="104"/>
      <c r="BB7" s="104"/>
      <c r="BC7" s="104"/>
      <c r="BD7" s="104"/>
      <c r="BE7" s="104"/>
      <c r="BF7" s="104"/>
      <c r="BG7" s="104"/>
      <c r="BH7" s="104"/>
      <c r="BI7" s="104"/>
      <c r="BJ7" s="104"/>
      <c r="BK7" s="104"/>
      <c r="BL7" s="104"/>
      <c r="BM7" s="104"/>
      <c r="BN7" s="104"/>
      <c r="BO7" s="104"/>
      <c r="BP7" s="3"/>
    </row>
    <row r="8" spans="1:68" customFormat="1" outlineLevel="1">
      <c r="A8" s="11"/>
      <c r="B8" s="18"/>
      <c r="C8" s="141" t="s">
        <v>133</v>
      </c>
      <c r="D8" s="148"/>
      <c r="E8" s="148"/>
      <c r="F8" s="148"/>
      <c r="G8" s="148"/>
      <c r="H8" s="149"/>
      <c r="I8" s="121" t="s">
        <v>134</v>
      </c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48"/>
      <c r="AF8" s="148"/>
      <c r="AG8" s="148"/>
      <c r="AH8" s="148"/>
      <c r="AI8" s="148"/>
      <c r="AJ8" s="148"/>
      <c r="AK8" s="148"/>
      <c r="AL8" s="148"/>
      <c r="AM8" s="148"/>
      <c r="AN8" s="148"/>
      <c r="AO8" s="148"/>
      <c r="AP8" s="148"/>
      <c r="AQ8" s="148"/>
      <c r="AR8" s="148"/>
      <c r="AS8" s="148"/>
      <c r="AT8" s="148"/>
      <c r="AU8" s="148"/>
      <c r="AV8" s="148"/>
      <c r="AW8" s="148"/>
      <c r="AX8" s="148"/>
      <c r="AY8" s="148"/>
      <c r="AZ8" s="148"/>
      <c r="BA8" s="148"/>
      <c r="BB8" s="148"/>
      <c r="BC8" s="148"/>
      <c r="BD8" s="148"/>
      <c r="BE8" s="148"/>
      <c r="BF8" s="148"/>
      <c r="BG8" s="148"/>
      <c r="BH8" s="148"/>
      <c r="BI8" s="148"/>
      <c r="BJ8" s="148"/>
      <c r="BK8" s="148"/>
      <c r="BL8" s="148"/>
      <c r="BM8" s="148"/>
      <c r="BN8" s="148"/>
      <c r="BO8" s="149"/>
      <c r="BP8" s="11"/>
    </row>
    <row r="9" spans="1:68" customFormat="1" outlineLevel="1">
      <c r="A9" s="11"/>
      <c r="B9" s="18"/>
      <c r="C9" s="141" t="s">
        <v>135</v>
      </c>
      <c r="D9" s="148"/>
      <c r="E9" s="148"/>
      <c r="F9" s="148"/>
      <c r="G9" s="148"/>
      <c r="H9" s="149"/>
      <c r="I9" s="121" t="s">
        <v>136</v>
      </c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48"/>
      <c r="AO9" s="148"/>
      <c r="AP9" s="148"/>
      <c r="AQ9" s="148"/>
      <c r="AR9" s="148"/>
      <c r="AS9" s="148"/>
      <c r="AT9" s="148"/>
      <c r="AU9" s="148"/>
      <c r="AV9" s="148"/>
      <c r="AW9" s="148"/>
      <c r="AX9" s="148"/>
      <c r="AY9" s="148"/>
      <c r="AZ9" s="148"/>
      <c r="BA9" s="148"/>
      <c r="BB9" s="148"/>
      <c r="BC9" s="148"/>
      <c r="BD9" s="148"/>
      <c r="BE9" s="148"/>
      <c r="BF9" s="148"/>
      <c r="BG9" s="148"/>
      <c r="BH9" s="148"/>
      <c r="BI9" s="148"/>
      <c r="BJ9" s="148"/>
      <c r="BK9" s="148"/>
      <c r="BL9" s="148"/>
      <c r="BM9" s="148"/>
      <c r="BN9" s="148"/>
      <c r="BO9" s="149"/>
      <c r="BP9" s="11"/>
    </row>
    <row r="10" spans="1:68" customFormat="1" outlineLevel="1">
      <c r="A10" s="3"/>
      <c r="B10" s="8"/>
      <c r="C10" s="141" t="s">
        <v>42</v>
      </c>
      <c r="D10" s="142"/>
      <c r="E10" s="142"/>
      <c r="F10" s="142"/>
      <c r="G10" s="142"/>
      <c r="H10" s="142"/>
      <c r="I10" s="104" t="s">
        <v>141</v>
      </c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4"/>
      <c r="BD10" s="104"/>
      <c r="BE10" s="104"/>
      <c r="BF10" s="104"/>
      <c r="BG10" s="104"/>
      <c r="BH10" s="104"/>
      <c r="BI10" s="104"/>
      <c r="BJ10" s="104"/>
      <c r="BK10" s="104"/>
      <c r="BL10" s="104"/>
      <c r="BM10" s="104"/>
      <c r="BN10" s="104"/>
      <c r="BO10" s="104"/>
      <c r="BP10" s="3"/>
    </row>
    <row r="11" spans="1:68" customFormat="1" outlineLevel="1">
      <c r="A11" s="3"/>
      <c r="B11" s="8"/>
      <c r="C11" s="20" t="s">
        <v>113</v>
      </c>
      <c r="D11" s="50"/>
      <c r="E11" s="50"/>
      <c r="F11" s="50"/>
      <c r="G11" s="50"/>
      <c r="H11" s="21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51"/>
      <c r="BP11" s="3"/>
    </row>
    <row r="12" spans="1:68" customFormat="1" outlineLevel="1">
      <c r="A12" s="3"/>
      <c r="B12" s="8"/>
      <c r="C12" s="52"/>
      <c r="D12" s="145" t="s">
        <v>114</v>
      </c>
      <c r="E12" s="146"/>
      <c r="F12" s="146"/>
      <c r="G12" s="146"/>
      <c r="H12" s="147"/>
      <c r="I12" s="143" t="s">
        <v>88</v>
      </c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  <c r="AP12" s="143"/>
      <c r="AQ12" s="143"/>
      <c r="AR12" s="143"/>
      <c r="AS12" s="143"/>
      <c r="AT12" s="143"/>
      <c r="AU12" s="143"/>
      <c r="AV12" s="143"/>
      <c r="AW12" s="143"/>
      <c r="AX12" s="143"/>
      <c r="AY12" s="143"/>
      <c r="AZ12" s="143"/>
      <c r="BA12" s="143"/>
      <c r="BB12" s="143"/>
      <c r="BC12" s="143"/>
      <c r="BD12" s="143"/>
      <c r="BE12" s="143"/>
      <c r="BF12" s="143"/>
      <c r="BG12" s="143"/>
      <c r="BH12" s="143"/>
      <c r="BI12" s="143"/>
      <c r="BJ12" s="143"/>
      <c r="BK12" s="143"/>
      <c r="BL12" s="143"/>
      <c r="BM12" s="143"/>
      <c r="BN12" s="143"/>
      <c r="BO12" s="143"/>
      <c r="BP12" s="3"/>
    </row>
    <row r="13" spans="1:68" customFormat="1" outlineLevel="1">
      <c r="A13" s="3"/>
      <c r="B13" s="8"/>
      <c r="C13" s="52"/>
      <c r="D13" s="74" t="s">
        <v>142</v>
      </c>
      <c r="E13" s="78"/>
      <c r="F13" s="78"/>
      <c r="G13" s="78"/>
      <c r="H13" s="78"/>
      <c r="I13" s="143" t="s">
        <v>88</v>
      </c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43"/>
      <c r="AD13" s="143"/>
      <c r="AE13" s="143"/>
      <c r="AF13" s="143"/>
      <c r="AG13" s="143"/>
      <c r="AH13" s="143"/>
      <c r="AI13" s="143"/>
      <c r="AJ13" s="143"/>
      <c r="AK13" s="143"/>
      <c r="AL13" s="143"/>
      <c r="AM13" s="143"/>
      <c r="AN13" s="143"/>
      <c r="AO13" s="143"/>
      <c r="AP13" s="143"/>
      <c r="AQ13" s="143"/>
      <c r="AR13" s="143"/>
      <c r="AS13" s="143"/>
      <c r="AT13" s="143"/>
      <c r="AU13" s="143"/>
      <c r="AV13" s="143"/>
      <c r="AW13" s="143"/>
      <c r="AX13" s="143"/>
      <c r="AY13" s="143"/>
      <c r="AZ13" s="143"/>
      <c r="BA13" s="143"/>
      <c r="BB13" s="143"/>
      <c r="BC13" s="143"/>
      <c r="BD13" s="143"/>
      <c r="BE13" s="143"/>
      <c r="BF13" s="143"/>
      <c r="BG13" s="143"/>
      <c r="BH13" s="143"/>
      <c r="BI13" s="143"/>
      <c r="BJ13" s="143"/>
      <c r="BK13" s="143"/>
      <c r="BL13" s="143"/>
      <c r="BM13" s="143"/>
      <c r="BN13" s="143"/>
      <c r="BO13" s="143"/>
      <c r="BP13" s="3"/>
    </row>
    <row r="14" spans="1:68" customFormat="1" outlineLevel="1">
      <c r="A14" s="3"/>
      <c r="B14" s="8"/>
      <c r="C14" s="15"/>
      <c r="D14" s="121" t="s">
        <v>115</v>
      </c>
      <c r="E14" s="95"/>
      <c r="F14" s="95"/>
      <c r="G14" s="95"/>
      <c r="H14" s="95"/>
      <c r="I14" s="143" t="s">
        <v>116</v>
      </c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  <c r="AI14" s="143"/>
      <c r="AJ14" s="143"/>
      <c r="AK14" s="143"/>
      <c r="AL14" s="143"/>
      <c r="AM14" s="143"/>
      <c r="AN14" s="143"/>
      <c r="AO14" s="143"/>
      <c r="AP14" s="143"/>
      <c r="AQ14" s="143"/>
      <c r="AR14" s="143"/>
      <c r="AS14" s="143"/>
      <c r="AT14" s="143"/>
      <c r="AU14" s="143"/>
      <c r="AV14" s="143"/>
      <c r="AW14" s="143"/>
      <c r="AX14" s="143"/>
      <c r="AY14" s="143"/>
      <c r="AZ14" s="143"/>
      <c r="BA14" s="143"/>
      <c r="BB14" s="143"/>
      <c r="BC14" s="143"/>
      <c r="BD14" s="143"/>
      <c r="BE14" s="143"/>
      <c r="BF14" s="143"/>
      <c r="BG14" s="143"/>
      <c r="BH14" s="143"/>
      <c r="BI14" s="143"/>
      <c r="BJ14" s="143"/>
      <c r="BK14" s="143"/>
      <c r="BL14" s="143"/>
      <c r="BM14" s="143"/>
      <c r="BN14" s="143"/>
      <c r="BO14" s="143"/>
      <c r="BP14" s="3"/>
    </row>
    <row r="15" spans="1:68" customFormat="1" outlineLevel="1">
      <c r="A15" s="11"/>
      <c r="B15" s="16" t="s">
        <v>8</v>
      </c>
      <c r="C15" s="17"/>
      <c r="D15" s="17"/>
      <c r="E15" s="17"/>
      <c r="F15" s="17"/>
      <c r="G15" s="17"/>
      <c r="H15" s="17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49"/>
      <c r="BP15" s="3"/>
    </row>
    <row r="16" spans="1:68" customFormat="1" outlineLevel="1">
      <c r="A16" s="3"/>
      <c r="B16" s="9"/>
      <c r="C16" s="144" t="s">
        <v>39</v>
      </c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0" t="s">
        <v>55</v>
      </c>
      <c r="R16" s="140"/>
      <c r="S16" s="140"/>
      <c r="T16" s="140"/>
      <c r="U16" s="140"/>
      <c r="V16" s="140"/>
      <c r="W16" s="140"/>
      <c r="X16" s="140" t="s">
        <v>56</v>
      </c>
      <c r="Y16" s="140"/>
      <c r="Z16" s="140"/>
      <c r="AA16" s="140"/>
      <c r="AB16" s="140"/>
      <c r="AC16" s="140"/>
      <c r="AD16" s="140"/>
      <c r="AE16" s="140" t="s">
        <v>57</v>
      </c>
      <c r="AF16" s="140"/>
      <c r="AG16" s="140"/>
      <c r="AH16" s="33" t="s">
        <v>58</v>
      </c>
      <c r="AI16" s="34"/>
      <c r="AJ16" s="34"/>
      <c r="AK16" s="140" t="s">
        <v>59</v>
      </c>
      <c r="AL16" s="140"/>
      <c r="AM16" s="140"/>
      <c r="AN16" s="140"/>
      <c r="AO16" s="140"/>
      <c r="AP16" s="140"/>
      <c r="AQ16" s="140"/>
      <c r="AR16" s="140"/>
      <c r="AS16" s="140"/>
      <c r="AT16" s="140"/>
      <c r="AU16" s="140"/>
      <c r="AV16" s="140"/>
      <c r="AW16" s="140"/>
      <c r="AX16" s="140"/>
      <c r="AY16" s="140"/>
      <c r="AZ16" s="140"/>
      <c r="BA16" s="140"/>
      <c r="BB16" s="140"/>
      <c r="BC16" s="140"/>
      <c r="BD16" s="140"/>
      <c r="BE16" s="140"/>
      <c r="BF16" s="140"/>
      <c r="BG16" s="140"/>
      <c r="BH16" s="140"/>
      <c r="BI16" s="140"/>
      <c r="BJ16" s="140"/>
      <c r="BK16" s="140"/>
      <c r="BL16" s="140"/>
      <c r="BM16" s="140"/>
      <c r="BN16" s="140"/>
      <c r="BO16" s="140"/>
      <c r="BP16" s="3"/>
    </row>
    <row r="17" spans="1:68" customFormat="1" outlineLevel="1">
      <c r="A17" s="11"/>
      <c r="B17" s="18"/>
      <c r="C17" s="53" t="s">
        <v>174</v>
      </c>
      <c r="D17" s="53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151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BI17" s="106"/>
      <c r="BJ17" s="106"/>
      <c r="BK17" s="106"/>
      <c r="BL17" s="106"/>
      <c r="BM17" s="106"/>
      <c r="BN17" s="106"/>
      <c r="BO17" s="107"/>
      <c r="BP17" s="3"/>
    </row>
    <row r="18" spans="1:68" customFormat="1" outlineLevel="1">
      <c r="A18" s="11"/>
      <c r="B18" s="18"/>
      <c r="C18" s="82"/>
      <c r="D18" s="75" t="s">
        <v>145</v>
      </c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62"/>
      <c r="Q18" s="98" t="s">
        <v>12</v>
      </c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3"/>
    </row>
    <row r="19" spans="1:68" customFormat="1" outlineLevel="1">
      <c r="A19" s="11"/>
      <c r="B19" s="18"/>
      <c r="C19" s="36"/>
      <c r="D19" s="53" t="s">
        <v>144</v>
      </c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  <c r="BH19" s="106"/>
      <c r="BI19" s="106"/>
      <c r="BJ19" s="106"/>
      <c r="BK19" s="106"/>
      <c r="BL19" s="106"/>
      <c r="BM19" s="106"/>
      <c r="BN19" s="106"/>
      <c r="BO19" s="107"/>
      <c r="BP19" s="3"/>
    </row>
    <row r="20" spans="1:68" customFormat="1" outlineLevel="1">
      <c r="A20" s="11"/>
      <c r="B20" s="18"/>
      <c r="C20" s="36"/>
      <c r="D20" s="36"/>
      <c r="E20" s="75" t="s">
        <v>146</v>
      </c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7"/>
      <c r="Q20" s="98" t="s">
        <v>12</v>
      </c>
      <c r="R20" s="99"/>
      <c r="S20" s="99"/>
      <c r="T20" s="99"/>
      <c r="U20" s="99"/>
      <c r="V20" s="99"/>
      <c r="W20" s="99"/>
      <c r="X20" s="152"/>
      <c r="Y20" s="152"/>
      <c r="Z20" s="152"/>
      <c r="AA20" s="152"/>
      <c r="AB20" s="152"/>
      <c r="AC20" s="152"/>
      <c r="AD20" s="152"/>
      <c r="AE20" s="153"/>
      <c r="AF20" s="153"/>
      <c r="AG20" s="153"/>
      <c r="AH20" s="153"/>
      <c r="AI20" s="153"/>
      <c r="AJ20" s="153"/>
      <c r="AK20" s="153"/>
      <c r="AL20" s="153"/>
      <c r="AM20" s="153"/>
      <c r="AN20" s="153"/>
      <c r="AO20" s="153"/>
      <c r="AP20" s="153"/>
      <c r="AQ20" s="153"/>
      <c r="AR20" s="153"/>
      <c r="AS20" s="153"/>
      <c r="AT20" s="153"/>
      <c r="AU20" s="153"/>
      <c r="AV20" s="153"/>
      <c r="AW20" s="153"/>
      <c r="AX20" s="153"/>
      <c r="AY20" s="153"/>
      <c r="AZ20" s="153"/>
      <c r="BA20" s="153"/>
      <c r="BB20" s="153"/>
      <c r="BC20" s="153"/>
      <c r="BD20" s="153"/>
      <c r="BE20" s="153"/>
      <c r="BF20" s="153"/>
      <c r="BG20" s="153"/>
      <c r="BH20" s="153"/>
      <c r="BI20" s="153"/>
      <c r="BJ20" s="153"/>
      <c r="BK20" s="153"/>
      <c r="BL20" s="153"/>
      <c r="BM20" s="153"/>
      <c r="BN20" s="153"/>
      <c r="BO20" s="153"/>
      <c r="BP20" s="3"/>
    </row>
    <row r="21" spans="1:68" customFormat="1" outlineLevel="1">
      <c r="A21" s="11"/>
      <c r="B21" s="18"/>
      <c r="C21" s="36"/>
      <c r="D21" s="36"/>
      <c r="E21" s="75" t="s">
        <v>147</v>
      </c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7"/>
      <c r="Q21" s="98" t="s">
        <v>9</v>
      </c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100"/>
      <c r="AF21" s="100"/>
      <c r="AG21" s="100"/>
      <c r="AH21" s="100"/>
      <c r="AI21" s="100"/>
      <c r="AJ21" s="100"/>
      <c r="AK21" s="101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0"/>
      <c r="BG21" s="100"/>
      <c r="BH21" s="100"/>
      <c r="BI21" s="100"/>
      <c r="BJ21" s="100"/>
      <c r="BK21" s="100"/>
      <c r="BL21" s="100"/>
      <c r="BM21" s="100"/>
      <c r="BN21" s="100"/>
      <c r="BO21" s="100"/>
      <c r="BP21" s="3"/>
    </row>
    <row r="22" spans="1:68" customFormat="1" outlineLevel="1">
      <c r="A22" s="11"/>
      <c r="B22" s="18"/>
      <c r="C22" s="36"/>
      <c r="D22" s="36"/>
      <c r="E22" s="75" t="s">
        <v>148</v>
      </c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7"/>
      <c r="Q22" s="98" t="s">
        <v>9</v>
      </c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100"/>
      <c r="AF22" s="100"/>
      <c r="AG22" s="100"/>
      <c r="AH22" s="100"/>
      <c r="AI22" s="100"/>
      <c r="AJ22" s="100"/>
      <c r="AK22" s="101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3"/>
    </row>
    <row r="23" spans="1:68" customFormat="1" outlineLevel="1">
      <c r="A23" s="11"/>
      <c r="B23" s="18"/>
      <c r="C23" s="36"/>
      <c r="D23" s="36"/>
      <c r="E23" s="75" t="s">
        <v>149</v>
      </c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7"/>
      <c r="Q23" s="98" t="s">
        <v>9</v>
      </c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100"/>
      <c r="AF23" s="100"/>
      <c r="AG23" s="100"/>
      <c r="AH23" s="100"/>
      <c r="AI23" s="100"/>
      <c r="AJ23" s="100"/>
      <c r="AK23" s="101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3"/>
    </row>
    <row r="24" spans="1:68" customFormat="1" outlineLevel="1">
      <c r="A24" s="11"/>
      <c r="B24" s="18"/>
      <c r="C24" s="36"/>
      <c r="D24" s="36"/>
      <c r="E24" s="75" t="s">
        <v>150</v>
      </c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7"/>
      <c r="Q24" s="98" t="s">
        <v>9</v>
      </c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100"/>
      <c r="AF24" s="100"/>
      <c r="AG24" s="100"/>
      <c r="AH24" s="100"/>
      <c r="AI24" s="100"/>
      <c r="AJ24" s="100"/>
      <c r="AK24" s="101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3"/>
    </row>
    <row r="25" spans="1:68" customFormat="1" outlineLevel="1">
      <c r="A25" s="11"/>
      <c r="B25" s="18"/>
      <c r="C25" s="38"/>
      <c r="D25" s="38"/>
      <c r="E25" s="75" t="s">
        <v>151</v>
      </c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7"/>
      <c r="Q25" s="98" t="s">
        <v>52</v>
      </c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100"/>
      <c r="AF25" s="100"/>
      <c r="AG25" s="100"/>
      <c r="AH25" s="100"/>
      <c r="AI25" s="100"/>
      <c r="AJ25" s="100"/>
      <c r="AK25" s="101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3"/>
    </row>
    <row r="26" spans="1:68" customFormat="1" outlineLevel="1">
      <c r="A26" s="11"/>
      <c r="B26" s="43" t="s">
        <v>31</v>
      </c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22"/>
      <c r="BP26" s="3"/>
    </row>
    <row r="27" spans="1:68" customFormat="1" outlineLevel="1">
      <c r="A27" s="3"/>
      <c r="B27" s="23"/>
      <c r="C27" s="140" t="s">
        <v>39</v>
      </c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 t="s">
        <v>55</v>
      </c>
      <c r="R27" s="140"/>
      <c r="S27" s="140"/>
      <c r="T27" s="140"/>
      <c r="U27" s="140"/>
      <c r="V27" s="140"/>
      <c r="W27" s="140"/>
      <c r="X27" s="140" t="s">
        <v>56</v>
      </c>
      <c r="Y27" s="140"/>
      <c r="Z27" s="140"/>
      <c r="AA27" s="140"/>
      <c r="AB27" s="140"/>
      <c r="AC27" s="140"/>
      <c r="AD27" s="140"/>
      <c r="AE27" s="140" t="s">
        <v>57</v>
      </c>
      <c r="AF27" s="140"/>
      <c r="AG27" s="140"/>
      <c r="AH27" s="33" t="s">
        <v>58</v>
      </c>
      <c r="AI27" s="34"/>
      <c r="AJ27" s="34"/>
      <c r="AK27" s="140" t="s">
        <v>59</v>
      </c>
      <c r="AL27" s="140"/>
      <c r="AM27" s="140"/>
      <c r="AN27" s="140"/>
      <c r="AO27" s="140"/>
      <c r="AP27" s="140"/>
      <c r="AQ27" s="140"/>
      <c r="AR27" s="140"/>
      <c r="AS27" s="140"/>
      <c r="AT27" s="140"/>
      <c r="AU27" s="140"/>
      <c r="AV27" s="140"/>
      <c r="AW27" s="140"/>
      <c r="AX27" s="140"/>
      <c r="AY27" s="140"/>
      <c r="AZ27" s="140"/>
      <c r="BA27" s="140"/>
      <c r="BB27" s="140"/>
      <c r="BC27" s="140"/>
      <c r="BD27" s="140"/>
      <c r="BE27" s="140"/>
      <c r="BF27" s="140"/>
      <c r="BG27" s="140"/>
      <c r="BH27" s="140"/>
      <c r="BI27" s="140"/>
      <c r="BJ27" s="140"/>
      <c r="BK27" s="140"/>
      <c r="BL27" s="140"/>
      <c r="BM27" s="140"/>
      <c r="BN27" s="140"/>
      <c r="BO27" s="140"/>
      <c r="BP27" s="3"/>
    </row>
    <row r="28" spans="1:68" customFormat="1" ht="33" customHeight="1" outlineLevel="1">
      <c r="A28" s="11"/>
      <c r="B28" s="47"/>
      <c r="C28" s="96" t="s">
        <v>60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 t="s">
        <v>12</v>
      </c>
      <c r="R28" s="96"/>
      <c r="S28" s="96"/>
      <c r="T28" s="96"/>
      <c r="U28" s="96"/>
      <c r="V28" s="96"/>
      <c r="W28" s="96"/>
      <c r="X28" s="96" t="s">
        <v>10</v>
      </c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150" t="s">
        <v>61</v>
      </c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3"/>
    </row>
    <row r="29" spans="1:68" customFormat="1" ht="16.5" customHeight="1" outlineLevel="1">
      <c r="A29" s="11"/>
      <c r="B29" s="47"/>
      <c r="C29" s="96" t="s">
        <v>152</v>
      </c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 t="s">
        <v>12</v>
      </c>
      <c r="R29" s="96"/>
      <c r="S29" s="96"/>
      <c r="T29" s="96"/>
      <c r="U29" s="96"/>
      <c r="V29" s="96"/>
      <c r="W29" s="96"/>
      <c r="X29" s="96" t="s">
        <v>17</v>
      </c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154" t="s">
        <v>154</v>
      </c>
      <c r="AL29" s="155"/>
      <c r="AM29" s="155"/>
      <c r="AN29" s="155"/>
      <c r="AO29" s="155"/>
      <c r="AP29" s="155"/>
      <c r="AQ29" s="155"/>
      <c r="AR29" s="155"/>
      <c r="AS29" s="155"/>
      <c r="AT29" s="155"/>
      <c r="AU29" s="155"/>
      <c r="AV29" s="155"/>
      <c r="AW29" s="155"/>
      <c r="AX29" s="155"/>
      <c r="AY29" s="155"/>
      <c r="AZ29" s="155"/>
      <c r="BA29" s="155"/>
      <c r="BB29" s="155"/>
      <c r="BC29" s="155"/>
      <c r="BD29" s="155"/>
      <c r="BE29" s="155"/>
      <c r="BF29" s="155"/>
      <c r="BG29" s="155"/>
      <c r="BH29" s="155"/>
      <c r="BI29" s="155"/>
      <c r="BJ29" s="155"/>
      <c r="BK29" s="155"/>
      <c r="BL29" s="155"/>
      <c r="BM29" s="155"/>
      <c r="BN29" s="155"/>
      <c r="BO29" s="156"/>
      <c r="BP29" s="3"/>
    </row>
    <row r="30" spans="1:68" customFormat="1" outlineLevel="1">
      <c r="A30" s="11"/>
      <c r="B30" s="48"/>
      <c r="C30" s="97" t="s">
        <v>153</v>
      </c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 t="s">
        <v>52</v>
      </c>
      <c r="R30" s="97"/>
      <c r="S30" s="97"/>
      <c r="T30" s="97"/>
      <c r="U30" s="97"/>
      <c r="V30" s="97"/>
      <c r="W30" s="97"/>
      <c r="X30" s="97" t="s">
        <v>17</v>
      </c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154" t="s">
        <v>155</v>
      </c>
      <c r="AL30" s="155"/>
      <c r="AM30" s="155"/>
      <c r="AN30" s="155"/>
      <c r="AO30" s="155"/>
      <c r="AP30" s="155"/>
      <c r="AQ30" s="155"/>
      <c r="AR30" s="155"/>
      <c r="AS30" s="155"/>
      <c r="AT30" s="155"/>
      <c r="AU30" s="155"/>
      <c r="AV30" s="155"/>
      <c r="AW30" s="155"/>
      <c r="AX30" s="155"/>
      <c r="AY30" s="155"/>
      <c r="AZ30" s="155"/>
      <c r="BA30" s="155"/>
      <c r="BB30" s="155"/>
      <c r="BC30" s="155"/>
      <c r="BD30" s="155"/>
      <c r="BE30" s="155"/>
      <c r="BF30" s="155"/>
      <c r="BG30" s="155"/>
      <c r="BH30" s="155"/>
      <c r="BI30" s="155"/>
      <c r="BJ30" s="155"/>
      <c r="BK30" s="155"/>
      <c r="BL30" s="155"/>
      <c r="BM30" s="155"/>
      <c r="BN30" s="155"/>
      <c r="BO30" s="156"/>
      <c r="BP30" s="3"/>
    </row>
    <row r="31" spans="1:68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</row>
    <row r="32" spans="1:68">
      <c r="A32" s="13" t="str">
        <f ca="1">LEFT($A$1, 4)&amp;"2.処理詳細"</f>
        <v>2.1.2.処理詳細</v>
      </c>
      <c r="B32" s="4"/>
      <c r="C32" s="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</row>
    <row r="33" spans="1:68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</row>
    <row r="34" spans="1:68" outlineLevel="1">
      <c r="A34" s="41"/>
      <c r="B34" s="157" t="s">
        <v>34</v>
      </c>
      <c r="C34" s="158" t="s">
        <v>35</v>
      </c>
      <c r="D34" s="158"/>
      <c r="E34" s="158"/>
      <c r="F34" s="158"/>
      <c r="G34" s="158"/>
      <c r="H34" s="158"/>
      <c r="I34" s="158"/>
      <c r="J34" s="158"/>
      <c r="K34" s="158"/>
      <c r="L34" s="158" t="s">
        <v>36</v>
      </c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 t="s">
        <v>37</v>
      </c>
      <c r="AD34" s="158"/>
      <c r="AE34" s="158"/>
      <c r="AF34" s="158"/>
      <c r="AG34" s="158"/>
      <c r="AH34" s="158"/>
      <c r="AI34" s="158"/>
      <c r="AJ34" s="158"/>
      <c r="AK34" s="158"/>
      <c r="AL34" s="158" t="s">
        <v>38</v>
      </c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  <c r="BK34" s="158"/>
      <c r="BL34" s="158"/>
      <c r="BM34" s="158"/>
      <c r="BN34" s="158"/>
      <c r="BO34" s="158"/>
      <c r="BP34" s="2"/>
    </row>
    <row r="35" spans="1:68" outlineLevel="1">
      <c r="A35" s="41"/>
      <c r="B35" s="157"/>
      <c r="C35" s="159"/>
      <c r="D35" s="159"/>
      <c r="E35" s="159"/>
      <c r="F35" s="159"/>
      <c r="G35" s="159"/>
      <c r="H35" s="159"/>
      <c r="I35" s="159"/>
      <c r="J35" s="159"/>
      <c r="K35" s="159"/>
      <c r="L35" s="159"/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8" t="s">
        <v>62</v>
      </c>
      <c r="AM35" s="158"/>
      <c r="AN35" s="158"/>
      <c r="AO35" s="158"/>
      <c r="AP35" s="158"/>
      <c r="AQ35" s="158"/>
      <c r="AR35" s="158"/>
      <c r="AS35" s="158"/>
      <c r="AT35" s="158"/>
      <c r="AU35" s="158" t="s">
        <v>63</v>
      </c>
      <c r="AV35" s="158"/>
      <c r="AW35" s="158"/>
      <c r="AX35" s="158"/>
      <c r="AY35" s="158"/>
      <c r="AZ35" s="158" t="s">
        <v>64</v>
      </c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  <c r="BK35" s="158"/>
      <c r="BL35" s="158"/>
      <c r="BM35" s="158"/>
      <c r="BN35" s="158"/>
      <c r="BO35" s="158"/>
      <c r="BP35" s="2"/>
    </row>
    <row r="36" spans="1:68" outlineLevel="1">
      <c r="A36" s="41"/>
      <c r="B36" s="42">
        <f ca="1">MAX(B$34:INDIRECT("B"&amp;ROW()-1))+1</f>
        <v>1</v>
      </c>
      <c r="C36" s="139" t="s">
        <v>65</v>
      </c>
      <c r="D36" s="132"/>
      <c r="E36" s="132"/>
      <c r="F36" s="132"/>
      <c r="G36" s="132"/>
      <c r="H36" s="132"/>
      <c r="I36" s="132"/>
      <c r="J36" s="132"/>
      <c r="K36" s="132"/>
      <c r="L36" s="139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3"/>
      <c r="AC36" s="132" t="s">
        <v>70</v>
      </c>
      <c r="AD36" s="132"/>
      <c r="AE36" s="132"/>
      <c r="AF36" s="132"/>
      <c r="AG36" s="132"/>
      <c r="AH36" s="132"/>
      <c r="AI36" s="132"/>
      <c r="AJ36" s="132"/>
      <c r="AK36" s="133"/>
      <c r="AL36" s="108" t="s">
        <v>78</v>
      </c>
      <c r="AM36" s="104"/>
      <c r="AN36" s="104"/>
      <c r="AO36" s="104"/>
      <c r="AP36" s="104"/>
      <c r="AQ36" s="104"/>
      <c r="AR36" s="104"/>
      <c r="AS36" s="104"/>
      <c r="AT36" s="104"/>
      <c r="AU36" s="104" t="s">
        <v>72</v>
      </c>
      <c r="AV36" s="104"/>
      <c r="AW36" s="104"/>
      <c r="AX36" s="104"/>
      <c r="AY36" s="104"/>
      <c r="AZ36" s="129" t="s">
        <v>75</v>
      </c>
      <c r="BA36" s="129"/>
      <c r="BB36" s="129"/>
      <c r="BC36" s="129"/>
      <c r="BD36" s="129"/>
      <c r="BE36" s="129"/>
      <c r="BF36" s="129"/>
      <c r="BG36" s="129"/>
      <c r="BH36" s="129"/>
      <c r="BI36" s="129"/>
      <c r="BJ36" s="129"/>
      <c r="BK36" s="129"/>
      <c r="BL36" s="129"/>
      <c r="BM36" s="129"/>
      <c r="BN36" s="129"/>
      <c r="BO36" s="129"/>
      <c r="BP36" s="2"/>
    </row>
    <row r="37" spans="1:68" outlineLevel="1">
      <c r="A37" s="41"/>
      <c r="B37" s="42">
        <f ca="1">MAX(B$34:INDIRECT("B"&amp;ROW()-1))+1</f>
        <v>2</v>
      </c>
      <c r="C37" s="124"/>
      <c r="D37" s="125"/>
      <c r="E37" s="125"/>
      <c r="F37" s="125"/>
      <c r="G37" s="125"/>
      <c r="H37" s="125"/>
      <c r="I37" s="125"/>
      <c r="J37" s="125"/>
      <c r="K37" s="125"/>
      <c r="L37" s="130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3"/>
      <c r="AC37" s="35"/>
      <c r="AD37" s="35"/>
      <c r="AE37" s="35"/>
      <c r="AF37" s="35"/>
      <c r="AG37" s="35"/>
      <c r="AH37" s="35"/>
      <c r="AI37" s="35"/>
      <c r="AJ37" s="35"/>
      <c r="AK37" s="39"/>
      <c r="AL37" s="108" t="s">
        <v>90</v>
      </c>
      <c r="AM37" s="104"/>
      <c r="AN37" s="104"/>
      <c r="AO37" s="104"/>
      <c r="AP37" s="104"/>
      <c r="AQ37" s="104"/>
      <c r="AR37" s="104"/>
      <c r="AS37" s="104"/>
      <c r="AT37" s="104"/>
      <c r="AU37" s="104" t="s">
        <v>72</v>
      </c>
      <c r="AV37" s="104"/>
      <c r="AW37" s="104"/>
      <c r="AX37" s="104"/>
      <c r="AY37" s="104"/>
      <c r="AZ37" s="129" t="s">
        <v>93</v>
      </c>
      <c r="BA37" s="129"/>
      <c r="BB37" s="129"/>
      <c r="BC37" s="129"/>
      <c r="BD37" s="129"/>
      <c r="BE37" s="129"/>
      <c r="BF37" s="129"/>
      <c r="BG37" s="129"/>
      <c r="BH37" s="129"/>
      <c r="BI37" s="129"/>
      <c r="BJ37" s="129"/>
      <c r="BK37" s="129"/>
      <c r="BL37" s="129"/>
      <c r="BM37" s="129"/>
      <c r="BN37" s="129"/>
      <c r="BO37" s="129"/>
      <c r="BP37" s="2"/>
    </row>
    <row r="38" spans="1:68" outlineLevel="1">
      <c r="A38" s="41"/>
      <c r="B38" s="42">
        <f ca="1">MAX(B$34:INDIRECT("B"&amp;ROW()-1))+1</f>
        <v>3</v>
      </c>
      <c r="C38" s="124"/>
      <c r="D38" s="125"/>
      <c r="E38" s="125"/>
      <c r="F38" s="125"/>
      <c r="G38" s="125"/>
      <c r="H38" s="125"/>
      <c r="I38" s="125"/>
      <c r="J38" s="125"/>
      <c r="K38" s="125"/>
      <c r="L38" s="130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3"/>
      <c r="AC38" s="35"/>
      <c r="AD38" s="35"/>
      <c r="AE38" s="35"/>
      <c r="AF38" s="35"/>
      <c r="AG38" s="35"/>
      <c r="AH38" s="35"/>
      <c r="AI38" s="35"/>
      <c r="AJ38" s="35"/>
      <c r="AK38" s="39"/>
      <c r="AL38" s="108" t="s">
        <v>91</v>
      </c>
      <c r="AM38" s="104"/>
      <c r="AN38" s="104"/>
      <c r="AO38" s="104"/>
      <c r="AP38" s="104"/>
      <c r="AQ38" s="104"/>
      <c r="AR38" s="104"/>
      <c r="AS38" s="104"/>
      <c r="AT38" s="104"/>
      <c r="AU38" s="104" t="s">
        <v>72</v>
      </c>
      <c r="AV38" s="104"/>
      <c r="AW38" s="104"/>
      <c r="AX38" s="104"/>
      <c r="AY38" s="104"/>
      <c r="AZ38" s="129" t="s">
        <v>94</v>
      </c>
      <c r="BA38" s="129"/>
      <c r="BB38" s="129"/>
      <c r="BC38" s="129"/>
      <c r="BD38" s="129"/>
      <c r="BE38" s="129"/>
      <c r="BF38" s="129"/>
      <c r="BG38" s="129"/>
      <c r="BH38" s="129"/>
      <c r="BI38" s="129"/>
      <c r="BJ38" s="129"/>
      <c r="BK38" s="129"/>
      <c r="BL38" s="129"/>
      <c r="BM38" s="129"/>
      <c r="BN38" s="129"/>
      <c r="BO38" s="129"/>
      <c r="BP38" s="2"/>
    </row>
    <row r="39" spans="1:68" outlineLevel="1">
      <c r="A39" s="41"/>
      <c r="B39" s="42">
        <f ca="1">MAX(B$34:INDIRECT("B"&amp;ROW()-1))+1</f>
        <v>4</v>
      </c>
      <c r="C39" s="124"/>
      <c r="D39" s="125"/>
      <c r="E39" s="125"/>
      <c r="F39" s="125"/>
      <c r="G39" s="125"/>
      <c r="H39" s="125"/>
      <c r="I39" s="125"/>
      <c r="J39" s="125"/>
      <c r="K39" s="125"/>
      <c r="L39" s="130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3"/>
      <c r="AC39" s="35"/>
      <c r="AD39" s="35"/>
      <c r="AE39" s="35"/>
      <c r="AF39" s="35"/>
      <c r="AG39" s="35"/>
      <c r="AH39" s="35"/>
      <c r="AI39" s="35"/>
      <c r="AJ39" s="35"/>
      <c r="AK39" s="39"/>
      <c r="AL39" s="108" t="s">
        <v>92</v>
      </c>
      <c r="AM39" s="104"/>
      <c r="AN39" s="104"/>
      <c r="AO39" s="104"/>
      <c r="AP39" s="104"/>
      <c r="AQ39" s="104"/>
      <c r="AR39" s="104"/>
      <c r="AS39" s="104"/>
      <c r="AT39" s="104"/>
      <c r="AU39" s="104" t="s">
        <v>72</v>
      </c>
      <c r="AV39" s="104"/>
      <c r="AW39" s="104"/>
      <c r="AX39" s="104"/>
      <c r="AY39" s="104"/>
      <c r="AZ39" s="129" t="s">
        <v>95</v>
      </c>
      <c r="BA39" s="129"/>
      <c r="BB39" s="129"/>
      <c r="BC39" s="129"/>
      <c r="BD39" s="129"/>
      <c r="BE39" s="129"/>
      <c r="BF39" s="129"/>
      <c r="BG39" s="129"/>
      <c r="BH39" s="129"/>
      <c r="BI39" s="129"/>
      <c r="BJ39" s="129"/>
      <c r="BK39" s="129"/>
      <c r="BL39" s="129"/>
      <c r="BM39" s="129"/>
      <c r="BN39" s="129"/>
      <c r="BO39" s="129"/>
      <c r="BP39" s="2"/>
    </row>
    <row r="40" spans="1:68" outlineLevel="1">
      <c r="A40" s="41"/>
      <c r="B40" s="42">
        <f ca="1">MAX(B$34:INDIRECT("B"&amp;ROW()-1))+1</f>
        <v>5</v>
      </c>
      <c r="C40" s="124"/>
      <c r="D40" s="125"/>
      <c r="E40" s="125"/>
      <c r="F40" s="125"/>
      <c r="G40" s="125"/>
      <c r="H40" s="125"/>
      <c r="I40" s="125"/>
      <c r="J40" s="125"/>
      <c r="K40" s="125"/>
      <c r="L40" s="130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3"/>
      <c r="AC40" s="37"/>
      <c r="AD40" s="37"/>
      <c r="AE40" s="37"/>
      <c r="AF40" s="37"/>
      <c r="AG40" s="37"/>
      <c r="AH40" s="37"/>
      <c r="AI40" s="37"/>
      <c r="AJ40" s="37"/>
      <c r="AK40" s="40"/>
      <c r="AL40" s="108" t="s">
        <v>77</v>
      </c>
      <c r="AM40" s="104"/>
      <c r="AN40" s="104"/>
      <c r="AO40" s="104"/>
      <c r="AP40" s="104"/>
      <c r="AQ40" s="104"/>
      <c r="AR40" s="104"/>
      <c r="AS40" s="104"/>
      <c r="AT40" s="104"/>
      <c r="AU40" s="104" t="s">
        <v>72</v>
      </c>
      <c r="AV40" s="104"/>
      <c r="AW40" s="104"/>
      <c r="AX40" s="104"/>
      <c r="AY40" s="104"/>
      <c r="AZ40" s="129" t="s">
        <v>76</v>
      </c>
      <c r="BA40" s="129"/>
      <c r="BB40" s="129"/>
      <c r="BC40" s="129"/>
      <c r="BD40" s="129"/>
      <c r="BE40" s="129"/>
      <c r="BF40" s="129"/>
      <c r="BG40" s="129"/>
      <c r="BH40" s="129"/>
      <c r="BI40" s="129"/>
      <c r="BJ40" s="129"/>
      <c r="BK40" s="129"/>
      <c r="BL40" s="129"/>
      <c r="BM40" s="129"/>
      <c r="BN40" s="129"/>
      <c r="BO40" s="129"/>
      <c r="BP40" s="2"/>
    </row>
    <row r="41" spans="1:68" outlineLevel="1">
      <c r="A41" s="41"/>
      <c r="B41" s="42">
        <f ca="1">MAX(B$34:INDIRECT("B"&amp;ROW()-1))+1</f>
        <v>6</v>
      </c>
      <c r="C41" s="124"/>
      <c r="D41" s="125"/>
      <c r="E41" s="125"/>
      <c r="F41" s="125"/>
      <c r="G41" s="125"/>
      <c r="H41" s="125"/>
      <c r="I41" s="125"/>
      <c r="J41" s="125"/>
      <c r="K41" s="125"/>
      <c r="L41" s="130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3"/>
      <c r="AC41" s="102" t="s">
        <v>89</v>
      </c>
      <c r="AD41" s="102"/>
      <c r="AE41" s="102"/>
      <c r="AF41" s="102"/>
      <c r="AG41" s="102"/>
      <c r="AH41" s="102"/>
      <c r="AI41" s="102"/>
      <c r="AJ41" s="102"/>
      <c r="AK41" s="103"/>
      <c r="AL41" s="108" t="s">
        <v>96</v>
      </c>
      <c r="AM41" s="104"/>
      <c r="AN41" s="104"/>
      <c r="AO41" s="104"/>
      <c r="AP41" s="104"/>
      <c r="AQ41" s="104"/>
      <c r="AR41" s="104"/>
      <c r="AS41" s="104"/>
      <c r="AT41" s="104"/>
      <c r="AU41" s="104" t="s">
        <v>72</v>
      </c>
      <c r="AV41" s="104"/>
      <c r="AW41" s="104"/>
      <c r="AX41" s="104"/>
      <c r="AY41" s="104"/>
      <c r="AZ41" s="129" t="s">
        <v>98</v>
      </c>
      <c r="BA41" s="129"/>
      <c r="BB41" s="129"/>
      <c r="BC41" s="129"/>
      <c r="BD41" s="129"/>
      <c r="BE41" s="129"/>
      <c r="BF41" s="129"/>
      <c r="BG41" s="129"/>
      <c r="BH41" s="129"/>
      <c r="BI41" s="129"/>
      <c r="BJ41" s="129"/>
      <c r="BK41" s="129"/>
      <c r="BL41" s="129"/>
      <c r="BM41" s="129"/>
      <c r="BN41" s="129"/>
      <c r="BO41" s="129"/>
      <c r="BP41" s="2"/>
    </row>
    <row r="42" spans="1:68" outlineLevel="1">
      <c r="A42" s="41"/>
      <c r="B42" s="42">
        <f ca="1">MAX(B$34:INDIRECT("B"&amp;ROW()-1))+1</f>
        <v>7</v>
      </c>
      <c r="C42" s="124"/>
      <c r="D42" s="125"/>
      <c r="E42" s="125"/>
      <c r="F42" s="125"/>
      <c r="G42" s="125"/>
      <c r="H42" s="125"/>
      <c r="I42" s="125"/>
      <c r="J42" s="125"/>
      <c r="K42" s="125"/>
      <c r="L42" s="130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3"/>
      <c r="AC42" s="35"/>
      <c r="AD42" s="35"/>
      <c r="AE42" s="35"/>
      <c r="AF42" s="35"/>
      <c r="AG42" s="35"/>
      <c r="AH42" s="35"/>
      <c r="AI42" s="35"/>
      <c r="AJ42" s="35"/>
      <c r="AK42" s="39"/>
      <c r="AL42" s="108" t="s">
        <v>97</v>
      </c>
      <c r="AM42" s="104"/>
      <c r="AN42" s="104"/>
      <c r="AO42" s="104"/>
      <c r="AP42" s="104"/>
      <c r="AQ42" s="104"/>
      <c r="AR42" s="104"/>
      <c r="AS42" s="104"/>
      <c r="AT42" s="104"/>
      <c r="AU42" s="104" t="s">
        <v>72</v>
      </c>
      <c r="AV42" s="104"/>
      <c r="AW42" s="104"/>
      <c r="AX42" s="104"/>
      <c r="AY42" s="104"/>
      <c r="AZ42" s="129" t="s">
        <v>99</v>
      </c>
      <c r="BA42" s="129"/>
      <c r="BB42" s="129"/>
      <c r="BC42" s="129"/>
      <c r="BD42" s="129"/>
      <c r="BE42" s="129"/>
      <c r="BF42" s="129"/>
      <c r="BG42" s="129"/>
      <c r="BH42" s="129"/>
      <c r="BI42" s="129"/>
      <c r="BJ42" s="129"/>
      <c r="BK42" s="129"/>
      <c r="BL42" s="129"/>
      <c r="BM42" s="129"/>
      <c r="BN42" s="129"/>
      <c r="BO42" s="129"/>
      <c r="BP42" s="2"/>
    </row>
    <row r="43" spans="1:68" outlineLevel="1">
      <c r="A43" s="41"/>
      <c r="B43" s="42">
        <f ca="1">MAX(B$34:INDIRECT("B"&amp;ROW()-1))+1</f>
        <v>8</v>
      </c>
      <c r="C43" s="124"/>
      <c r="D43" s="125"/>
      <c r="E43" s="125"/>
      <c r="F43" s="125"/>
      <c r="G43" s="125"/>
      <c r="H43" s="125"/>
      <c r="I43" s="125"/>
      <c r="J43" s="125"/>
      <c r="K43" s="125"/>
      <c r="L43" s="131"/>
      <c r="M43" s="126"/>
      <c r="N43" s="126"/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  <c r="AA43" s="126"/>
      <c r="AB43" s="127"/>
      <c r="AC43" s="132" t="s">
        <v>71</v>
      </c>
      <c r="AD43" s="132"/>
      <c r="AE43" s="132"/>
      <c r="AF43" s="132"/>
      <c r="AG43" s="132"/>
      <c r="AH43" s="132"/>
      <c r="AI43" s="132"/>
      <c r="AJ43" s="132"/>
      <c r="AK43" s="133"/>
      <c r="AL43" s="108" t="s">
        <v>74</v>
      </c>
      <c r="AM43" s="104"/>
      <c r="AN43" s="104"/>
      <c r="AO43" s="104"/>
      <c r="AP43" s="104"/>
      <c r="AQ43" s="104"/>
      <c r="AR43" s="104"/>
      <c r="AS43" s="104"/>
      <c r="AT43" s="104"/>
      <c r="AU43" s="104" t="s">
        <v>72</v>
      </c>
      <c r="AV43" s="104"/>
      <c r="AW43" s="104"/>
      <c r="AX43" s="104"/>
      <c r="AY43" s="104"/>
      <c r="AZ43" s="129" t="s">
        <v>73</v>
      </c>
      <c r="BA43" s="129"/>
      <c r="BB43" s="129"/>
      <c r="BC43" s="129"/>
      <c r="BD43" s="129"/>
      <c r="BE43" s="129"/>
      <c r="BF43" s="129"/>
      <c r="BG43" s="129"/>
      <c r="BH43" s="129"/>
      <c r="BI43" s="129"/>
      <c r="BJ43" s="129"/>
      <c r="BK43" s="129"/>
      <c r="BL43" s="129"/>
      <c r="BM43" s="129"/>
      <c r="BN43" s="129"/>
      <c r="BO43" s="129"/>
      <c r="BP43" s="2"/>
    </row>
    <row r="44" spans="1:68" outlineLevel="1">
      <c r="A44" s="41"/>
      <c r="B44" s="42">
        <f ca="1">MAX(B$34:INDIRECT("B"&amp;ROW()-1))+1</f>
        <v>9</v>
      </c>
      <c r="C44" s="104" t="s">
        <v>66</v>
      </c>
      <c r="D44" s="104"/>
      <c r="E44" s="104"/>
      <c r="F44" s="104"/>
      <c r="G44" s="104"/>
      <c r="H44" s="104"/>
      <c r="I44" s="104"/>
      <c r="J44" s="104"/>
      <c r="K44" s="104"/>
      <c r="L44" s="134" t="s">
        <v>100</v>
      </c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04" t="s">
        <v>79</v>
      </c>
      <c r="AD44" s="104"/>
      <c r="AE44" s="104"/>
      <c r="AF44" s="104"/>
      <c r="AG44" s="104"/>
      <c r="AH44" s="104"/>
      <c r="AI44" s="104"/>
      <c r="AJ44" s="104"/>
      <c r="AK44" s="104"/>
      <c r="AL44" s="108" t="s">
        <v>81</v>
      </c>
      <c r="AM44" s="104"/>
      <c r="AN44" s="104"/>
      <c r="AO44" s="104"/>
      <c r="AP44" s="104"/>
      <c r="AQ44" s="104"/>
      <c r="AR44" s="104"/>
      <c r="AS44" s="104"/>
      <c r="AT44" s="104"/>
      <c r="AU44" s="104" t="s">
        <v>80</v>
      </c>
      <c r="AV44" s="104"/>
      <c r="AW44" s="104"/>
      <c r="AX44" s="104"/>
      <c r="AY44" s="104"/>
      <c r="AZ44" s="129" t="s">
        <v>82</v>
      </c>
      <c r="BA44" s="129"/>
      <c r="BB44" s="129"/>
      <c r="BC44" s="129"/>
      <c r="BD44" s="129"/>
      <c r="BE44" s="129"/>
      <c r="BF44" s="129"/>
      <c r="BG44" s="129"/>
      <c r="BH44" s="129"/>
      <c r="BI44" s="129"/>
      <c r="BJ44" s="129"/>
      <c r="BK44" s="129"/>
      <c r="BL44" s="129"/>
      <c r="BM44" s="129"/>
      <c r="BN44" s="129"/>
      <c r="BO44" s="129"/>
      <c r="BP44" s="2"/>
    </row>
    <row r="45" spans="1:68" outlineLevel="1">
      <c r="A45" s="41"/>
      <c r="B45" s="42">
        <f ca="1">MAX(B$34:INDIRECT("B"&amp;ROW()-1))+1</f>
        <v>10</v>
      </c>
      <c r="C45" s="104" t="s">
        <v>67</v>
      </c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26" t="s">
        <v>86</v>
      </c>
      <c r="AD45" s="126"/>
      <c r="AE45" s="126"/>
      <c r="AF45" s="126"/>
      <c r="AG45" s="126"/>
      <c r="AH45" s="126"/>
      <c r="AI45" s="126"/>
      <c r="AJ45" s="126"/>
      <c r="AK45" s="127"/>
      <c r="AL45" s="108" t="s">
        <v>84</v>
      </c>
      <c r="AM45" s="104"/>
      <c r="AN45" s="104"/>
      <c r="AO45" s="104"/>
      <c r="AP45" s="104"/>
      <c r="AQ45" s="104"/>
      <c r="AR45" s="104"/>
      <c r="AS45" s="104"/>
      <c r="AT45" s="104"/>
      <c r="AU45" s="104" t="s">
        <v>83</v>
      </c>
      <c r="AV45" s="104"/>
      <c r="AW45" s="104"/>
      <c r="AX45" s="104"/>
      <c r="AY45" s="104"/>
      <c r="AZ45" s="129" t="s">
        <v>85</v>
      </c>
      <c r="BA45" s="129"/>
      <c r="BB45" s="129"/>
      <c r="BC45" s="129"/>
      <c r="BD45" s="129"/>
      <c r="BE45" s="129"/>
      <c r="BF45" s="129"/>
      <c r="BG45" s="129"/>
      <c r="BH45" s="129"/>
      <c r="BI45" s="129"/>
      <c r="BJ45" s="129"/>
      <c r="BK45" s="129"/>
      <c r="BL45" s="129"/>
      <c r="BM45" s="129"/>
      <c r="BN45" s="129"/>
      <c r="BO45" s="129"/>
      <c r="BP45" s="2"/>
    </row>
    <row r="46" spans="1:68" outlineLevel="1">
      <c r="A46" s="41"/>
      <c r="B46" s="42">
        <f ca="1">MAX(B$34:INDIRECT("B"&amp;ROW()-1))+1</f>
        <v>11</v>
      </c>
      <c r="C46" s="104" t="s">
        <v>123</v>
      </c>
      <c r="D46" s="104"/>
      <c r="E46" s="104"/>
      <c r="F46" s="104"/>
      <c r="G46" s="104"/>
      <c r="H46" s="104"/>
      <c r="I46" s="104"/>
      <c r="J46" s="104"/>
      <c r="K46" s="104"/>
      <c r="L46" s="128" t="s">
        <v>124</v>
      </c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05"/>
      <c r="AD46" s="106"/>
      <c r="AE46" s="106"/>
      <c r="AF46" s="106"/>
      <c r="AG46" s="106"/>
      <c r="AH46" s="106"/>
      <c r="AI46" s="106"/>
      <c r="AJ46" s="106"/>
      <c r="AK46" s="107"/>
      <c r="AL46" s="105"/>
      <c r="AM46" s="106"/>
      <c r="AN46" s="106"/>
      <c r="AO46" s="106"/>
      <c r="AP46" s="106"/>
      <c r="AQ46" s="106"/>
      <c r="AR46" s="106"/>
      <c r="AS46" s="106"/>
      <c r="AT46" s="107"/>
      <c r="AU46" s="105"/>
      <c r="AV46" s="106"/>
      <c r="AW46" s="106"/>
      <c r="AX46" s="106"/>
      <c r="AY46" s="107"/>
      <c r="AZ46" s="135"/>
      <c r="BA46" s="136"/>
      <c r="BB46" s="136"/>
      <c r="BC46" s="136"/>
      <c r="BD46" s="136"/>
      <c r="BE46" s="136"/>
      <c r="BF46" s="136"/>
      <c r="BG46" s="136"/>
      <c r="BH46" s="136"/>
      <c r="BI46" s="136"/>
      <c r="BJ46" s="136"/>
      <c r="BK46" s="136"/>
      <c r="BL46" s="136"/>
      <c r="BM46" s="136"/>
      <c r="BN46" s="136"/>
      <c r="BO46" s="137"/>
      <c r="BP46" s="2"/>
    </row>
    <row r="47" spans="1:68" s="10" customFormat="1" outlineLevel="1">
      <c r="A47" s="41"/>
      <c r="B47" s="42">
        <f ca="1">MAX(B$34:INDIRECT("B"&amp;ROW()-1))+1</f>
        <v>12</v>
      </c>
      <c r="C47" s="105" t="s">
        <v>119</v>
      </c>
      <c r="D47" s="106"/>
      <c r="E47" s="106"/>
      <c r="F47" s="106"/>
      <c r="G47" s="106"/>
      <c r="H47" s="106"/>
      <c r="I47" s="106"/>
      <c r="J47" s="106"/>
      <c r="K47" s="107"/>
      <c r="L47" s="104" t="s">
        <v>122</v>
      </c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5"/>
      <c r="AD47" s="106"/>
      <c r="AE47" s="106"/>
      <c r="AF47" s="106"/>
      <c r="AG47" s="106"/>
      <c r="AH47" s="106"/>
      <c r="AI47" s="106"/>
      <c r="AJ47" s="106"/>
      <c r="AK47" s="107"/>
      <c r="AL47" s="105"/>
      <c r="AM47" s="106"/>
      <c r="AN47" s="106"/>
      <c r="AO47" s="106"/>
      <c r="AP47" s="106"/>
      <c r="AQ47" s="106"/>
      <c r="AR47" s="106"/>
      <c r="AS47" s="106"/>
      <c r="AT47" s="107"/>
      <c r="AU47" s="105"/>
      <c r="AV47" s="106"/>
      <c r="AW47" s="106"/>
      <c r="AX47" s="106"/>
      <c r="AY47" s="107"/>
      <c r="AZ47" s="135"/>
      <c r="BA47" s="136"/>
      <c r="BB47" s="136"/>
      <c r="BC47" s="136"/>
      <c r="BD47" s="136"/>
      <c r="BE47" s="136"/>
      <c r="BF47" s="136"/>
      <c r="BG47" s="136"/>
      <c r="BH47" s="136"/>
      <c r="BI47" s="136"/>
      <c r="BJ47" s="136"/>
      <c r="BK47" s="136"/>
      <c r="BL47" s="136"/>
      <c r="BM47" s="136"/>
      <c r="BN47" s="136"/>
      <c r="BO47" s="137"/>
      <c r="BP47" s="2"/>
    </row>
    <row r="48" spans="1:68" s="10" customFormat="1" outlineLevel="1">
      <c r="A48" s="41"/>
      <c r="B48" s="42">
        <f ca="1">MAX(B$34:INDIRECT("B"&amp;ROW()-1))+1</f>
        <v>13</v>
      </c>
      <c r="C48" s="139" t="s">
        <v>101</v>
      </c>
      <c r="D48" s="132"/>
      <c r="E48" s="132"/>
      <c r="F48" s="132"/>
      <c r="G48" s="132"/>
      <c r="H48" s="132"/>
      <c r="I48" s="132"/>
      <c r="J48" s="132"/>
      <c r="K48" s="133"/>
      <c r="L48" s="132" t="s">
        <v>117</v>
      </c>
      <c r="M48" s="132"/>
      <c r="N48" s="132"/>
      <c r="O48" s="132"/>
      <c r="P48" s="132"/>
      <c r="Q48" s="132"/>
      <c r="R48" s="132"/>
      <c r="S48" s="132"/>
      <c r="T48" s="132"/>
      <c r="U48" s="132"/>
      <c r="V48" s="132"/>
      <c r="W48" s="132"/>
      <c r="X48" s="132"/>
      <c r="Y48" s="132"/>
      <c r="Z48" s="132"/>
      <c r="AA48" s="132"/>
      <c r="AB48" s="133"/>
      <c r="AC48" s="126" t="s">
        <v>102</v>
      </c>
      <c r="AD48" s="126"/>
      <c r="AE48" s="126"/>
      <c r="AF48" s="126"/>
      <c r="AG48" s="126"/>
      <c r="AH48" s="126"/>
      <c r="AI48" s="126"/>
      <c r="AJ48" s="126"/>
      <c r="AK48" s="127"/>
      <c r="AL48" s="126"/>
      <c r="AM48" s="126"/>
      <c r="AN48" s="126"/>
      <c r="AO48" s="126"/>
      <c r="AP48" s="126"/>
      <c r="AQ48" s="126"/>
      <c r="AR48" s="126"/>
      <c r="AS48" s="126"/>
      <c r="AT48" s="127"/>
      <c r="AU48" s="104"/>
      <c r="AV48" s="104"/>
      <c r="AW48" s="104"/>
      <c r="AX48" s="104"/>
      <c r="AY48" s="104"/>
      <c r="AZ48" s="129" t="s">
        <v>104</v>
      </c>
      <c r="BA48" s="129"/>
      <c r="BB48" s="129"/>
      <c r="BC48" s="129"/>
      <c r="BD48" s="129"/>
      <c r="BE48" s="129"/>
      <c r="BF48" s="129"/>
      <c r="BG48" s="129"/>
      <c r="BH48" s="129"/>
      <c r="BI48" s="129"/>
      <c r="BJ48" s="129"/>
      <c r="BK48" s="129"/>
      <c r="BL48" s="129"/>
      <c r="BM48" s="129"/>
      <c r="BN48" s="129"/>
      <c r="BO48" s="129"/>
      <c r="BP48" s="2"/>
    </row>
    <row r="49" spans="1:68" s="10" customFormat="1" outlineLevel="1">
      <c r="A49" s="41"/>
      <c r="B49" s="42">
        <f ca="1">MAX(B$34:INDIRECT("B"&amp;ROW()-1))+1</f>
        <v>14</v>
      </c>
      <c r="C49" s="131"/>
      <c r="D49" s="126"/>
      <c r="E49" s="126"/>
      <c r="F49" s="126"/>
      <c r="G49" s="126"/>
      <c r="H49" s="126"/>
      <c r="I49" s="126"/>
      <c r="J49" s="126"/>
      <c r="K49" s="127"/>
      <c r="L49" s="126"/>
      <c r="M49" s="126"/>
      <c r="N49" s="126"/>
      <c r="O49" s="126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  <c r="AA49" s="126"/>
      <c r="AB49" s="127"/>
      <c r="AC49" s="102" t="s">
        <v>103</v>
      </c>
      <c r="AD49" s="102"/>
      <c r="AE49" s="102"/>
      <c r="AF49" s="102"/>
      <c r="AG49" s="102"/>
      <c r="AH49" s="102"/>
      <c r="AI49" s="102"/>
      <c r="AJ49" s="102"/>
      <c r="AK49" s="103"/>
      <c r="AL49" s="102"/>
      <c r="AM49" s="102"/>
      <c r="AN49" s="102"/>
      <c r="AO49" s="102"/>
      <c r="AP49" s="102"/>
      <c r="AQ49" s="102"/>
      <c r="AR49" s="102"/>
      <c r="AS49" s="102"/>
      <c r="AT49" s="103"/>
      <c r="AU49" s="100"/>
      <c r="AV49" s="100"/>
      <c r="AW49" s="100"/>
      <c r="AX49" s="100"/>
      <c r="AY49" s="100"/>
      <c r="AZ49" s="138" t="s">
        <v>105</v>
      </c>
      <c r="BA49" s="138"/>
      <c r="BB49" s="138"/>
      <c r="BC49" s="138"/>
      <c r="BD49" s="138"/>
      <c r="BE49" s="138"/>
      <c r="BF49" s="138"/>
      <c r="BG49" s="138"/>
      <c r="BH49" s="138"/>
      <c r="BI49" s="138"/>
      <c r="BJ49" s="138"/>
      <c r="BK49" s="138"/>
      <c r="BL49" s="138"/>
      <c r="BM49" s="138"/>
      <c r="BN49" s="138"/>
      <c r="BO49" s="138"/>
      <c r="BP49" s="2"/>
    </row>
    <row r="50" spans="1:68" s="10" customFormat="1" outlineLevel="1">
      <c r="A50" s="41"/>
      <c r="B50" s="42">
        <f ca="1">MAX(B$34:INDIRECT("B"&amp;ROW()-1))+1</f>
        <v>15</v>
      </c>
      <c r="C50" s="105" t="s">
        <v>120</v>
      </c>
      <c r="D50" s="106"/>
      <c r="E50" s="106"/>
      <c r="F50" s="106"/>
      <c r="G50" s="106"/>
      <c r="H50" s="106"/>
      <c r="I50" s="106"/>
      <c r="J50" s="106"/>
      <c r="K50" s="107"/>
      <c r="L50" s="104" t="s">
        <v>121</v>
      </c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5"/>
      <c r="AD50" s="106"/>
      <c r="AE50" s="106"/>
      <c r="AF50" s="106"/>
      <c r="AG50" s="106"/>
      <c r="AH50" s="106"/>
      <c r="AI50" s="106"/>
      <c r="AJ50" s="106"/>
      <c r="AK50" s="107"/>
      <c r="AL50" s="105"/>
      <c r="AM50" s="106"/>
      <c r="AN50" s="106"/>
      <c r="AO50" s="106"/>
      <c r="AP50" s="106"/>
      <c r="AQ50" s="106"/>
      <c r="AR50" s="106"/>
      <c r="AS50" s="106"/>
      <c r="AT50" s="107"/>
      <c r="AU50" s="105"/>
      <c r="AV50" s="106"/>
      <c r="AW50" s="106"/>
      <c r="AX50" s="106"/>
      <c r="AY50" s="107"/>
      <c r="AZ50" s="135"/>
      <c r="BA50" s="136"/>
      <c r="BB50" s="136"/>
      <c r="BC50" s="136"/>
      <c r="BD50" s="136"/>
      <c r="BE50" s="136"/>
      <c r="BF50" s="136"/>
      <c r="BG50" s="136"/>
      <c r="BH50" s="136"/>
      <c r="BI50" s="136"/>
      <c r="BJ50" s="136"/>
      <c r="BK50" s="136"/>
      <c r="BL50" s="136"/>
      <c r="BM50" s="136"/>
      <c r="BN50" s="136"/>
      <c r="BO50" s="137"/>
      <c r="BP50" s="2"/>
    </row>
    <row r="51" spans="1:68" s="10" customFormat="1" outlineLevel="1">
      <c r="A51" s="41"/>
      <c r="B51" s="42">
        <f ca="1">MAX(B$34:INDIRECT("B"&amp;ROW()-1))+1</f>
        <v>16</v>
      </c>
      <c r="C51" s="61" t="s">
        <v>125</v>
      </c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56"/>
      <c r="AD51" s="56"/>
      <c r="AE51" s="56"/>
      <c r="AF51" s="56"/>
      <c r="AG51" s="56"/>
      <c r="AH51" s="56"/>
      <c r="AI51" s="56"/>
      <c r="AJ51" s="56"/>
      <c r="AK51" s="56"/>
      <c r="AL51" s="57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8"/>
      <c r="BA51" s="58"/>
      <c r="BB51" s="58"/>
      <c r="BC51" s="58"/>
      <c r="BD51" s="58"/>
      <c r="BE51" s="58"/>
      <c r="BF51" s="58"/>
      <c r="BG51" s="58"/>
      <c r="BH51" s="58"/>
      <c r="BI51" s="58"/>
      <c r="BJ51" s="58"/>
      <c r="BK51" s="58"/>
      <c r="BL51" s="58"/>
      <c r="BM51" s="58"/>
      <c r="BN51" s="58"/>
      <c r="BO51" s="59"/>
      <c r="BP51" s="2"/>
    </row>
    <row r="52" spans="1:68" s="10" customFormat="1" outlineLevel="1">
      <c r="A52" s="41"/>
      <c r="B52" s="42">
        <f ca="1">MAX(B$34:INDIRECT("B"&amp;ROW()-1))+1</f>
        <v>17</v>
      </c>
      <c r="C52" s="55"/>
      <c r="D52" s="105"/>
      <c r="E52" s="106"/>
      <c r="F52" s="106"/>
      <c r="G52" s="106"/>
      <c r="H52" s="106"/>
      <c r="I52" s="106"/>
      <c r="J52" s="106"/>
      <c r="K52" s="107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 t="s">
        <v>106</v>
      </c>
      <c r="AD52" s="104"/>
      <c r="AE52" s="104"/>
      <c r="AF52" s="104"/>
      <c r="AG52" s="104"/>
      <c r="AH52" s="104"/>
      <c r="AI52" s="104"/>
      <c r="AJ52" s="104"/>
      <c r="AK52" s="104"/>
      <c r="AL52" s="105"/>
      <c r="AM52" s="106"/>
      <c r="AN52" s="106"/>
      <c r="AO52" s="106"/>
      <c r="AP52" s="106"/>
      <c r="AQ52" s="106"/>
      <c r="AR52" s="106"/>
      <c r="AS52" s="106"/>
      <c r="AT52" s="107"/>
      <c r="AU52" s="104" t="s">
        <v>107</v>
      </c>
      <c r="AV52" s="104"/>
      <c r="AW52" s="104"/>
      <c r="AX52" s="104"/>
      <c r="AY52" s="104"/>
      <c r="AZ52" s="129" t="s">
        <v>108</v>
      </c>
      <c r="BA52" s="129"/>
      <c r="BB52" s="129"/>
      <c r="BC52" s="129"/>
      <c r="BD52" s="129"/>
      <c r="BE52" s="129"/>
      <c r="BF52" s="129"/>
      <c r="BG52" s="129"/>
      <c r="BH52" s="129"/>
      <c r="BI52" s="129"/>
      <c r="BJ52" s="129"/>
      <c r="BK52" s="129"/>
      <c r="BL52" s="129"/>
      <c r="BM52" s="129"/>
      <c r="BN52" s="129"/>
      <c r="BO52" s="129"/>
      <c r="BP52" s="2"/>
    </row>
    <row r="53" spans="1:68" s="10" customFormat="1" outlineLevel="1">
      <c r="A53" s="41"/>
      <c r="B53" s="42">
        <f ca="1">MAX(B$34:INDIRECT("B"&amp;ROW()-1))+1</f>
        <v>18</v>
      </c>
      <c r="C53" s="105" t="s">
        <v>119</v>
      </c>
      <c r="D53" s="106"/>
      <c r="E53" s="106"/>
      <c r="F53" s="106"/>
      <c r="G53" s="106"/>
      <c r="H53" s="106"/>
      <c r="I53" s="106"/>
      <c r="J53" s="106"/>
      <c r="K53" s="107"/>
      <c r="L53" s="104" t="s">
        <v>122</v>
      </c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5"/>
      <c r="AD53" s="106"/>
      <c r="AE53" s="106"/>
      <c r="AF53" s="106"/>
      <c r="AG53" s="106"/>
      <c r="AH53" s="106"/>
      <c r="AI53" s="106"/>
      <c r="AJ53" s="106"/>
      <c r="AK53" s="107"/>
      <c r="AL53" s="105"/>
      <c r="AM53" s="106"/>
      <c r="AN53" s="106"/>
      <c r="AO53" s="106"/>
      <c r="AP53" s="106"/>
      <c r="AQ53" s="106"/>
      <c r="AR53" s="106"/>
      <c r="AS53" s="106"/>
      <c r="AT53" s="107"/>
      <c r="AU53" s="105"/>
      <c r="AV53" s="106"/>
      <c r="AW53" s="106"/>
      <c r="AX53" s="106"/>
      <c r="AY53" s="107"/>
      <c r="AZ53" s="135"/>
      <c r="BA53" s="136"/>
      <c r="BB53" s="136"/>
      <c r="BC53" s="136"/>
      <c r="BD53" s="136"/>
      <c r="BE53" s="136"/>
      <c r="BF53" s="136"/>
      <c r="BG53" s="136"/>
      <c r="BH53" s="136"/>
      <c r="BI53" s="136"/>
      <c r="BJ53" s="136"/>
      <c r="BK53" s="136"/>
      <c r="BL53" s="136"/>
      <c r="BM53" s="136"/>
      <c r="BN53" s="136"/>
      <c r="BO53" s="137"/>
      <c r="BP53" s="2"/>
    </row>
    <row r="54" spans="1:68" s="10" customFormat="1" outlineLevel="1">
      <c r="A54" s="41"/>
      <c r="B54" s="42">
        <f ca="1">MAX(B$34:INDIRECT("B"&amp;ROW()-1))+1</f>
        <v>19</v>
      </c>
      <c r="C54" s="139" t="s">
        <v>109</v>
      </c>
      <c r="D54" s="132"/>
      <c r="E54" s="132"/>
      <c r="F54" s="132"/>
      <c r="G54" s="132"/>
      <c r="H54" s="132"/>
      <c r="I54" s="132"/>
      <c r="J54" s="132"/>
      <c r="K54" s="133"/>
      <c r="L54" s="132" t="s">
        <v>118</v>
      </c>
      <c r="M54" s="132"/>
      <c r="N54" s="132"/>
      <c r="O54" s="132"/>
      <c r="P54" s="132"/>
      <c r="Q54" s="132"/>
      <c r="R54" s="132"/>
      <c r="S54" s="132"/>
      <c r="T54" s="132"/>
      <c r="U54" s="132"/>
      <c r="V54" s="132"/>
      <c r="W54" s="132"/>
      <c r="X54" s="132"/>
      <c r="Y54" s="132"/>
      <c r="Z54" s="132"/>
      <c r="AA54" s="132"/>
      <c r="AB54" s="133"/>
      <c r="AC54" s="126" t="s">
        <v>102</v>
      </c>
      <c r="AD54" s="126"/>
      <c r="AE54" s="126"/>
      <c r="AF54" s="126"/>
      <c r="AG54" s="126"/>
      <c r="AH54" s="126"/>
      <c r="AI54" s="126"/>
      <c r="AJ54" s="126"/>
      <c r="AK54" s="127"/>
      <c r="AL54" s="126"/>
      <c r="AM54" s="126"/>
      <c r="AN54" s="126"/>
      <c r="AO54" s="126"/>
      <c r="AP54" s="126"/>
      <c r="AQ54" s="126"/>
      <c r="AR54" s="126"/>
      <c r="AS54" s="126"/>
      <c r="AT54" s="127"/>
      <c r="AU54" s="104"/>
      <c r="AV54" s="104"/>
      <c r="AW54" s="104"/>
      <c r="AX54" s="104"/>
      <c r="AY54" s="104"/>
      <c r="AZ54" s="129" t="s">
        <v>104</v>
      </c>
      <c r="BA54" s="129"/>
      <c r="BB54" s="129"/>
      <c r="BC54" s="129"/>
      <c r="BD54" s="129"/>
      <c r="BE54" s="129"/>
      <c r="BF54" s="129"/>
      <c r="BG54" s="129"/>
      <c r="BH54" s="129"/>
      <c r="BI54" s="129"/>
      <c r="BJ54" s="129"/>
      <c r="BK54" s="129"/>
      <c r="BL54" s="129"/>
      <c r="BM54" s="129"/>
      <c r="BN54" s="129"/>
      <c r="BO54" s="129"/>
      <c r="BP54" s="2"/>
    </row>
    <row r="55" spans="1:68" s="10" customFormat="1" outlineLevel="1">
      <c r="A55" s="41"/>
      <c r="B55" s="42">
        <f ca="1">MAX(B$34:INDIRECT("B"&amp;ROW()-1))+1</f>
        <v>20</v>
      </c>
      <c r="C55" s="131"/>
      <c r="D55" s="126"/>
      <c r="E55" s="126"/>
      <c r="F55" s="126"/>
      <c r="G55" s="126"/>
      <c r="H55" s="126"/>
      <c r="I55" s="126"/>
      <c r="J55" s="126"/>
      <c r="K55" s="127"/>
      <c r="L55" s="126"/>
      <c r="M55" s="12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  <c r="AA55" s="126"/>
      <c r="AB55" s="127"/>
      <c r="AC55" s="102" t="s">
        <v>103</v>
      </c>
      <c r="AD55" s="102"/>
      <c r="AE55" s="102"/>
      <c r="AF55" s="102"/>
      <c r="AG55" s="102"/>
      <c r="AH55" s="102"/>
      <c r="AI55" s="102"/>
      <c r="AJ55" s="102"/>
      <c r="AK55" s="103"/>
      <c r="AL55" s="102"/>
      <c r="AM55" s="102"/>
      <c r="AN55" s="102"/>
      <c r="AO55" s="102"/>
      <c r="AP55" s="102"/>
      <c r="AQ55" s="102"/>
      <c r="AR55" s="102"/>
      <c r="AS55" s="102"/>
      <c r="AT55" s="103"/>
      <c r="AU55" s="100"/>
      <c r="AV55" s="100"/>
      <c r="AW55" s="100"/>
      <c r="AX55" s="100"/>
      <c r="AY55" s="100"/>
      <c r="AZ55" s="138" t="s">
        <v>105</v>
      </c>
      <c r="BA55" s="138"/>
      <c r="BB55" s="138"/>
      <c r="BC55" s="138"/>
      <c r="BD55" s="138"/>
      <c r="BE55" s="138"/>
      <c r="BF55" s="138"/>
      <c r="BG55" s="138"/>
      <c r="BH55" s="138"/>
      <c r="BI55" s="138"/>
      <c r="BJ55" s="138"/>
      <c r="BK55" s="138"/>
      <c r="BL55" s="138"/>
      <c r="BM55" s="138"/>
      <c r="BN55" s="138"/>
      <c r="BO55" s="138"/>
      <c r="BP55" s="2"/>
    </row>
    <row r="56" spans="1:68" s="10" customFormat="1" outlineLevel="1">
      <c r="A56" s="41"/>
      <c r="B56" s="42">
        <f ca="1">MAX(B$34:INDIRECT("B"&amp;ROW()-1))+1</f>
        <v>21</v>
      </c>
      <c r="C56" s="105" t="s">
        <v>120</v>
      </c>
      <c r="D56" s="106"/>
      <c r="E56" s="106"/>
      <c r="F56" s="106"/>
      <c r="G56" s="106"/>
      <c r="H56" s="106"/>
      <c r="I56" s="106"/>
      <c r="J56" s="106"/>
      <c r="K56" s="107"/>
      <c r="L56" s="104" t="s">
        <v>121</v>
      </c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  <c r="AB56" s="104"/>
      <c r="AC56" s="105"/>
      <c r="AD56" s="106"/>
      <c r="AE56" s="106"/>
      <c r="AF56" s="106"/>
      <c r="AG56" s="106"/>
      <c r="AH56" s="106"/>
      <c r="AI56" s="106"/>
      <c r="AJ56" s="106"/>
      <c r="AK56" s="107"/>
      <c r="AL56" s="105"/>
      <c r="AM56" s="106"/>
      <c r="AN56" s="106"/>
      <c r="AO56" s="106"/>
      <c r="AP56" s="106"/>
      <c r="AQ56" s="106"/>
      <c r="AR56" s="106"/>
      <c r="AS56" s="106"/>
      <c r="AT56" s="107"/>
      <c r="AU56" s="105"/>
      <c r="AV56" s="106"/>
      <c r="AW56" s="106"/>
      <c r="AX56" s="106"/>
      <c r="AY56" s="107"/>
      <c r="AZ56" s="135"/>
      <c r="BA56" s="136"/>
      <c r="BB56" s="136"/>
      <c r="BC56" s="136"/>
      <c r="BD56" s="136"/>
      <c r="BE56" s="136"/>
      <c r="BF56" s="136"/>
      <c r="BG56" s="136"/>
      <c r="BH56" s="136"/>
      <c r="BI56" s="136"/>
      <c r="BJ56" s="136"/>
      <c r="BK56" s="136"/>
      <c r="BL56" s="136"/>
      <c r="BM56" s="136"/>
      <c r="BN56" s="136"/>
      <c r="BO56" s="137"/>
      <c r="BP56" s="2"/>
    </row>
    <row r="57" spans="1:68" s="10" customFormat="1" outlineLevel="1">
      <c r="A57" s="41"/>
      <c r="B57" s="42">
        <f ca="1">MAX(B$34:INDIRECT("B"&amp;ROW()-1))+1</f>
        <v>22</v>
      </c>
      <c r="C57" s="61" t="s">
        <v>126</v>
      </c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56"/>
      <c r="AD57" s="56"/>
      <c r="AE57" s="56"/>
      <c r="AF57" s="56"/>
      <c r="AG57" s="56"/>
      <c r="AH57" s="56"/>
      <c r="AI57" s="56"/>
      <c r="AJ57" s="56"/>
      <c r="AK57" s="56"/>
      <c r="AL57" s="57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8"/>
      <c r="BA57" s="58"/>
      <c r="BB57" s="58"/>
      <c r="BC57" s="58"/>
      <c r="BD57" s="58"/>
      <c r="BE57" s="58"/>
      <c r="BF57" s="58"/>
      <c r="BG57" s="58"/>
      <c r="BH57" s="58"/>
      <c r="BI57" s="58"/>
      <c r="BJ57" s="58"/>
      <c r="BK57" s="58"/>
      <c r="BL57" s="58"/>
      <c r="BM57" s="58"/>
      <c r="BN57" s="58"/>
      <c r="BO57" s="59"/>
      <c r="BP57" s="2"/>
    </row>
    <row r="58" spans="1:68" s="10" customFormat="1" outlineLevel="1">
      <c r="A58" s="41"/>
      <c r="B58" s="42">
        <f ca="1">MAX(B$34:INDIRECT("B"&amp;ROW()-1))+1</f>
        <v>23</v>
      </c>
      <c r="C58" s="55"/>
      <c r="D58" s="105"/>
      <c r="E58" s="106"/>
      <c r="F58" s="106"/>
      <c r="G58" s="106"/>
      <c r="H58" s="106"/>
      <c r="I58" s="106"/>
      <c r="J58" s="106"/>
      <c r="K58" s="107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  <c r="AA58" s="104"/>
      <c r="AB58" s="104"/>
      <c r="AC58" s="104" t="s">
        <v>128</v>
      </c>
      <c r="AD58" s="104"/>
      <c r="AE58" s="104"/>
      <c r="AF58" s="104"/>
      <c r="AG58" s="104"/>
      <c r="AH58" s="104"/>
      <c r="AI58" s="104"/>
      <c r="AJ58" s="104"/>
      <c r="AK58" s="104"/>
      <c r="AL58" s="105"/>
      <c r="AM58" s="106"/>
      <c r="AN58" s="106"/>
      <c r="AO58" s="106"/>
      <c r="AP58" s="106"/>
      <c r="AQ58" s="106"/>
      <c r="AR58" s="106"/>
      <c r="AS58" s="106"/>
      <c r="AT58" s="107"/>
      <c r="AU58" s="104" t="s">
        <v>110</v>
      </c>
      <c r="AV58" s="104"/>
      <c r="AW58" s="104"/>
      <c r="AX58" s="104"/>
      <c r="AY58" s="104"/>
      <c r="AZ58" s="129" t="s">
        <v>137</v>
      </c>
      <c r="BA58" s="129"/>
      <c r="BB58" s="129"/>
      <c r="BC58" s="129"/>
      <c r="BD58" s="129"/>
      <c r="BE58" s="129"/>
      <c r="BF58" s="129"/>
      <c r="BG58" s="129"/>
      <c r="BH58" s="129"/>
      <c r="BI58" s="129"/>
      <c r="BJ58" s="129"/>
      <c r="BK58" s="129"/>
      <c r="BL58" s="129"/>
      <c r="BM58" s="129"/>
      <c r="BN58" s="129"/>
      <c r="BO58" s="129"/>
      <c r="BP58" s="2"/>
    </row>
    <row r="59" spans="1:68" outlineLevel="1">
      <c r="A59" s="41"/>
      <c r="B59" s="42">
        <f ca="1">MAX(B$34:INDIRECT("B"&amp;ROW()-1))+1</f>
        <v>24</v>
      </c>
      <c r="C59" s="105" t="s">
        <v>68</v>
      </c>
      <c r="D59" s="106"/>
      <c r="E59" s="106"/>
      <c r="F59" s="106"/>
      <c r="G59" s="106"/>
      <c r="H59" s="106"/>
      <c r="I59" s="106"/>
      <c r="J59" s="106"/>
      <c r="K59" s="107"/>
      <c r="L59" s="105" t="s">
        <v>127</v>
      </c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7"/>
      <c r="AC59" s="105"/>
      <c r="AD59" s="106"/>
      <c r="AE59" s="106"/>
      <c r="AF59" s="106"/>
      <c r="AG59" s="106"/>
      <c r="AH59" s="106"/>
      <c r="AI59" s="106"/>
      <c r="AJ59" s="106"/>
      <c r="AK59" s="107"/>
      <c r="AL59" s="105"/>
      <c r="AM59" s="106"/>
      <c r="AN59" s="106"/>
      <c r="AO59" s="106"/>
      <c r="AP59" s="106"/>
      <c r="AQ59" s="106"/>
      <c r="AR59" s="106"/>
      <c r="AS59" s="106"/>
      <c r="AT59" s="107"/>
      <c r="AU59" s="105"/>
      <c r="AV59" s="106"/>
      <c r="AW59" s="106"/>
      <c r="AX59" s="106"/>
      <c r="AY59" s="107"/>
      <c r="AZ59" s="135"/>
      <c r="BA59" s="136"/>
      <c r="BB59" s="136"/>
      <c r="BC59" s="136"/>
      <c r="BD59" s="136"/>
      <c r="BE59" s="136"/>
      <c r="BF59" s="136"/>
      <c r="BG59" s="136"/>
      <c r="BH59" s="136"/>
      <c r="BI59" s="136"/>
      <c r="BJ59" s="136"/>
      <c r="BK59" s="136"/>
      <c r="BL59" s="136"/>
      <c r="BM59" s="136"/>
      <c r="BN59" s="136"/>
      <c r="BO59" s="137"/>
      <c r="BP59" s="2"/>
    </row>
    <row r="60" spans="1:68" outlineLevel="1">
      <c r="A60" s="41"/>
      <c r="B60" s="42">
        <f ca="1">MAX(B$34:INDIRECT("B"&amp;ROW()-1))+1</f>
        <v>25</v>
      </c>
      <c r="C60" s="105" t="s">
        <v>129</v>
      </c>
      <c r="D60" s="106"/>
      <c r="E60" s="106"/>
      <c r="F60" s="106"/>
      <c r="G60" s="106"/>
      <c r="H60" s="106"/>
      <c r="I60" s="106"/>
      <c r="J60" s="106"/>
      <c r="K60" s="107"/>
      <c r="L60" s="128" t="s">
        <v>132</v>
      </c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  <c r="AB60" s="104"/>
      <c r="AC60" s="105" t="s">
        <v>131</v>
      </c>
      <c r="AD60" s="106"/>
      <c r="AE60" s="106"/>
      <c r="AF60" s="106"/>
      <c r="AG60" s="106"/>
      <c r="AH60" s="106"/>
      <c r="AI60" s="106"/>
      <c r="AJ60" s="106"/>
      <c r="AK60" s="107"/>
      <c r="AL60" s="105"/>
      <c r="AM60" s="106"/>
      <c r="AN60" s="106"/>
      <c r="AO60" s="106"/>
      <c r="AP60" s="106"/>
      <c r="AQ60" s="106"/>
      <c r="AR60" s="106"/>
      <c r="AS60" s="106"/>
      <c r="AT60" s="107"/>
      <c r="AU60" s="105" t="s">
        <v>87</v>
      </c>
      <c r="AV60" s="106"/>
      <c r="AW60" s="106"/>
      <c r="AX60" s="106"/>
      <c r="AY60" s="107"/>
      <c r="AZ60" s="135" t="s">
        <v>138</v>
      </c>
      <c r="BA60" s="136"/>
      <c r="BB60" s="136"/>
      <c r="BC60" s="136"/>
      <c r="BD60" s="136"/>
      <c r="BE60" s="136"/>
      <c r="BF60" s="136"/>
      <c r="BG60" s="136"/>
      <c r="BH60" s="136"/>
      <c r="BI60" s="136"/>
      <c r="BJ60" s="136"/>
      <c r="BK60" s="136"/>
      <c r="BL60" s="136"/>
      <c r="BM60" s="136"/>
      <c r="BN60" s="136"/>
      <c r="BO60" s="137"/>
      <c r="BP60" s="2"/>
    </row>
    <row r="61" spans="1:68" s="10" customFormat="1" outlineLevel="1">
      <c r="A61" s="41"/>
      <c r="B61" s="42">
        <f ca="1">MAX(B$34:INDIRECT("B"&amp;ROW()-1))+1</f>
        <v>26</v>
      </c>
      <c r="C61" s="104" t="s">
        <v>111</v>
      </c>
      <c r="D61" s="104"/>
      <c r="E61" s="104"/>
      <c r="F61" s="104"/>
      <c r="G61" s="104"/>
      <c r="H61" s="104"/>
      <c r="I61" s="104"/>
      <c r="J61" s="104"/>
      <c r="K61" s="104"/>
      <c r="L61" s="104" t="s">
        <v>130</v>
      </c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  <c r="AC61" s="126"/>
      <c r="AD61" s="126"/>
      <c r="AE61" s="126"/>
      <c r="AF61" s="126"/>
      <c r="AG61" s="126"/>
      <c r="AH61" s="126"/>
      <c r="AI61" s="126"/>
      <c r="AJ61" s="126"/>
      <c r="AK61" s="127"/>
      <c r="AL61" s="126"/>
      <c r="AM61" s="126"/>
      <c r="AN61" s="126"/>
      <c r="AO61" s="126"/>
      <c r="AP61" s="126"/>
      <c r="AQ61" s="126"/>
      <c r="AR61" s="126"/>
      <c r="AS61" s="126"/>
      <c r="AT61" s="127"/>
      <c r="AU61" s="104"/>
      <c r="AV61" s="104"/>
      <c r="AW61" s="104"/>
      <c r="AX61" s="104"/>
      <c r="AY61" s="104"/>
      <c r="AZ61" s="129"/>
      <c r="BA61" s="129"/>
      <c r="BB61" s="129"/>
      <c r="BC61" s="129"/>
      <c r="BD61" s="129"/>
      <c r="BE61" s="129"/>
      <c r="BF61" s="129"/>
      <c r="BG61" s="129"/>
      <c r="BH61" s="129"/>
      <c r="BI61" s="129"/>
      <c r="BJ61" s="129"/>
      <c r="BK61" s="129"/>
      <c r="BL61" s="129"/>
      <c r="BM61" s="129"/>
      <c r="BN61" s="129"/>
      <c r="BO61" s="129"/>
      <c r="BP61" s="2"/>
    </row>
    <row r="62" spans="1:68" s="10" customFormat="1" outlineLevel="1">
      <c r="A62" s="41"/>
      <c r="B62" s="42">
        <f ca="1">MAX(B$34:INDIRECT("B"&amp;ROW()-1))+1</f>
        <v>27</v>
      </c>
      <c r="C62" s="104" t="s">
        <v>69</v>
      </c>
      <c r="D62" s="104"/>
      <c r="E62" s="104"/>
      <c r="F62" s="104"/>
      <c r="G62" s="104"/>
      <c r="H62" s="104"/>
      <c r="I62" s="104"/>
      <c r="J62" s="104"/>
      <c r="K62" s="104"/>
      <c r="L62" s="104" t="s">
        <v>112</v>
      </c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  <c r="AA62" s="104"/>
      <c r="AB62" s="104"/>
      <c r="AC62" s="126"/>
      <c r="AD62" s="126"/>
      <c r="AE62" s="126"/>
      <c r="AF62" s="126"/>
      <c r="AG62" s="126"/>
      <c r="AH62" s="126"/>
      <c r="AI62" s="126"/>
      <c r="AJ62" s="126"/>
      <c r="AK62" s="127"/>
      <c r="AL62" s="126"/>
      <c r="AM62" s="126"/>
      <c r="AN62" s="126"/>
      <c r="AO62" s="126"/>
      <c r="AP62" s="126"/>
      <c r="AQ62" s="126"/>
      <c r="AR62" s="126"/>
      <c r="AS62" s="126"/>
      <c r="AT62" s="127"/>
      <c r="AU62" s="104"/>
      <c r="AV62" s="104"/>
      <c r="AW62" s="104"/>
      <c r="AX62" s="104"/>
      <c r="AY62" s="104"/>
      <c r="AZ62" s="129"/>
      <c r="BA62" s="129"/>
      <c r="BB62" s="129"/>
      <c r="BC62" s="129"/>
      <c r="BD62" s="129"/>
      <c r="BE62" s="129"/>
      <c r="BF62" s="129"/>
      <c r="BG62" s="129"/>
      <c r="BH62" s="129"/>
      <c r="BI62" s="129"/>
      <c r="BJ62" s="129"/>
      <c r="BK62" s="129"/>
      <c r="BL62" s="129"/>
      <c r="BM62" s="129"/>
      <c r="BN62" s="129"/>
      <c r="BO62" s="129"/>
      <c r="BP62" s="2"/>
    </row>
    <row r="63" spans="1:68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</row>
    <row r="64" spans="1:68">
      <c r="A64" s="13" t="str">
        <f ca="1">LEFT($A$1, 4)&amp;"3.DB処理"</f>
        <v>2.1.3.DB処理</v>
      </c>
      <c r="B64" s="4"/>
      <c r="C64" s="4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</row>
    <row r="65" spans="1:68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</row>
    <row r="66" spans="1:68" s="10" customFormat="1" outlineLevel="1">
      <c r="A66" s="2"/>
      <c r="B66" s="63" t="s">
        <v>166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s="10" customFormat="1" outlineLevel="1">
      <c r="A67" s="2"/>
      <c r="B67" s="63"/>
      <c r="C67" s="83" t="s">
        <v>11</v>
      </c>
      <c r="D67" s="68"/>
      <c r="E67" s="68"/>
      <c r="F67" s="68"/>
      <c r="G67" s="68"/>
      <c r="H67" s="68"/>
      <c r="I67" s="68"/>
      <c r="J67" s="69"/>
      <c r="K67" s="66" t="s">
        <v>39</v>
      </c>
      <c r="L67" s="64"/>
      <c r="M67" s="64"/>
      <c r="N67" s="64"/>
      <c r="O67" s="64"/>
      <c r="P67" s="64"/>
      <c r="Q67" s="65"/>
      <c r="R67" s="67" t="s">
        <v>40</v>
      </c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9"/>
      <c r="AK67" s="66" t="s">
        <v>41</v>
      </c>
      <c r="AL67" s="64"/>
      <c r="AM67" s="64"/>
      <c r="AN67" s="64"/>
      <c r="AO67" s="64"/>
      <c r="AP67" s="64"/>
      <c r="AQ67" s="64"/>
      <c r="AR67" s="65"/>
      <c r="AS67" s="66" t="s">
        <v>39</v>
      </c>
      <c r="AT67" s="64"/>
      <c r="AU67" s="64"/>
      <c r="AV67" s="64"/>
      <c r="AW67" s="64"/>
      <c r="AX67" s="64"/>
      <c r="AY67" s="65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s="10" customFormat="1" outlineLevel="1">
      <c r="A68" s="2"/>
      <c r="B68" s="63"/>
      <c r="C68" s="53"/>
      <c r="D68" s="54"/>
      <c r="E68" s="54"/>
      <c r="F68" s="54"/>
      <c r="G68" s="54"/>
      <c r="H68" s="54"/>
      <c r="I68" s="54"/>
      <c r="J68" s="62"/>
      <c r="K68" s="110"/>
      <c r="L68" s="110"/>
      <c r="M68" s="110"/>
      <c r="N68" s="110"/>
      <c r="O68" s="110"/>
      <c r="P68" s="110"/>
      <c r="Q68" s="110"/>
      <c r="R68" s="115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7"/>
      <c r="AK68" s="70" t="s">
        <v>168</v>
      </c>
      <c r="AL68" s="70"/>
      <c r="AM68" s="70"/>
      <c r="AN68" s="70"/>
      <c r="AO68" s="11"/>
      <c r="AP68" s="11"/>
      <c r="AQ68" s="11"/>
      <c r="AR68" s="71"/>
      <c r="AS68" s="121" t="s">
        <v>167</v>
      </c>
      <c r="AT68" s="122"/>
      <c r="AU68" s="122"/>
      <c r="AV68" s="122"/>
      <c r="AW68" s="122"/>
      <c r="AX68" s="122"/>
      <c r="AY68" s="123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s="10" customFormat="1" outlineLevel="1">
      <c r="A69" s="2"/>
      <c r="B69" s="63"/>
      <c r="C69" s="75" t="s">
        <v>165</v>
      </c>
      <c r="D69" s="76"/>
      <c r="E69" s="76"/>
      <c r="F69" s="76"/>
      <c r="G69" s="76"/>
      <c r="H69" s="76"/>
      <c r="I69" s="76"/>
      <c r="J69" s="77"/>
      <c r="K69" s="122" t="s">
        <v>175</v>
      </c>
      <c r="L69" s="122"/>
      <c r="M69" s="122"/>
      <c r="N69" s="122"/>
      <c r="O69" s="122"/>
      <c r="P69" s="122"/>
      <c r="Q69" s="122"/>
      <c r="R69" s="115" t="s">
        <v>164</v>
      </c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7"/>
      <c r="AK69" s="70"/>
      <c r="AL69" s="11"/>
      <c r="AM69" s="11"/>
      <c r="AN69" s="11"/>
      <c r="AO69" s="11"/>
      <c r="AP69" s="11"/>
      <c r="AQ69" s="11"/>
      <c r="AR69" s="71"/>
      <c r="AS69" s="121" t="s">
        <v>169</v>
      </c>
      <c r="AT69" s="122"/>
      <c r="AU69" s="122"/>
      <c r="AV69" s="122"/>
      <c r="AW69" s="122"/>
      <c r="AX69" s="122"/>
      <c r="AY69" s="123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s="10" customFormat="1" outlineLevel="1">
      <c r="A70" s="2"/>
      <c r="B70" s="63"/>
      <c r="C70" s="36"/>
      <c r="D70" s="70"/>
      <c r="E70" s="70"/>
      <c r="F70" s="70"/>
      <c r="G70" s="70"/>
      <c r="H70" s="70"/>
      <c r="I70" s="70"/>
      <c r="J70" s="79"/>
      <c r="K70" s="122"/>
      <c r="L70" s="122"/>
      <c r="M70" s="122"/>
      <c r="N70" s="122"/>
      <c r="O70" s="122"/>
      <c r="P70" s="122"/>
      <c r="Q70" s="122"/>
      <c r="R70" s="118" t="s">
        <v>173</v>
      </c>
      <c r="S70" s="119"/>
      <c r="T70" s="119"/>
      <c r="U70" s="119"/>
      <c r="V70" s="119"/>
      <c r="W70" s="119"/>
      <c r="X70" s="119"/>
      <c r="Y70" s="119"/>
      <c r="Z70" s="119"/>
      <c r="AA70" s="119"/>
      <c r="AB70" s="119"/>
      <c r="AC70" s="119"/>
      <c r="AD70" s="119"/>
      <c r="AE70" s="119"/>
      <c r="AF70" s="119"/>
      <c r="AG70" s="119"/>
      <c r="AH70" s="119"/>
      <c r="AI70" s="119"/>
      <c r="AJ70" s="120"/>
      <c r="AK70" s="70"/>
      <c r="AL70" s="11"/>
      <c r="AM70" s="11"/>
      <c r="AN70" s="11"/>
      <c r="AO70" s="11"/>
      <c r="AP70" s="11"/>
      <c r="AQ70" s="11"/>
      <c r="AR70" s="71"/>
      <c r="AS70" s="121" t="s">
        <v>170</v>
      </c>
      <c r="AT70" s="122"/>
      <c r="AU70" s="122"/>
      <c r="AV70" s="122"/>
      <c r="AW70" s="122"/>
      <c r="AX70" s="122"/>
      <c r="AY70" s="123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s="10" customFormat="1" outlineLevel="1">
      <c r="A71" s="2"/>
      <c r="B71" s="63"/>
      <c r="C71" s="38"/>
      <c r="D71" s="80"/>
      <c r="E71" s="80"/>
      <c r="F71" s="80"/>
      <c r="G71" s="80"/>
      <c r="H71" s="80"/>
      <c r="I71" s="80"/>
      <c r="J71" s="81"/>
      <c r="K71" s="110"/>
      <c r="L71" s="110"/>
      <c r="M71" s="110"/>
      <c r="N71" s="110"/>
      <c r="O71" s="110"/>
      <c r="P71" s="110"/>
      <c r="Q71" s="110"/>
      <c r="R71" s="112" t="s">
        <v>172</v>
      </c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4"/>
      <c r="AK71" s="72"/>
      <c r="AL71" s="72"/>
      <c r="AM71" s="72"/>
      <c r="AN71" s="72"/>
      <c r="AO71" s="72"/>
      <c r="AP71" s="72"/>
      <c r="AQ71" s="72"/>
      <c r="AR71" s="73"/>
      <c r="AS71" s="109" t="s">
        <v>171</v>
      </c>
      <c r="AT71" s="110"/>
      <c r="AU71" s="110"/>
      <c r="AV71" s="110"/>
      <c r="AW71" s="110"/>
      <c r="AX71" s="110"/>
      <c r="AY71" s="111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s="10" customFormat="1" outlineLevel="1">
      <c r="A72" s="2"/>
      <c r="B72" s="63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s="10" customFormat="1" outlineLevel="1">
      <c r="A73" s="2"/>
      <c r="B73" s="63" t="s">
        <v>156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s="10" customFormat="1" outlineLevel="1">
      <c r="A74" s="2"/>
      <c r="B74" s="63"/>
      <c r="C74" s="83" t="s">
        <v>11</v>
      </c>
      <c r="D74" s="68"/>
      <c r="E74" s="68"/>
      <c r="F74" s="68"/>
      <c r="G74" s="68"/>
      <c r="H74" s="68"/>
      <c r="I74" s="68"/>
      <c r="J74" s="69"/>
      <c r="K74" s="66" t="s">
        <v>39</v>
      </c>
      <c r="L74" s="64"/>
      <c r="M74" s="64"/>
      <c r="N74" s="64"/>
      <c r="O74" s="64"/>
      <c r="P74" s="64"/>
      <c r="Q74" s="65"/>
      <c r="R74" s="67" t="s">
        <v>40</v>
      </c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68"/>
      <c r="AJ74" s="69"/>
      <c r="AK74" s="66" t="s">
        <v>41</v>
      </c>
      <c r="AL74" s="64"/>
      <c r="AM74" s="64"/>
      <c r="AN74" s="64"/>
      <c r="AO74" s="64"/>
      <c r="AP74" s="64"/>
      <c r="AQ74" s="64"/>
      <c r="AR74" s="65"/>
      <c r="AS74" s="66" t="s">
        <v>39</v>
      </c>
      <c r="AT74" s="64"/>
      <c r="AU74" s="64"/>
      <c r="AV74" s="64"/>
      <c r="AW74" s="64"/>
      <c r="AX74" s="64"/>
      <c r="AY74" s="65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s="10" customFormat="1" ht="33" customHeight="1" outlineLevel="1">
      <c r="A75" s="2"/>
      <c r="B75" s="63"/>
      <c r="C75" s="53" t="s">
        <v>165</v>
      </c>
      <c r="D75" s="54"/>
      <c r="E75" s="54"/>
      <c r="F75" s="54"/>
      <c r="G75" s="54"/>
      <c r="H75" s="54"/>
      <c r="I75" s="54"/>
      <c r="J75" s="62"/>
      <c r="K75" s="160" t="s">
        <v>176</v>
      </c>
      <c r="L75" s="160"/>
      <c r="M75" s="160"/>
      <c r="N75" s="160"/>
      <c r="O75" s="160"/>
      <c r="P75" s="160"/>
      <c r="Q75" s="161"/>
      <c r="R75" s="115" t="s">
        <v>164</v>
      </c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7"/>
      <c r="AK75" s="70" t="s">
        <v>157</v>
      </c>
      <c r="AL75" s="70"/>
      <c r="AM75" s="70"/>
      <c r="AN75" s="70"/>
      <c r="AO75" s="11"/>
      <c r="AP75" s="11"/>
      <c r="AQ75" s="11"/>
      <c r="AR75" s="71"/>
      <c r="AS75" s="121" t="s">
        <v>158</v>
      </c>
      <c r="AT75" s="122"/>
      <c r="AU75" s="122"/>
      <c r="AV75" s="122"/>
      <c r="AW75" s="122"/>
      <c r="AX75" s="122"/>
      <c r="AY75" s="123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s="10" customFormat="1" ht="33" customHeight="1" outlineLevel="1">
      <c r="A76" s="2"/>
      <c r="B76" s="63"/>
      <c r="C76" s="36"/>
      <c r="D76" s="70"/>
      <c r="E76" s="70"/>
      <c r="F76" s="70"/>
      <c r="G76" s="70"/>
      <c r="H76" s="70"/>
      <c r="I76" s="70"/>
      <c r="J76" s="79"/>
      <c r="K76" s="162" t="s">
        <v>177</v>
      </c>
      <c r="L76" s="162"/>
      <c r="M76" s="162"/>
      <c r="N76" s="162"/>
      <c r="O76" s="162"/>
      <c r="P76" s="162"/>
      <c r="Q76" s="163"/>
      <c r="R76" s="118" t="s">
        <v>164</v>
      </c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20"/>
      <c r="AK76" s="70"/>
      <c r="AL76" s="11"/>
      <c r="AM76" s="11"/>
      <c r="AN76" s="11"/>
      <c r="AO76" s="11"/>
      <c r="AP76" s="11"/>
      <c r="AQ76" s="11"/>
      <c r="AR76" s="71"/>
      <c r="AS76" s="109" t="s">
        <v>159</v>
      </c>
      <c r="AT76" s="110"/>
      <c r="AU76" s="110"/>
      <c r="AV76" s="110"/>
      <c r="AW76" s="110"/>
      <c r="AX76" s="110"/>
      <c r="AY76" s="111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s="10" customFormat="1" ht="33" customHeight="1" outlineLevel="1">
      <c r="A77" s="2"/>
      <c r="B77" s="63"/>
      <c r="C77" s="36"/>
      <c r="D77" s="70"/>
      <c r="E77" s="70"/>
      <c r="F77" s="70"/>
      <c r="G77" s="70"/>
      <c r="H77" s="70"/>
      <c r="I77" s="70"/>
      <c r="J77" s="79"/>
      <c r="K77" s="162" t="s">
        <v>178</v>
      </c>
      <c r="L77" s="162"/>
      <c r="M77" s="162"/>
      <c r="N77" s="162"/>
      <c r="O77" s="162"/>
      <c r="P77" s="162"/>
      <c r="Q77" s="163"/>
      <c r="R77" s="118" t="s">
        <v>164</v>
      </c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20"/>
      <c r="AK77" s="70"/>
      <c r="AL77" s="11"/>
      <c r="AM77" s="11"/>
      <c r="AN77" s="11"/>
      <c r="AO77" s="11"/>
      <c r="AP77" s="11"/>
      <c r="AQ77" s="11"/>
      <c r="AR77" s="71"/>
      <c r="AS77" s="109" t="s">
        <v>160</v>
      </c>
      <c r="AT77" s="110"/>
      <c r="AU77" s="110"/>
      <c r="AV77" s="110"/>
      <c r="AW77" s="110"/>
      <c r="AX77" s="110"/>
      <c r="AY77" s="111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s="10" customFormat="1" outlineLevel="1">
      <c r="A78" s="2"/>
      <c r="B78" s="63"/>
      <c r="C78" s="36"/>
      <c r="D78" s="70"/>
      <c r="E78" s="70"/>
      <c r="F78" s="70"/>
      <c r="G78" s="70"/>
      <c r="H78" s="70"/>
      <c r="I78" s="70"/>
      <c r="J78" s="79"/>
      <c r="K78" s="162" t="s">
        <v>179</v>
      </c>
      <c r="L78" s="162"/>
      <c r="M78" s="162"/>
      <c r="N78" s="162"/>
      <c r="O78" s="162"/>
      <c r="P78" s="162"/>
      <c r="Q78" s="163"/>
      <c r="R78" s="118" t="s">
        <v>164</v>
      </c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20"/>
      <c r="AK78" s="70"/>
      <c r="AL78" s="11"/>
      <c r="AM78" s="11"/>
      <c r="AN78" s="11"/>
      <c r="AO78" s="11"/>
      <c r="AP78" s="11"/>
      <c r="AQ78" s="11"/>
      <c r="AR78" s="71"/>
      <c r="AS78" s="109" t="s">
        <v>161</v>
      </c>
      <c r="AT78" s="110"/>
      <c r="AU78" s="110"/>
      <c r="AV78" s="110"/>
      <c r="AW78" s="110"/>
      <c r="AX78" s="110"/>
      <c r="AY78" s="111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s="10" customFormat="1" ht="33" customHeight="1" outlineLevel="1">
      <c r="A79" s="2"/>
      <c r="B79" s="63"/>
      <c r="C79" s="36"/>
      <c r="D79" s="70"/>
      <c r="E79" s="70"/>
      <c r="F79" s="70"/>
      <c r="G79" s="70"/>
      <c r="H79" s="70"/>
      <c r="I79" s="70"/>
      <c r="J79" s="79"/>
      <c r="K79" s="162" t="s">
        <v>180</v>
      </c>
      <c r="L79" s="162"/>
      <c r="M79" s="162"/>
      <c r="N79" s="162"/>
      <c r="O79" s="162"/>
      <c r="P79" s="162"/>
      <c r="Q79" s="163"/>
      <c r="R79" s="118" t="s">
        <v>164</v>
      </c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20"/>
      <c r="AK79" s="70"/>
      <c r="AL79" s="11"/>
      <c r="AM79" s="11"/>
      <c r="AN79" s="11"/>
      <c r="AO79" s="11"/>
      <c r="AP79" s="11"/>
      <c r="AQ79" s="11"/>
      <c r="AR79" s="71"/>
      <c r="AS79" s="109" t="s">
        <v>162</v>
      </c>
      <c r="AT79" s="110"/>
      <c r="AU79" s="110"/>
      <c r="AV79" s="110"/>
      <c r="AW79" s="110"/>
      <c r="AX79" s="110"/>
      <c r="AY79" s="111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s="10" customFormat="1" ht="33" customHeight="1" outlineLevel="1">
      <c r="A80" s="2"/>
      <c r="B80" s="63"/>
      <c r="C80" s="38"/>
      <c r="D80" s="80"/>
      <c r="E80" s="80"/>
      <c r="F80" s="80"/>
      <c r="G80" s="80"/>
      <c r="H80" s="80"/>
      <c r="I80" s="80"/>
      <c r="J80" s="81"/>
      <c r="K80" s="162" t="s">
        <v>181</v>
      </c>
      <c r="L80" s="162"/>
      <c r="M80" s="162"/>
      <c r="N80" s="162"/>
      <c r="O80" s="162"/>
      <c r="P80" s="162"/>
      <c r="Q80" s="163"/>
      <c r="R80" s="118" t="s">
        <v>164</v>
      </c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20"/>
      <c r="AK80" s="72"/>
      <c r="AL80" s="72"/>
      <c r="AM80" s="72"/>
      <c r="AN80" s="72"/>
      <c r="AO80" s="72"/>
      <c r="AP80" s="72"/>
      <c r="AQ80" s="72"/>
      <c r="AR80" s="73"/>
      <c r="AS80" s="109" t="s">
        <v>163</v>
      </c>
      <c r="AT80" s="110"/>
      <c r="AU80" s="110"/>
      <c r="AV80" s="110"/>
      <c r="AW80" s="110"/>
      <c r="AX80" s="110"/>
      <c r="AY80" s="111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s="10" customFormat="1" outlineLevel="1">
      <c r="A81" s="2"/>
      <c r="B81" s="63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</row>
    <row r="83" spans="1:68">
      <c r="A83" s="13" t="str">
        <f ca="1">LEFT($A$1, 4)&amp;"4.備考"</f>
        <v>2.1.4.備考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</row>
    <row r="84" spans="1:68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</row>
    <row r="85" spans="1:68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</row>
    <row r="86" spans="1:68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</row>
  </sheetData>
  <mergeCells count="269">
    <mergeCell ref="Q17:W17"/>
    <mergeCell ref="X17:AD17"/>
    <mergeCell ref="AE17:AG17"/>
    <mergeCell ref="AH17:AJ17"/>
    <mergeCell ref="AK17:BO17"/>
    <mergeCell ref="AZ39:BO39"/>
    <mergeCell ref="AL40:AT40"/>
    <mergeCell ref="AU40:AY40"/>
    <mergeCell ref="AZ40:BO40"/>
    <mergeCell ref="AZ42:BO42"/>
    <mergeCell ref="AZ45:BO45"/>
    <mergeCell ref="C48:K48"/>
    <mergeCell ref="L48:AB48"/>
    <mergeCell ref="AC48:AK48"/>
    <mergeCell ref="AL48:AT48"/>
    <mergeCell ref="AU48:AY48"/>
    <mergeCell ref="AZ48:BO48"/>
    <mergeCell ref="C46:K46"/>
    <mergeCell ref="L46:AB46"/>
    <mergeCell ref="AC46:AK46"/>
    <mergeCell ref="AL46:AT46"/>
    <mergeCell ref="AU46:AY46"/>
    <mergeCell ref="AZ46:BO46"/>
    <mergeCell ref="C44:K44"/>
    <mergeCell ref="C45:K45"/>
    <mergeCell ref="C36:K36"/>
    <mergeCell ref="L36:AB36"/>
    <mergeCell ref="AC36:AK36"/>
    <mergeCell ref="AL36:AT36"/>
    <mergeCell ref="AU36:AY36"/>
    <mergeCell ref="AZ36:BO36"/>
    <mergeCell ref="AZ37:BO37"/>
    <mergeCell ref="AL38:AT38"/>
    <mergeCell ref="AU38:AY38"/>
    <mergeCell ref="AZ38:BO38"/>
    <mergeCell ref="AK29:BO29"/>
    <mergeCell ref="AK30:BO30"/>
    <mergeCell ref="Q30:W30"/>
    <mergeCell ref="X30:AD30"/>
    <mergeCell ref="AE30:AG30"/>
    <mergeCell ref="AH30:AJ30"/>
    <mergeCell ref="B34:B35"/>
    <mergeCell ref="C34:K35"/>
    <mergeCell ref="L34:AB35"/>
    <mergeCell ref="AC34:AK35"/>
    <mergeCell ref="AL34:BO34"/>
    <mergeCell ref="AL35:AT35"/>
    <mergeCell ref="AU35:AY35"/>
    <mergeCell ref="AZ35:BO35"/>
    <mergeCell ref="AH28:AJ28"/>
    <mergeCell ref="AK28:BO28"/>
    <mergeCell ref="Q19:W19"/>
    <mergeCell ref="X19:AD19"/>
    <mergeCell ref="AE19:AG19"/>
    <mergeCell ref="AH19:AJ19"/>
    <mergeCell ref="AK19:BO19"/>
    <mergeCell ref="Q20:W20"/>
    <mergeCell ref="X20:AD20"/>
    <mergeCell ref="AE20:AG20"/>
    <mergeCell ref="AH20:AJ20"/>
    <mergeCell ref="AK20:BO20"/>
    <mergeCell ref="AK27:BO27"/>
    <mergeCell ref="Q25:W25"/>
    <mergeCell ref="X25:AD25"/>
    <mergeCell ref="AE25:AG25"/>
    <mergeCell ref="AH25:AJ25"/>
    <mergeCell ref="AK25:BO25"/>
    <mergeCell ref="C7:H7"/>
    <mergeCell ref="I7:BO7"/>
    <mergeCell ref="C10:H10"/>
    <mergeCell ref="I10:BO10"/>
    <mergeCell ref="D14:H14"/>
    <mergeCell ref="I14:BO14"/>
    <mergeCell ref="C16:P16"/>
    <mergeCell ref="Q16:W16"/>
    <mergeCell ref="X16:AD16"/>
    <mergeCell ref="AE16:AG16"/>
    <mergeCell ref="AK16:BO16"/>
    <mergeCell ref="D12:H12"/>
    <mergeCell ref="I12:BO12"/>
    <mergeCell ref="C8:H8"/>
    <mergeCell ref="I8:BO8"/>
    <mergeCell ref="C9:H9"/>
    <mergeCell ref="I9:BO9"/>
    <mergeCell ref="I13:BO13"/>
    <mergeCell ref="L62:AB62"/>
    <mergeCell ref="K70:Q70"/>
    <mergeCell ref="C62:K62"/>
    <mergeCell ref="K68:Q68"/>
    <mergeCell ref="K71:Q71"/>
    <mergeCell ref="C41:K41"/>
    <mergeCell ref="C42:K42"/>
    <mergeCell ref="C43:K43"/>
    <mergeCell ref="K80:Q80"/>
    <mergeCell ref="L45:AB45"/>
    <mergeCell ref="C55:K55"/>
    <mergeCell ref="L55:AB55"/>
    <mergeCell ref="L42:AB42"/>
    <mergeCell ref="K69:Q69"/>
    <mergeCell ref="R69:AJ69"/>
    <mergeCell ref="AU56:AY56"/>
    <mergeCell ref="L52:AB52"/>
    <mergeCell ref="C54:K54"/>
    <mergeCell ref="L54:AB54"/>
    <mergeCell ref="AC54:AK54"/>
    <mergeCell ref="AL54:AT54"/>
    <mergeCell ref="AU54:AY54"/>
    <mergeCell ref="AL55:AT55"/>
    <mergeCell ref="AU55:AY55"/>
    <mergeCell ref="AU58:AY58"/>
    <mergeCell ref="C61:K61"/>
    <mergeCell ref="L61:AB61"/>
    <mergeCell ref="AC61:AK61"/>
    <mergeCell ref="AL61:AT61"/>
    <mergeCell ref="AU61:AY61"/>
    <mergeCell ref="D58:K58"/>
    <mergeCell ref="L59:AB59"/>
    <mergeCell ref="AC59:AK59"/>
    <mergeCell ref="AL59:AT59"/>
    <mergeCell ref="AU59:AY59"/>
    <mergeCell ref="AL60:AT60"/>
    <mergeCell ref="AU60:AY60"/>
    <mergeCell ref="AZ60:BO60"/>
    <mergeCell ref="AC62:AK62"/>
    <mergeCell ref="L58:AB58"/>
    <mergeCell ref="AZ53:BO53"/>
    <mergeCell ref="L56:AB56"/>
    <mergeCell ref="AC56:AK56"/>
    <mergeCell ref="AU44:AY44"/>
    <mergeCell ref="AL62:AT62"/>
    <mergeCell ref="AU45:AY45"/>
    <mergeCell ref="AU49:AY49"/>
    <mergeCell ref="AZ44:BO44"/>
    <mergeCell ref="AZ49:BO49"/>
    <mergeCell ref="AZ58:BO58"/>
    <mergeCell ref="AZ61:BO61"/>
    <mergeCell ref="AZ55:BO55"/>
    <mergeCell ref="AZ56:BO56"/>
    <mergeCell ref="AC52:AK52"/>
    <mergeCell ref="AL52:AT52"/>
    <mergeCell ref="AU52:AY52"/>
    <mergeCell ref="AZ52:BO52"/>
    <mergeCell ref="AZ54:BO54"/>
    <mergeCell ref="AC58:AK58"/>
    <mergeCell ref="C60:K60"/>
    <mergeCell ref="L60:AB60"/>
    <mergeCell ref="AU62:AY62"/>
    <mergeCell ref="AZ62:BO62"/>
    <mergeCell ref="L41:AB41"/>
    <mergeCell ref="AC41:AK41"/>
    <mergeCell ref="AL41:AT41"/>
    <mergeCell ref="AU41:AY41"/>
    <mergeCell ref="AZ41:BO41"/>
    <mergeCell ref="L43:AB43"/>
    <mergeCell ref="AC43:AK43"/>
    <mergeCell ref="AL43:AT43"/>
    <mergeCell ref="AU43:AY43"/>
    <mergeCell ref="AZ43:BO43"/>
    <mergeCell ref="L44:AB44"/>
    <mergeCell ref="AC44:AK44"/>
    <mergeCell ref="AL44:AT44"/>
    <mergeCell ref="AU47:AY47"/>
    <mergeCell ref="AZ47:BO47"/>
    <mergeCell ref="AU50:AY50"/>
    <mergeCell ref="AZ50:BO50"/>
    <mergeCell ref="AU53:AY53"/>
    <mergeCell ref="AZ59:BO59"/>
    <mergeCell ref="AC60:AK60"/>
    <mergeCell ref="C59:K59"/>
    <mergeCell ref="C37:K37"/>
    <mergeCell ref="C38:K38"/>
    <mergeCell ref="C39:K39"/>
    <mergeCell ref="C40:K40"/>
    <mergeCell ref="AC45:AK45"/>
    <mergeCell ref="AL45:AT45"/>
    <mergeCell ref="AC55:AK55"/>
    <mergeCell ref="C47:K47"/>
    <mergeCell ref="L47:AB47"/>
    <mergeCell ref="AC47:AK47"/>
    <mergeCell ref="AL47:AT47"/>
    <mergeCell ref="C50:K50"/>
    <mergeCell ref="L50:AB50"/>
    <mergeCell ref="AC50:AK50"/>
    <mergeCell ref="AL50:AT50"/>
    <mergeCell ref="C53:K53"/>
    <mergeCell ref="D52:K52"/>
    <mergeCell ref="AL58:AT58"/>
    <mergeCell ref="C56:K56"/>
    <mergeCell ref="AL56:AT56"/>
    <mergeCell ref="C49:K49"/>
    <mergeCell ref="L49:AB49"/>
    <mergeCell ref="L37:AB37"/>
    <mergeCell ref="K78:Q78"/>
    <mergeCell ref="AS78:AY78"/>
    <mergeCell ref="K79:Q79"/>
    <mergeCell ref="AS79:AY79"/>
    <mergeCell ref="AS71:AY71"/>
    <mergeCell ref="K75:Q75"/>
    <mergeCell ref="AS75:AY75"/>
    <mergeCell ref="K76:Q76"/>
    <mergeCell ref="AS76:AY76"/>
    <mergeCell ref="K77:Q77"/>
    <mergeCell ref="AS80:AY80"/>
    <mergeCell ref="R71:AJ71"/>
    <mergeCell ref="R68:AJ68"/>
    <mergeCell ref="R70:AJ70"/>
    <mergeCell ref="R75:AJ75"/>
    <mergeCell ref="R76:AJ76"/>
    <mergeCell ref="R77:AJ77"/>
    <mergeCell ref="R78:AJ78"/>
    <mergeCell ref="R79:AJ79"/>
    <mergeCell ref="R80:AJ80"/>
    <mergeCell ref="AS68:AY68"/>
    <mergeCell ref="AS77:AY77"/>
    <mergeCell ref="AS70:AY70"/>
    <mergeCell ref="AS69:AY69"/>
    <mergeCell ref="AL49:AT49"/>
    <mergeCell ref="L53:AB53"/>
    <mergeCell ref="AC53:AK53"/>
    <mergeCell ref="AL53:AT53"/>
    <mergeCell ref="AL37:AT37"/>
    <mergeCell ref="AU37:AY37"/>
    <mergeCell ref="AL42:AT42"/>
    <mergeCell ref="AU42:AY42"/>
    <mergeCell ref="AC49:AK49"/>
    <mergeCell ref="L38:AB38"/>
    <mergeCell ref="L39:AB39"/>
    <mergeCell ref="L40:AB40"/>
    <mergeCell ref="AL39:AT39"/>
    <mergeCell ref="AU39:AY39"/>
    <mergeCell ref="Q18:W18"/>
    <mergeCell ref="X18:AD18"/>
    <mergeCell ref="AE18:AG18"/>
    <mergeCell ref="AH18:AJ18"/>
    <mergeCell ref="AK18:BO18"/>
    <mergeCell ref="Q22:W22"/>
    <mergeCell ref="X22:AD22"/>
    <mergeCell ref="AE22:AG22"/>
    <mergeCell ref="AH22:AJ22"/>
    <mergeCell ref="AK22:BO22"/>
    <mergeCell ref="Q21:W21"/>
    <mergeCell ref="X21:AD21"/>
    <mergeCell ref="AE21:AG21"/>
    <mergeCell ref="AH21:AJ21"/>
    <mergeCell ref="AK21:BO21"/>
    <mergeCell ref="AH29:AJ29"/>
    <mergeCell ref="C30:P30"/>
    <mergeCell ref="Q23:W23"/>
    <mergeCell ref="X23:AD23"/>
    <mergeCell ref="AE23:AG23"/>
    <mergeCell ref="AH23:AJ23"/>
    <mergeCell ref="AK23:BO23"/>
    <mergeCell ref="Q24:W24"/>
    <mergeCell ref="X24:AD24"/>
    <mergeCell ref="AE24:AG24"/>
    <mergeCell ref="AH24:AJ24"/>
    <mergeCell ref="AK24:BO24"/>
    <mergeCell ref="AE27:AG27"/>
    <mergeCell ref="C29:P29"/>
    <mergeCell ref="Q29:W29"/>
    <mergeCell ref="X29:AD29"/>
    <mergeCell ref="AE29:AG29"/>
    <mergeCell ref="C27:P27"/>
    <mergeCell ref="Q27:W27"/>
    <mergeCell ref="X27:AD27"/>
    <mergeCell ref="C28:P28"/>
    <mergeCell ref="Q28:W28"/>
    <mergeCell ref="X28:AD28"/>
    <mergeCell ref="AE28:AG28"/>
  </mergeCells>
  <phoneticPr fontId="7"/>
  <pageMargins left="0.7" right="0.7" top="0.75" bottom="0.75" header="0.3" footer="0.3"/>
  <pageSetup paperSize="9" scale="27" orientation="portrait" r:id="rId1"/>
  <rowBreaks count="4" manualBreakCount="4">
    <brk id="3" max="16383" man="1"/>
    <brk id="31" max="16383" man="1"/>
    <brk id="63" max="16383" man="1"/>
    <brk id="82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3FF7CBE-3A2F-4FD8-8C96-85DEEED9294E}">
          <x14:formula1>
            <xm:f>データ入力例!$B$1:$B$25</xm:f>
          </x14:formula1>
          <xm:sqref>Q17:W25 Q28:W30</xm:sqref>
        </x14:dataValidation>
        <x14:dataValidation type="list" allowBlank="1" showInputMessage="1" showErrorMessage="1" xr:uid="{B612E3FA-6954-4D9F-BA76-38655C18FA81}">
          <x14:formula1>
            <xm:f>データ入力例!$C$1:$C$4</xm:f>
          </x14:formula1>
          <xm:sqref>X17:AD25 X28:AD30</xm:sqref>
        </x14:dataValidation>
        <x14:dataValidation type="list" allowBlank="1" showInputMessage="1" showErrorMessage="1" xr:uid="{F230AF83-F560-4DF6-874F-968B953EA10F}">
          <x14:formula1>
            <xm:f>データ入力例!$D$1:$D$9</xm:f>
          </x14:formula1>
          <xm:sqref>I7:AS7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>
      <selection activeCell="B25" sqref="B25"/>
    </sheetView>
  </sheetViews>
  <sheetFormatPr defaultColWidth="14.42578125" defaultRowHeight="15.75" customHeight="1"/>
  <cols>
    <col min="1" max="1" width="16" customWidth="1"/>
    <col min="2" max="2" width="25.42578125" bestFit="1" customWidth="1"/>
    <col min="3" max="4" width="17.140625" customWidth="1"/>
    <col min="5" max="8" width="4.28515625" customWidth="1"/>
  </cols>
  <sheetData>
    <row r="1" spans="1:8" ht="15.75" customHeight="1">
      <c r="A1" s="24" t="s">
        <v>11</v>
      </c>
      <c r="B1" s="24" t="s">
        <v>12</v>
      </c>
      <c r="C1" s="25" t="s">
        <v>10</v>
      </c>
      <c r="D1" s="26" t="s">
        <v>33</v>
      </c>
      <c r="E1" s="10"/>
      <c r="F1" s="10"/>
      <c r="G1" s="10"/>
      <c r="H1" s="10"/>
    </row>
    <row r="2" spans="1:8" ht="15.75" customHeight="1">
      <c r="A2" s="12" t="s">
        <v>13</v>
      </c>
      <c r="B2" s="12" t="s">
        <v>9</v>
      </c>
      <c r="C2" s="27" t="s">
        <v>14</v>
      </c>
      <c r="D2" s="28" t="s">
        <v>7</v>
      </c>
      <c r="E2" s="10"/>
      <c r="F2" s="10"/>
      <c r="G2" s="10"/>
      <c r="H2" s="10"/>
    </row>
    <row r="3" spans="1:8" ht="15.75" customHeight="1">
      <c r="A3" s="12" t="s">
        <v>15</v>
      </c>
      <c r="B3" s="12" t="s">
        <v>16</v>
      </c>
      <c r="C3" s="27" t="s">
        <v>17</v>
      </c>
      <c r="D3" s="28" t="s">
        <v>43</v>
      </c>
      <c r="E3" s="10"/>
      <c r="F3" s="10"/>
      <c r="G3" s="10"/>
      <c r="H3" s="10"/>
    </row>
    <row r="4" spans="1:8" ht="15.75" customHeight="1">
      <c r="A4" s="12" t="s">
        <v>18</v>
      </c>
      <c r="B4" s="12" t="s">
        <v>19</v>
      </c>
      <c r="C4" s="27"/>
      <c r="D4" s="28" t="s">
        <v>44</v>
      </c>
      <c r="E4" s="10"/>
      <c r="F4" s="10"/>
      <c r="G4" s="10"/>
      <c r="H4" s="10"/>
    </row>
    <row r="5" spans="1:8" ht="15.75" customHeight="1">
      <c r="A5" s="12" t="s">
        <v>20</v>
      </c>
      <c r="B5" s="12" t="s">
        <v>21</v>
      </c>
      <c r="C5" s="27"/>
      <c r="D5" s="28" t="s">
        <v>45</v>
      </c>
      <c r="E5" s="10"/>
      <c r="F5" s="10"/>
      <c r="G5" s="10"/>
      <c r="H5" s="10"/>
    </row>
    <row r="6" spans="1:8" ht="15.75" customHeight="1">
      <c r="A6" s="12" t="s">
        <v>22</v>
      </c>
      <c r="B6" s="12" t="s">
        <v>23</v>
      </c>
      <c r="C6" s="27"/>
      <c r="D6" s="28"/>
      <c r="E6" s="10"/>
      <c r="F6" s="10"/>
      <c r="G6" s="10"/>
      <c r="H6" s="10"/>
    </row>
    <row r="7" spans="1:8" ht="15.75" customHeight="1">
      <c r="A7" s="12"/>
      <c r="B7" s="12" t="s">
        <v>24</v>
      </c>
      <c r="C7" s="27"/>
      <c r="D7" s="28"/>
      <c r="E7" s="10"/>
      <c r="F7" s="10"/>
      <c r="G7" s="10"/>
      <c r="H7" s="10"/>
    </row>
    <row r="8" spans="1:8" ht="15.75" customHeight="1">
      <c r="A8" s="12"/>
      <c r="B8" s="12" t="s">
        <v>25</v>
      </c>
      <c r="C8" s="27"/>
      <c r="D8" s="28"/>
      <c r="E8" s="10"/>
      <c r="F8" s="10"/>
      <c r="G8" s="10"/>
      <c r="H8" s="10"/>
    </row>
    <row r="9" spans="1:8" ht="15.75" customHeight="1">
      <c r="A9" s="12"/>
      <c r="B9" s="12" t="s">
        <v>26</v>
      </c>
      <c r="C9" s="27"/>
      <c r="D9" s="28"/>
      <c r="E9" s="10"/>
      <c r="F9" s="10"/>
      <c r="G9" s="10"/>
      <c r="H9" s="10"/>
    </row>
    <row r="10" spans="1:8" ht="15.75" customHeight="1">
      <c r="A10" s="12"/>
      <c r="B10" s="12" t="s">
        <v>30</v>
      </c>
      <c r="C10" s="27"/>
      <c r="D10" s="28"/>
      <c r="E10" s="10"/>
      <c r="F10" s="10"/>
      <c r="G10" s="10"/>
      <c r="H10" s="10"/>
    </row>
    <row r="11" spans="1:8" ht="15.75" customHeight="1">
      <c r="A11" s="12"/>
      <c r="B11" s="12" t="s">
        <v>32</v>
      </c>
      <c r="C11" s="27"/>
      <c r="D11" s="28"/>
      <c r="E11" s="10"/>
      <c r="F11" s="10"/>
      <c r="G11" s="10"/>
      <c r="H11" s="10"/>
    </row>
    <row r="12" spans="1:8" ht="15.75" customHeight="1">
      <c r="A12" s="12"/>
      <c r="B12" s="12" t="s">
        <v>27</v>
      </c>
      <c r="C12" s="27"/>
      <c r="D12" s="28"/>
      <c r="E12" s="10"/>
      <c r="F12" s="10"/>
      <c r="G12" s="10"/>
      <c r="H12" s="10"/>
    </row>
    <row r="13" spans="1:8" ht="15.75" customHeight="1">
      <c r="A13" s="12"/>
      <c r="B13" s="12" t="s">
        <v>28</v>
      </c>
      <c r="C13" s="27"/>
      <c r="D13" s="28"/>
      <c r="E13" s="10"/>
      <c r="F13" s="10"/>
      <c r="G13" s="10"/>
      <c r="H13" s="10"/>
    </row>
    <row r="14" spans="1:8" ht="15.75" customHeight="1">
      <c r="A14" s="12"/>
      <c r="B14" s="12" t="s">
        <v>46</v>
      </c>
      <c r="C14" s="27"/>
      <c r="D14" s="28"/>
      <c r="E14" s="10"/>
      <c r="F14" s="10"/>
      <c r="G14" s="10"/>
      <c r="H14" s="10"/>
    </row>
    <row r="15" spans="1:8" ht="15.75" customHeight="1">
      <c r="A15" s="12"/>
      <c r="B15" s="12" t="s">
        <v>47</v>
      </c>
      <c r="C15" s="27"/>
      <c r="D15" s="28"/>
      <c r="E15" s="10"/>
      <c r="F15" s="10"/>
      <c r="G15" s="10"/>
      <c r="H15" s="10"/>
    </row>
    <row r="16" spans="1:8" ht="15.75" customHeight="1">
      <c r="A16" s="12"/>
      <c r="B16" s="12" t="s">
        <v>29</v>
      </c>
      <c r="C16" s="27"/>
      <c r="D16" s="28"/>
      <c r="E16" s="10"/>
      <c r="F16" s="10"/>
      <c r="G16" s="10"/>
      <c r="H16" s="10"/>
    </row>
    <row r="17" spans="1:8" ht="15.75" customHeight="1">
      <c r="A17" s="12"/>
      <c r="B17" s="12" t="s">
        <v>48</v>
      </c>
      <c r="C17" s="27"/>
      <c r="D17" s="28"/>
      <c r="E17" s="10"/>
      <c r="F17" s="10"/>
      <c r="G17" s="10"/>
      <c r="H17" s="10"/>
    </row>
    <row r="18" spans="1:8" ht="15.75" customHeight="1">
      <c r="A18" s="12"/>
      <c r="B18" s="12" t="s">
        <v>49</v>
      </c>
      <c r="C18" s="27"/>
      <c r="D18" s="28"/>
      <c r="E18" s="10"/>
      <c r="F18" s="10"/>
      <c r="G18" s="10"/>
      <c r="H18" s="10"/>
    </row>
    <row r="19" spans="1:8" ht="15.75" customHeight="1">
      <c r="A19" s="12"/>
      <c r="B19" s="12" t="s">
        <v>50</v>
      </c>
      <c r="C19" s="27"/>
      <c r="D19" s="28"/>
      <c r="E19" s="10"/>
      <c r="F19" s="10"/>
      <c r="G19" s="10"/>
      <c r="H19" s="10"/>
    </row>
    <row r="20" spans="1:8" ht="15.75" customHeight="1">
      <c r="A20" s="12"/>
      <c r="B20" s="12" t="s">
        <v>51</v>
      </c>
      <c r="C20" s="27"/>
      <c r="D20" s="28"/>
      <c r="E20" s="10"/>
      <c r="F20" s="10"/>
      <c r="G20" s="10"/>
      <c r="H20" s="10"/>
    </row>
    <row r="21" spans="1:8" ht="15.75" customHeight="1">
      <c r="A21" s="12"/>
      <c r="B21" s="12" t="s">
        <v>52</v>
      </c>
      <c r="C21" s="27"/>
      <c r="D21" s="28"/>
      <c r="E21" s="10"/>
      <c r="F21" s="10"/>
      <c r="G21" s="10"/>
      <c r="H21" s="10"/>
    </row>
    <row r="22" spans="1:8" ht="15.75" customHeight="1">
      <c r="A22" s="12"/>
      <c r="B22" s="12" t="s">
        <v>53</v>
      </c>
      <c r="C22" s="27"/>
      <c r="D22" s="28"/>
      <c r="E22" s="10"/>
      <c r="F22" s="10"/>
      <c r="G22" s="10"/>
      <c r="H22" s="10"/>
    </row>
    <row r="23" spans="1:8" ht="15.75" customHeight="1">
      <c r="A23" s="12"/>
      <c r="B23" s="12" t="s">
        <v>54</v>
      </c>
      <c r="C23" s="27"/>
      <c r="D23" s="28"/>
      <c r="E23" s="10"/>
      <c r="F23" s="10"/>
      <c r="G23" s="10"/>
      <c r="H23" s="10"/>
    </row>
    <row r="24" spans="1:8" ht="15.75" customHeight="1">
      <c r="A24" s="12"/>
      <c r="B24" s="12" t="s">
        <v>143</v>
      </c>
      <c r="C24" s="27"/>
      <c r="D24" s="28"/>
      <c r="E24" s="10"/>
      <c r="F24" s="10"/>
      <c r="G24" s="10"/>
      <c r="H24" s="10"/>
    </row>
    <row r="25" spans="1:8" ht="15.75" customHeight="1">
      <c r="A25" s="12"/>
      <c r="B25" s="12"/>
      <c r="C25" s="27"/>
      <c r="D25" s="28"/>
      <c r="E25" s="10"/>
      <c r="F25" s="10"/>
      <c r="G25" s="10"/>
      <c r="H25" s="10"/>
    </row>
    <row r="26" spans="1:8" ht="15.75" customHeight="1">
      <c r="A26" s="12"/>
      <c r="B26" s="12"/>
      <c r="C26" s="27"/>
      <c r="D26" s="28"/>
      <c r="E26" s="10"/>
      <c r="F26" s="10"/>
      <c r="G26" s="10"/>
      <c r="H26" s="10"/>
    </row>
    <row r="27" spans="1:8" ht="15.75" customHeight="1">
      <c r="A27" s="14"/>
      <c r="B27" s="14"/>
      <c r="C27" s="29"/>
      <c r="D27" s="30"/>
      <c r="E27" s="10"/>
      <c r="F27" s="10"/>
      <c r="G27" s="10"/>
      <c r="H27" s="10"/>
    </row>
  </sheetData>
  <phoneticPr fontId="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spans="1:4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spans="1:4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spans="1:4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spans="1:4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2.1.健康情報連携API</vt:lpstr>
      <vt:lpstr>データ入力例</vt:lpstr>
      <vt:lpstr>白紙</vt:lpstr>
      <vt:lpstr>'0.更新履歴'!Print_Area</vt:lpstr>
      <vt:lpstr>'1.機能一覧'!Print_Area</vt:lpstr>
      <vt:lpstr>'2.1.健康情報連携API'!Print_Area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2024-12-07T04:16:06Z</dcterms:modified>
</cp:coreProperties>
</file>