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0134E293-D11C-490A-8B86-ADBE1E203C15}" xr6:coauthVersionLast="47" xr6:coauthVersionMax="47" xr10:uidLastSave="{00000000-0000-0000-0000-000000000000}"/>
  <bookViews>
    <workbookView xWindow="-15" yWindow="255" windowWidth="21435" windowHeight="15150" tabRatio="776" xr2:uid="{00000000-000D-0000-FFFF-FFFF00000000}"/>
  </bookViews>
  <sheets>
    <sheet name="0.更新履歴" sheetId="1" r:id="rId1"/>
    <sheet name="1.機能一覧" sheetId="2" r:id="rId2"/>
    <sheet name="2.1.問い合わせ情報一覧取得API" sheetId="5" r:id="rId3"/>
    <sheet name="2.2.問い合わせ情報編集API" sheetId="9" r:id="rId4"/>
    <sheet name="2.3.問い合わせ情報通知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'2.1.問い合わせ情報一覧取得API'!$A$1:$BP$97</definedName>
    <definedName name="_xlnm.Print_Area" localSheetId="3">'2.2.問い合わせ情報編集API'!$A$1:$BP$54</definedName>
    <definedName name="_xlnm.Print_Area" localSheetId="4">'2.3.問い合わせ情報通知API'!$A$1:$BP$46</definedName>
  </definedNames>
  <calcPr calcId="181029"/>
</workbook>
</file>

<file path=xl/calcChain.xml><?xml version="1.0" encoding="utf-8"?>
<calcChain xmlns="http://schemas.openxmlformats.org/spreadsheetml/2006/main">
  <c r="A1" i="10" l="1"/>
  <c r="A23" i="10" s="1"/>
  <c r="F11" i="1"/>
  <c r="F10" i="1"/>
  <c r="F9" i="1"/>
  <c r="F8" i="1"/>
  <c r="F7" i="1"/>
  <c r="F6" i="1"/>
  <c r="F5" i="1"/>
  <c r="F12" i="1"/>
  <c r="B27" i="10"/>
  <c r="B28" i="10"/>
  <c r="B29" i="10"/>
  <c r="A44" i="10" l="1"/>
  <c r="A32" i="10"/>
  <c r="A4" i="10"/>
  <c r="A1" i="9"/>
  <c r="B30" i="10"/>
  <c r="B29" i="9"/>
  <c r="A34" i="9" l="1"/>
  <c r="A4" i="9"/>
  <c r="A52" i="9"/>
  <c r="A25" i="9"/>
  <c r="B30" i="9"/>
  <c r="B31" i="9" s="1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B32" i="9"/>
  <c r="A1" i="1" l="1"/>
  <c r="A1" i="2"/>
  <c r="A1" i="5"/>
  <c r="A4" i="5" s="1"/>
  <c r="B55" i="5"/>
  <c r="A89" i="5" l="1"/>
  <c r="A62" i="5"/>
  <c r="A51" i="5"/>
  <c r="B56" i="5"/>
  <c r="B57" i="5"/>
  <c r="B58" i="5"/>
  <c r="B59" i="5" s="1"/>
  <c r="B60" i="5"/>
</calcChain>
</file>

<file path=xl/sharedStrings.xml><?xml version="1.0" encoding="utf-8"?>
<sst xmlns="http://schemas.openxmlformats.org/spreadsheetml/2006/main" count="356" uniqueCount="195">
  <si>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</si>
  <si>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</si>
  <si>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</si>
  <si>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</si>
  <si>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</si>
  <si>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</si>
  <si>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</si>
  <si>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</si>
  <si>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</si>
  <si>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</si>
  <si>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</si>
  <si>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</si>
  <si>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</si>
  <si>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</si>
  <si>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</si>
  <si>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</si>
  <si>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</si>
  <si>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</si>
  <si>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</si>
  <si>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</si>
  <si>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</si>
  <si>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</si>
  <si>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</si>
  <si>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</si>
  <si>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</si>
  <si>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</si>
  <si>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</si>
  <si>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</si>
  <si>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</si>
  <si>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</si>
  <si>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</si>
  <si>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</si>
  <si>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</si>
  <si>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</si>
  <si>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</si>
  <si>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</si>
  <si>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</si>
  <si>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</si>
  <si>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</si>
  <si>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</si>
  <si>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</si>
  <si>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</si>
  <si>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</si>
  <si>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</si>
  <si>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</si>
  <si>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</si>
  <si>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</si>
  <si>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</si>
  <si>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</si>
  <si>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</si>
  <si>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</si>
  <si>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</si>
  <si>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</si>
  <si>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</si>
  <si>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</si>
  <si>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</si>
  <si>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</si>
  <si>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</si>
  <si>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</si>
  <si>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</si>
  <si>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</si>
  <si>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</si>
  <si>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</si>
  <si>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</si>
  <si>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</si>
  <si>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</si>
  <si>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</si>
  <si>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</si>
  <si>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</si>
  <si>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</si>
  <si>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</si>
  <si>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レスポンスを返す</t>
    <phoneticPr fontId="8"/>
  </si>
  <si>
    <t>2.1.1.API仕様 参照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</si>
  <si>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</si>
  <si>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</si>
  <si>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</si>
  <si>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正常終了の場合、0
異常終了の場合、1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</si>
  <si>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</si>
  <si>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</si>
  <si>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○</t>
  </si>
  <si>
    <t>ORDER BY</t>
  </si>
  <si>
    <t>問い合わせ情報を更新するAPI</t>
    <rPh sb="0" eb="1">
      <t>ト</t>
    </rPh>
    <rPh sb="2" eb="3">
      <t>ア</t>
    </rPh>
    <rPh sb="5" eb="7">
      <t>ジョウホウ</t>
    </rPh>
    <rPh sb="8" eb="10">
      <t>コウシン</t>
    </rPh>
    <phoneticPr fontId="8"/>
  </si>
  <si>
    <r>
      <t>1.2.</t>
    </r>
    <r>
      <rPr>
        <u/>
        <sz val="10"/>
        <color theme="10"/>
        <rFont val="Meiryo"/>
        <family val="3"/>
        <charset val="128"/>
      </rPr>
      <t>問い合わせ情報更新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1" eb="13">
      <t>コウシン</t>
    </rPh>
    <phoneticPr fontId="8"/>
  </si>
  <si>
    <t>/api/root/inquriy</t>
    <phoneticPr fontId="8"/>
  </si>
  <si>
    <r>
      <t>1.1.</t>
    </r>
    <r>
      <rPr>
        <u/>
        <sz val="10"/>
        <color theme="10"/>
        <rFont val="Meiryo"/>
        <family val="3"/>
        <charset val="128"/>
      </rPr>
      <t>問い合わせ情報一覧取得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3" eb="15">
      <t>シュトク</t>
    </rPh>
    <phoneticPr fontId="8"/>
  </si>
  <si>
    <t>問い合わせ情報の一覧を取得するAPI</t>
    <rPh sb="0" eb="1">
      <t>ト</t>
    </rPh>
    <rPh sb="2" eb="3">
      <t>ア</t>
    </rPh>
    <rPh sb="5" eb="7">
      <t>ジョウホウ</t>
    </rPh>
    <rPh sb="11" eb="13">
      <t>シュトク</t>
    </rPh>
    <phoneticPr fontId="8"/>
  </si>
  <si>
    <t>inquriy_list</t>
    <phoneticPr fontId="8"/>
  </si>
  <si>
    <t>seq_user_id</t>
    <phoneticPr fontId="8"/>
  </si>
  <si>
    <t>seq_inquriy_mng_id</t>
    <phoneticPr fontId="8"/>
  </si>
  <si>
    <t>status</t>
    <phoneticPr fontId="8"/>
  </si>
  <si>
    <t>type</t>
    <phoneticPr fontId="8"/>
  </si>
  <si>
    <t>title</t>
    <phoneticPr fontId="8"/>
  </si>
  <si>
    <t>reg_date</t>
    <phoneticPr fontId="8"/>
  </si>
  <si>
    <t>update_date</t>
    <phoneticPr fontId="8"/>
  </si>
  <si>
    <t>body</t>
    <phoneticPr fontId="8"/>
  </si>
  <si>
    <t>全角文字</t>
    <rPh sb="0" eb="2">
      <t>ゼンカク</t>
    </rPh>
    <rPh sb="2" eb="4">
      <t>モジ</t>
    </rPh>
    <phoneticPr fontId="8"/>
  </si>
  <si>
    <t>responder_login_id</t>
    <phoneticPr fontId="8"/>
  </si>
  <si>
    <t>result=0の場合、設定あり</t>
    <rPh sb="9" eb="11">
      <t>バアイ</t>
    </rPh>
    <rPh sb="12" eb="14">
      <t>セッテイ</t>
    </rPh>
    <phoneticPr fontId="8"/>
  </si>
  <si>
    <t>paging</t>
  </si>
  <si>
    <t>total_record_num</t>
  </si>
  <si>
    <t>from_record_num</t>
  </si>
  <si>
    <t>to_record_num</t>
  </si>
  <si>
    <t>total_page</t>
  </si>
  <si>
    <t>current_page_num</t>
  </si>
  <si>
    <t>record_per_page</t>
  </si>
  <si>
    <t>can_go_next</t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</si>
  <si>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</si>
  <si>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</si>
  <si>
    <t>can_go_previous</t>
  </si>
  <si>
    <t>previous_href</t>
  </si>
  <si>
    <t>can_go_last</t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</si>
  <si>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</si>
  <si>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</si>
  <si>
    <t>can_go_first</t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</si>
  <si>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</si>
  <si>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</si>
  <si>
    <t>page</t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</si>
  <si>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</si>
  <si>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</si>
  <si>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>問い合わせ情報を検索</t>
    <rPh sb="0" eb="1">
      <t>ト</t>
    </rPh>
    <rPh sb="2" eb="3">
      <t>ア</t>
    </rPh>
    <rPh sb="5" eb="7">
      <t>ジョウホウ</t>
    </rPh>
    <rPh sb="8" eb="10">
      <t>ケンサク</t>
    </rPh>
    <phoneticPr fontId="8"/>
  </si>
  <si>
    <t>2.1.3.1.問い合わせ情報検索 参照</t>
    <rPh sb="8" eb="9">
      <t>ト</t>
    </rPh>
    <rPh sb="10" eb="11">
      <t>ア</t>
    </rPh>
    <rPh sb="13" eb="15">
      <t>ジョウホウ</t>
    </rPh>
    <rPh sb="15" eb="17">
      <t>ケンサク</t>
    </rPh>
    <rPh sb="18" eb="20">
      <t>サンショウ</t>
    </rPh>
    <phoneticPr fontId="8"/>
  </si>
  <si>
    <t>2.1.3.1.問い合わせ情報検索</t>
    <phoneticPr fontId="8"/>
  </si>
  <si>
    <t xml:space="preserve">  IM.SEQ_INQUIRY_MNG_ID</t>
  </si>
  <si>
    <t xml:space="preserve">  , IM.SEQ_USER_ID</t>
  </si>
  <si>
    <t xml:space="preserve">  , IM.RESPONDER_LOGIN_ID</t>
  </si>
  <si>
    <t xml:space="preserve">  , IM.TITLE</t>
  </si>
  <si>
    <t xml:space="preserve">  , IM.S3_KEY</t>
  </si>
  <si>
    <t xml:space="preserve">  , IM.REG_DATE</t>
  </si>
  <si>
    <t xml:space="preserve">  , IM.UPDATE_DATE </t>
  </si>
  <si>
    <t xml:space="preserve">  IM.REG_DATE ASC;</t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</si>
  <si>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8"/>
  </si>
  <si>
    <t>2.1.4.1.お知らせ情報JSON取得 参照</t>
    <phoneticPr fontId="8"/>
  </si>
  <si>
    <t>S3より、問い合わせ情報JSON取得</t>
    <rPh sb="5" eb="6">
      <t>ト</t>
    </rPh>
    <rPh sb="7" eb="8">
      <t>ア</t>
    </rPh>
    <rPh sb="10" eb="12">
      <t>ジョウホウ</t>
    </rPh>
    <rPh sb="16" eb="18">
      <t>シュトク</t>
    </rPh>
    <phoneticPr fontId="8"/>
  </si>
  <si>
    <t>以下のバケット、キーのファイルをダウンロードする</t>
    <phoneticPr fontId="8"/>
  </si>
  <si>
    <t>バケット</t>
  </si>
  <si>
    <t>93_S3設計書.xlsx
 2.1.1.環境情報 参照</t>
    <phoneticPr fontId="8"/>
  </si>
  <si>
    <t>キー</t>
  </si>
  <si>
    <t>2.1.4.1.問い合わせ情報JSON取得</t>
    <rPh sb="8" eb="9">
      <t>ト</t>
    </rPh>
    <rPh sb="10" eb="11">
      <t>ア</t>
    </rPh>
    <rPh sb="13" eb="15">
      <t>ジョウホウ</t>
    </rPh>
    <rPh sb="19" eb="21">
      <t>シュトク</t>
    </rPh>
    <phoneticPr fontId="8"/>
  </si>
  <si>
    <t>93_S3設計書.xlsx
  2.1.2.キー情報
  2.1.3.1.問い合わせ情報検索.S3_KEY 参照</t>
    <phoneticPr fontId="8"/>
  </si>
  <si>
    <t>/api/root/inquiry/{seq_inquriy_mng_id}</t>
    <phoneticPr fontId="8"/>
  </si>
  <si>
    <t>seq_login_id</t>
    <phoneticPr fontId="8"/>
  </si>
  <si>
    <t>真偽値</t>
    <rPh sb="0" eb="2">
      <t>シンギ</t>
    </rPh>
    <rPh sb="2" eb="3">
      <t>アタイ</t>
    </rPh>
    <phoneticPr fontId="8"/>
  </si>
  <si>
    <t>管理者ユーザのログインID</t>
    <rPh sb="0" eb="3">
      <t>カンリシャ</t>
    </rPh>
    <phoneticPr fontId="8"/>
  </si>
  <si>
    <t>問い合わせを行ったユーザID</t>
    <rPh sb="0" eb="1">
      <t>ト</t>
    </rPh>
    <rPh sb="2" eb="3">
      <t>ア</t>
    </rPh>
    <rPh sb="6" eb="7">
      <t>オコナ</t>
    </rPh>
    <phoneticPr fontId="8"/>
  </si>
  <si>
    <t>2.2.1.API仕様 参照</t>
    <phoneticPr fontId="8"/>
  </si>
  <si>
    <t>妥当性チェック</t>
    <rPh sb="0" eb="3">
      <t>ダトウセイ</t>
    </rPh>
    <phoneticPr fontId="8"/>
  </si>
  <si>
    <t>URL不正エラー</t>
    <rPh sb="3" eb="5">
      <t>フセイ</t>
    </rPh>
    <phoneticPr fontId="8"/>
  </si>
  <si>
    <t>エンドポイントURL.{seq_inquriy_mng_id} = nullの場合</t>
    <rPh sb="39" eb="41">
      <t>バアイ</t>
    </rPh>
    <phoneticPr fontId="8"/>
  </si>
  <si>
    <t>問い合わせ管理情報を更新</t>
    <rPh sb="0" eb="1">
      <t>ト</t>
    </rPh>
    <rPh sb="2" eb="3">
      <t>ア</t>
    </rPh>
    <rPh sb="5" eb="7">
      <t>カンリ</t>
    </rPh>
    <rPh sb="7" eb="9">
      <t>ジョウホウ</t>
    </rPh>
    <rPh sb="10" eb="12">
      <t>コウシン</t>
    </rPh>
    <phoneticPr fontId="8"/>
  </si>
  <si>
    <t>編集仕様</t>
  </si>
  <si>
    <t>出力</t>
  </si>
  <si>
    <t>システム日時</t>
    <rPh sb="4" eb="6">
      <t>ニチジ</t>
    </rPh>
    <phoneticPr fontId="9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</si>
  <si>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8"/>
  </si>
  <si>
    <t>問い合わせID</t>
    <phoneticPr fontId="8"/>
  </si>
  <si>
    <t>問い合わせIDステータス</t>
    <phoneticPr fontId="8"/>
  </si>
  <si>
    <t>更新日時</t>
    <rPh sb="0" eb="2">
      <t>コウシン</t>
    </rPh>
    <rPh sb="2" eb="4">
      <t>ニチジ</t>
    </rPh>
    <phoneticPr fontId="8"/>
  </si>
  <si>
    <t>対応者ログイン情報ID</t>
    <phoneticPr fontId="8"/>
  </si>
  <si>
    <t>リクエストボディ</t>
    <phoneticPr fontId="8"/>
  </si>
  <si>
    <t>リクエストURL</t>
    <phoneticPr fontId="8"/>
  </si>
  <si>
    <t>問い合わせ管理情報を検索</t>
    <rPh sb="0" eb="1">
      <t>ト</t>
    </rPh>
    <rPh sb="2" eb="3">
      <t>ア</t>
    </rPh>
    <rPh sb="5" eb="7">
      <t>カンリ</t>
    </rPh>
    <rPh sb="7" eb="9">
      <t>ジョウホウ</t>
    </rPh>
    <rPh sb="10" eb="12">
      <t>ケンサク</t>
    </rPh>
    <phoneticPr fontId="8"/>
  </si>
  <si>
    <t>2.2.3.2.問い合わせ管理情報更新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コウシン</t>
    </rPh>
    <phoneticPr fontId="8"/>
  </si>
  <si>
    <t>2.2.3.1.問い合わせ管理情報検索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</si>
  <si>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>2.2.3.2.問い合わせ管理情報更新</t>
  </si>
  <si>
    <t>2.2.3.1.問い合わせ管理情報検索</t>
  </si>
  <si>
    <t xml:space="preserve">  COUNT(*)</t>
    <phoneticPr fontId="8"/>
  </si>
  <si>
    <t xml:space="preserve">  INQUIRY_MANAGEMENT</t>
    <phoneticPr fontId="8"/>
  </si>
  <si>
    <t>WHERE</t>
    <phoneticPr fontId="8"/>
  </si>
  <si>
    <t xml:space="preserve">  SEQ_INQUIRY_MNG_ID = リクエストURL.seq_inquriy_mng_id;</t>
    <phoneticPr fontId="8"/>
  </si>
  <si>
    <t>label</t>
    <phoneticPr fontId="8"/>
  </si>
  <si>
    <t>value</t>
    <phoneticPr fontId="8"/>
  </si>
  <si>
    <t xml:space="preserve">  , IM.INQUIRY_TYPE AS NQUIRY_TYPE</t>
  </si>
  <si>
    <t xml:space="preserve">  , IM.INQUIRY_STATUS AS INQUIRY_STATUS</t>
  </si>
  <si>
    <t xml:space="preserve">  , SM.NAME AS INQUIRY_STATUS_NAME</t>
  </si>
  <si>
    <t xml:space="preserve">  , TM.NAME AS INQUIRY_TYPE_NAME</t>
  </si>
  <si>
    <t xml:space="preserve">  INQUIRY_MANAGEMENT IM </t>
  </si>
  <si>
    <t xml:space="preserve">  LEFT OUTER JOIN INQUIRY_STATUS_MT SM </t>
  </si>
  <si>
    <t xml:space="preserve">    ON IM.INQUIRY_STATUS = SM.INQUIRY_STATUS </t>
  </si>
  <si>
    <t xml:space="preserve">    AND SM.DELETE_FLAG = FALSE </t>
  </si>
  <si>
    <t xml:space="preserve">  LEFT OUTER JOIN INQUIRY_TYPE_MT TM </t>
  </si>
  <si>
    <t xml:space="preserve">    ON IM.INQUIRY_TYPE = TM.INQUIRY_TYPE </t>
  </si>
  <si>
    <t xml:space="preserve">    AND TM.DELETE_FLAG = FALSE </t>
  </si>
  <si>
    <t>1.3.問い合わせ情報通知API</t>
    <rPh sb="4" eb="5">
      <t>ト</t>
    </rPh>
    <rPh sb="6" eb="7">
      <t>ア</t>
    </rPh>
    <rPh sb="9" eb="11">
      <t>ジョウホウ</t>
    </rPh>
    <rPh sb="11" eb="13">
      <t>ツウチ</t>
    </rPh>
    <phoneticPr fontId="8"/>
  </si>
  <si>
    <t>問い合わせ情報を通知するAPI</t>
    <rPh sb="0" eb="1">
      <t>ト</t>
    </rPh>
    <rPh sb="2" eb="3">
      <t>ア</t>
    </rPh>
    <rPh sb="5" eb="7">
      <t>ジョウホウ</t>
    </rPh>
    <rPh sb="8" eb="10">
      <t>ツウチ</t>
    </rPh>
    <phoneticPr fontId="8"/>
  </si>
  <si>
    <t>GET</t>
    <phoneticPr fontId="8"/>
  </si>
  <si>
    <t>/api/root/inquiry/notice</t>
    <phoneticPr fontId="8"/>
  </si>
  <si>
    <t>count</t>
    <phoneticPr fontId="8"/>
  </si>
  <si>
    <t>必須チェック</t>
    <rPh sb="0" eb="2">
      <t>ヒッス</t>
    </rPh>
    <phoneticPr fontId="8"/>
  </si>
  <si>
    <t>リクエストパラメータ.status が未設定の場合</t>
    <rPh sb="19" eb="22">
      <t>ミセッテイ</t>
    </rPh>
    <rPh sb="23" eb="25">
      <t>バアイ</t>
    </rPh>
    <phoneticPr fontId="8"/>
  </si>
  <si>
    <t>型チェック</t>
    <rPh sb="0" eb="1">
      <t>カタ</t>
    </rPh>
    <phoneticPr fontId="8"/>
  </si>
  <si>
    <t>リクエストパラメータ.status が半角数値以外の場合</t>
    <rPh sb="19" eb="21">
      <t>ハンカク</t>
    </rPh>
    <rPh sb="21" eb="23">
      <t>スウチ</t>
    </rPh>
    <rPh sb="23" eb="25">
      <t>イガイ</t>
    </rPh>
    <rPh sb="26" eb="28">
      <t>バアイ</t>
    </rPh>
    <phoneticPr fontId="8"/>
  </si>
  <si>
    <t>2.3.3.1.問い合わせ管理情報検索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</si>
  <si>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 xml:space="preserve">  INQUIRY_STATUS = '00';</t>
    <phoneticPr fontId="8"/>
  </si>
  <si>
    <t>2.3.問い合わせ情報通知API　追加</t>
    <rPh sb="17" eb="19">
      <t>ツイカ</t>
    </rPh>
    <phoneticPr fontId="8"/>
  </si>
  <si>
    <t>エンドポイント</t>
    <phoneticPr fontId="8"/>
  </si>
  <si>
    <t>errors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</si>
</sst>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11" fillId="0" borderId="0" xfId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6" fillId="3" borderId="6" xfId="0" applyFont="1" applyFill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0" xfId="0" applyFont="1"/>
    <xf numFmtId="0" fontId="4" fillId="0" borderId="13" xfId="0" applyFont="1" applyBorder="1"/>
    <xf numFmtId="0" fontId="4" fillId="0" borderId="12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1" fillId="5" borderId="9" xfId="0" applyFont="1" applyFill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23" xfId="0" applyFont="1" applyBorder="1"/>
    <xf numFmtId="0" fontId="4" fillId="0" borderId="30" xfId="0" applyFont="1" applyBorder="1"/>
    <xf numFmtId="0" fontId="4" fillId="0" borderId="33" xfId="0" applyFont="1" applyBorder="1"/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8" xfId="0" applyFont="1" applyBorder="1" applyAlignment="1">
      <alignment vertical="top" wrapText="1"/>
    </xf>
    <xf numFmtId="0" fontId="4" fillId="0" borderId="18" xfId="0" applyFont="1" applyBorder="1"/>
    <xf numFmtId="0" fontId="6" fillId="0" borderId="0" xfId="0" applyFont="1" applyAlignment="1">
      <alignment vertical="top"/>
    </xf>
    <xf numFmtId="0" fontId="0" fillId="0" borderId="0" xfId="0"/>
    <xf numFmtId="0" fontId="13" fillId="3" borderId="9" xfId="0" applyFont="1" applyFill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/>
    </xf>
    <xf numFmtId="0" fontId="4" fillId="0" borderId="14" xfId="0" applyFont="1" applyBorder="1"/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4" xfId="0" applyFont="1" applyBorder="1"/>
    <xf numFmtId="0" fontId="2" fillId="0" borderId="39" xfId="0" applyFont="1" applyBorder="1"/>
    <xf numFmtId="0" fontId="2" fillId="0" borderId="3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 applyAlignment="1">
      <alignment vertical="top"/>
    </xf>
    <xf numFmtId="0" fontId="2" fillId="0" borderId="41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3" t="s">
        <v>0</v>
      </c>
      <c r="C3" s="79"/>
      <c r="D3" s="79"/>
      <c r="E3" s="80"/>
      <c r="F3" s="83" t="s">
        <v>1</v>
      </c>
      <c r="G3" s="79"/>
      <c r="H3" s="79"/>
      <c r="I3" s="80"/>
      <c r="J3" s="83" t="s">
        <v>2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0"/>
      <c r="AA3" s="2"/>
    </row>
    <row r="4" spans="1:27">
      <c r="A4" s="2"/>
      <c r="B4" s="84">
        <v>45880</v>
      </c>
      <c r="C4" s="79"/>
      <c r="D4" s="79"/>
      <c r="E4" s="80"/>
      <c r="F4" s="85" t="s">
        <v>3</v>
      </c>
      <c r="G4" s="79"/>
      <c r="H4" s="79"/>
      <c r="I4" s="80"/>
      <c r="J4" s="78" t="s">
        <v>4</v>
      </c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0"/>
      <c r="AA4" s="2"/>
    </row>
    <row r="5" spans="1:27">
      <c r="A5" s="2"/>
      <c r="B5" s="86">
        <v>45885</v>
      </c>
      <c r="C5" s="79"/>
      <c r="D5" s="79"/>
      <c r="E5" s="80"/>
      <c r="F5" s="78">
        <f t="shared" ref="F5:F11" si="0">IF(B5="","",F4+0.01)</f>
        <v>1.01</v>
      </c>
      <c r="G5" s="81"/>
      <c r="H5" s="81"/>
      <c r="I5" s="82"/>
      <c r="J5" s="78" t="s">
        <v>192</v>
      </c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0"/>
      <c r="AA5" s="2"/>
    </row>
    <row r="6" spans="1:27">
      <c r="A6" s="2"/>
      <c r="B6" s="78"/>
      <c r="C6" s="79"/>
      <c r="D6" s="79"/>
      <c r="E6" s="80"/>
      <c r="F6" s="78" t="str">
        <f t="shared" si="0"/>
        <v/>
      </c>
      <c r="G6" s="81"/>
      <c r="H6" s="81"/>
      <c r="I6" s="82"/>
      <c r="J6" s="78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0"/>
      <c r="AA6" s="2"/>
    </row>
    <row r="7" spans="1:27">
      <c r="A7" s="2"/>
      <c r="B7" s="78"/>
      <c r="C7" s="79"/>
      <c r="D7" s="79"/>
      <c r="E7" s="80"/>
      <c r="F7" s="78" t="str">
        <f t="shared" si="0"/>
        <v/>
      </c>
      <c r="G7" s="81"/>
      <c r="H7" s="81"/>
      <c r="I7" s="82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0"/>
      <c r="AA7" s="2"/>
    </row>
    <row r="8" spans="1:27">
      <c r="A8" s="2"/>
      <c r="B8" s="78"/>
      <c r="C8" s="79"/>
      <c r="D8" s="79"/>
      <c r="E8" s="80"/>
      <c r="F8" s="78" t="str">
        <f t="shared" si="0"/>
        <v/>
      </c>
      <c r="G8" s="81"/>
      <c r="H8" s="81"/>
      <c r="I8" s="82"/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/>
      <c r="AA8" s="2"/>
    </row>
    <row r="9" spans="1:27">
      <c r="A9" s="2"/>
      <c r="B9" s="78"/>
      <c r="C9" s="79"/>
      <c r="D9" s="79"/>
      <c r="E9" s="80"/>
      <c r="F9" s="78" t="str">
        <f t="shared" si="0"/>
        <v/>
      </c>
      <c r="G9" s="81"/>
      <c r="H9" s="81"/>
      <c r="I9" s="82"/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0"/>
      <c r="AA9" s="2"/>
    </row>
    <row r="10" spans="1:27">
      <c r="A10" s="2"/>
      <c r="B10" s="78"/>
      <c r="C10" s="79"/>
      <c r="D10" s="79"/>
      <c r="E10" s="80"/>
      <c r="F10" s="78" t="str">
        <f t="shared" si="0"/>
        <v/>
      </c>
      <c r="G10" s="81"/>
      <c r="H10" s="81"/>
      <c r="I10" s="82"/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0"/>
      <c r="AA10" s="2"/>
    </row>
    <row r="11" spans="1:27">
      <c r="A11" s="2"/>
      <c r="B11" s="78"/>
      <c r="C11" s="79"/>
      <c r="D11" s="79"/>
      <c r="E11" s="80"/>
      <c r="F11" s="78" t="str">
        <f t="shared" si="0"/>
        <v/>
      </c>
      <c r="G11" s="81"/>
      <c r="H11" s="81"/>
      <c r="I11" s="82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0"/>
      <c r="AA11" s="2"/>
    </row>
    <row r="12" spans="1:27">
      <c r="A12" s="2"/>
      <c r="B12" s="78"/>
      <c r="C12" s="79"/>
      <c r="D12" s="79"/>
      <c r="E12" s="80"/>
      <c r="F12" s="78" t="str">
        <f t="shared" ref="F12" si="1">IF(B12="","",F11+0.01)</f>
        <v/>
      </c>
      <c r="G12" s="81"/>
      <c r="H12" s="81"/>
      <c r="I12" s="82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0"/>
      <c r="AA12" s="2"/>
    </row>
    <row r="13" spans="1:27">
      <c r="A13" s="2"/>
      <c r="B13" s="78"/>
      <c r="C13" s="79"/>
      <c r="D13" s="79"/>
      <c r="E13" s="80"/>
      <c r="F13" s="78" t="str">
        <f t="shared" ref="F13:F25" si="2">IF(B13="","",F12+0.01)</f>
        <v/>
      </c>
      <c r="G13" s="79"/>
      <c r="H13" s="79"/>
      <c r="I13" s="80"/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0"/>
      <c r="AA13" s="2"/>
    </row>
    <row r="14" spans="1:27">
      <c r="A14" s="2"/>
      <c r="B14" s="78"/>
      <c r="C14" s="79"/>
      <c r="D14" s="79"/>
      <c r="E14" s="80"/>
      <c r="F14" s="78" t="str">
        <f t="shared" si="2"/>
        <v/>
      </c>
      <c r="G14" s="79"/>
      <c r="H14" s="79"/>
      <c r="I14" s="80"/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/>
      <c r="AA14" s="2"/>
    </row>
    <row r="15" spans="1:27">
      <c r="A15" s="2"/>
      <c r="B15" s="78"/>
      <c r="C15" s="79"/>
      <c r="D15" s="79"/>
      <c r="E15" s="80"/>
      <c r="F15" s="78" t="str">
        <f t="shared" si="2"/>
        <v/>
      </c>
      <c r="G15" s="79"/>
      <c r="H15" s="79"/>
      <c r="I15" s="80"/>
      <c r="J15" s="7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0"/>
      <c r="AA15" s="2"/>
    </row>
    <row r="16" spans="1:27">
      <c r="A16" s="2"/>
      <c r="B16" s="78"/>
      <c r="C16" s="79"/>
      <c r="D16" s="79"/>
      <c r="E16" s="80"/>
      <c r="F16" s="78" t="str">
        <f t="shared" si="2"/>
        <v/>
      </c>
      <c r="G16" s="79"/>
      <c r="H16" s="79"/>
      <c r="I16" s="80"/>
      <c r="J16" s="78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0"/>
      <c r="AA16" s="2"/>
    </row>
    <row r="17" spans="1:27">
      <c r="A17" s="2"/>
      <c r="B17" s="78"/>
      <c r="C17" s="79"/>
      <c r="D17" s="79"/>
      <c r="E17" s="80"/>
      <c r="F17" s="78" t="str">
        <f t="shared" si="2"/>
        <v/>
      </c>
      <c r="G17" s="79"/>
      <c r="H17" s="79"/>
      <c r="I17" s="80"/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0"/>
      <c r="AA17" s="2"/>
    </row>
    <row r="18" spans="1:27">
      <c r="A18" s="2"/>
      <c r="B18" s="78"/>
      <c r="C18" s="79"/>
      <c r="D18" s="79"/>
      <c r="E18" s="80"/>
      <c r="F18" s="78" t="str">
        <f t="shared" si="2"/>
        <v/>
      </c>
      <c r="G18" s="79"/>
      <c r="H18" s="79"/>
      <c r="I18" s="80"/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80"/>
      <c r="AA18" s="2"/>
    </row>
    <row r="19" spans="1:27">
      <c r="A19" s="2"/>
      <c r="B19" s="78"/>
      <c r="C19" s="79"/>
      <c r="D19" s="79"/>
      <c r="E19" s="80"/>
      <c r="F19" s="78" t="str">
        <f t="shared" si="2"/>
        <v/>
      </c>
      <c r="G19" s="79"/>
      <c r="H19" s="79"/>
      <c r="I19" s="80"/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80"/>
      <c r="AA19" s="2"/>
    </row>
    <row r="20" spans="1:27">
      <c r="A20" s="2"/>
      <c r="B20" s="78"/>
      <c r="C20" s="79"/>
      <c r="D20" s="79"/>
      <c r="E20" s="80"/>
      <c r="F20" s="78" t="str">
        <f t="shared" si="2"/>
        <v/>
      </c>
      <c r="G20" s="79"/>
      <c r="H20" s="79"/>
      <c r="I20" s="80"/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80"/>
      <c r="AA20" s="2"/>
    </row>
    <row r="21" spans="1:27">
      <c r="A21" s="2"/>
      <c r="B21" s="78"/>
      <c r="C21" s="79"/>
      <c r="D21" s="79"/>
      <c r="E21" s="80"/>
      <c r="F21" s="78" t="str">
        <f t="shared" si="2"/>
        <v/>
      </c>
      <c r="G21" s="79"/>
      <c r="H21" s="79"/>
      <c r="I21" s="80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80"/>
      <c r="AA21" s="2"/>
    </row>
    <row r="22" spans="1:27">
      <c r="A22" s="2"/>
      <c r="B22" s="78"/>
      <c r="C22" s="79"/>
      <c r="D22" s="79"/>
      <c r="E22" s="80"/>
      <c r="F22" s="78" t="str">
        <f t="shared" si="2"/>
        <v/>
      </c>
      <c r="G22" s="79"/>
      <c r="H22" s="79"/>
      <c r="I22" s="80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80"/>
      <c r="AA22" s="2"/>
    </row>
    <row r="23" spans="1:27">
      <c r="A23" s="2"/>
      <c r="B23" s="78"/>
      <c r="C23" s="79"/>
      <c r="D23" s="79"/>
      <c r="E23" s="80"/>
      <c r="F23" s="78" t="str">
        <f t="shared" si="2"/>
        <v/>
      </c>
      <c r="G23" s="79"/>
      <c r="H23" s="79"/>
      <c r="I23" s="80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80"/>
      <c r="AA23" s="2"/>
    </row>
    <row r="24" spans="1:27">
      <c r="A24" s="2"/>
      <c r="B24" s="78"/>
      <c r="C24" s="79"/>
      <c r="D24" s="79"/>
      <c r="E24" s="80"/>
      <c r="F24" s="78" t="str">
        <f t="shared" si="2"/>
        <v/>
      </c>
      <c r="G24" s="79"/>
      <c r="H24" s="79"/>
      <c r="I24" s="80"/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80"/>
      <c r="AA24" s="2"/>
    </row>
    <row r="25" spans="1:27">
      <c r="A25" s="2"/>
      <c r="B25" s="78"/>
      <c r="C25" s="79"/>
      <c r="D25" s="79"/>
      <c r="E25" s="80"/>
      <c r="F25" s="78" t="str">
        <f t="shared" si="2"/>
        <v/>
      </c>
      <c r="G25" s="79"/>
      <c r="H25" s="79"/>
      <c r="I25" s="80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80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5" t="s">
        <v>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4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81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 t="s">
        <v>181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 t="s">
        <v>182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hyperlinks>
    <hyperlink ref="B3" location="'2.1.問い合わせ情報取得API'!A1" display="1.1.問い合わせ情報取得API" xr:uid="{873A1102-AAAD-4A4D-BDBF-A04EF9908EF9}"/>
    <hyperlink ref="B5" location="'2.2.問い合わせ情報更新API'!A1" display="1.2.問い合わせ情報更新API" xr:uid="{D4317149-7A8D-4EC4-AC4F-ED477E12A64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2.1.問い合わせ情報一覧取得API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00" t="s">
        <v>22</v>
      </c>
      <c r="D7" s="79"/>
      <c r="E7" s="79"/>
      <c r="F7" s="79"/>
      <c r="G7" s="79"/>
      <c r="H7" s="80"/>
      <c r="I7" s="88" t="s">
        <v>38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00" t="s">
        <v>19</v>
      </c>
      <c r="D8" s="79"/>
      <c r="E8" s="79"/>
      <c r="F8" s="79"/>
      <c r="G8" s="79"/>
      <c r="H8" s="80"/>
      <c r="I8" s="88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00" t="s">
        <v>25</v>
      </c>
      <c r="D9" s="79"/>
      <c r="E9" s="79"/>
      <c r="F9" s="79"/>
      <c r="G9" s="79"/>
      <c r="H9" s="80"/>
      <c r="I9" s="88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00" t="s">
        <v>193</v>
      </c>
      <c r="D10" s="102"/>
      <c r="E10" s="102"/>
      <c r="F10" s="102"/>
      <c r="G10" s="102"/>
      <c r="H10" s="102"/>
      <c r="I10" s="103" t="s">
        <v>83</v>
      </c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88" t="s">
        <v>73</v>
      </c>
      <c r="E12" s="79"/>
      <c r="F12" s="79"/>
      <c r="G12" s="79"/>
      <c r="H12" s="80"/>
      <c r="I12" s="94" t="s">
        <v>74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10" t="s">
        <v>32</v>
      </c>
      <c r="C13" s="105"/>
      <c r="D13" s="105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3" t="s">
        <v>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/>
      <c r="Q14" s="83" t="s">
        <v>7</v>
      </c>
      <c r="R14" s="79"/>
      <c r="S14" s="79"/>
      <c r="T14" s="79"/>
      <c r="U14" s="79"/>
      <c r="V14" s="79"/>
      <c r="W14" s="80"/>
      <c r="X14" s="83" t="s">
        <v>8</v>
      </c>
      <c r="Y14" s="79"/>
      <c r="Z14" s="79"/>
      <c r="AA14" s="79"/>
      <c r="AB14" s="79"/>
      <c r="AC14" s="79"/>
      <c r="AD14" s="80"/>
      <c r="AE14" s="100" t="s">
        <v>20</v>
      </c>
      <c r="AF14" s="79"/>
      <c r="AG14" s="80"/>
      <c r="AH14" s="19" t="s">
        <v>33</v>
      </c>
      <c r="AI14" s="19"/>
      <c r="AJ14" s="19"/>
      <c r="AK14" s="83" t="s">
        <v>34</v>
      </c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"/>
      <c r="C15" s="88" t="s">
        <v>116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/>
      <c r="Q15" s="87" t="s">
        <v>36</v>
      </c>
      <c r="R15" s="79"/>
      <c r="S15" s="79"/>
      <c r="T15" s="79"/>
      <c r="U15" s="79"/>
      <c r="V15" s="79"/>
      <c r="W15" s="80"/>
      <c r="X15" s="87" t="s">
        <v>41</v>
      </c>
      <c r="Y15" s="79"/>
      <c r="Z15" s="79"/>
      <c r="AA15" s="79"/>
      <c r="AB15" s="79"/>
      <c r="AC15" s="79"/>
      <c r="AD15" s="80"/>
      <c r="AE15" s="88"/>
      <c r="AF15" s="79"/>
      <c r="AG15" s="80"/>
      <c r="AH15" s="91"/>
      <c r="AI15" s="92"/>
      <c r="AJ15" s="93"/>
      <c r="AK15" s="87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/>
      <c r="BP15" s="2"/>
    </row>
    <row r="16" spans="1:68" ht="16.5" outlineLevel="1">
      <c r="A16" s="2"/>
      <c r="B16" s="110" t="s">
        <v>35</v>
      </c>
      <c r="C16" s="105"/>
      <c r="D16" s="10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3" t="s">
        <v>6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  <c r="Q17" s="83" t="s">
        <v>7</v>
      </c>
      <c r="R17" s="79"/>
      <c r="S17" s="79"/>
      <c r="T17" s="79"/>
      <c r="U17" s="79"/>
      <c r="V17" s="79"/>
      <c r="W17" s="80"/>
      <c r="X17" s="83" t="s">
        <v>8</v>
      </c>
      <c r="Y17" s="79"/>
      <c r="Z17" s="79"/>
      <c r="AA17" s="79"/>
      <c r="AB17" s="79"/>
      <c r="AC17" s="79"/>
      <c r="AD17" s="80"/>
      <c r="AE17" s="100" t="s">
        <v>20</v>
      </c>
      <c r="AF17" s="79"/>
      <c r="AG17" s="80"/>
      <c r="AH17" s="19" t="s">
        <v>33</v>
      </c>
      <c r="AI17" s="19"/>
      <c r="AJ17" s="19"/>
      <c r="AK17" s="83" t="s">
        <v>34</v>
      </c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33" customHeight="1" outlineLevel="1">
      <c r="A18" s="2"/>
      <c r="B18" s="13"/>
      <c r="C18" s="88" t="s">
        <v>75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88">
        <v>1</v>
      </c>
      <c r="AF18" s="79"/>
      <c r="AG18" s="80"/>
      <c r="AH18" s="91"/>
      <c r="AI18" s="92"/>
      <c r="AJ18" s="93"/>
      <c r="AK18" s="101" t="s">
        <v>76</v>
      </c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"/>
      <c r="C19" s="20" t="s">
        <v>194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87"/>
      <c r="R19" s="79"/>
      <c r="S19" s="79"/>
      <c r="T19" s="79"/>
      <c r="U19" s="79"/>
      <c r="V19" s="79"/>
      <c r="W19" s="80"/>
      <c r="X19" s="87" t="s">
        <v>44</v>
      </c>
      <c r="Y19" s="79"/>
      <c r="Z19" s="79"/>
      <c r="AA19" s="79"/>
      <c r="AB19" s="79"/>
      <c r="AC19" s="79"/>
      <c r="AD19" s="80"/>
      <c r="AE19" s="88"/>
      <c r="AF19" s="79"/>
      <c r="AG19" s="80"/>
      <c r="AH19" s="91" t="s">
        <v>79</v>
      </c>
      <c r="AI19" s="92"/>
      <c r="AJ19" s="93"/>
      <c r="AK19" s="87" t="s">
        <v>77</v>
      </c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/>
      <c r="BP19" s="2"/>
    </row>
    <row r="20" spans="1:68" ht="16.5" outlineLevel="1">
      <c r="A20" s="2"/>
      <c r="B20" s="13"/>
      <c r="C20" s="41"/>
      <c r="D20" s="88" t="s">
        <v>78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5"/>
      <c r="Q20" s="87" t="s">
        <v>95</v>
      </c>
      <c r="R20" s="79"/>
      <c r="S20" s="79"/>
      <c r="T20" s="79"/>
      <c r="U20" s="79"/>
      <c r="V20" s="79"/>
      <c r="W20" s="80"/>
      <c r="X20" s="87"/>
      <c r="Y20" s="79"/>
      <c r="Z20" s="79"/>
      <c r="AA20" s="79"/>
      <c r="AB20" s="79"/>
      <c r="AC20" s="79"/>
      <c r="AD20" s="80"/>
      <c r="AE20" s="88"/>
      <c r="AF20" s="79"/>
      <c r="AG20" s="80"/>
      <c r="AH20" s="91"/>
      <c r="AI20" s="92"/>
      <c r="AJ20" s="93"/>
      <c r="AK20" s="87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16.5" outlineLevel="1">
      <c r="A21" s="2"/>
      <c r="B21" s="13"/>
      <c r="C21" s="42" t="s">
        <v>86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87"/>
      <c r="R21" s="79"/>
      <c r="S21" s="79"/>
      <c r="T21" s="79"/>
      <c r="U21" s="79"/>
      <c r="V21" s="79"/>
      <c r="W21" s="80"/>
      <c r="X21" s="87" t="s">
        <v>44</v>
      </c>
      <c r="Y21" s="79"/>
      <c r="Z21" s="79"/>
      <c r="AA21" s="79"/>
      <c r="AB21" s="79"/>
      <c r="AC21" s="79"/>
      <c r="AD21" s="80"/>
      <c r="AE21" s="88"/>
      <c r="AF21" s="79"/>
      <c r="AG21" s="80"/>
      <c r="AH21" s="91" t="s">
        <v>79</v>
      </c>
      <c r="AI21" s="92"/>
      <c r="AJ21" s="93"/>
      <c r="AK21" s="87" t="s">
        <v>97</v>
      </c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 outlineLevel="1">
      <c r="A22" s="2"/>
      <c r="B22" s="13"/>
      <c r="C22" s="24"/>
      <c r="D22" s="88" t="s">
        <v>88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5"/>
      <c r="Q22" s="87" t="s">
        <v>36</v>
      </c>
      <c r="R22" s="79"/>
      <c r="S22" s="79"/>
      <c r="T22" s="79"/>
      <c r="U22" s="79"/>
      <c r="V22" s="79"/>
      <c r="W22" s="80"/>
      <c r="X22" s="87"/>
      <c r="Y22" s="79"/>
      <c r="Z22" s="79"/>
      <c r="AA22" s="79"/>
      <c r="AB22" s="79"/>
      <c r="AC22" s="79"/>
      <c r="AD22" s="80"/>
      <c r="AE22" s="88"/>
      <c r="AF22" s="79"/>
      <c r="AG22" s="80"/>
      <c r="AH22" s="91"/>
      <c r="AI22" s="92"/>
      <c r="AJ22" s="93"/>
      <c r="AK22" s="87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/>
      <c r="BP22" s="2"/>
    </row>
    <row r="23" spans="1:68" ht="16.5" outlineLevel="1">
      <c r="A23" s="2"/>
      <c r="B23" s="13"/>
      <c r="C23" s="24"/>
      <c r="D23" s="97" t="s">
        <v>87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87" t="s">
        <v>36</v>
      </c>
      <c r="R23" s="79"/>
      <c r="S23" s="79"/>
      <c r="T23" s="79"/>
      <c r="U23" s="79"/>
      <c r="V23" s="79"/>
      <c r="W23" s="80"/>
      <c r="X23" s="87"/>
      <c r="Y23" s="79"/>
      <c r="Z23" s="79"/>
      <c r="AA23" s="79"/>
      <c r="AB23" s="79"/>
      <c r="AC23" s="79"/>
      <c r="AD23" s="80"/>
      <c r="AE23" s="88"/>
      <c r="AF23" s="79"/>
      <c r="AG23" s="80"/>
      <c r="AH23" s="91"/>
      <c r="AI23" s="92"/>
      <c r="AJ23" s="93"/>
      <c r="AK23" s="87" t="s">
        <v>143</v>
      </c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80"/>
      <c r="BP23" s="2"/>
    </row>
    <row r="24" spans="1:68" ht="16.5" outlineLevel="1">
      <c r="A24" s="2"/>
      <c r="B24" s="13"/>
      <c r="C24" s="24"/>
      <c r="D24" s="97" t="s">
        <v>96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9"/>
      <c r="Q24" s="87" t="s">
        <v>36</v>
      </c>
      <c r="R24" s="79"/>
      <c r="S24" s="79"/>
      <c r="T24" s="79"/>
      <c r="U24" s="79"/>
      <c r="V24" s="79"/>
      <c r="W24" s="80"/>
      <c r="X24" s="87"/>
      <c r="Y24" s="79"/>
      <c r="Z24" s="79"/>
      <c r="AA24" s="79"/>
      <c r="AB24" s="79"/>
      <c r="AC24" s="79"/>
      <c r="AD24" s="80"/>
      <c r="AE24" s="88"/>
      <c r="AF24" s="79"/>
      <c r="AG24" s="80"/>
      <c r="AH24" s="91"/>
      <c r="AI24" s="92"/>
      <c r="AJ24" s="93"/>
      <c r="AK24" s="87" t="s">
        <v>142</v>
      </c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80"/>
      <c r="BP24" s="2"/>
    </row>
    <row r="25" spans="1:68" ht="16.5" outlineLevel="1">
      <c r="A25" s="2"/>
      <c r="B25" s="13"/>
      <c r="C25" s="24"/>
      <c r="D25" s="46" t="s">
        <v>89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  <c r="Q25" s="87"/>
      <c r="R25" s="79"/>
      <c r="S25" s="79"/>
      <c r="T25" s="79"/>
      <c r="U25" s="79"/>
      <c r="V25" s="79"/>
      <c r="W25" s="80"/>
      <c r="X25" s="87"/>
      <c r="Y25" s="79"/>
      <c r="Z25" s="79"/>
      <c r="AA25" s="79"/>
      <c r="AB25" s="79"/>
      <c r="AC25" s="79"/>
      <c r="AD25" s="80"/>
      <c r="AE25" s="88"/>
      <c r="AF25" s="79"/>
      <c r="AG25" s="80"/>
      <c r="AH25" s="91"/>
      <c r="AI25" s="92"/>
      <c r="AJ25" s="93"/>
      <c r="AK25" s="87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/>
      <c r="BP25" s="2"/>
    </row>
    <row r="26" spans="1:68" ht="16.5" outlineLevel="1">
      <c r="A26" s="2"/>
      <c r="B26" s="13"/>
      <c r="C26" s="24"/>
      <c r="D26" s="52"/>
      <c r="E26" s="44" t="s">
        <v>168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  <c r="Q26" s="87" t="s">
        <v>95</v>
      </c>
      <c r="R26" s="79"/>
      <c r="S26" s="79"/>
      <c r="T26" s="79"/>
      <c r="U26" s="79"/>
      <c r="V26" s="79"/>
      <c r="W26" s="80"/>
      <c r="X26" s="87"/>
      <c r="Y26" s="79"/>
      <c r="Z26" s="79"/>
      <c r="AA26" s="79"/>
      <c r="AB26" s="79"/>
      <c r="AC26" s="79"/>
      <c r="AD26" s="80"/>
      <c r="AE26" s="88">
        <v>2</v>
      </c>
      <c r="AF26" s="79"/>
      <c r="AG26" s="80"/>
      <c r="AH26" s="91"/>
      <c r="AI26" s="92"/>
      <c r="AJ26" s="93"/>
      <c r="AK26" s="87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/>
      <c r="BP26" s="2"/>
    </row>
    <row r="27" spans="1:68" ht="16.5" outlineLevel="1">
      <c r="A27" s="2"/>
      <c r="B27" s="13"/>
      <c r="C27" s="24"/>
      <c r="D27" s="49"/>
      <c r="E27" s="44" t="s">
        <v>169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1"/>
      <c r="Q27" s="87" t="s">
        <v>36</v>
      </c>
      <c r="R27" s="79"/>
      <c r="S27" s="79"/>
      <c r="T27" s="79"/>
      <c r="U27" s="79"/>
      <c r="V27" s="79"/>
      <c r="W27" s="80"/>
      <c r="X27" s="87"/>
      <c r="Y27" s="79"/>
      <c r="Z27" s="79"/>
      <c r="AA27" s="79"/>
      <c r="AB27" s="79"/>
      <c r="AC27" s="79"/>
      <c r="AD27" s="80"/>
      <c r="AE27" s="88"/>
      <c r="AF27" s="79"/>
      <c r="AG27" s="80"/>
      <c r="AH27" s="91"/>
      <c r="AI27" s="92"/>
      <c r="AJ27" s="93"/>
      <c r="AK27" s="87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16.5" outlineLevel="1">
      <c r="A28" s="2"/>
      <c r="B28" s="13"/>
      <c r="C28" s="24"/>
      <c r="D28" s="46" t="s">
        <v>90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87"/>
      <c r="R28" s="79"/>
      <c r="S28" s="79"/>
      <c r="T28" s="79"/>
      <c r="U28" s="79"/>
      <c r="V28" s="79"/>
      <c r="W28" s="80"/>
      <c r="X28" s="87"/>
      <c r="Y28" s="79"/>
      <c r="Z28" s="79"/>
      <c r="AA28" s="79"/>
      <c r="AB28" s="79"/>
      <c r="AC28" s="79"/>
      <c r="AD28" s="80"/>
      <c r="AE28" s="88"/>
      <c r="AF28" s="79"/>
      <c r="AG28" s="80"/>
      <c r="AH28" s="91"/>
      <c r="AI28" s="92"/>
      <c r="AJ28" s="93"/>
      <c r="AK28" s="87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16.5" outlineLevel="1">
      <c r="A29" s="2"/>
      <c r="B29" s="13"/>
      <c r="C29" s="24"/>
      <c r="D29" s="52"/>
      <c r="E29" s="44" t="s">
        <v>168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1"/>
      <c r="Q29" s="87" t="s">
        <v>95</v>
      </c>
      <c r="R29" s="79"/>
      <c r="S29" s="79"/>
      <c r="T29" s="79"/>
      <c r="U29" s="79"/>
      <c r="V29" s="79"/>
      <c r="W29" s="80"/>
      <c r="X29" s="87"/>
      <c r="Y29" s="79"/>
      <c r="Z29" s="79"/>
      <c r="AA29" s="79"/>
      <c r="AB29" s="79"/>
      <c r="AC29" s="79"/>
      <c r="AD29" s="80"/>
      <c r="AE29" s="88">
        <v>2</v>
      </c>
      <c r="AF29" s="79"/>
      <c r="AG29" s="80"/>
      <c r="AH29" s="91"/>
      <c r="AI29" s="92"/>
      <c r="AJ29" s="93"/>
      <c r="AK29" s="87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2"/>
      <c r="B30" s="13"/>
      <c r="C30" s="24"/>
      <c r="D30" s="49"/>
      <c r="E30" s="44" t="s">
        <v>169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1"/>
      <c r="Q30" s="87" t="s">
        <v>36</v>
      </c>
      <c r="R30" s="79"/>
      <c r="S30" s="79"/>
      <c r="T30" s="79"/>
      <c r="U30" s="79"/>
      <c r="V30" s="79"/>
      <c r="W30" s="80"/>
      <c r="X30" s="87"/>
      <c r="Y30" s="79"/>
      <c r="Z30" s="79"/>
      <c r="AA30" s="79"/>
      <c r="AB30" s="79"/>
      <c r="AC30" s="79"/>
      <c r="AD30" s="80"/>
      <c r="AE30" s="88"/>
      <c r="AF30" s="79"/>
      <c r="AG30" s="80"/>
      <c r="AH30" s="91"/>
      <c r="AI30" s="92"/>
      <c r="AJ30" s="93"/>
      <c r="AK30" s="87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/>
      <c r="BP30" s="2"/>
    </row>
    <row r="31" spans="1:68" ht="16.5" outlineLevel="1">
      <c r="A31" s="2"/>
      <c r="B31" s="13"/>
      <c r="C31" s="24"/>
      <c r="D31" s="88" t="s">
        <v>91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5"/>
      <c r="Q31" s="87" t="s">
        <v>95</v>
      </c>
      <c r="R31" s="79"/>
      <c r="S31" s="79"/>
      <c r="T31" s="79"/>
      <c r="U31" s="79"/>
      <c r="V31" s="79"/>
      <c r="W31" s="80"/>
      <c r="X31" s="87"/>
      <c r="Y31" s="79"/>
      <c r="Z31" s="79"/>
      <c r="AA31" s="79"/>
      <c r="AB31" s="79"/>
      <c r="AC31" s="79"/>
      <c r="AD31" s="80"/>
      <c r="AE31" s="88"/>
      <c r="AF31" s="79"/>
      <c r="AG31" s="80"/>
      <c r="AH31" s="91"/>
      <c r="AI31" s="92"/>
      <c r="AJ31" s="93"/>
      <c r="AK31" s="87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80"/>
      <c r="BP31" s="2"/>
    </row>
    <row r="32" spans="1:68" ht="16.5" outlineLevel="1">
      <c r="A32" s="2"/>
      <c r="B32" s="13"/>
      <c r="C32" s="24"/>
      <c r="D32" s="88" t="s">
        <v>94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5"/>
      <c r="Q32" s="87" t="s">
        <v>95</v>
      </c>
      <c r="R32" s="79"/>
      <c r="S32" s="79"/>
      <c r="T32" s="79"/>
      <c r="U32" s="79"/>
      <c r="V32" s="79"/>
      <c r="W32" s="80"/>
      <c r="X32" s="87"/>
      <c r="Y32" s="79"/>
      <c r="Z32" s="79"/>
      <c r="AA32" s="79"/>
      <c r="AB32" s="79"/>
      <c r="AC32" s="79"/>
      <c r="AD32" s="80"/>
      <c r="AE32" s="88"/>
      <c r="AF32" s="79"/>
      <c r="AG32" s="80"/>
      <c r="AH32" s="91"/>
      <c r="AI32" s="92"/>
      <c r="AJ32" s="93"/>
      <c r="AK32" s="87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80"/>
      <c r="BP32" s="2"/>
    </row>
    <row r="33" spans="1:68" ht="16.5" outlineLevel="1">
      <c r="A33" s="2"/>
      <c r="B33" s="13"/>
      <c r="C33" s="24"/>
      <c r="D33" s="88" t="s">
        <v>92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5"/>
      <c r="Q33" s="87" t="s">
        <v>68</v>
      </c>
      <c r="R33" s="79"/>
      <c r="S33" s="79"/>
      <c r="T33" s="79"/>
      <c r="U33" s="79"/>
      <c r="V33" s="79"/>
      <c r="W33" s="80"/>
      <c r="X33" s="87"/>
      <c r="Y33" s="79"/>
      <c r="Z33" s="79"/>
      <c r="AA33" s="79"/>
      <c r="AB33" s="79"/>
      <c r="AC33" s="79"/>
      <c r="AD33" s="80"/>
      <c r="AE33" s="88"/>
      <c r="AF33" s="79"/>
      <c r="AG33" s="80"/>
      <c r="AH33" s="91"/>
      <c r="AI33" s="92"/>
      <c r="AJ33" s="93"/>
      <c r="AK33" s="87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80"/>
      <c r="BP33" s="2"/>
    </row>
    <row r="34" spans="1:68" ht="16.5" outlineLevel="1">
      <c r="A34" s="2"/>
      <c r="B34" s="13"/>
      <c r="C34" s="41"/>
      <c r="D34" s="37" t="s">
        <v>93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9"/>
      <c r="Q34" s="87" t="s">
        <v>68</v>
      </c>
      <c r="R34" s="79"/>
      <c r="S34" s="79"/>
      <c r="T34" s="79"/>
      <c r="U34" s="79"/>
      <c r="V34" s="79"/>
      <c r="W34" s="80"/>
      <c r="X34" s="87"/>
      <c r="Y34" s="79"/>
      <c r="Z34" s="79"/>
      <c r="AA34" s="79"/>
      <c r="AB34" s="79"/>
      <c r="AC34" s="79"/>
      <c r="AD34" s="80"/>
      <c r="AE34" s="88"/>
      <c r="AF34" s="79"/>
      <c r="AG34" s="80"/>
      <c r="AH34" s="91"/>
      <c r="AI34" s="92"/>
      <c r="AJ34" s="93"/>
      <c r="AK34" s="87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80"/>
      <c r="BP34" s="2"/>
    </row>
    <row r="35" spans="1:68" ht="16.5" outlineLevel="1">
      <c r="A35" s="2"/>
      <c r="B35" s="13"/>
      <c r="C35" s="24" t="s">
        <v>98</v>
      </c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9"/>
      <c r="Q35" s="87"/>
      <c r="R35" s="79"/>
      <c r="S35" s="79"/>
      <c r="T35" s="79"/>
      <c r="U35" s="79"/>
      <c r="V35" s="79"/>
      <c r="W35" s="80"/>
      <c r="X35" s="87" t="s">
        <v>44</v>
      </c>
      <c r="Y35" s="79"/>
      <c r="Z35" s="79"/>
      <c r="AA35" s="79"/>
      <c r="AB35" s="79"/>
      <c r="AC35" s="79"/>
      <c r="AD35" s="80"/>
      <c r="AE35" s="88"/>
      <c r="AF35" s="79"/>
      <c r="AG35" s="80"/>
      <c r="AH35" s="91"/>
      <c r="AI35" s="92"/>
      <c r="AJ35" s="93"/>
      <c r="AK35" s="87" t="s">
        <v>97</v>
      </c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80"/>
      <c r="BP35" s="2"/>
    </row>
    <row r="36" spans="1:68" ht="16.5" outlineLevel="1">
      <c r="A36" s="2"/>
      <c r="B36" s="13"/>
      <c r="C36" s="24"/>
      <c r="D36" s="37" t="s">
        <v>99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  <c r="Q36" s="87" t="s">
        <v>36</v>
      </c>
      <c r="R36" s="79"/>
      <c r="S36" s="79"/>
      <c r="T36" s="79"/>
      <c r="U36" s="79"/>
      <c r="V36" s="79"/>
      <c r="W36" s="80"/>
      <c r="X36" s="87"/>
      <c r="Y36" s="79"/>
      <c r="Z36" s="79"/>
      <c r="AA36" s="79"/>
      <c r="AB36" s="79"/>
      <c r="AC36" s="79"/>
      <c r="AD36" s="80"/>
      <c r="AE36" s="88"/>
      <c r="AF36" s="79"/>
      <c r="AG36" s="80"/>
      <c r="AH36" s="91"/>
      <c r="AI36" s="92"/>
      <c r="AJ36" s="93"/>
      <c r="AK36" s="87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80"/>
      <c r="BP36" s="2"/>
    </row>
    <row r="37" spans="1:68" ht="16.5" outlineLevel="1">
      <c r="A37" s="2"/>
      <c r="B37" s="13"/>
      <c r="C37" s="24"/>
      <c r="D37" s="37" t="s">
        <v>100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  <c r="Q37" s="87" t="s">
        <v>36</v>
      </c>
      <c r="R37" s="79"/>
      <c r="S37" s="79"/>
      <c r="T37" s="79"/>
      <c r="U37" s="79"/>
      <c r="V37" s="79"/>
      <c r="W37" s="80"/>
      <c r="X37" s="87"/>
      <c r="Y37" s="79"/>
      <c r="Z37" s="79"/>
      <c r="AA37" s="79"/>
      <c r="AB37" s="79"/>
      <c r="AC37" s="79"/>
      <c r="AD37" s="80"/>
      <c r="AE37" s="88"/>
      <c r="AF37" s="79"/>
      <c r="AG37" s="80"/>
      <c r="AH37" s="91"/>
      <c r="AI37" s="92"/>
      <c r="AJ37" s="93"/>
      <c r="AK37" s="87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80"/>
      <c r="BP37" s="2"/>
    </row>
    <row r="38" spans="1:68" ht="16.5" outlineLevel="1">
      <c r="A38" s="2"/>
      <c r="B38" s="13"/>
      <c r="C38" s="24"/>
      <c r="D38" s="37" t="s">
        <v>101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9"/>
      <c r="Q38" s="87" t="s">
        <v>36</v>
      </c>
      <c r="R38" s="79"/>
      <c r="S38" s="79"/>
      <c r="T38" s="79"/>
      <c r="U38" s="79"/>
      <c r="V38" s="79"/>
      <c r="W38" s="80"/>
      <c r="X38" s="87"/>
      <c r="Y38" s="79"/>
      <c r="Z38" s="79"/>
      <c r="AA38" s="79"/>
      <c r="AB38" s="79"/>
      <c r="AC38" s="79"/>
      <c r="AD38" s="80"/>
      <c r="AE38" s="88"/>
      <c r="AF38" s="79"/>
      <c r="AG38" s="80"/>
      <c r="AH38" s="91"/>
      <c r="AI38" s="92"/>
      <c r="AJ38" s="93"/>
      <c r="AK38" s="87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80"/>
      <c r="BP38" s="2"/>
    </row>
    <row r="39" spans="1:68" ht="16.5" outlineLevel="1">
      <c r="A39" s="2"/>
      <c r="B39" s="13"/>
      <c r="C39" s="24"/>
      <c r="D39" s="37" t="s">
        <v>102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9"/>
      <c r="Q39" s="87" t="s">
        <v>36</v>
      </c>
      <c r="R39" s="79"/>
      <c r="S39" s="79"/>
      <c r="T39" s="79"/>
      <c r="U39" s="79"/>
      <c r="V39" s="79"/>
      <c r="W39" s="80"/>
      <c r="X39" s="87"/>
      <c r="Y39" s="79"/>
      <c r="Z39" s="79"/>
      <c r="AA39" s="79"/>
      <c r="AB39" s="79"/>
      <c r="AC39" s="79"/>
      <c r="AD39" s="80"/>
      <c r="AE39" s="88"/>
      <c r="AF39" s="79"/>
      <c r="AG39" s="80"/>
      <c r="AH39" s="91"/>
      <c r="AI39" s="92"/>
      <c r="AJ39" s="93"/>
      <c r="AK39" s="87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  <c r="BP39" s="2"/>
    </row>
    <row r="40" spans="1:68" ht="16.5" outlineLevel="1">
      <c r="A40" s="2"/>
      <c r="B40" s="13"/>
      <c r="C40" s="24"/>
      <c r="D40" s="37" t="s">
        <v>103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9"/>
      <c r="Q40" s="87" t="s">
        <v>36</v>
      </c>
      <c r="R40" s="79"/>
      <c r="S40" s="79"/>
      <c r="T40" s="79"/>
      <c r="U40" s="79"/>
      <c r="V40" s="79"/>
      <c r="W40" s="80"/>
      <c r="X40" s="87"/>
      <c r="Y40" s="79"/>
      <c r="Z40" s="79"/>
      <c r="AA40" s="79"/>
      <c r="AB40" s="79"/>
      <c r="AC40" s="79"/>
      <c r="AD40" s="80"/>
      <c r="AE40" s="88"/>
      <c r="AF40" s="79"/>
      <c r="AG40" s="80"/>
      <c r="AH40" s="91"/>
      <c r="AI40" s="92"/>
      <c r="AJ40" s="93"/>
      <c r="AK40" s="87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80"/>
      <c r="BP40" s="2"/>
    </row>
    <row r="41" spans="1:68" ht="16.5" outlineLevel="1">
      <c r="A41" s="2"/>
      <c r="B41" s="13"/>
      <c r="C41" s="24"/>
      <c r="D41" s="37" t="s">
        <v>104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9"/>
      <c r="Q41" s="87" t="s">
        <v>36</v>
      </c>
      <c r="R41" s="79"/>
      <c r="S41" s="79"/>
      <c r="T41" s="79"/>
      <c r="U41" s="79"/>
      <c r="V41" s="79"/>
      <c r="W41" s="80"/>
      <c r="X41" s="87"/>
      <c r="Y41" s="79"/>
      <c r="Z41" s="79"/>
      <c r="AA41" s="79"/>
      <c r="AB41" s="79"/>
      <c r="AC41" s="79"/>
      <c r="AD41" s="80"/>
      <c r="AE41" s="88"/>
      <c r="AF41" s="79"/>
      <c r="AG41" s="80"/>
      <c r="AH41" s="91"/>
      <c r="AI41" s="92"/>
      <c r="AJ41" s="93"/>
      <c r="AK41" s="87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80"/>
      <c r="BP41" s="2"/>
    </row>
    <row r="42" spans="1:68" ht="34.5" customHeight="1" outlineLevel="1">
      <c r="A42" s="2"/>
      <c r="B42" s="13"/>
      <c r="C42" s="24"/>
      <c r="D42" s="37" t="s">
        <v>105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9"/>
      <c r="Q42" s="96" t="s">
        <v>141</v>
      </c>
      <c r="R42" s="79"/>
      <c r="S42" s="79"/>
      <c r="T42" s="79"/>
      <c r="U42" s="79"/>
      <c r="V42" s="79"/>
      <c r="W42" s="80"/>
      <c r="X42" s="87"/>
      <c r="Y42" s="79"/>
      <c r="Z42" s="79"/>
      <c r="AA42" s="79"/>
      <c r="AB42" s="79"/>
      <c r="AC42" s="79"/>
      <c r="AD42" s="80"/>
      <c r="AE42" s="88"/>
      <c r="AF42" s="79"/>
      <c r="AG42" s="80"/>
      <c r="AH42" s="91"/>
      <c r="AI42" s="92"/>
      <c r="AJ42" s="93"/>
      <c r="AK42" s="101" t="s">
        <v>106</v>
      </c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9"/>
      <c r="BP42" s="2"/>
    </row>
    <row r="43" spans="1:68" ht="16.5" outlineLevel="1">
      <c r="A43" s="2"/>
      <c r="B43" s="13"/>
      <c r="C43" s="24"/>
      <c r="D43" s="37" t="s">
        <v>107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9"/>
      <c r="Q43" s="96" t="s">
        <v>53</v>
      </c>
      <c r="R43" s="79"/>
      <c r="S43" s="79"/>
      <c r="T43" s="79"/>
      <c r="U43" s="79"/>
      <c r="V43" s="79"/>
      <c r="W43" s="80"/>
      <c r="X43" s="87"/>
      <c r="Y43" s="79"/>
      <c r="Z43" s="79"/>
      <c r="AA43" s="79"/>
      <c r="AB43" s="79"/>
      <c r="AC43" s="79"/>
      <c r="AD43" s="80"/>
      <c r="AE43" s="88"/>
      <c r="AF43" s="79"/>
      <c r="AG43" s="80"/>
      <c r="AH43" s="91"/>
      <c r="AI43" s="92"/>
      <c r="AJ43" s="93"/>
      <c r="AK43" s="87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80"/>
      <c r="BP43" s="2"/>
    </row>
    <row r="44" spans="1:68" ht="34.5" customHeight="1" outlineLevel="1">
      <c r="A44" s="2"/>
      <c r="B44" s="13"/>
      <c r="C44" s="24"/>
      <c r="D44" s="37" t="s">
        <v>108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9"/>
      <c r="Q44" s="96" t="s">
        <v>141</v>
      </c>
      <c r="R44" s="79"/>
      <c r="S44" s="79"/>
      <c r="T44" s="79"/>
      <c r="U44" s="79"/>
      <c r="V44" s="79"/>
      <c r="W44" s="80"/>
      <c r="X44" s="87"/>
      <c r="Y44" s="79"/>
      <c r="Z44" s="79"/>
      <c r="AA44" s="79"/>
      <c r="AB44" s="79"/>
      <c r="AC44" s="79"/>
      <c r="AD44" s="80"/>
      <c r="AE44" s="88"/>
      <c r="AF44" s="79"/>
      <c r="AG44" s="80"/>
      <c r="AH44" s="91"/>
      <c r="AI44" s="92"/>
      <c r="AJ44" s="93"/>
      <c r="AK44" s="101" t="s">
        <v>106</v>
      </c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9"/>
      <c r="BP44" s="2"/>
    </row>
    <row r="45" spans="1:68" ht="16.5" outlineLevel="1">
      <c r="A45" s="2"/>
      <c r="B45" s="13"/>
      <c r="C45" s="24"/>
      <c r="D45" s="37" t="s">
        <v>109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9"/>
      <c r="Q45" s="96" t="s">
        <v>53</v>
      </c>
      <c r="R45" s="79"/>
      <c r="S45" s="79"/>
      <c r="T45" s="79"/>
      <c r="U45" s="79"/>
      <c r="V45" s="79"/>
      <c r="W45" s="80"/>
      <c r="X45" s="87"/>
      <c r="Y45" s="79"/>
      <c r="Z45" s="79"/>
      <c r="AA45" s="79"/>
      <c r="AB45" s="79"/>
      <c r="AC45" s="79"/>
      <c r="AD45" s="80"/>
      <c r="AE45" s="88"/>
      <c r="AF45" s="79"/>
      <c r="AG45" s="80"/>
      <c r="AH45" s="91"/>
      <c r="AI45" s="92"/>
      <c r="AJ45" s="93"/>
      <c r="AK45" s="87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80"/>
      <c r="BP45" s="2"/>
    </row>
    <row r="46" spans="1:68" ht="33" customHeight="1" outlineLevel="1">
      <c r="A46" s="2"/>
      <c r="B46" s="13"/>
      <c r="C46" s="24"/>
      <c r="D46" s="37" t="s">
        <v>110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9"/>
      <c r="Q46" s="96" t="s">
        <v>141</v>
      </c>
      <c r="R46" s="79"/>
      <c r="S46" s="79"/>
      <c r="T46" s="79"/>
      <c r="U46" s="79"/>
      <c r="V46" s="79"/>
      <c r="W46" s="80"/>
      <c r="X46" s="87"/>
      <c r="Y46" s="79"/>
      <c r="Z46" s="79"/>
      <c r="AA46" s="79"/>
      <c r="AB46" s="79"/>
      <c r="AC46" s="79"/>
      <c r="AD46" s="80"/>
      <c r="AE46" s="88"/>
      <c r="AF46" s="79"/>
      <c r="AG46" s="80"/>
      <c r="AH46" s="91"/>
      <c r="AI46" s="92"/>
      <c r="AJ46" s="93"/>
      <c r="AK46" s="101" t="s">
        <v>111</v>
      </c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120"/>
      <c r="BP46" s="2"/>
    </row>
    <row r="47" spans="1:68" ht="16.5" outlineLevel="1">
      <c r="A47" s="2"/>
      <c r="B47" s="13"/>
      <c r="C47" s="24"/>
      <c r="D47" s="37" t="s">
        <v>112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9"/>
      <c r="Q47" s="96" t="s">
        <v>53</v>
      </c>
      <c r="R47" s="79"/>
      <c r="S47" s="79"/>
      <c r="T47" s="79"/>
      <c r="U47" s="79"/>
      <c r="V47" s="79"/>
      <c r="W47" s="80"/>
      <c r="X47" s="87"/>
      <c r="Y47" s="79"/>
      <c r="Z47" s="79"/>
      <c r="AA47" s="79"/>
      <c r="AB47" s="79"/>
      <c r="AC47" s="79"/>
      <c r="AD47" s="80"/>
      <c r="AE47" s="88"/>
      <c r="AF47" s="79"/>
      <c r="AG47" s="80"/>
      <c r="AH47" s="91"/>
      <c r="AI47" s="92"/>
      <c r="AJ47" s="93"/>
      <c r="AK47" s="87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80"/>
      <c r="BP47" s="2"/>
    </row>
    <row r="48" spans="1:68" ht="33" customHeight="1" outlineLevel="1">
      <c r="A48" s="2"/>
      <c r="B48" s="13"/>
      <c r="C48" s="24"/>
      <c r="D48" s="37" t="s">
        <v>113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9"/>
      <c r="Q48" s="96" t="s">
        <v>141</v>
      </c>
      <c r="R48" s="79"/>
      <c r="S48" s="79"/>
      <c r="T48" s="79"/>
      <c r="U48" s="79"/>
      <c r="V48" s="79"/>
      <c r="W48" s="80"/>
      <c r="X48" s="87"/>
      <c r="Y48" s="79"/>
      <c r="Z48" s="79"/>
      <c r="AA48" s="79"/>
      <c r="AB48" s="79"/>
      <c r="AC48" s="79"/>
      <c r="AD48" s="80"/>
      <c r="AE48" s="88"/>
      <c r="AF48" s="79"/>
      <c r="AG48" s="80"/>
      <c r="AH48" s="91"/>
      <c r="AI48" s="92"/>
      <c r="AJ48" s="93"/>
      <c r="AK48" s="101" t="s">
        <v>114</v>
      </c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120"/>
      <c r="BP48" s="2"/>
    </row>
    <row r="49" spans="1:68" ht="16.5" outlineLevel="1">
      <c r="A49" s="2"/>
      <c r="B49" s="43"/>
      <c r="C49" s="41"/>
      <c r="D49" s="37" t="s">
        <v>115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9"/>
      <c r="Q49" s="96" t="s">
        <v>53</v>
      </c>
      <c r="R49" s="79"/>
      <c r="S49" s="79"/>
      <c r="T49" s="79"/>
      <c r="U49" s="79"/>
      <c r="V49" s="79"/>
      <c r="W49" s="80"/>
      <c r="X49" s="87"/>
      <c r="Y49" s="79"/>
      <c r="Z49" s="79"/>
      <c r="AA49" s="79"/>
      <c r="AB49" s="79"/>
      <c r="AC49" s="79"/>
      <c r="AD49" s="80"/>
      <c r="AE49" s="88"/>
      <c r="AF49" s="79"/>
      <c r="AG49" s="80"/>
      <c r="AH49" s="91"/>
      <c r="AI49" s="92"/>
      <c r="AJ49" s="93"/>
      <c r="AK49" s="87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80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8" t="str">
        <f ca="1">LEFT($A$1, 4)&amp;"2.処理詳細"</f>
        <v>2.1.2.処理詳細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5"/>
      <c r="B53" s="111" t="s">
        <v>5</v>
      </c>
      <c r="C53" s="104" t="s">
        <v>9</v>
      </c>
      <c r="D53" s="105"/>
      <c r="E53" s="105"/>
      <c r="F53" s="105"/>
      <c r="G53" s="105"/>
      <c r="H53" s="105"/>
      <c r="I53" s="105"/>
      <c r="J53" s="105"/>
      <c r="K53" s="106"/>
      <c r="L53" s="104" t="s">
        <v>10</v>
      </c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6"/>
      <c r="AC53" s="104" t="s">
        <v>11</v>
      </c>
      <c r="AD53" s="105"/>
      <c r="AE53" s="105"/>
      <c r="AF53" s="105"/>
      <c r="AG53" s="105"/>
      <c r="AH53" s="105"/>
      <c r="AI53" s="105"/>
      <c r="AJ53" s="105"/>
      <c r="AK53" s="106"/>
      <c r="AL53" s="121" t="s">
        <v>12</v>
      </c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80"/>
      <c r="BP53" s="2"/>
    </row>
    <row r="54" spans="1:68" ht="16.5" outlineLevel="1">
      <c r="A54" s="5"/>
      <c r="B54" s="109"/>
      <c r="C54" s="112"/>
      <c r="D54" s="113"/>
      <c r="E54" s="113"/>
      <c r="F54" s="113"/>
      <c r="G54" s="113"/>
      <c r="H54" s="113"/>
      <c r="I54" s="113"/>
      <c r="J54" s="113"/>
      <c r="K54" s="114"/>
      <c r="L54" s="115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7"/>
      <c r="AC54" s="107"/>
      <c r="AD54" s="108"/>
      <c r="AE54" s="108"/>
      <c r="AF54" s="108"/>
      <c r="AG54" s="108"/>
      <c r="AH54" s="108"/>
      <c r="AI54" s="108"/>
      <c r="AJ54" s="108"/>
      <c r="AK54" s="109"/>
      <c r="AL54" s="122" t="s">
        <v>13</v>
      </c>
      <c r="AM54" s="79"/>
      <c r="AN54" s="79"/>
      <c r="AO54" s="79"/>
      <c r="AP54" s="79"/>
      <c r="AQ54" s="79"/>
      <c r="AR54" s="79"/>
      <c r="AS54" s="79"/>
      <c r="AT54" s="80"/>
      <c r="AU54" s="122" t="s">
        <v>14</v>
      </c>
      <c r="AV54" s="79"/>
      <c r="AW54" s="79"/>
      <c r="AX54" s="79"/>
      <c r="AY54" s="80"/>
      <c r="AZ54" s="122" t="s">
        <v>15</v>
      </c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80"/>
      <c r="BP54" s="2"/>
    </row>
    <row r="55" spans="1:68" ht="16.5" outlineLevel="1">
      <c r="A55" s="5"/>
      <c r="B55" s="34">
        <f ca="1">MAX(B$53:INDIRECT("B"&amp;ROW()-1))+1</f>
        <v>1</v>
      </c>
      <c r="C55" s="88" t="s">
        <v>117</v>
      </c>
      <c r="D55" s="79"/>
      <c r="E55" s="79"/>
      <c r="F55" s="79"/>
      <c r="G55" s="79"/>
      <c r="H55" s="79"/>
      <c r="I55" s="79"/>
      <c r="J55" s="79"/>
      <c r="K55" s="79"/>
      <c r="L55" s="123" t="s">
        <v>118</v>
      </c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94"/>
      <c r="AD55" s="79"/>
      <c r="AE55" s="79"/>
      <c r="AF55" s="79"/>
      <c r="AG55" s="79"/>
      <c r="AH55" s="79"/>
      <c r="AI55" s="79"/>
      <c r="AJ55" s="79"/>
      <c r="AK55" s="80"/>
      <c r="AL55" s="89"/>
      <c r="AM55" s="79"/>
      <c r="AN55" s="79"/>
      <c r="AO55" s="79"/>
      <c r="AP55" s="79"/>
      <c r="AQ55" s="79"/>
      <c r="AR55" s="79"/>
      <c r="AS55" s="79"/>
      <c r="AT55" s="80"/>
      <c r="AU55" s="89"/>
      <c r="AV55" s="79"/>
      <c r="AW55" s="79"/>
      <c r="AX55" s="79"/>
      <c r="AY55" s="80"/>
      <c r="AZ55" s="90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80"/>
      <c r="BP55" s="2"/>
    </row>
    <row r="56" spans="1:68" ht="16.5" outlineLevel="1">
      <c r="A56" s="5"/>
      <c r="B56" s="34">
        <f ca="1">MAX(B$53:INDIRECT("B"&amp;ROW()-1))+1</f>
        <v>2</v>
      </c>
      <c r="C56" s="131" t="s">
        <v>119</v>
      </c>
      <c r="D56" s="132"/>
      <c r="E56" s="132"/>
      <c r="F56" s="132"/>
      <c r="G56" s="132"/>
      <c r="H56" s="132"/>
      <c r="I56" s="132"/>
      <c r="J56" s="132"/>
      <c r="K56" s="133"/>
      <c r="L56" s="134" t="s">
        <v>120</v>
      </c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94"/>
      <c r="AD56" s="79"/>
      <c r="AE56" s="79"/>
      <c r="AF56" s="79"/>
      <c r="AG56" s="79"/>
      <c r="AH56" s="79"/>
      <c r="AI56" s="79"/>
      <c r="AJ56" s="79"/>
      <c r="AK56" s="80"/>
      <c r="AL56" s="89"/>
      <c r="AM56" s="79"/>
      <c r="AN56" s="79"/>
      <c r="AO56" s="79"/>
      <c r="AP56" s="79"/>
      <c r="AQ56" s="79"/>
      <c r="AR56" s="79"/>
      <c r="AS56" s="79"/>
      <c r="AT56" s="80"/>
      <c r="AU56" s="89"/>
      <c r="AV56" s="79"/>
      <c r="AW56" s="79"/>
      <c r="AX56" s="79"/>
      <c r="AY56" s="80"/>
      <c r="AZ56" s="90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80"/>
      <c r="BP56" s="2"/>
    </row>
    <row r="57" spans="1:68" ht="16.5" outlineLevel="1">
      <c r="A57" s="2"/>
      <c r="B57" s="30">
        <f ca="1">MAX(B$49:INDIRECT("B"&amp;ROW()-1))+1</f>
        <v>3</v>
      </c>
      <c r="C57" s="53" t="s">
        <v>130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5"/>
      <c r="BP57" s="2"/>
    </row>
    <row r="58" spans="1:68" ht="16.5" outlineLevel="1">
      <c r="A58" s="5"/>
      <c r="B58" s="30">
        <f ca="1">MAX(B$49:INDIRECT("B"&amp;ROW()-1))+1</f>
        <v>4</v>
      </c>
      <c r="C58" s="56"/>
      <c r="D58" s="88" t="s">
        <v>132</v>
      </c>
      <c r="E58" s="79"/>
      <c r="F58" s="79"/>
      <c r="G58" s="79"/>
      <c r="H58" s="79"/>
      <c r="I58" s="79"/>
      <c r="J58" s="79"/>
      <c r="K58" s="80"/>
      <c r="L58" s="129" t="s">
        <v>131</v>
      </c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88"/>
      <c r="AD58" s="79"/>
      <c r="AE58" s="79"/>
      <c r="AF58" s="79"/>
      <c r="AG58" s="79"/>
      <c r="AH58" s="79"/>
      <c r="AI58" s="79"/>
      <c r="AJ58" s="79"/>
      <c r="AK58" s="80"/>
      <c r="AL58" s="89"/>
      <c r="AM58" s="79"/>
      <c r="AN58" s="79"/>
      <c r="AO58" s="79"/>
      <c r="AP58" s="79"/>
      <c r="AQ58" s="79"/>
      <c r="AR58" s="79"/>
      <c r="AS58" s="79"/>
      <c r="AT58" s="80"/>
      <c r="AU58" s="89"/>
      <c r="AV58" s="79"/>
      <c r="AW58" s="79"/>
      <c r="AX58" s="79"/>
      <c r="AY58" s="80"/>
      <c r="AZ58" s="90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80"/>
      <c r="BP58" s="2"/>
    </row>
    <row r="59" spans="1:68" ht="16.5" outlineLevel="1">
      <c r="A59" s="2"/>
      <c r="B59" s="30">
        <f ca="1">MAX(B$49:INDIRECT("B"&amp;ROW()-1))+1</f>
        <v>5</v>
      </c>
      <c r="C59" s="57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5"/>
      <c r="BP59" s="2"/>
    </row>
    <row r="60" spans="1:68" ht="16.5" outlineLevel="1">
      <c r="A60" s="5"/>
      <c r="B60" s="34">
        <f ca="1">MAX(B$53:INDIRECT("B"&amp;ROW()-1))+1</f>
        <v>6</v>
      </c>
      <c r="C60" s="135" t="s">
        <v>71</v>
      </c>
      <c r="D60" s="94"/>
      <c r="E60" s="94"/>
      <c r="F60" s="94"/>
      <c r="G60" s="94"/>
      <c r="H60" s="94"/>
      <c r="I60" s="94"/>
      <c r="J60" s="94"/>
      <c r="K60" s="95"/>
      <c r="L60" s="88" t="s">
        <v>72</v>
      </c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5"/>
      <c r="AC60" s="94"/>
      <c r="AD60" s="79"/>
      <c r="AE60" s="79"/>
      <c r="AF60" s="79"/>
      <c r="AG60" s="79"/>
      <c r="AH60" s="79"/>
      <c r="AI60" s="79"/>
      <c r="AJ60" s="79"/>
      <c r="AK60" s="80"/>
      <c r="AL60" s="89"/>
      <c r="AM60" s="79"/>
      <c r="AN60" s="79"/>
      <c r="AO60" s="79"/>
      <c r="AP60" s="79"/>
      <c r="AQ60" s="79"/>
      <c r="AR60" s="79"/>
      <c r="AS60" s="79"/>
      <c r="AT60" s="80"/>
      <c r="AU60" s="89"/>
      <c r="AV60" s="79"/>
      <c r="AW60" s="79"/>
      <c r="AX60" s="79"/>
      <c r="AY60" s="80"/>
      <c r="AZ60" s="90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80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8" t="str">
        <f ca="1">LEFT($A$1, 4)&amp;"3.DB処理"</f>
        <v>2.1.3.DB処理</v>
      </c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6" t="s">
        <v>121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122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123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124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171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172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170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173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125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126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127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128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18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174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175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176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177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178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179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7" t="s">
        <v>180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7" t="s">
        <v>80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2"/>
      <c r="C86" s="7" t="s">
        <v>129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8" t="str">
        <f ca="1">LEFT($A$1, 4)&amp;"4.備考"</f>
        <v>2.1.4.備考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58" t="s">
        <v>137</v>
      </c>
      <c r="C91" s="58"/>
      <c r="D91" s="58"/>
      <c r="E91" s="58"/>
      <c r="F91" s="58"/>
      <c r="G91" s="58"/>
      <c r="H91" s="58"/>
      <c r="I91" s="58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59"/>
      <c r="C92" s="125" t="s">
        <v>133</v>
      </c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59"/>
      <c r="C93" s="127" t="s">
        <v>134</v>
      </c>
      <c r="D93" s="105"/>
      <c r="E93" s="105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1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33" customHeight="1" outlineLevel="1">
      <c r="A94" s="2"/>
      <c r="B94" s="59"/>
      <c r="C94" s="62"/>
      <c r="D94" s="128" t="s">
        <v>135</v>
      </c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80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 outlineLevel="1">
      <c r="A95" s="2"/>
      <c r="B95" s="59"/>
      <c r="C95" s="127" t="s">
        <v>136</v>
      </c>
      <c r="D95" s="105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4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50.25" customHeight="1" outlineLevel="1">
      <c r="A96" s="2"/>
      <c r="B96" s="59"/>
      <c r="C96" s="62"/>
      <c r="D96" s="128" t="s">
        <v>138</v>
      </c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80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</sheetData>
  <mergeCells count="233">
    <mergeCell ref="Q35:W35"/>
    <mergeCell ref="Q42:W42"/>
    <mergeCell ref="Q43:W43"/>
    <mergeCell ref="Q44:W44"/>
    <mergeCell ref="Q45:W45"/>
    <mergeCell ref="Q46:W46"/>
    <mergeCell ref="AH47:AJ47"/>
    <mergeCell ref="AH48:AJ48"/>
    <mergeCell ref="AE34:AG34"/>
    <mergeCell ref="AE35:AG35"/>
    <mergeCell ref="AE37:AG37"/>
    <mergeCell ref="AE39:AG39"/>
    <mergeCell ref="AE36:AG36"/>
    <mergeCell ref="AH36:AJ36"/>
    <mergeCell ref="X34:AD34"/>
    <mergeCell ref="D58:K58"/>
    <mergeCell ref="C92:P92"/>
    <mergeCell ref="C93:E93"/>
    <mergeCell ref="D94:AJ94"/>
    <mergeCell ref="C95:D95"/>
    <mergeCell ref="D96:AJ96"/>
    <mergeCell ref="Q39:W39"/>
    <mergeCell ref="Q40:W40"/>
    <mergeCell ref="Q41:W41"/>
    <mergeCell ref="L58:AB58"/>
    <mergeCell ref="AC58:AK58"/>
    <mergeCell ref="C55:K55"/>
    <mergeCell ref="C56:K56"/>
    <mergeCell ref="L56:AB56"/>
    <mergeCell ref="AC56:AK56"/>
    <mergeCell ref="AE48:AG48"/>
    <mergeCell ref="Q48:W48"/>
    <mergeCell ref="C60:K60"/>
    <mergeCell ref="L60:AB60"/>
    <mergeCell ref="AC60:AK60"/>
    <mergeCell ref="AL53:BO53"/>
    <mergeCell ref="AL54:AT54"/>
    <mergeCell ref="AU54:AY54"/>
    <mergeCell ref="AZ54:BO54"/>
    <mergeCell ref="AL55:AT55"/>
    <mergeCell ref="Q34:W34"/>
    <mergeCell ref="X35:AD35"/>
    <mergeCell ref="X39:AD39"/>
    <mergeCell ref="X40:AD40"/>
    <mergeCell ref="X41:AD41"/>
    <mergeCell ref="X42:AD42"/>
    <mergeCell ref="X43:AD43"/>
    <mergeCell ref="X44:AD44"/>
    <mergeCell ref="X45:AD45"/>
    <mergeCell ref="AK35:BO35"/>
    <mergeCell ref="AK37:BO37"/>
    <mergeCell ref="AK39:BO39"/>
    <mergeCell ref="AK40:BO40"/>
    <mergeCell ref="AK41:BO41"/>
    <mergeCell ref="AK43:BO43"/>
    <mergeCell ref="AK45:BO45"/>
    <mergeCell ref="AK47:BO47"/>
    <mergeCell ref="L55:AB55"/>
    <mergeCell ref="AC55:AK55"/>
    <mergeCell ref="AL60:AT60"/>
    <mergeCell ref="AU60:AY60"/>
    <mergeCell ref="AZ60:BO60"/>
    <mergeCell ref="AL58:AT58"/>
    <mergeCell ref="AU58:AY58"/>
    <mergeCell ref="AZ58:BO58"/>
    <mergeCell ref="AL56:AT56"/>
    <mergeCell ref="AU56:AY56"/>
    <mergeCell ref="AZ56:BO56"/>
    <mergeCell ref="AK29:BO29"/>
    <mergeCell ref="AK30:BO30"/>
    <mergeCell ref="X46:AD46"/>
    <mergeCell ref="X47:AD47"/>
    <mergeCell ref="X48:AD48"/>
    <mergeCell ref="AK42:BO42"/>
    <mergeCell ref="AK44:BO44"/>
    <mergeCell ref="AK46:BO46"/>
    <mergeCell ref="AK48:BO48"/>
    <mergeCell ref="AK34:BO34"/>
    <mergeCell ref="AH29:AJ29"/>
    <mergeCell ref="AH30:AJ30"/>
    <mergeCell ref="AH34:AJ34"/>
    <mergeCell ref="AH35:AJ35"/>
    <mergeCell ref="AH37:AJ37"/>
    <mergeCell ref="AH39:AJ39"/>
    <mergeCell ref="AH40:AJ40"/>
    <mergeCell ref="AH41:AJ41"/>
    <mergeCell ref="AH42:AJ42"/>
    <mergeCell ref="AH43:AJ43"/>
    <mergeCell ref="AH44:AJ44"/>
    <mergeCell ref="AH45:AJ45"/>
    <mergeCell ref="AH46:AJ46"/>
    <mergeCell ref="AE40:AG40"/>
    <mergeCell ref="D22:P22"/>
    <mergeCell ref="Q22:W22"/>
    <mergeCell ref="X22:AD22"/>
    <mergeCell ref="AE22:AG22"/>
    <mergeCell ref="AH22:AJ22"/>
    <mergeCell ref="Q28:W28"/>
    <mergeCell ref="X27:AD27"/>
    <mergeCell ref="AE27:AG27"/>
    <mergeCell ref="AH27:AJ27"/>
    <mergeCell ref="X24:AD24"/>
    <mergeCell ref="AE24:AG24"/>
    <mergeCell ref="AH24:AJ24"/>
    <mergeCell ref="X25:AD25"/>
    <mergeCell ref="X26:AD26"/>
    <mergeCell ref="X28:AD28"/>
    <mergeCell ref="AE25:AG25"/>
    <mergeCell ref="AE26:AG26"/>
    <mergeCell ref="AE28:AG28"/>
    <mergeCell ref="AH25:AJ25"/>
    <mergeCell ref="AH26:AJ26"/>
    <mergeCell ref="AH28:AJ28"/>
    <mergeCell ref="D23:P23"/>
    <mergeCell ref="Q23:W23"/>
    <mergeCell ref="X23:AD23"/>
    <mergeCell ref="AE23:AG23"/>
    <mergeCell ref="AH23:AJ23"/>
    <mergeCell ref="AK23:BO23"/>
    <mergeCell ref="B53:B54"/>
    <mergeCell ref="C53:K54"/>
    <mergeCell ref="L53:AB54"/>
    <mergeCell ref="D33:P33"/>
    <mergeCell ref="Q33:W33"/>
    <mergeCell ref="X33:AD33"/>
    <mergeCell ref="AE33:AG33"/>
    <mergeCell ref="AH33:AJ33"/>
    <mergeCell ref="AK33:BO33"/>
    <mergeCell ref="AK27:BO27"/>
    <mergeCell ref="D31:P31"/>
    <mergeCell ref="Q31:W31"/>
    <mergeCell ref="X31:AD31"/>
    <mergeCell ref="AE31:AG31"/>
    <mergeCell ref="AH31:AJ31"/>
    <mergeCell ref="AK31:BO31"/>
    <mergeCell ref="D32:P32"/>
    <mergeCell ref="Q32:W32"/>
    <mergeCell ref="AK38:BO38"/>
    <mergeCell ref="Q36:W36"/>
    <mergeCell ref="X36:AD36"/>
    <mergeCell ref="AK36:BO36"/>
    <mergeCell ref="Q37:W37"/>
    <mergeCell ref="AE41:AG41"/>
    <mergeCell ref="AE42:AG42"/>
    <mergeCell ref="AE43:AG43"/>
    <mergeCell ref="AE44:AG44"/>
    <mergeCell ref="AE45:AG45"/>
    <mergeCell ref="AE46:AG46"/>
    <mergeCell ref="AE47:AG47"/>
    <mergeCell ref="Q47:W47"/>
    <mergeCell ref="C7:H7"/>
    <mergeCell ref="I7:BO7"/>
    <mergeCell ref="C8:H8"/>
    <mergeCell ref="I8:BO8"/>
    <mergeCell ref="C9:H9"/>
    <mergeCell ref="I9:BO9"/>
    <mergeCell ref="C10:H10"/>
    <mergeCell ref="I10:BO10"/>
    <mergeCell ref="AC53:AK54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AE14:AG14"/>
    <mergeCell ref="Q17:W17"/>
    <mergeCell ref="X17:AD17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C15:P15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K49:BO49"/>
    <mergeCell ref="Q49:W49"/>
    <mergeCell ref="X49:AD49"/>
    <mergeCell ref="AE49:AG49"/>
    <mergeCell ref="AH49:AJ49"/>
    <mergeCell ref="AK21:BO21"/>
    <mergeCell ref="Q38:W38"/>
    <mergeCell ref="X38:AD38"/>
    <mergeCell ref="AE38:AG38"/>
    <mergeCell ref="AH38:AJ38"/>
    <mergeCell ref="Q25:W25"/>
    <mergeCell ref="Q26:W26"/>
    <mergeCell ref="Q27:W27"/>
    <mergeCell ref="D24:P24"/>
    <mergeCell ref="Q24:W24"/>
    <mergeCell ref="AK22:BO22"/>
    <mergeCell ref="Q21:W21"/>
    <mergeCell ref="X21:AD21"/>
    <mergeCell ref="AE21:AG21"/>
    <mergeCell ref="X37:AD37"/>
    <mergeCell ref="AU55:AY55"/>
    <mergeCell ref="AZ55:BO55"/>
    <mergeCell ref="AH21:AJ21"/>
    <mergeCell ref="AE19:AG19"/>
    <mergeCell ref="AH19:AJ19"/>
    <mergeCell ref="AK19:BO19"/>
    <mergeCell ref="X32:AD32"/>
    <mergeCell ref="AE32:AG32"/>
    <mergeCell ref="AH32:AJ32"/>
    <mergeCell ref="AK32:BO32"/>
    <mergeCell ref="Q29:W29"/>
    <mergeCell ref="Q30:W30"/>
    <mergeCell ref="AK24:BO24"/>
    <mergeCell ref="X29:AD29"/>
    <mergeCell ref="X30:AD30"/>
    <mergeCell ref="AE29:AG29"/>
    <mergeCell ref="AE30:AG30"/>
    <mergeCell ref="AK25:BO25"/>
    <mergeCell ref="AK26:BO26"/>
    <mergeCell ref="AK28:BO28"/>
  </mergeCells>
  <phoneticPr fontId="8"/>
  <dataValidations count="1">
    <dataValidation type="list" allowBlank="1" sqref="AH15 AH18:AH4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0" max="16383" man="1"/>
    <brk id="61" max="16383" man="1"/>
    <brk id="8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データ入力例!$D$1:$D$28</xm:f>
          </x14:formula1>
          <xm:sqref>I7</xm:sqref>
        </x14:dataValidation>
        <x14:dataValidation type="list" allowBlank="1" xr:uid="{00000000-0002-0000-0400-000001000000}">
          <x14:formula1>
            <xm:f>データ入力例!$B$1:$B$28</xm:f>
          </x14:formula1>
          <xm:sqref>Q18:Q41</xm:sqref>
        </x14:dataValidation>
        <x14:dataValidation type="list" allowBlank="1" xr:uid="{00000000-0002-0000-0400-000002000000}">
          <x14:formula1>
            <xm:f>データ入力例!$C$1:$C$28</xm:f>
          </x14:formula1>
          <xm:sqref>X18:X49 X15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6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2.2.問い合わせ情報編集API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00" t="s">
        <v>22</v>
      </c>
      <c r="D7" s="79"/>
      <c r="E7" s="79"/>
      <c r="F7" s="79"/>
      <c r="G7" s="79"/>
      <c r="H7" s="80"/>
      <c r="I7" s="88" t="s">
        <v>48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00" t="s">
        <v>19</v>
      </c>
      <c r="D8" s="79"/>
      <c r="E8" s="79"/>
      <c r="F8" s="79"/>
      <c r="G8" s="79"/>
      <c r="H8" s="80"/>
      <c r="I8" s="88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00" t="s">
        <v>25</v>
      </c>
      <c r="D9" s="79"/>
      <c r="E9" s="79"/>
      <c r="F9" s="79"/>
      <c r="G9" s="79"/>
      <c r="H9" s="80"/>
      <c r="I9" s="88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00" t="s">
        <v>193</v>
      </c>
      <c r="D10" s="102"/>
      <c r="E10" s="102"/>
      <c r="F10" s="102"/>
      <c r="G10" s="102"/>
      <c r="H10" s="102"/>
      <c r="I10" s="103" t="s">
        <v>139</v>
      </c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88" t="s">
        <v>28</v>
      </c>
      <c r="E12" s="79"/>
      <c r="F12" s="79"/>
      <c r="G12" s="79"/>
      <c r="H12" s="80"/>
      <c r="I12" s="94" t="s">
        <v>29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"/>
      <c r="C13" s="17"/>
      <c r="D13" s="88" t="s">
        <v>30</v>
      </c>
      <c r="E13" s="79"/>
      <c r="F13" s="79"/>
      <c r="G13" s="79"/>
      <c r="H13" s="80"/>
      <c r="I13" s="94" t="s">
        <v>31</v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80"/>
      <c r="BP13" s="2"/>
    </row>
    <row r="14" spans="1:68" ht="16.5" outlineLevel="1">
      <c r="A14" s="2"/>
      <c r="B14" s="13"/>
      <c r="C14" s="17"/>
      <c r="D14" s="88" t="s">
        <v>73</v>
      </c>
      <c r="E14" s="79"/>
      <c r="F14" s="79"/>
      <c r="G14" s="79"/>
      <c r="H14" s="80"/>
      <c r="I14" s="94" t="s">
        <v>74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10" t="s">
        <v>32</v>
      </c>
      <c r="C15" s="105"/>
      <c r="D15" s="10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83" t="s">
        <v>6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0"/>
      <c r="Q16" s="83" t="s">
        <v>7</v>
      </c>
      <c r="R16" s="79"/>
      <c r="S16" s="79"/>
      <c r="T16" s="79"/>
      <c r="U16" s="79"/>
      <c r="V16" s="79"/>
      <c r="W16" s="80"/>
      <c r="X16" s="83" t="s">
        <v>8</v>
      </c>
      <c r="Y16" s="79"/>
      <c r="Z16" s="79"/>
      <c r="AA16" s="79"/>
      <c r="AB16" s="79"/>
      <c r="AC16" s="79"/>
      <c r="AD16" s="80"/>
      <c r="AE16" s="100" t="s">
        <v>20</v>
      </c>
      <c r="AF16" s="79"/>
      <c r="AG16" s="80"/>
      <c r="AH16" s="19" t="s">
        <v>33</v>
      </c>
      <c r="AI16" s="19"/>
      <c r="AJ16" s="19"/>
      <c r="AK16" s="83" t="s">
        <v>34</v>
      </c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80"/>
      <c r="BP16" s="2"/>
    </row>
    <row r="17" spans="1:68" ht="16.5" outlineLevel="1">
      <c r="A17" s="2"/>
      <c r="B17" s="13"/>
      <c r="C17" s="97" t="s">
        <v>140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6"/>
      <c r="Q17" s="87" t="s">
        <v>36</v>
      </c>
      <c r="R17" s="79"/>
      <c r="S17" s="79"/>
      <c r="T17" s="79"/>
      <c r="U17" s="79"/>
      <c r="V17" s="79"/>
      <c r="W17" s="80"/>
      <c r="X17" s="87" t="s">
        <v>37</v>
      </c>
      <c r="Y17" s="79"/>
      <c r="Z17" s="79"/>
      <c r="AA17" s="79"/>
      <c r="AB17" s="79"/>
      <c r="AC17" s="79"/>
      <c r="AD17" s="80"/>
      <c r="AE17" s="88"/>
      <c r="AF17" s="79"/>
      <c r="AG17" s="80"/>
      <c r="AH17" s="87"/>
      <c r="AI17" s="79"/>
      <c r="AJ17" s="80"/>
      <c r="AK17" s="87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16.5" outlineLevel="1">
      <c r="A18" s="2"/>
      <c r="B18" s="13"/>
      <c r="C18" s="97" t="s">
        <v>89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6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88"/>
      <c r="AF18" s="79"/>
      <c r="AG18" s="80"/>
      <c r="AH18" s="87"/>
      <c r="AI18" s="79"/>
      <c r="AJ18" s="80"/>
      <c r="AK18" s="87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10" t="s">
        <v>35</v>
      </c>
      <c r="C19" s="105"/>
      <c r="D19" s="10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83" t="s">
        <v>6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83" t="s">
        <v>7</v>
      </c>
      <c r="R20" s="79"/>
      <c r="S20" s="79"/>
      <c r="T20" s="79"/>
      <c r="U20" s="79"/>
      <c r="V20" s="79"/>
      <c r="W20" s="80"/>
      <c r="X20" s="83" t="s">
        <v>8</v>
      </c>
      <c r="Y20" s="79"/>
      <c r="Z20" s="79"/>
      <c r="AA20" s="79"/>
      <c r="AB20" s="79"/>
      <c r="AC20" s="79"/>
      <c r="AD20" s="80"/>
      <c r="AE20" s="100" t="s">
        <v>20</v>
      </c>
      <c r="AF20" s="79"/>
      <c r="AG20" s="80"/>
      <c r="AH20" s="19" t="s">
        <v>33</v>
      </c>
      <c r="AI20" s="19"/>
      <c r="AJ20" s="19"/>
      <c r="AK20" s="83" t="s">
        <v>34</v>
      </c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33" customHeight="1" outlineLevel="1">
      <c r="A21" s="2"/>
      <c r="B21" s="13"/>
      <c r="C21" s="88" t="s">
        <v>75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0"/>
      <c r="Q21" s="87" t="s">
        <v>36</v>
      </c>
      <c r="R21" s="79"/>
      <c r="S21" s="79"/>
      <c r="T21" s="79"/>
      <c r="U21" s="79"/>
      <c r="V21" s="79"/>
      <c r="W21" s="80"/>
      <c r="X21" s="87" t="s">
        <v>37</v>
      </c>
      <c r="Y21" s="79"/>
      <c r="Z21" s="79"/>
      <c r="AA21" s="79"/>
      <c r="AB21" s="79"/>
      <c r="AC21" s="79"/>
      <c r="AD21" s="80"/>
      <c r="AE21" s="88">
        <v>1</v>
      </c>
      <c r="AF21" s="79"/>
      <c r="AG21" s="80"/>
      <c r="AH21" s="91"/>
      <c r="AI21" s="92"/>
      <c r="AJ21" s="93"/>
      <c r="AK21" s="101" t="s">
        <v>76</v>
      </c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 outlineLevel="1">
      <c r="A22" s="2"/>
      <c r="B22" s="13"/>
      <c r="C22" s="20" t="s">
        <v>194</v>
      </c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3"/>
      <c r="Q22" s="87"/>
      <c r="R22" s="79"/>
      <c r="S22" s="79"/>
      <c r="T22" s="79"/>
      <c r="U22" s="79"/>
      <c r="V22" s="79"/>
      <c r="W22" s="80"/>
      <c r="X22" s="87" t="s">
        <v>44</v>
      </c>
      <c r="Y22" s="79"/>
      <c r="Z22" s="79"/>
      <c r="AA22" s="79"/>
      <c r="AB22" s="79"/>
      <c r="AC22" s="79"/>
      <c r="AD22" s="80"/>
      <c r="AE22" s="88"/>
      <c r="AF22" s="79"/>
      <c r="AG22" s="80"/>
      <c r="AH22" s="91" t="s">
        <v>79</v>
      </c>
      <c r="AI22" s="92"/>
      <c r="AJ22" s="93"/>
      <c r="AK22" s="87" t="s">
        <v>77</v>
      </c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/>
      <c r="BP22" s="2"/>
    </row>
    <row r="23" spans="1:68" ht="16.5" outlineLevel="1">
      <c r="A23" s="2"/>
      <c r="B23" s="65"/>
      <c r="C23" s="41"/>
      <c r="D23" s="88" t="s">
        <v>78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5"/>
      <c r="Q23" s="87" t="s">
        <v>95</v>
      </c>
      <c r="R23" s="79"/>
      <c r="S23" s="79"/>
      <c r="T23" s="79"/>
      <c r="U23" s="79"/>
      <c r="V23" s="79"/>
      <c r="W23" s="80"/>
      <c r="X23" s="87"/>
      <c r="Y23" s="79"/>
      <c r="Z23" s="79"/>
      <c r="AA23" s="79"/>
      <c r="AB23" s="79"/>
      <c r="AC23" s="79"/>
      <c r="AD23" s="80"/>
      <c r="AE23" s="88"/>
      <c r="AF23" s="79"/>
      <c r="AG23" s="80"/>
      <c r="AH23" s="91"/>
      <c r="AI23" s="92"/>
      <c r="AJ23" s="93"/>
      <c r="AK23" s="87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80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111" t="s">
        <v>5</v>
      </c>
      <c r="C27" s="104" t="s">
        <v>9</v>
      </c>
      <c r="D27" s="105"/>
      <c r="E27" s="105"/>
      <c r="F27" s="105"/>
      <c r="G27" s="105"/>
      <c r="H27" s="105"/>
      <c r="I27" s="105"/>
      <c r="J27" s="105"/>
      <c r="K27" s="106"/>
      <c r="L27" s="104" t="s">
        <v>10</v>
      </c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6"/>
      <c r="AC27" s="104" t="s">
        <v>11</v>
      </c>
      <c r="AD27" s="105"/>
      <c r="AE27" s="105"/>
      <c r="AF27" s="105"/>
      <c r="AG27" s="105"/>
      <c r="AH27" s="105"/>
      <c r="AI27" s="105"/>
      <c r="AJ27" s="105"/>
      <c r="AK27" s="106"/>
      <c r="AL27" s="121" t="s">
        <v>12</v>
      </c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16.5" outlineLevel="1">
      <c r="A28" s="5"/>
      <c r="B28" s="109"/>
      <c r="C28" s="112"/>
      <c r="D28" s="113"/>
      <c r="E28" s="113"/>
      <c r="F28" s="113"/>
      <c r="G28" s="113"/>
      <c r="H28" s="113"/>
      <c r="I28" s="113"/>
      <c r="J28" s="113"/>
      <c r="K28" s="114"/>
      <c r="L28" s="112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4"/>
      <c r="AC28" s="107"/>
      <c r="AD28" s="108"/>
      <c r="AE28" s="108"/>
      <c r="AF28" s="108"/>
      <c r="AG28" s="108"/>
      <c r="AH28" s="108"/>
      <c r="AI28" s="108"/>
      <c r="AJ28" s="108"/>
      <c r="AK28" s="109"/>
      <c r="AL28" s="122" t="s">
        <v>13</v>
      </c>
      <c r="AM28" s="79"/>
      <c r="AN28" s="79"/>
      <c r="AO28" s="79"/>
      <c r="AP28" s="79"/>
      <c r="AQ28" s="79"/>
      <c r="AR28" s="79"/>
      <c r="AS28" s="79"/>
      <c r="AT28" s="80"/>
      <c r="AU28" s="122" t="s">
        <v>14</v>
      </c>
      <c r="AV28" s="79"/>
      <c r="AW28" s="79"/>
      <c r="AX28" s="79"/>
      <c r="AY28" s="80"/>
      <c r="AZ28" s="122" t="s">
        <v>15</v>
      </c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49.5" customHeight="1" outlineLevel="1">
      <c r="A29" s="5"/>
      <c r="B29" s="34">
        <f ca="1">MAX(B$27:INDIRECT("B"&amp;ROW()-1))+1</f>
        <v>1</v>
      </c>
      <c r="C29" s="88" t="s">
        <v>145</v>
      </c>
      <c r="D29" s="140"/>
      <c r="E29" s="140"/>
      <c r="F29" s="140"/>
      <c r="G29" s="140"/>
      <c r="H29" s="140"/>
      <c r="I29" s="140"/>
      <c r="J29" s="140"/>
      <c r="K29" s="141"/>
      <c r="L29" s="13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88" t="s">
        <v>146</v>
      </c>
      <c r="AD29" s="140"/>
      <c r="AE29" s="140"/>
      <c r="AF29" s="140"/>
      <c r="AG29" s="140"/>
      <c r="AH29" s="140"/>
      <c r="AI29" s="140"/>
      <c r="AJ29" s="140"/>
      <c r="AK29" s="141"/>
      <c r="AL29" s="142" t="s">
        <v>147</v>
      </c>
      <c r="AM29" s="143"/>
      <c r="AN29" s="143"/>
      <c r="AO29" s="143"/>
      <c r="AP29" s="143"/>
      <c r="AQ29" s="143"/>
      <c r="AR29" s="143"/>
      <c r="AS29" s="143"/>
      <c r="AT29" s="144"/>
      <c r="AU29" s="89"/>
      <c r="AV29" s="79"/>
      <c r="AW29" s="79"/>
      <c r="AX29" s="79"/>
      <c r="AY29" s="80"/>
      <c r="AZ29" s="90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5"/>
      <c r="B30" s="34">
        <f ca="1">MAX(B$27:INDIRECT("B"&amp;ROW()-1))+1</f>
        <v>2</v>
      </c>
      <c r="C30" s="145" t="s">
        <v>159</v>
      </c>
      <c r="D30" s="146"/>
      <c r="E30" s="146"/>
      <c r="F30" s="146"/>
      <c r="G30" s="146"/>
      <c r="H30" s="146"/>
      <c r="I30" s="146"/>
      <c r="J30" s="146"/>
      <c r="K30" s="147"/>
      <c r="L30" s="103" t="s">
        <v>161</v>
      </c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94"/>
      <c r="AD30" s="79"/>
      <c r="AE30" s="79"/>
      <c r="AF30" s="79"/>
      <c r="AG30" s="79"/>
      <c r="AH30" s="79"/>
      <c r="AI30" s="79"/>
      <c r="AJ30" s="79"/>
      <c r="AK30" s="80"/>
      <c r="AL30" s="89"/>
      <c r="AM30" s="79"/>
      <c r="AN30" s="79"/>
      <c r="AO30" s="79"/>
      <c r="AP30" s="79"/>
      <c r="AQ30" s="79"/>
      <c r="AR30" s="79"/>
      <c r="AS30" s="79"/>
      <c r="AT30" s="80"/>
      <c r="AU30" s="89"/>
      <c r="AV30" s="79"/>
      <c r="AW30" s="79"/>
      <c r="AX30" s="79"/>
      <c r="AY30" s="80"/>
      <c r="AZ30" s="90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/>
      <c r="BP30" s="2"/>
    </row>
    <row r="31" spans="1:68" ht="16.5" outlineLevel="1">
      <c r="A31" s="5"/>
      <c r="B31" s="34">
        <f ca="1">MAX(B$27:INDIRECT("B"&amp;ROW()-1))+1</f>
        <v>3</v>
      </c>
      <c r="C31" s="145" t="s">
        <v>148</v>
      </c>
      <c r="D31" s="146"/>
      <c r="E31" s="146"/>
      <c r="F31" s="146"/>
      <c r="G31" s="146"/>
      <c r="H31" s="146"/>
      <c r="I31" s="146"/>
      <c r="J31" s="146"/>
      <c r="K31" s="147"/>
      <c r="L31" s="103" t="s">
        <v>160</v>
      </c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94"/>
      <c r="AD31" s="79"/>
      <c r="AE31" s="79"/>
      <c r="AF31" s="79"/>
      <c r="AG31" s="79"/>
      <c r="AH31" s="79"/>
      <c r="AI31" s="79"/>
      <c r="AJ31" s="79"/>
      <c r="AK31" s="80"/>
      <c r="AL31" s="89"/>
      <c r="AM31" s="79"/>
      <c r="AN31" s="79"/>
      <c r="AO31" s="79"/>
      <c r="AP31" s="79"/>
      <c r="AQ31" s="79"/>
      <c r="AR31" s="79"/>
      <c r="AS31" s="79"/>
      <c r="AT31" s="80"/>
      <c r="AU31" s="89"/>
      <c r="AV31" s="79"/>
      <c r="AW31" s="79"/>
      <c r="AX31" s="79"/>
      <c r="AY31" s="80"/>
      <c r="AZ31" s="90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80"/>
      <c r="BP31" s="2"/>
    </row>
    <row r="32" spans="1:68" ht="16.5" outlineLevel="1">
      <c r="A32" s="5"/>
      <c r="B32" s="30">
        <f ca="1">MAX(B$27:INDIRECT("B"&amp;ROW()-1))+1</f>
        <v>4</v>
      </c>
      <c r="C32" s="135" t="s">
        <v>71</v>
      </c>
      <c r="D32" s="94"/>
      <c r="E32" s="94"/>
      <c r="F32" s="94"/>
      <c r="G32" s="94"/>
      <c r="H32" s="94"/>
      <c r="I32" s="94"/>
      <c r="J32" s="94"/>
      <c r="K32" s="95"/>
      <c r="L32" s="88" t="s">
        <v>144</v>
      </c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5"/>
      <c r="AC32" s="88"/>
      <c r="AD32" s="94"/>
      <c r="AE32" s="94"/>
      <c r="AF32" s="94"/>
      <c r="AG32" s="94"/>
      <c r="AH32" s="94"/>
      <c r="AI32" s="94"/>
      <c r="AJ32" s="94"/>
      <c r="AK32" s="95"/>
      <c r="AL32" s="89"/>
      <c r="AM32" s="136"/>
      <c r="AN32" s="136"/>
      <c r="AO32" s="136"/>
      <c r="AP32" s="136"/>
      <c r="AQ32" s="136"/>
      <c r="AR32" s="136"/>
      <c r="AS32" s="136"/>
      <c r="AT32" s="137"/>
      <c r="AU32" s="89"/>
      <c r="AV32" s="136"/>
      <c r="AW32" s="136"/>
      <c r="AX32" s="136"/>
      <c r="AY32" s="137"/>
      <c r="AZ32" s="90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9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6" t="s">
        <v>163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67" t="s">
        <v>17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67" t="s">
        <v>164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67" t="s">
        <v>18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67" t="s">
        <v>165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67" t="s">
        <v>166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67" t="s">
        <v>167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66" t="s">
        <v>162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s="75" customFormat="1" ht="16.5" outlineLevel="1">
      <c r="A45" s="29"/>
      <c r="B45" s="68"/>
      <c r="C45" s="40" t="s">
        <v>16</v>
      </c>
      <c r="D45" s="69"/>
      <c r="E45" s="69"/>
      <c r="F45" s="69"/>
      <c r="G45" s="69"/>
      <c r="H45" s="69"/>
      <c r="I45" s="69"/>
      <c r="J45" s="70"/>
      <c r="K45" s="71" t="s">
        <v>6</v>
      </c>
      <c r="L45" s="69"/>
      <c r="M45" s="69"/>
      <c r="N45" s="69"/>
      <c r="O45" s="69"/>
      <c r="P45" s="69"/>
      <c r="Q45" s="70"/>
      <c r="R45" s="72" t="s">
        <v>149</v>
      </c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4"/>
      <c r="AK45" s="71" t="s">
        <v>150</v>
      </c>
      <c r="AL45" s="69"/>
      <c r="AM45" s="69"/>
      <c r="AN45" s="69"/>
      <c r="AO45" s="69"/>
      <c r="AP45" s="69"/>
      <c r="AQ45" s="69"/>
      <c r="AR45" s="70"/>
      <c r="AS45" s="71" t="s">
        <v>6</v>
      </c>
      <c r="AT45" s="69"/>
      <c r="AU45" s="69"/>
      <c r="AV45" s="69"/>
      <c r="AW45" s="69"/>
      <c r="AX45" s="69"/>
      <c r="AY45" s="70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s="75" customFormat="1" ht="16.5" outlineLevel="1">
      <c r="A46" s="29"/>
      <c r="B46" s="68"/>
      <c r="C46" s="103" t="s">
        <v>158</v>
      </c>
      <c r="D46" s="103"/>
      <c r="E46" s="103"/>
      <c r="F46" s="103"/>
      <c r="G46" s="103"/>
      <c r="H46" s="103"/>
      <c r="I46" s="103"/>
      <c r="J46" s="103"/>
      <c r="K46" s="78" t="s">
        <v>88</v>
      </c>
      <c r="L46" s="81"/>
      <c r="M46" s="81"/>
      <c r="N46" s="81"/>
      <c r="O46" s="81"/>
      <c r="P46" s="81"/>
      <c r="Q46" s="81"/>
      <c r="R46" s="154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6"/>
      <c r="AK46" s="157" t="s">
        <v>152</v>
      </c>
      <c r="AL46" s="98"/>
      <c r="AM46" s="98"/>
      <c r="AN46" s="98"/>
      <c r="AO46" s="98"/>
      <c r="AP46" s="98"/>
      <c r="AQ46" s="98"/>
      <c r="AR46" s="99"/>
      <c r="AS46" s="88" t="s">
        <v>153</v>
      </c>
      <c r="AT46" s="94"/>
      <c r="AU46" s="94"/>
      <c r="AV46" s="94"/>
      <c r="AW46" s="94"/>
      <c r="AX46" s="94"/>
      <c r="AY46" s="95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spans="1:68" s="75" customFormat="1" ht="16.5" outlineLevel="1">
      <c r="A47" s="29"/>
      <c r="B47" s="68"/>
      <c r="C47" s="103" t="s">
        <v>157</v>
      </c>
      <c r="D47" s="103"/>
      <c r="E47" s="103"/>
      <c r="F47" s="103"/>
      <c r="G47" s="103"/>
      <c r="H47" s="103"/>
      <c r="I47" s="103"/>
      <c r="J47" s="103"/>
      <c r="K47" s="81" t="s">
        <v>89</v>
      </c>
      <c r="L47" s="81"/>
      <c r="M47" s="81"/>
      <c r="N47" s="81"/>
      <c r="O47" s="81"/>
      <c r="P47" s="81"/>
      <c r="Q47" s="82"/>
      <c r="R47" s="148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50"/>
      <c r="AK47" s="151"/>
      <c r="AL47" s="152"/>
      <c r="AM47" s="152"/>
      <c r="AN47" s="152"/>
      <c r="AO47" s="152"/>
      <c r="AP47" s="152"/>
      <c r="AQ47" s="152"/>
      <c r="AR47" s="153"/>
      <c r="AS47" s="78" t="s">
        <v>154</v>
      </c>
      <c r="AT47" s="81"/>
      <c r="AU47" s="81"/>
      <c r="AV47" s="81"/>
      <c r="AW47" s="81"/>
      <c r="AX47" s="81"/>
      <c r="AY47" s="82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spans="1:68" s="75" customFormat="1" ht="16.5" outlineLevel="1">
      <c r="A48" s="29"/>
      <c r="B48" s="68"/>
      <c r="C48" s="167"/>
      <c r="D48" s="168"/>
      <c r="E48" s="168"/>
      <c r="F48" s="168"/>
      <c r="G48" s="168"/>
      <c r="H48" s="168"/>
      <c r="I48" s="168"/>
      <c r="J48" s="169"/>
      <c r="K48" s="78"/>
      <c r="L48" s="81"/>
      <c r="M48" s="81"/>
      <c r="N48" s="81"/>
      <c r="O48" s="81"/>
      <c r="P48" s="81"/>
      <c r="Q48" s="81"/>
      <c r="R48" s="148" t="s">
        <v>151</v>
      </c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50"/>
      <c r="AK48" s="151"/>
      <c r="AL48" s="152"/>
      <c r="AM48" s="152"/>
      <c r="AN48" s="152"/>
      <c r="AO48" s="152"/>
      <c r="AP48" s="152"/>
      <c r="AQ48" s="152"/>
      <c r="AR48" s="153"/>
      <c r="AS48" s="78" t="s">
        <v>155</v>
      </c>
      <c r="AT48" s="81"/>
      <c r="AU48" s="81"/>
      <c r="AV48" s="81"/>
      <c r="AW48" s="81"/>
      <c r="AX48" s="81"/>
      <c r="AY48" s="82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spans="1:68" s="75" customFormat="1" ht="16.5" outlineLevel="1">
      <c r="A49" s="29"/>
      <c r="B49" s="68"/>
      <c r="C49" s="103" t="s">
        <v>157</v>
      </c>
      <c r="D49" s="103"/>
      <c r="E49" s="103"/>
      <c r="F49" s="103"/>
      <c r="G49" s="103"/>
      <c r="H49" s="103"/>
      <c r="I49" s="103"/>
      <c r="J49" s="103"/>
      <c r="K49" s="158" t="s">
        <v>140</v>
      </c>
      <c r="L49" s="158"/>
      <c r="M49" s="158"/>
      <c r="N49" s="158"/>
      <c r="O49" s="158"/>
      <c r="P49" s="158"/>
      <c r="Q49" s="158"/>
      <c r="R49" s="159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1"/>
      <c r="AK49" s="162"/>
      <c r="AL49" s="163"/>
      <c r="AM49" s="163"/>
      <c r="AN49" s="163"/>
      <c r="AO49" s="163"/>
      <c r="AP49" s="163"/>
      <c r="AQ49" s="163"/>
      <c r="AR49" s="164"/>
      <c r="AS49" s="165" t="s">
        <v>156</v>
      </c>
      <c r="AT49" s="158"/>
      <c r="AU49" s="158"/>
      <c r="AV49" s="158"/>
      <c r="AW49" s="158"/>
      <c r="AX49" s="158"/>
      <c r="AY49" s="166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8" t="str">
        <f ca="1">LEFT($A$1, 4)&amp;"4.備考"</f>
        <v>2.2.4.備考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</sheetData>
  <mergeCells count="107">
    <mergeCell ref="C49:J49"/>
    <mergeCell ref="K49:Q49"/>
    <mergeCell ref="R49:AJ49"/>
    <mergeCell ref="AK49:AR49"/>
    <mergeCell ref="AS49:AY49"/>
    <mergeCell ref="C48:J48"/>
    <mergeCell ref="K48:Q48"/>
    <mergeCell ref="R48:AJ48"/>
    <mergeCell ref="AK48:AR48"/>
    <mergeCell ref="AS48:AY48"/>
    <mergeCell ref="C47:J47"/>
    <mergeCell ref="K47:Q47"/>
    <mergeCell ref="R47:AJ47"/>
    <mergeCell ref="AK47:AR47"/>
    <mergeCell ref="AS47:AY47"/>
    <mergeCell ref="C46:J46"/>
    <mergeCell ref="K46:Q46"/>
    <mergeCell ref="R46:AJ46"/>
    <mergeCell ref="AK46:AR46"/>
    <mergeCell ref="AS46:AY46"/>
    <mergeCell ref="AE18:AG18"/>
    <mergeCell ref="AH18:AJ18"/>
    <mergeCell ref="AK18:BO18"/>
    <mergeCell ref="C7:H7"/>
    <mergeCell ref="I7:BO7"/>
    <mergeCell ref="C8:H8"/>
    <mergeCell ref="I8:BO8"/>
    <mergeCell ref="C9:H9"/>
    <mergeCell ref="I9:BO9"/>
    <mergeCell ref="C10:H10"/>
    <mergeCell ref="I10:BO10"/>
    <mergeCell ref="D12:H12"/>
    <mergeCell ref="I12:BO12"/>
    <mergeCell ref="D13:H13"/>
    <mergeCell ref="I13:BO13"/>
    <mergeCell ref="C17:P17"/>
    <mergeCell ref="Q17:W17"/>
    <mergeCell ref="X17:AD17"/>
    <mergeCell ref="AE17:AG17"/>
    <mergeCell ref="AH17:AJ17"/>
    <mergeCell ref="AK17:BO17"/>
    <mergeCell ref="AE21:AG21"/>
    <mergeCell ref="AH21:AJ21"/>
    <mergeCell ref="C20:P20"/>
    <mergeCell ref="Q20:W20"/>
    <mergeCell ref="X20:AD20"/>
    <mergeCell ref="AE20:AG20"/>
    <mergeCell ref="B19:D19"/>
    <mergeCell ref="D14:H14"/>
    <mergeCell ref="I14:BO14"/>
    <mergeCell ref="B15:D15"/>
    <mergeCell ref="C16:P16"/>
    <mergeCell ref="Q16:W16"/>
    <mergeCell ref="X16:AD16"/>
    <mergeCell ref="AE16:AG16"/>
    <mergeCell ref="AK16:BO16"/>
    <mergeCell ref="C18:P18"/>
    <mergeCell ref="Q18:W18"/>
    <mergeCell ref="X18:AD18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K20:BO20"/>
    <mergeCell ref="AK23:BO23"/>
    <mergeCell ref="AK21:BO21"/>
    <mergeCell ref="Q22:W22"/>
    <mergeCell ref="X22:AD22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C21:P21"/>
    <mergeCell ref="Q21:W21"/>
    <mergeCell ref="X21:AD21"/>
    <mergeCell ref="AL31:AT31"/>
    <mergeCell ref="AU31:AY31"/>
    <mergeCell ref="C32:K32"/>
    <mergeCell ref="L32:AB32"/>
    <mergeCell ref="AC32:AK32"/>
    <mergeCell ref="AL32:AT32"/>
    <mergeCell ref="AU32:AY32"/>
    <mergeCell ref="AZ32:BO32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Z31:BO31"/>
    <mergeCell ref="C29:K29"/>
    <mergeCell ref="L29:AB29"/>
    <mergeCell ref="AC29:AK29"/>
    <mergeCell ref="AL29:AT29"/>
    <mergeCell ref="AU29:AY29"/>
    <mergeCell ref="AZ29:BO29"/>
    <mergeCell ref="C30:K30"/>
  </mergeCells>
  <phoneticPr fontId="8"/>
  <dataValidations count="1">
    <dataValidation type="list" allowBlank="1" sqref="AH21:AH23 AH17:AH18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D08F8CD9-1678-426F-872C-3459CB75471A}">
          <x14:formula1>
            <xm:f>データ入力例!$B$1:$B$28</xm:f>
          </x14:formula1>
          <xm:sqref>Q21:Q23 Q17:Q18</xm:sqref>
        </x14:dataValidation>
        <x14:dataValidation type="list" allowBlank="1" xr:uid="{ACBAF9A0-393C-48C0-9B68-9822C226D34C}">
          <x14:formula1>
            <xm:f>データ入力例!$C$1:$C$28</xm:f>
          </x14:formula1>
          <xm:sqref>X21:X23 X17:X18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467A-15C4-4FE4-BE9C-51D826E72EDB}">
  <sheetPr>
    <outlinePr summaryBelow="0" summaryRight="0"/>
  </sheetPr>
  <dimension ref="A1:BP5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2.3.問い合わせ情報通知API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00" t="s">
        <v>22</v>
      </c>
      <c r="D7" s="79"/>
      <c r="E7" s="79"/>
      <c r="F7" s="79"/>
      <c r="G7" s="79"/>
      <c r="H7" s="80"/>
      <c r="I7" s="88" t="s">
        <v>183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00" t="s">
        <v>19</v>
      </c>
      <c r="D8" s="79"/>
      <c r="E8" s="79"/>
      <c r="F8" s="79"/>
      <c r="G8" s="79"/>
      <c r="H8" s="80"/>
      <c r="I8" s="88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00" t="s">
        <v>25</v>
      </c>
      <c r="D9" s="79"/>
      <c r="E9" s="79"/>
      <c r="F9" s="79"/>
      <c r="G9" s="79"/>
      <c r="H9" s="80"/>
      <c r="I9" s="88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00" t="s">
        <v>193</v>
      </c>
      <c r="D10" s="102"/>
      <c r="E10" s="102"/>
      <c r="F10" s="102"/>
      <c r="G10" s="102"/>
      <c r="H10" s="102"/>
      <c r="I10" s="103" t="s">
        <v>184</v>
      </c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88" t="s">
        <v>73</v>
      </c>
      <c r="E12" s="79"/>
      <c r="F12" s="79"/>
      <c r="G12" s="79"/>
      <c r="H12" s="80"/>
      <c r="I12" s="94" t="s">
        <v>74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10" t="s">
        <v>32</v>
      </c>
      <c r="C13" s="105"/>
      <c r="D13" s="105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3" t="s">
        <v>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/>
      <c r="Q14" s="83" t="s">
        <v>7</v>
      </c>
      <c r="R14" s="79"/>
      <c r="S14" s="79"/>
      <c r="T14" s="79"/>
      <c r="U14" s="79"/>
      <c r="V14" s="79"/>
      <c r="W14" s="80"/>
      <c r="X14" s="83" t="s">
        <v>8</v>
      </c>
      <c r="Y14" s="79"/>
      <c r="Z14" s="79"/>
      <c r="AA14" s="79"/>
      <c r="AB14" s="79"/>
      <c r="AC14" s="79"/>
      <c r="AD14" s="80"/>
      <c r="AE14" s="100" t="s">
        <v>20</v>
      </c>
      <c r="AF14" s="79"/>
      <c r="AG14" s="80"/>
      <c r="AH14" s="19" t="s">
        <v>33</v>
      </c>
      <c r="AI14" s="19"/>
      <c r="AJ14" s="19"/>
      <c r="AK14" s="83" t="s">
        <v>34</v>
      </c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"/>
      <c r="C15" s="97" t="s">
        <v>89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6"/>
      <c r="Q15" s="87" t="s">
        <v>36</v>
      </c>
      <c r="R15" s="79"/>
      <c r="S15" s="79"/>
      <c r="T15" s="79"/>
      <c r="U15" s="79"/>
      <c r="V15" s="79"/>
      <c r="W15" s="80"/>
      <c r="X15" s="87" t="s">
        <v>37</v>
      </c>
      <c r="Y15" s="79"/>
      <c r="Z15" s="79"/>
      <c r="AA15" s="79"/>
      <c r="AB15" s="79"/>
      <c r="AC15" s="79"/>
      <c r="AD15" s="80"/>
      <c r="AE15" s="88"/>
      <c r="AF15" s="79"/>
      <c r="AG15" s="80"/>
      <c r="AH15" s="91"/>
      <c r="AI15" s="92"/>
      <c r="AJ15" s="93"/>
      <c r="AK15" s="87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/>
      <c r="BP15" s="2"/>
    </row>
    <row r="16" spans="1:68" ht="16.5" outlineLevel="1">
      <c r="A16" s="2"/>
      <c r="B16" s="110" t="s">
        <v>35</v>
      </c>
      <c r="C16" s="105"/>
      <c r="D16" s="10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3" t="s">
        <v>6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  <c r="Q17" s="83" t="s">
        <v>7</v>
      </c>
      <c r="R17" s="79"/>
      <c r="S17" s="79"/>
      <c r="T17" s="79"/>
      <c r="U17" s="79"/>
      <c r="V17" s="79"/>
      <c r="W17" s="80"/>
      <c r="X17" s="83" t="s">
        <v>8</v>
      </c>
      <c r="Y17" s="79"/>
      <c r="Z17" s="79"/>
      <c r="AA17" s="79"/>
      <c r="AB17" s="79"/>
      <c r="AC17" s="79"/>
      <c r="AD17" s="80"/>
      <c r="AE17" s="100" t="s">
        <v>20</v>
      </c>
      <c r="AF17" s="79"/>
      <c r="AG17" s="80"/>
      <c r="AH17" s="19" t="s">
        <v>33</v>
      </c>
      <c r="AI17" s="19"/>
      <c r="AJ17" s="19"/>
      <c r="AK17" s="83" t="s">
        <v>34</v>
      </c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33" customHeight="1" outlineLevel="1">
      <c r="A18" s="2"/>
      <c r="B18" s="13"/>
      <c r="C18" s="88" t="s">
        <v>75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88">
        <v>1</v>
      </c>
      <c r="AF18" s="79"/>
      <c r="AG18" s="80"/>
      <c r="AH18" s="91"/>
      <c r="AI18" s="92"/>
      <c r="AJ18" s="93"/>
      <c r="AK18" s="101" t="s">
        <v>76</v>
      </c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"/>
      <c r="C19" s="20" t="s">
        <v>185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87" t="s">
        <v>36</v>
      </c>
      <c r="R19" s="79"/>
      <c r="S19" s="79"/>
      <c r="T19" s="79"/>
      <c r="U19" s="79"/>
      <c r="V19" s="79"/>
      <c r="W19" s="80"/>
      <c r="X19" s="87" t="s">
        <v>44</v>
      </c>
      <c r="Y19" s="79"/>
      <c r="Z19" s="79"/>
      <c r="AA19" s="79"/>
      <c r="AB19" s="79"/>
      <c r="AC19" s="79"/>
      <c r="AD19" s="80"/>
      <c r="AE19" s="88"/>
      <c r="AF19" s="79"/>
      <c r="AG19" s="80"/>
      <c r="AH19" s="91"/>
      <c r="AI19" s="92"/>
      <c r="AJ19" s="93"/>
      <c r="AK19" s="87" t="s">
        <v>97</v>
      </c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/>
      <c r="BP19" s="2"/>
    </row>
    <row r="20" spans="1:68" ht="16.5" outlineLevel="1">
      <c r="A20" s="2"/>
      <c r="B20" s="13"/>
      <c r="C20" s="20" t="s">
        <v>194</v>
      </c>
      <c r="D20" s="21"/>
      <c r="E20" s="21"/>
      <c r="F20" s="21"/>
      <c r="G20" s="21"/>
      <c r="H20" s="21"/>
      <c r="I20" s="22"/>
      <c r="J20" s="22"/>
      <c r="K20" s="22"/>
      <c r="L20" s="22"/>
      <c r="M20" s="22"/>
      <c r="N20" s="22"/>
      <c r="O20" s="22"/>
      <c r="P20" s="23"/>
      <c r="Q20" s="87"/>
      <c r="R20" s="79"/>
      <c r="S20" s="79"/>
      <c r="T20" s="79"/>
      <c r="U20" s="79"/>
      <c r="V20" s="79"/>
      <c r="W20" s="80"/>
      <c r="X20" s="87" t="s">
        <v>44</v>
      </c>
      <c r="Y20" s="79"/>
      <c r="Z20" s="79"/>
      <c r="AA20" s="79"/>
      <c r="AB20" s="79"/>
      <c r="AC20" s="79"/>
      <c r="AD20" s="80"/>
      <c r="AE20" s="88"/>
      <c r="AF20" s="79"/>
      <c r="AG20" s="80"/>
      <c r="AH20" s="91" t="s">
        <v>79</v>
      </c>
      <c r="AI20" s="92"/>
      <c r="AJ20" s="93"/>
      <c r="AK20" s="87" t="s">
        <v>77</v>
      </c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16.5" outlineLevel="1">
      <c r="A21" s="2"/>
      <c r="B21" s="65"/>
      <c r="C21" s="41"/>
      <c r="D21" s="88" t="s">
        <v>78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5"/>
      <c r="Q21" s="87" t="s">
        <v>95</v>
      </c>
      <c r="R21" s="79"/>
      <c r="S21" s="79"/>
      <c r="T21" s="79"/>
      <c r="U21" s="79"/>
      <c r="V21" s="79"/>
      <c r="W21" s="80"/>
      <c r="X21" s="87"/>
      <c r="Y21" s="79"/>
      <c r="Z21" s="79"/>
      <c r="AA21" s="79"/>
      <c r="AB21" s="79"/>
      <c r="AC21" s="79"/>
      <c r="AD21" s="80"/>
      <c r="AE21" s="88"/>
      <c r="AF21" s="79"/>
      <c r="AG21" s="80"/>
      <c r="AH21" s="91"/>
      <c r="AI21" s="92"/>
      <c r="AJ21" s="93"/>
      <c r="AK21" s="87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8" t="str">
        <f ca="1">LEFT($A$1, 4)&amp;"2.処理詳細"</f>
        <v>2.3.2.処理詳細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5"/>
      <c r="B25" s="111" t="s">
        <v>5</v>
      </c>
      <c r="C25" s="104" t="s">
        <v>9</v>
      </c>
      <c r="D25" s="105"/>
      <c r="E25" s="105"/>
      <c r="F25" s="105"/>
      <c r="G25" s="105"/>
      <c r="H25" s="105"/>
      <c r="I25" s="105"/>
      <c r="J25" s="105"/>
      <c r="K25" s="106"/>
      <c r="L25" s="104" t="s">
        <v>10</v>
      </c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6"/>
      <c r="AC25" s="104" t="s">
        <v>11</v>
      </c>
      <c r="AD25" s="105"/>
      <c r="AE25" s="105"/>
      <c r="AF25" s="105"/>
      <c r="AG25" s="105"/>
      <c r="AH25" s="105"/>
      <c r="AI25" s="105"/>
      <c r="AJ25" s="105"/>
      <c r="AK25" s="106"/>
      <c r="AL25" s="121" t="s">
        <v>12</v>
      </c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/>
      <c r="BP25" s="2"/>
    </row>
    <row r="26" spans="1:68" ht="16.5" outlineLevel="1">
      <c r="A26" s="5"/>
      <c r="B26" s="109"/>
      <c r="C26" s="112"/>
      <c r="D26" s="113"/>
      <c r="E26" s="113"/>
      <c r="F26" s="113"/>
      <c r="G26" s="113"/>
      <c r="H26" s="113"/>
      <c r="I26" s="113"/>
      <c r="J26" s="113"/>
      <c r="K26" s="114"/>
      <c r="L26" s="112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4"/>
      <c r="AC26" s="107"/>
      <c r="AD26" s="108"/>
      <c r="AE26" s="108"/>
      <c r="AF26" s="108"/>
      <c r="AG26" s="108"/>
      <c r="AH26" s="108"/>
      <c r="AI26" s="108"/>
      <c r="AJ26" s="108"/>
      <c r="AK26" s="109"/>
      <c r="AL26" s="122" t="s">
        <v>13</v>
      </c>
      <c r="AM26" s="79"/>
      <c r="AN26" s="79"/>
      <c r="AO26" s="79"/>
      <c r="AP26" s="79"/>
      <c r="AQ26" s="79"/>
      <c r="AR26" s="79"/>
      <c r="AS26" s="79"/>
      <c r="AT26" s="80"/>
      <c r="AU26" s="122" t="s">
        <v>14</v>
      </c>
      <c r="AV26" s="79"/>
      <c r="AW26" s="79"/>
      <c r="AX26" s="79"/>
      <c r="AY26" s="80"/>
      <c r="AZ26" s="122" t="s">
        <v>15</v>
      </c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/>
      <c r="BP26" s="2"/>
    </row>
    <row r="27" spans="1:68" ht="33" customHeight="1" outlineLevel="1">
      <c r="A27" s="5"/>
      <c r="B27" s="34">
        <f ca="1">MAX(B$25:INDIRECT("B"&amp;ROW()-1))+1</f>
        <v>1</v>
      </c>
      <c r="C27" s="173" t="s">
        <v>145</v>
      </c>
      <c r="D27" s="174"/>
      <c r="E27" s="174"/>
      <c r="F27" s="174"/>
      <c r="G27" s="174"/>
      <c r="H27" s="174"/>
      <c r="I27" s="174"/>
      <c r="J27" s="174"/>
      <c r="K27" s="175"/>
      <c r="L27" s="172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88" t="s">
        <v>186</v>
      </c>
      <c r="AD27" s="140"/>
      <c r="AE27" s="140"/>
      <c r="AF27" s="140"/>
      <c r="AG27" s="140"/>
      <c r="AH27" s="140"/>
      <c r="AI27" s="140"/>
      <c r="AJ27" s="140"/>
      <c r="AK27" s="141"/>
      <c r="AL27" s="142" t="s">
        <v>187</v>
      </c>
      <c r="AM27" s="143"/>
      <c r="AN27" s="143"/>
      <c r="AO27" s="143"/>
      <c r="AP27" s="143"/>
      <c r="AQ27" s="143"/>
      <c r="AR27" s="143"/>
      <c r="AS27" s="143"/>
      <c r="AT27" s="144"/>
      <c r="AU27" s="89"/>
      <c r="AV27" s="79"/>
      <c r="AW27" s="79"/>
      <c r="AX27" s="79"/>
      <c r="AY27" s="80"/>
      <c r="AZ27" s="90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33" customHeight="1" outlineLevel="1">
      <c r="A28" s="5"/>
      <c r="B28" s="34">
        <f ca="1">MAX(B$25:INDIRECT("B"&amp;ROW()-1))+1</f>
        <v>2</v>
      </c>
      <c r="C28" s="162"/>
      <c r="D28" s="170"/>
      <c r="E28" s="170"/>
      <c r="F28" s="170"/>
      <c r="G28" s="170"/>
      <c r="H28" s="170"/>
      <c r="I28" s="170"/>
      <c r="J28" s="170"/>
      <c r="K28" s="171"/>
      <c r="L28" s="172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88" t="s">
        <v>188</v>
      </c>
      <c r="AD28" s="140"/>
      <c r="AE28" s="140"/>
      <c r="AF28" s="140"/>
      <c r="AG28" s="140"/>
      <c r="AH28" s="140"/>
      <c r="AI28" s="140"/>
      <c r="AJ28" s="140"/>
      <c r="AK28" s="141"/>
      <c r="AL28" s="142" t="s">
        <v>189</v>
      </c>
      <c r="AM28" s="143"/>
      <c r="AN28" s="143"/>
      <c r="AO28" s="143"/>
      <c r="AP28" s="143"/>
      <c r="AQ28" s="143"/>
      <c r="AR28" s="143"/>
      <c r="AS28" s="143"/>
      <c r="AT28" s="144"/>
      <c r="AU28" s="89"/>
      <c r="AV28" s="79"/>
      <c r="AW28" s="79"/>
      <c r="AX28" s="79"/>
      <c r="AY28" s="80"/>
      <c r="AZ28" s="90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16.5" outlineLevel="1">
      <c r="A29" s="5"/>
      <c r="B29" s="34">
        <f ca="1">MAX(B$25:INDIRECT("B"&amp;ROW()-1))+1</f>
        <v>3</v>
      </c>
      <c r="C29" s="176" t="s">
        <v>159</v>
      </c>
      <c r="D29" s="177"/>
      <c r="E29" s="177"/>
      <c r="F29" s="177"/>
      <c r="G29" s="177"/>
      <c r="H29" s="177"/>
      <c r="I29" s="177"/>
      <c r="J29" s="177"/>
      <c r="K29" s="178"/>
      <c r="L29" s="103" t="s">
        <v>190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94"/>
      <c r="AD29" s="79"/>
      <c r="AE29" s="79"/>
      <c r="AF29" s="79"/>
      <c r="AG29" s="79"/>
      <c r="AH29" s="79"/>
      <c r="AI29" s="79"/>
      <c r="AJ29" s="79"/>
      <c r="AK29" s="80"/>
      <c r="AL29" s="89"/>
      <c r="AM29" s="79"/>
      <c r="AN29" s="79"/>
      <c r="AO29" s="79"/>
      <c r="AP29" s="79"/>
      <c r="AQ29" s="79"/>
      <c r="AR29" s="79"/>
      <c r="AS29" s="79"/>
      <c r="AT29" s="80"/>
      <c r="AU29" s="89"/>
      <c r="AV29" s="79"/>
      <c r="AW29" s="79"/>
      <c r="AX29" s="79"/>
      <c r="AY29" s="80"/>
      <c r="AZ29" s="90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5"/>
      <c r="B30" s="30">
        <f ca="1">MAX(B$25:INDIRECT("B"&amp;ROW()-1))+1</f>
        <v>4</v>
      </c>
      <c r="C30" s="135" t="s">
        <v>71</v>
      </c>
      <c r="D30" s="94"/>
      <c r="E30" s="94"/>
      <c r="F30" s="94"/>
      <c r="G30" s="94"/>
      <c r="H30" s="94"/>
      <c r="I30" s="94"/>
      <c r="J30" s="94"/>
      <c r="K30" s="95"/>
      <c r="L30" s="88" t="s">
        <v>144</v>
      </c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5"/>
      <c r="AC30" s="88"/>
      <c r="AD30" s="94"/>
      <c r="AE30" s="94"/>
      <c r="AF30" s="94"/>
      <c r="AG30" s="94"/>
      <c r="AH30" s="94"/>
      <c r="AI30" s="94"/>
      <c r="AJ30" s="94"/>
      <c r="AK30" s="95"/>
      <c r="AL30" s="89"/>
      <c r="AM30" s="136"/>
      <c r="AN30" s="136"/>
      <c r="AO30" s="136"/>
      <c r="AP30" s="136"/>
      <c r="AQ30" s="136"/>
      <c r="AR30" s="136"/>
      <c r="AS30" s="136"/>
      <c r="AT30" s="137"/>
      <c r="AU30" s="89"/>
      <c r="AV30" s="136"/>
      <c r="AW30" s="136"/>
      <c r="AX30" s="136"/>
      <c r="AY30" s="137"/>
      <c r="AZ30" s="90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9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2.3.3.DB処理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6" t="s">
        <v>163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67" t="s">
        <v>17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67" t="s">
        <v>164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67" t="s">
        <v>18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67" t="s">
        <v>165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67" t="s">
        <v>166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67" t="s">
        <v>191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8" t="str">
        <f ca="1">LEFT($A$1, 4)&amp;"4.備考"</f>
        <v>2.3.4.備考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82">
    <mergeCell ref="C10:H10"/>
    <mergeCell ref="I10:BO10"/>
    <mergeCell ref="C7:H7"/>
    <mergeCell ref="I7:BO7"/>
    <mergeCell ref="C8:H8"/>
    <mergeCell ref="I8:BO8"/>
    <mergeCell ref="C9:H9"/>
    <mergeCell ref="I9:BO9"/>
    <mergeCell ref="AK15:BO15"/>
    <mergeCell ref="D12:H12"/>
    <mergeCell ref="I12:BO12"/>
    <mergeCell ref="B13:D13"/>
    <mergeCell ref="C14:P14"/>
    <mergeCell ref="Q14:W14"/>
    <mergeCell ref="X14:AD14"/>
    <mergeCell ref="AE14:AG14"/>
    <mergeCell ref="AK14:BO14"/>
    <mergeCell ref="C15:P15"/>
    <mergeCell ref="Q15:W15"/>
    <mergeCell ref="X15:AD15"/>
    <mergeCell ref="AE15:AG15"/>
    <mergeCell ref="AH15:AJ15"/>
    <mergeCell ref="AE21:AG21"/>
    <mergeCell ref="AH21:AJ21"/>
    <mergeCell ref="AK18:BO18"/>
    <mergeCell ref="B16:D16"/>
    <mergeCell ref="C17:P17"/>
    <mergeCell ref="Q17:W17"/>
    <mergeCell ref="X17:AD17"/>
    <mergeCell ref="AE17:AG17"/>
    <mergeCell ref="AK17:BO17"/>
    <mergeCell ref="C18:P18"/>
    <mergeCell ref="Q18:W18"/>
    <mergeCell ref="X18:AD18"/>
    <mergeCell ref="AE18:AG18"/>
    <mergeCell ref="AH18:AJ18"/>
    <mergeCell ref="Q20:W20"/>
    <mergeCell ref="X20:AD20"/>
    <mergeCell ref="AE20:AG20"/>
    <mergeCell ref="AH20:AJ20"/>
    <mergeCell ref="AK20:BO20"/>
    <mergeCell ref="B25:B26"/>
    <mergeCell ref="C25:K26"/>
    <mergeCell ref="L25:AB26"/>
    <mergeCell ref="AC25:AK26"/>
    <mergeCell ref="AL25:BO25"/>
    <mergeCell ref="AL26:AT26"/>
    <mergeCell ref="AU26:AY26"/>
    <mergeCell ref="AZ26:BO26"/>
    <mergeCell ref="AK21:BO21"/>
    <mergeCell ref="AZ30:BO30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D21:P21"/>
    <mergeCell ref="Q21:W21"/>
    <mergeCell ref="X21:AD21"/>
    <mergeCell ref="AZ28:BO28"/>
    <mergeCell ref="C27:K27"/>
    <mergeCell ref="L27:AB27"/>
    <mergeCell ref="AC27:AK27"/>
    <mergeCell ref="AL27:AT27"/>
    <mergeCell ref="AU27:AY27"/>
    <mergeCell ref="AZ27:BO27"/>
    <mergeCell ref="C28:K28"/>
    <mergeCell ref="L28:AB28"/>
    <mergeCell ref="AC28:AK28"/>
    <mergeCell ref="AL28:AT28"/>
    <mergeCell ref="AU28:AY28"/>
    <mergeCell ref="AE19:AG19"/>
    <mergeCell ref="AH19:AJ19"/>
    <mergeCell ref="Q19:W19"/>
    <mergeCell ref="X19:AD19"/>
    <mergeCell ref="AK19:BO19"/>
  </mergeCells>
  <phoneticPr fontId="8"/>
  <dataValidations count="1">
    <dataValidation type="list" allowBlank="1" sqref="AH15 AH18:AH21" xr:uid="{AF08D5D8-1493-4C76-BC9F-7F753C53B2E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31" max="16383" man="1"/>
    <brk id="4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19D88D83-CEB8-4A4D-B2C4-78F9FD103A12}">
          <x14:formula1>
            <xm:f>データ入力例!$B$1:$B$28</xm:f>
          </x14:formula1>
          <xm:sqref>Q15 Q18:Q21</xm:sqref>
        </x14:dataValidation>
        <x14:dataValidation type="list" allowBlank="1" xr:uid="{21169AD5-568C-4FCE-BD8C-6702E874A9E3}">
          <x14:formula1>
            <xm:f>データ入力例!$C$1:$C$28</xm:f>
          </x14:formula1>
          <xm:sqref>X18:X21 X15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0" sqref="C2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36</v>
      </c>
      <c r="C1" s="20" t="s">
        <v>37</v>
      </c>
      <c r="D1" s="26" t="s">
        <v>38</v>
      </c>
      <c r="E1" s="27"/>
      <c r="F1" s="27"/>
      <c r="G1" s="27"/>
      <c r="H1" s="27"/>
      <c r="I1" s="2"/>
    </row>
    <row r="2" spans="1:9">
      <c r="A2" s="26" t="s">
        <v>39</v>
      </c>
      <c r="B2" s="26" t="s">
        <v>40</v>
      </c>
      <c r="C2" s="26" t="s">
        <v>41</v>
      </c>
      <c r="D2" s="26" t="s">
        <v>23</v>
      </c>
      <c r="E2" s="26"/>
      <c r="F2" s="26"/>
      <c r="G2" s="26"/>
      <c r="H2" s="26"/>
      <c r="I2" s="2"/>
    </row>
    <row r="3" spans="1:9">
      <c r="A3" s="26" t="s">
        <v>42</v>
      </c>
      <c r="B3" s="26" t="s">
        <v>43</v>
      </c>
      <c r="C3" s="26" t="s">
        <v>44</v>
      </c>
      <c r="D3" s="26" t="s">
        <v>45</v>
      </c>
      <c r="E3" s="26"/>
      <c r="F3" s="26"/>
      <c r="G3" s="26"/>
      <c r="H3" s="26"/>
      <c r="I3" s="2"/>
    </row>
    <row r="4" spans="1:9">
      <c r="A4" s="26" t="s">
        <v>46</v>
      </c>
      <c r="B4" s="26" t="s">
        <v>47</v>
      </c>
      <c r="C4" s="26"/>
      <c r="D4" s="26" t="s">
        <v>48</v>
      </c>
      <c r="E4" s="26"/>
      <c r="F4" s="26"/>
      <c r="G4" s="26"/>
      <c r="H4" s="26"/>
      <c r="I4" s="2"/>
    </row>
    <row r="5" spans="1:9">
      <c r="A5" s="26" t="s">
        <v>49</v>
      </c>
      <c r="B5" s="26" t="s">
        <v>50</v>
      </c>
      <c r="C5" s="26"/>
      <c r="D5" s="26" t="s">
        <v>51</v>
      </c>
      <c r="E5" s="26"/>
      <c r="F5" s="26"/>
      <c r="G5" s="26"/>
      <c r="H5" s="26"/>
      <c r="I5" s="2"/>
    </row>
    <row r="6" spans="1:9">
      <c r="A6" s="26" t="s">
        <v>52</v>
      </c>
      <c r="B6" s="26" t="s">
        <v>53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95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54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55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56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57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58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59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60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61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62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63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64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65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66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67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68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69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 t="s">
        <v>70</v>
      </c>
      <c r="C24" s="26"/>
      <c r="D24" s="26"/>
      <c r="E24" s="26"/>
      <c r="F24" s="26"/>
      <c r="G24" s="26"/>
      <c r="H24" s="26"/>
      <c r="I24" s="2"/>
    </row>
    <row r="25" spans="1:9">
      <c r="A25" s="26"/>
      <c r="B25" s="26" t="s">
        <v>141</v>
      </c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  <row r="28" spans="1:9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2.1.問い合わせ情報一覧取得API</vt:lpstr>
      <vt:lpstr>2.2.問い合わせ情報編集API</vt:lpstr>
      <vt:lpstr>2.3.問い合わせ情報通知API</vt:lpstr>
      <vt:lpstr>データ入力例</vt:lpstr>
      <vt:lpstr>白紙</vt:lpstr>
      <vt:lpstr>'0.更新履歴'!Print_Area</vt:lpstr>
      <vt:lpstr>'1.機能一覧'!Print_Area</vt:lpstr>
      <vt:lpstr>'2.1.問い合わせ情報一覧取得API'!Print_Area</vt:lpstr>
      <vt:lpstr>'2.2.問い合わせ情報編集API'!Print_Area</vt:lpstr>
      <vt:lpstr>'2.3.問い合わせ情報通知API'!Print_Area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2025-08-17T08:26:15Z</dcterms:modified>
</cp:coreProperties>
</file>