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13BA5CEA-B1DF-4F24-BB0F-D4587A76486C}" xr6:coauthVersionLast="47" xr6:coauthVersionMax="47" xr10:uidLastSave="{00000000-0000-0000-0000-000000000000}"/>
  <bookViews>
    <workbookView xWindow="4800" yWindow="465" windowWidth="20580" windowHeight="15345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'2.1.肺活量計算API'!$A$1:$BP$49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B36" i="5"/>
  <c r="B37" i="5"/>
  <c r="B38" i="5"/>
  <c r="B39" i="5"/>
  <c r="B40" i="5"/>
  <c r="B41" i="5" s="1"/>
  <c r="A44" i="5" l="1"/>
  <c r="A47" i="5"/>
  <c r="A4" i="5"/>
  <c r="A32" i="5"/>
  <c r="B42" i="5"/>
</calcChain>
</file>

<file path=xl/sharedStrings.xml><?xml version="1.0" encoding="utf-8"?>
<sst xmlns="http://schemas.openxmlformats.org/spreadsheetml/2006/main" count="138" uniqueCount="105">
  <si>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</si>
  <si>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</si>
  <si>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</si>
  <si>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</si>
  <si>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</si>
  <si>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</si>
  <si>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</si>
  <si>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</si>
  <si>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</si>
  <si>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</si>
  <si>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</si>
  <si>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</si>
  <si>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</si>
  <si>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</si>
  <si>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</si>
  <si>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</si>
  <si>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</si>
  <si>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</si>
  <si>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</si>
  <si>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</si>
  <si>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</si>
  <si>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</si>
  <si>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</si>
  <si>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</si>
  <si>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</si>
  <si>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</si>
  <si>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</si>
  <si>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</si>
  <si>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</si>
  <si>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</si>
  <si>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</si>
  <si>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</si>
  <si>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</si>
  <si>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</si>
  <si>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</si>
  <si>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</si>
  <si>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</si>
  <si>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</si>
  <si>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</si>
  <si>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</si>
  <si>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</si>
  <si>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</si>
  <si>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</si>
  <si>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</si>
  <si>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</si>
  <si>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</si>
  <si>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</si>
  <si>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</si>
  <si>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</si>
  <si>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</si>
  <si>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</si>
  <si>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</si>
  <si>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</si>
  <si>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</si>
  <si>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</si>
  <si>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</si>
  <si>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</si>
  <si>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</si>
  <si>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</si>
  <si>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</si>
  <si>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</si>
  <si>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</si>
  <si>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</si>
  <si>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</si>
  <si>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</si>
  <si>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</si>
  <si>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</si>
  <si>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</si>
  <si>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肺活量計算API</t>
    <phoneticPr fontId="8"/>
  </si>
  <si>
    <t>1.1.肺活量計算API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</si>
  <si>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</si>
  <si>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</si>
  <si>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age</t>
    <phoneticPr fontId="8"/>
  </si>
  <si>
    <t>gender</t>
    <phoneticPr fontId="8"/>
  </si>
  <si>
    <t>height</t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</si>
  <si>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</si>
  <si>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</si>
  <si>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</si>
  <si>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</si>
  <si>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breathing_capacity_calc_result</t>
    <phoneticPr fontId="8"/>
  </si>
  <si>
    <t>user_data</t>
    <phoneticPr fontId="8"/>
  </si>
  <si>
    <t>result="0"の場合、必須</t>
    <rPh sb="11" eb="13">
      <t>バアイ</t>
    </rPh>
    <rPh sb="14" eb="16">
      <t>ヒッス</t>
    </rPh>
    <phoneticPr fontId="8"/>
  </si>
  <si>
    <t>predict_breathing_capacity</t>
    <phoneticPr fontId="8"/>
  </si>
  <si>
    <t>breathing_capacity_percentage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</si>
  <si>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</si>
  <si>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</si>
  <si>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</si>
  <si>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</si>
  <si>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</si>
  <si>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</si>
  <si>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</t>
    <rPh sb="18" eb="20">
      <t>バアイ</t>
    </rPh>
    <rPh sb="21" eb="23">
      <t>ダンセイ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</si>
  <si>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</si>
  <si>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 == 0, 1以外の場合</t>
    <rPh sb="20" eb="22">
      <t>イガイ</t>
    </rPh>
    <rPh sb="23" eb="25">
      <t>バアイ</t>
    </rPh>
    <phoneticPr fontId="8"/>
  </si>
  <si>
    <t>Healthinfo calc is failed</t>
    <phoneticPr fontId="8"/>
  </si>
  <si>
    <t>肺活量％の計算</t>
    <phoneticPr fontId="8"/>
  </si>
  <si>
    <t>予測肺活量の計算</t>
    <rPh sb="6" eb="8">
      <t>ケイサン</t>
    </rPh>
    <phoneticPr fontId="8"/>
  </si>
  <si>
    <t>▼男性の場合
3500 / 予測肺活量の計算結果 * 100
▼女性の場合
2500 / 予測肺活量の計算結果 * 100
上記計算後、少数第三位で四捨五入</t>
    <rPh sb="22" eb="24">
      <t>ケッカ</t>
    </rPh>
    <rPh sb="62" eb="64">
      <t>ジョウキ</t>
    </rPh>
    <rPh sb="64" eb="66">
      <t>ケイサン</t>
    </rPh>
    <rPh sb="66" eb="67">
      <t>ゴ</t>
    </rPh>
    <rPh sb="68" eb="74">
      <t>ショウスウ</t>
    </rPh>
    <rPh sb="74" eb="78">
      <t>シシャゴニュウ</t>
    </rPh>
    <phoneticPr fontId="8"/>
  </si>
  <si>
    <t>▼男性の場合
(27.63 - 0.112 * 年齢) * 身長(cm)
▼女性の場合
(21.78 − 0.101 * 年齢) * 身長(cm)
上記計算後、少数第三位で四捨五入</t>
    <phoneticPr fontId="8"/>
  </si>
  <si>
    <t>予測肺活量の計算 参照</t>
    <rPh sb="9" eb="11">
      <t>サンショウ</t>
    </rPh>
    <phoneticPr fontId="8"/>
  </si>
  <si>
    <t>肺活量％の計算 参照</t>
    <phoneticPr fontId="8"/>
  </si>
  <si>
    <t>GET</t>
    <phoneticPr fontId="8"/>
  </si>
  <si>
    <t>エンドポイントURL</t>
    <phoneticPr fontId="8"/>
  </si>
  <si>
    <t>/breathing_capacity</t>
    <phoneticPr fontId="8"/>
  </si>
  <si>
    <t>健康管理アプリの肺活量計算機能を提供。</t>
    <rPh sb="0" eb="4">
      <t>ケンコウカンリ</t>
    </rPh>
    <rPh sb="8" eb="11">
      <t>ハイカツリョウ</t>
    </rPh>
    <rPh sb="11" eb="13">
      <t>ケイサン</t>
    </rPh>
    <rPh sb="13" eb="15">
      <t>キノウ</t>
    </rPh>
    <rPh sb="16" eb="18">
      <t>テイキョウ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</si>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</sst>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0" fillId="0" borderId="2" xfId="0" applyFont="1" applyBorder="1"/>
    <xf numFmtId="0" fontId="2" fillId="0" borderId="17" xfId="0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44163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7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104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 t="str">
        <f t="shared" ref="F6:F25" si="0">IF(B6="","",F5+0.01)</f>
        <v/>
      </c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3" customWidth="1"/>
    <col min="50" max="16384" width="14.42578125" style="73"/>
  </cols>
  <sheetData>
    <row r="1" spans="1:49" ht="15.75" customHeight="1">
      <c r="A1" s="3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4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肺活量計算API'!A1" display="1.1.肺活量計算API" xr:uid="{A189C9A4-F7F4-4DC7-9CAA-FAF636C5BC9F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6" t="str">
        <f ca="1">RIGHT(CELL("filename",A1),LEN(CELL("filename",A1))-FIND("]",CELL("filename",A1)))</f>
        <v>2.1.肺活量計算API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68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65" t="s">
        <v>19</v>
      </c>
      <c r="D7" s="40"/>
      <c r="E7" s="40"/>
      <c r="F7" s="40"/>
      <c r="G7" s="40"/>
      <c r="H7" s="41"/>
      <c r="I7" s="50" t="s">
        <v>100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1"/>
      <c r="C8" s="65" t="s">
        <v>17</v>
      </c>
      <c r="D8" s="40"/>
      <c r="E8" s="40"/>
      <c r="F8" s="40"/>
      <c r="G8" s="40"/>
      <c r="H8" s="41"/>
      <c r="I8" s="50" t="s">
        <v>21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1"/>
      <c r="C9" s="65" t="s">
        <v>22</v>
      </c>
      <c r="D9" s="40"/>
      <c r="E9" s="40"/>
      <c r="F9" s="40"/>
      <c r="G9" s="40"/>
      <c r="H9" s="41"/>
      <c r="I9" s="50" t="s">
        <v>23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7"/>
      <c r="B10" s="38"/>
      <c r="C10" s="65" t="s">
        <v>101</v>
      </c>
      <c r="D10" s="70"/>
      <c r="E10" s="70"/>
      <c r="F10" s="70"/>
      <c r="G10" s="70"/>
      <c r="H10" s="70"/>
      <c r="I10" s="71" t="s">
        <v>102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37"/>
    </row>
    <row r="11" spans="1:68" ht="16.5" outlineLevel="1">
      <c r="A11" s="2"/>
      <c r="B11" s="11"/>
      <c r="C11" s="12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50" t="s">
        <v>25</v>
      </c>
      <c r="E12" s="40"/>
      <c r="F12" s="40"/>
      <c r="G12" s="40"/>
      <c r="H12" s="41"/>
      <c r="I12" s="59" t="s">
        <v>26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1"/>
      <c r="C13" s="15"/>
      <c r="D13" s="50" t="s">
        <v>27</v>
      </c>
      <c r="E13" s="40"/>
      <c r="F13" s="40"/>
      <c r="G13" s="40"/>
      <c r="H13" s="41"/>
      <c r="I13" s="59" t="s">
        <v>28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1"/>
      <c r="C14" s="16"/>
      <c r="D14" s="50" t="s">
        <v>70</v>
      </c>
      <c r="E14" s="40"/>
      <c r="F14" s="40"/>
      <c r="G14" s="40"/>
      <c r="H14" s="41"/>
      <c r="I14" s="59" t="s">
        <v>71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72" t="s">
        <v>29</v>
      </c>
      <c r="C15" s="56"/>
      <c r="D15" s="5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8"/>
      <c r="AT15" s="9"/>
      <c r="AU15" s="8"/>
      <c r="AV15" s="9"/>
      <c r="AW15" s="8"/>
      <c r="AX15" s="8"/>
      <c r="AY15" s="8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/>
      <c r="BP15" s="2"/>
    </row>
    <row r="16" spans="1:68" ht="16.5" outlineLevel="1">
      <c r="A16" s="2"/>
      <c r="B16" s="17"/>
      <c r="C16" s="42" t="s">
        <v>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 t="s">
        <v>7</v>
      </c>
      <c r="R16" s="40"/>
      <c r="S16" s="40"/>
      <c r="T16" s="40"/>
      <c r="U16" s="40"/>
      <c r="V16" s="40"/>
      <c r="W16" s="41"/>
      <c r="X16" s="42" t="s">
        <v>8</v>
      </c>
      <c r="Y16" s="40"/>
      <c r="Z16" s="40"/>
      <c r="AA16" s="40"/>
      <c r="AB16" s="40"/>
      <c r="AC16" s="40"/>
      <c r="AD16" s="41"/>
      <c r="AE16" s="65" t="s">
        <v>18</v>
      </c>
      <c r="AF16" s="40"/>
      <c r="AG16" s="41"/>
      <c r="AH16" s="18" t="s">
        <v>30</v>
      </c>
      <c r="AI16" s="18"/>
      <c r="AJ16" s="18"/>
      <c r="AK16" s="42" t="s">
        <v>31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1"/>
      <c r="BP16" s="2"/>
    </row>
    <row r="17" spans="1:68" ht="16.5" outlineLevel="1">
      <c r="A17" s="2"/>
      <c r="B17" s="11"/>
      <c r="C17" s="50" t="s">
        <v>72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51" t="s">
        <v>33</v>
      </c>
      <c r="R17" s="40"/>
      <c r="S17" s="40"/>
      <c r="T17" s="40"/>
      <c r="U17" s="40"/>
      <c r="V17" s="40"/>
      <c r="W17" s="41"/>
      <c r="X17" s="51" t="s">
        <v>34</v>
      </c>
      <c r="Y17" s="40"/>
      <c r="Z17" s="40"/>
      <c r="AA17" s="40"/>
      <c r="AB17" s="40"/>
      <c r="AC17" s="40"/>
      <c r="AD17" s="41"/>
      <c r="AE17" s="50"/>
      <c r="AF17" s="40"/>
      <c r="AG17" s="41"/>
      <c r="AH17" s="51"/>
      <c r="AI17" s="40"/>
      <c r="AJ17" s="41"/>
      <c r="AK17" s="51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5.75" customHeight="1" outlineLevel="1">
      <c r="A18" s="2"/>
      <c r="B18" s="11"/>
      <c r="C18" s="50" t="s">
        <v>73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  <c r="Q18" s="51" t="s">
        <v>33</v>
      </c>
      <c r="R18" s="40"/>
      <c r="S18" s="40"/>
      <c r="T18" s="40"/>
      <c r="U18" s="40"/>
      <c r="V18" s="40"/>
      <c r="W18" s="41"/>
      <c r="X18" s="51" t="s">
        <v>34</v>
      </c>
      <c r="Y18" s="40"/>
      <c r="Z18" s="40"/>
      <c r="AA18" s="40"/>
      <c r="AB18" s="40"/>
      <c r="AC18" s="40"/>
      <c r="AD18" s="41"/>
      <c r="AE18" s="50"/>
      <c r="AF18" s="40"/>
      <c r="AG18" s="41"/>
      <c r="AH18" s="51"/>
      <c r="AI18" s="40"/>
      <c r="AJ18" s="41"/>
      <c r="AK18" s="51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5.75" customHeight="1" outlineLevel="1">
      <c r="A19" s="2"/>
      <c r="B19" s="11"/>
      <c r="C19" s="50" t="s">
        <v>74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51" t="s">
        <v>37</v>
      </c>
      <c r="R19" s="40"/>
      <c r="S19" s="40"/>
      <c r="T19" s="40"/>
      <c r="U19" s="40"/>
      <c r="V19" s="40"/>
      <c r="W19" s="41"/>
      <c r="X19" s="51" t="s">
        <v>34</v>
      </c>
      <c r="Y19" s="40"/>
      <c r="Z19" s="40"/>
      <c r="AA19" s="40"/>
      <c r="AB19" s="40"/>
      <c r="AC19" s="40"/>
      <c r="AD19" s="41"/>
      <c r="AE19" s="50"/>
      <c r="AF19" s="40"/>
      <c r="AG19" s="41"/>
      <c r="AH19" s="51"/>
      <c r="AI19" s="40"/>
      <c r="AJ19" s="41"/>
      <c r="AK19" s="51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6.5" outlineLevel="1">
      <c r="A20" s="2"/>
      <c r="B20" s="72" t="s">
        <v>32</v>
      </c>
      <c r="C20" s="56"/>
      <c r="D20" s="5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8"/>
      <c r="AT20" s="9"/>
      <c r="AU20" s="8"/>
      <c r="AV20" s="9"/>
      <c r="AW20" s="8"/>
      <c r="AX20" s="8"/>
      <c r="AY20" s="8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10"/>
      <c r="BP20" s="2"/>
    </row>
    <row r="21" spans="1:68" ht="16.5" outlineLevel="1">
      <c r="A21" s="2"/>
      <c r="B21" s="17"/>
      <c r="C21" s="42" t="s">
        <v>6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2" t="s">
        <v>7</v>
      </c>
      <c r="R21" s="40"/>
      <c r="S21" s="40"/>
      <c r="T21" s="40"/>
      <c r="U21" s="40"/>
      <c r="V21" s="40"/>
      <c r="W21" s="41"/>
      <c r="X21" s="42" t="s">
        <v>8</v>
      </c>
      <c r="Y21" s="40"/>
      <c r="Z21" s="40"/>
      <c r="AA21" s="40"/>
      <c r="AB21" s="40"/>
      <c r="AC21" s="40"/>
      <c r="AD21" s="41"/>
      <c r="AE21" s="65" t="s">
        <v>18</v>
      </c>
      <c r="AF21" s="40"/>
      <c r="AG21" s="41"/>
      <c r="AH21" s="18" t="s">
        <v>30</v>
      </c>
      <c r="AI21" s="18"/>
      <c r="AJ21" s="18"/>
      <c r="AK21" s="42" t="s">
        <v>31</v>
      </c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1"/>
      <c r="BP21" s="2"/>
    </row>
    <row r="22" spans="1:68" ht="46.5" customHeight="1" outlineLevel="1">
      <c r="A22" s="2"/>
      <c r="B22" s="11"/>
      <c r="C22" s="50" t="s">
        <v>75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51" t="s">
        <v>33</v>
      </c>
      <c r="R22" s="40"/>
      <c r="S22" s="40"/>
      <c r="T22" s="40"/>
      <c r="U22" s="40"/>
      <c r="V22" s="40"/>
      <c r="W22" s="41"/>
      <c r="X22" s="51" t="s">
        <v>34</v>
      </c>
      <c r="Y22" s="40"/>
      <c r="Z22" s="40"/>
      <c r="AA22" s="40"/>
      <c r="AB22" s="40"/>
      <c r="AC22" s="40"/>
      <c r="AD22" s="41"/>
      <c r="AE22" s="39">
        <v>1</v>
      </c>
      <c r="AF22" s="66"/>
      <c r="AG22" s="67"/>
      <c r="AH22" s="51"/>
      <c r="AI22" s="40"/>
      <c r="AJ22" s="41"/>
      <c r="AK22" s="64" t="s">
        <v>76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1"/>
      <c r="BP22" s="2"/>
    </row>
    <row r="23" spans="1:68" ht="16.5" outlineLevel="1">
      <c r="A23" s="2"/>
      <c r="B23" s="11"/>
      <c r="C23" s="50" t="s">
        <v>77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51"/>
      <c r="R23" s="40"/>
      <c r="S23" s="40"/>
      <c r="T23" s="40"/>
      <c r="U23" s="40"/>
      <c r="V23" s="40"/>
      <c r="W23" s="41"/>
      <c r="X23" s="51" t="s">
        <v>41</v>
      </c>
      <c r="Y23" s="40"/>
      <c r="Z23" s="40"/>
      <c r="AA23" s="40"/>
      <c r="AB23" s="40"/>
      <c r="AC23" s="40"/>
      <c r="AD23" s="41"/>
      <c r="AE23" s="50"/>
      <c r="AF23" s="40"/>
      <c r="AG23" s="41"/>
      <c r="AH23" s="51"/>
      <c r="AI23" s="40"/>
      <c r="AJ23" s="41"/>
      <c r="AK23" s="51" t="s">
        <v>78</v>
      </c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16.5" outlineLevel="1">
      <c r="A24" s="2"/>
      <c r="B24" s="11"/>
      <c r="C24" s="19" t="s">
        <v>79</v>
      </c>
      <c r="D24" s="20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2"/>
      <c r="Q24" s="63"/>
      <c r="R24" s="40"/>
      <c r="S24" s="40"/>
      <c r="T24" s="40"/>
      <c r="U24" s="40"/>
      <c r="V24" s="40"/>
      <c r="W24" s="41"/>
      <c r="X24" s="51" t="s">
        <v>41</v>
      </c>
      <c r="Y24" s="40"/>
      <c r="Z24" s="40"/>
      <c r="AA24" s="40"/>
      <c r="AB24" s="40"/>
      <c r="AC24" s="40"/>
      <c r="AD24" s="41"/>
      <c r="AE24" s="50"/>
      <c r="AF24" s="40"/>
      <c r="AG24" s="41"/>
      <c r="AH24" s="51"/>
      <c r="AI24" s="40"/>
      <c r="AJ24" s="41"/>
      <c r="AK24" s="51" t="s">
        <v>81</v>
      </c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1"/>
      <c r="BP24" s="2"/>
    </row>
    <row r="25" spans="1:68" ht="15.75" customHeight="1" outlineLevel="1">
      <c r="A25" s="2"/>
      <c r="B25" s="11"/>
      <c r="C25" s="23"/>
      <c r="D25" s="50" t="s">
        <v>82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  <c r="Q25" s="51" t="s">
        <v>37</v>
      </c>
      <c r="R25" s="40"/>
      <c r="S25" s="40"/>
      <c r="T25" s="40"/>
      <c r="U25" s="40"/>
      <c r="V25" s="40"/>
      <c r="W25" s="41"/>
      <c r="X25" s="51" t="s">
        <v>41</v>
      </c>
      <c r="Y25" s="40"/>
      <c r="Z25" s="40"/>
      <c r="AA25" s="40"/>
      <c r="AB25" s="40"/>
      <c r="AC25" s="40"/>
      <c r="AD25" s="41"/>
      <c r="AE25" s="50"/>
      <c r="AF25" s="40"/>
      <c r="AG25" s="41"/>
      <c r="AH25" s="51"/>
      <c r="AI25" s="40"/>
      <c r="AJ25" s="41"/>
      <c r="AK25" s="51" t="s">
        <v>98</v>
      </c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1"/>
      <c r="BP25" s="2"/>
    </row>
    <row r="26" spans="1:68" ht="16.5" outlineLevel="1">
      <c r="A26" s="2"/>
      <c r="B26" s="11"/>
      <c r="C26" s="24"/>
      <c r="D26" s="50" t="s">
        <v>83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51" t="s">
        <v>37</v>
      </c>
      <c r="R26" s="40"/>
      <c r="S26" s="40"/>
      <c r="T26" s="40"/>
      <c r="U26" s="40"/>
      <c r="V26" s="40"/>
      <c r="W26" s="41"/>
      <c r="X26" s="51" t="s">
        <v>41</v>
      </c>
      <c r="Y26" s="40"/>
      <c r="Z26" s="40"/>
      <c r="AA26" s="40"/>
      <c r="AB26" s="40"/>
      <c r="AC26" s="40"/>
      <c r="AD26" s="41"/>
      <c r="AE26" s="50"/>
      <c r="AF26" s="40"/>
      <c r="AG26" s="41"/>
      <c r="AH26" s="51"/>
      <c r="AI26" s="40"/>
      <c r="AJ26" s="41"/>
      <c r="AK26" s="51" t="s">
        <v>99</v>
      </c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1"/>
      <c r="BP26" s="2"/>
    </row>
    <row r="27" spans="1:68" ht="16.5" outlineLevel="1">
      <c r="A27" s="2"/>
      <c r="B27" s="11"/>
      <c r="C27" s="19" t="s">
        <v>80</v>
      </c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2"/>
      <c r="Q27" s="63"/>
      <c r="R27" s="40"/>
      <c r="S27" s="40"/>
      <c r="T27" s="40"/>
      <c r="U27" s="40"/>
      <c r="V27" s="40"/>
      <c r="W27" s="41"/>
      <c r="X27" s="51" t="s">
        <v>41</v>
      </c>
      <c r="Y27" s="40"/>
      <c r="Z27" s="40"/>
      <c r="AA27" s="40"/>
      <c r="AB27" s="40"/>
      <c r="AC27" s="40"/>
      <c r="AD27" s="41"/>
      <c r="AE27" s="50"/>
      <c r="AF27" s="40"/>
      <c r="AG27" s="41"/>
      <c r="AH27" s="51"/>
      <c r="AI27" s="40"/>
      <c r="AJ27" s="41"/>
      <c r="AK27" s="51" t="s">
        <v>81</v>
      </c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33" customHeight="1" outlineLevel="1">
      <c r="A28" s="2"/>
      <c r="B28" s="11"/>
      <c r="C28" s="23"/>
      <c r="D28" s="50" t="s">
        <v>72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51" t="s">
        <v>33</v>
      </c>
      <c r="R28" s="40"/>
      <c r="S28" s="40"/>
      <c r="T28" s="40"/>
      <c r="U28" s="40"/>
      <c r="V28" s="40"/>
      <c r="W28" s="41"/>
      <c r="X28" s="51" t="s">
        <v>41</v>
      </c>
      <c r="Y28" s="40"/>
      <c r="Z28" s="40"/>
      <c r="AA28" s="40"/>
      <c r="AB28" s="40"/>
      <c r="AC28" s="40"/>
      <c r="AD28" s="41"/>
      <c r="AE28" s="50"/>
      <c r="AF28" s="40"/>
      <c r="AG28" s="41"/>
      <c r="AH28" s="51"/>
      <c r="AI28" s="40"/>
      <c r="AJ28" s="41"/>
      <c r="AK28" s="64" t="s">
        <v>84</v>
      </c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33" customHeight="1" outlineLevel="1">
      <c r="A29" s="2"/>
      <c r="B29" s="11"/>
      <c r="C29" s="23"/>
      <c r="D29" s="39" t="s">
        <v>73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  <c r="Q29" s="51" t="s">
        <v>33</v>
      </c>
      <c r="R29" s="40"/>
      <c r="S29" s="40"/>
      <c r="T29" s="40"/>
      <c r="U29" s="40"/>
      <c r="V29" s="40"/>
      <c r="W29" s="41"/>
      <c r="X29" s="51" t="s">
        <v>41</v>
      </c>
      <c r="Y29" s="40"/>
      <c r="Z29" s="40"/>
      <c r="AA29" s="40"/>
      <c r="AB29" s="40"/>
      <c r="AC29" s="40"/>
      <c r="AD29" s="41"/>
      <c r="AE29" s="35"/>
      <c r="AF29" s="32"/>
      <c r="AG29" s="33"/>
      <c r="AH29" s="34"/>
      <c r="AI29" s="32"/>
      <c r="AJ29" s="33"/>
      <c r="AK29" s="64" t="s">
        <v>84</v>
      </c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/>
      <c r="BP29" s="2"/>
    </row>
    <row r="30" spans="1:68" ht="33" customHeight="1" outlineLevel="1">
      <c r="A30" s="2"/>
      <c r="B30" s="25"/>
      <c r="C30" s="24"/>
      <c r="D30" s="50" t="s">
        <v>74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51" t="s">
        <v>37</v>
      </c>
      <c r="R30" s="40"/>
      <c r="S30" s="40"/>
      <c r="T30" s="40"/>
      <c r="U30" s="40"/>
      <c r="V30" s="40"/>
      <c r="W30" s="41"/>
      <c r="X30" s="51" t="s">
        <v>41</v>
      </c>
      <c r="Y30" s="40"/>
      <c r="Z30" s="40"/>
      <c r="AA30" s="40"/>
      <c r="AB30" s="40"/>
      <c r="AC30" s="40"/>
      <c r="AD30" s="41"/>
      <c r="AE30" s="50"/>
      <c r="AF30" s="40"/>
      <c r="AG30" s="41"/>
      <c r="AH30" s="51"/>
      <c r="AI30" s="40"/>
      <c r="AJ30" s="41"/>
      <c r="AK30" s="64" t="s">
        <v>84</v>
      </c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6" t="str">
        <f ca="1">LEFT($A$1, 4)&amp;"2.処理詳細"</f>
        <v>2.1.2.処理詳細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5"/>
      <c r="B34" s="53" t="s">
        <v>5</v>
      </c>
      <c r="C34" s="55" t="s">
        <v>9</v>
      </c>
      <c r="D34" s="56"/>
      <c r="E34" s="56"/>
      <c r="F34" s="56"/>
      <c r="G34" s="56"/>
      <c r="H34" s="56"/>
      <c r="I34" s="56"/>
      <c r="J34" s="56"/>
      <c r="K34" s="57"/>
      <c r="L34" s="55" t="s">
        <v>10</v>
      </c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  <c r="AC34" s="55" t="s">
        <v>11</v>
      </c>
      <c r="AD34" s="56"/>
      <c r="AE34" s="56"/>
      <c r="AF34" s="56"/>
      <c r="AG34" s="56"/>
      <c r="AH34" s="56"/>
      <c r="AI34" s="56"/>
      <c r="AJ34" s="56"/>
      <c r="AK34" s="57"/>
      <c r="AL34" s="68" t="s">
        <v>12</v>
      </c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1"/>
      <c r="BP34" s="2"/>
    </row>
    <row r="35" spans="1:68" ht="16.5" outlineLevel="1">
      <c r="A35" s="5"/>
      <c r="B35" s="54"/>
      <c r="C35" s="58"/>
      <c r="D35" s="49"/>
      <c r="E35" s="49"/>
      <c r="F35" s="49"/>
      <c r="G35" s="49"/>
      <c r="H35" s="49"/>
      <c r="I35" s="49"/>
      <c r="J35" s="49"/>
      <c r="K35" s="54"/>
      <c r="L35" s="58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4"/>
      <c r="AC35" s="58"/>
      <c r="AD35" s="49"/>
      <c r="AE35" s="49"/>
      <c r="AF35" s="49"/>
      <c r="AG35" s="49"/>
      <c r="AH35" s="49"/>
      <c r="AI35" s="49"/>
      <c r="AJ35" s="49"/>
      <c r="AK35" s="54"/>
      <c r="AL35" s="69" t="s">
        <v>13</v>
      </c>
      <c r="AM35" s="40"/>
      <c r="AN35" s="40"/>
      <c r="AO35" s="40"/>
      <c r="AP35" s="40"/>
      <c r="AQ35" s="40"/>
      <c r="AR35" s="40"/>
      <c r="AS35" s="40"/>
      <c r="AT35" s="41"/>
      <c r="AU35" s="69" t="s">
        <v>14</v>
      </c>
      <c r="AV35" s="40"/>
      <c r="AW35" s="40"/>
      <c r="AX35" s="40"/>
      <c r="AY35" s="41"/>
      <c r="AZ35" s="69" t="s">
        <v>15</v>
      </c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1"/>
      <c r="BP35" s="2"/>
    </row>
    <row r="36" spans="1:68" ht="15.75" customHeight="1" outlineLevel="1">
      <c r="A36" s="5"/>
      <c r="B36" s="31">
        <f ca="1">MAX(B$34:INDIRECT("B"&amp;ROW()-1))+1</f>
        <v>1</v>
      </c>
      <c r="C36" s="50" t="s">
        <v>85</v>
      </c>
      <c r="D36" s="40"/>
      <c r="E36" s="40"/>
      <c r="F36" s="40"/>
      <c r="G36" s="40"/>
      <c r="H36" s="40"/>
      <c r="I36" s="40"/>
      <c r="J36" s="40"/>
      <c r="K36" s="41"/>
      <c r="L36" s="48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50"/>
      <c r="AD36" s="40"/>
      <c r="AE36" s="40"/>
      <c r="AF36" s="40"/>
      <c r="AG36" s="40"/>
      <c r="AH36" s="40"/>
      <c r="AI36" s="40"/>
      <c r="AJ36" s="40"/>
      <c r="AK36" s="41"/>
      <c r="AL36" s="39"/>
      <c r="AM36" s="45"/>
      <c r="AN36" s="45"/>
      <c r="AO36" s="45"/>
      <c r="AP36" s="45"/>
      <c r="AQ36" s="45"/>
      <c r="AR36" s="45"/>
      <c r="AS36" s="45"/>
      <c r="AT36" s="46"/>
      <c r="AU36" s="39"/>
      <c r="AV36" s="45"/>
      <c r="AW36" s="45"/>
      <c r="AX36" s="45"/>
      <c r="AY36" s="46"/>
      <c r="AZ36" s="47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6"/>
      <c r="BP36" s="2"/>
    </row>
    <row r="37" spans="1:68" ht="33.75" customHeight="1" outlineLevel="1">
      <c r="A37" s="5"/>
      <c r="B37" s="31">
        <f ca="1">MAX(B$34:INDIRECT("B"&amp;ROW()-1))+1</f>
        <v>2</v>
      </c>
      <c r="C37" s="50" t="s">
        <v>89</v>
      </c>
      <c r="D37" s="40"/>
      <c r="E37" s="40"/>
      <c r="F37" s="40"/>
      <c r="G37" s="40"/>
      <c r="H37" s="40"/>
      <c r="I37" s="40"/>
      <c r="J37" s="40"/>
      <c r="K37" s="41"/>
      <c r="L37" s="52" t="s">
        <v>90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50" t="s">
        <v>91</v>
      </c>
      <c r="AD37" s="40"/>
      <c r="AE37" s="40"/>
      <c r="AF37" s="40"/>
      <c r="AG37" s="40"/>
      <c r="AH37" s="40"/>
      <c r="AI37" s="40"/>
      <c r="AJ37" s="40"/>
      <c r="AK37" s="41"/>
      <c r="AL37" s="39" t="s">
        <v>92</v>
      </c>
      <c r="AM37" s="45"/>
      <c r="AN37" s="45"/>
      <c r="AO37" s="45"/>
      <c r="AP37" s="45"/>
      <c r="AQ37" s="45"/>
      <c r="AR37" s="45"/>
      <c r="AS37" s="45"/>
      <c r="AT37" s="46"/>
      <c r="AU37" s="39"/>
      <c r="AV37" s="45"/>
      <c r="AW37" s="45"/>
      <c r="AX37" s="45"/>
      <c r="AY37" s="46"/>
      <c r="AZ37" s="47" t="s">
        <v>93</v>
      </c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6"/>
      <c r="BP37" s="2"/>
    </row>
    <row r="38" spans="1:68" ht="81.75" customHeight="1" outlineLevel="1">
      <c r="A38" s="5"/>
      <c r="B38" s="31">
        <f ca="1">MAX(B$34:INDIRECT("B"&amp;ROW()-1))+1</f>
        <v>3</v>
      </c>
      <c r="C38" s="50" t="s">
        <v>95</v>
      </c>
      <c r="D38" s="40"/>
      <c r="E38" s="40"/>
      <c r="F38" s="40"/>
      <c r="G38" s="40"/>
      <c r="H38" s="40"/>
      <c r="I38" s="40"/>
      <c r="J38" s="40"/>
      <c r="K38" s="41"/>
      <c r="L38" s="52" t="s">
        <v>97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50"/>
      <c r="AD38" s="40"/>
      <c r="AE38" s="40"/>
      <c r="AF38" s="40"/>
      <c r="AG38" s="40"/>
      <c r="AH38" s="40"/>
      <c r="AI38" s="40"/>
      <c r="AJ38" s="40"/>
      <c r="AK38" s="41"/>
      <c r="AL38" s="39"/>
      <c r="AM38" s="45"/>
      <c r="AN38" s="45"/>
      <c r="AO38" s="45"/>
      <c r="AP38" s="45"/>
      <c r="AQ38" s="45"/>
      <c r="AR38" s="45"/>
      <c r="AS38" s="45"/>
      <c r="AT38" s="46"/>
      <c r="AU38" s="39"/>
      <c r="AV38" s="45"/>
      <c r="AW38" s="45"/>
      <c r="AX38" s="45"/>
      <c r="AY38" s="46"/>
      <c r="AZ38" s="47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6"/>
      <c r="BP38" s="2"/>
    </row>
    <row r="39" spans="1:68" ht="81.75" customHeight="1" outlineLevel="1">
      <c r="A39" s="5"/>
      <c r="B39" s="31">
        <f ca="1">MAX(B$34:INDIRECT("B"&amp;ROW()-1))+1</f>
        <v>4</v>
      </c>
      <c r="C39" s="50" t="s">
        <v>94</v>
      </c>
      <c r="D39" s="40"/>
      <c r="E39" s="40"/>
      <c r="F39" s="40"/>
      <c r="G39" s="40"/>
      <c r="H39" s="40"/>
      <c r="I39" s="40"/>
      <c r="J39" s="40"/>
      <c r="K39" s="41"/>
      <c r="L39" s="52" t="s">
        <v>96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50"/>
      <c r="AD39" s="40"/>
      <c r="AE39" s="40"/>
      <c r="AF39" s="40"/>
      <c r="AG39" s="40"/>
      <c r="AH39" s="40"/>
      <c r="AI39" s="40"/>
      <c r="AJ39" s="40"/>
      <c r="AK39" s="41"/>
      <c r="AL39" s="39"/>
      <c r="AM39" s="45"/>
      <c r="AN39" s="45"/>
      <c r="AO39" s="45"/>
      <c r="AP39" s="45"/>
      <c r="AQ39" s="45"/>
      <c r="AR39" s="45"/>
      <c r="AS39" s="45"/>
      <c r="AT39" s="46"/>
      <c r="AU39" s="39"/>
      <c r="AV39" s="45"/>
      <c r="AW39" s="45"/>
      <c r="AX39" s="45"/>
      <c r="AY39" s="46"/>
      <c r="AZ39" s="47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6"/>
      <c r="BP39" s="2"/>
    </row>
    <row r="40" spans="1:68" ht="15.75" customHeight="1" outlineLevel="1">
      <c r="A40" s="5"/>
      <c r="B40" s="31">
        <f ca="1">MAX(B$34:INDIRECT("B"&amp;ROW()-1))+1</f>
        <v>5</v>
      </c>
      <c r="C40" s="50" t="s">
        <v>86</v>
      </c>
      <c r="D40" s="40"/>
      <c r="E40" s="40"/>
      <c r="F40" s="40"/>
      <c r="G40" s="40"/>
      <c r="H40" s="40"/>
      <c r="I40" s="40"/>
      <c r="J40" s="40"/>
      <c r="K40" s="41"/>
      <c r="L40" s="48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50"/>
      <c r="AD40" s="40"/>
      <c r="AE40" s="40"/>
      <c r="AF40" s="40"/>
      <c r="AG40" s="40"/>
      <c r="AH40" s="40"/>
      <c r="AI40" s="40"/>
      <c r="AJ40" s="40"/>
      <c r="AK40" s="41"/>
      <c r="AL40" s="39"/>
      <c r="AM40" s="45"/>
      <c r="AN40" s="45"/>
      <c r="AO40" s="45"/>
      <c r="AP40" s="45"/>
      <c r="AQ40" s="45"/>
      <c r="AR40" s="45"/>
      <c r="AS40" s="45"/>
      <c r="AT40" s="46"/>
      <c r="AU40" s="39"/>
      <c r="AV40" s="45"/>
      <c r="AW40" s="45"/>
      <c r="AX40" s="45"/>
      <c r="AY40" s="46"/>
      <c r="AZ40" s="47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6"/>
      <c r="BP40" s="2"/>
    </row>
    <row r="41" spans="1:68" ht="15.75" customHeight="1" outlineLevel="1">
      <c r="A41" s="5"/>
      <c r="B41" s="31">
        <f ca="1">MAX(B$34:INDIRECT("B"&amp;ROW()-1))+1</f>
        <v>6</v>
      </c>
      <c r="C41" s="50" t="s">
        <v>87</v>
      </c>
      <c r="D41" s="40"/>
      <c r="E41" s="40"/>
      <c r="F41" s="40"/>
      <c r="G41" s="40"/>
      <c r="H41" s="40"/>
      <c r="I41" s="40"/>
      <c r="J41" s="40"/>
      <c r="K41" s="41"/>
      <c r="L41" s="48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50"/>
      <c r="AD41" s="40"/>
      <c r="AE41" s="40"/>
      <c r="AF41" s="40"/>
      <c r="AG41" s="40"/>
      <c r="AH41" s="40"/>
      <c r="AI41" s="40"/>
      <c r="AJ41" s="40"/>
      <c r="AK41" s="41"/>
      <c r="AL41" s="39"/>
      <c r="AM41" s="45"/>
      <c r="AN41" s="45"/>
      <c r="AO41" s="45"/>
      <c r="AP41" s="45"/>
      <c r="AQ41" s="45"/>
      <c r="AR41" s="45"/>
      <c r="AS41" s="45"/>
      <c r="AT41" s="46"/>
      <c r="AU41" s="39"/>
      <c r="AV41" s="45"/>
      <c r="AW41" s="45"/>
      <c r="AX41" s="45"/>
      <c r="AY41" s="46"/>
      <c r="AZ41" s="47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6"/>
      <c r="BP41" s="2"/>
    </row>
    <row r="42" spans="1:68" ht="16.5" outlineLevel="1">
      <c r="A42" s="5"/>
      <c r="B42" s="31">
        <f ca="1">MAX(B$34:INDIRECT("B"&amp;ROW()-1))+1</f>
        <v>7</v>
      </c>
      <c r="C42" s="50" t="s">
        <v>88</v>
      </c>
      <c r="D42" s="40"/>
      <c r="E42" s="40"/>
      <c r="F42" s="40"/>
      <c r="G42" s="40"/>
      <c r="H42" s="40"/>
      <c r="I42" s="40"/>
      <c r="J42" s="40"/>
      <c r="K42" s="41"/>
      <c r="L42" s="48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/>
      <c r="AD42" s="40"/>
      <c r="AE42" s="40"/>
      <c r="AF42" s="40"/>
      <c r="AG42" s="40"/>
      <c r="AH42" s="40"/>
      <c r="AI42" s="40"/>
      <c r="AJ42" s="40"/>
      <c r="AK42" s="41"/>
      <c r="AL42" s="39"/>
      <c r="AM42" s="45"/>
      <c r="AN42" s="45"/>
      <c r="AO42" s="45"/>
      <c r="AP42" s="45"/>
      <c r="AQ42" s="45"/>
      <c r="AR42" s="45"/>
      <c r="AS42" s="45"/>
      <c r="AT42" s="46"/>
      <c r="AU42" s="39"/>
      <c r="AV42" s="45"/>
      <c r="AW42" s="45"/>
      <c r="AX42" s="45"/>
      <c r="AY42" s="46"/>
      <c r="AZ42" s="47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6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6" t="str">
        <f ca="1">LEFT($A$1, 4)&amp;"3.DB処理"</f>
        <v>2.1.3.DB処理</v>
      </c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6" t="str">
        <f ca="1">LEFT($A$1, 4)&amp;"4.備考"</f>
        <v>2.1.4.備考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</sheetData>
  <mergeCells count="144">
    <mergeCell ref="I14:BO14"/>
    <mergeCell ref="AK16:BO16"/>
    <mergeCell ref="AK17:BO17"/>
    <mergeCell ref="D14:H14"/>
    <mergeCell ref="B15:D15"/>
    <mergeCell ref="Q16:W16"/>
    <mergeCell ref="X16:AD16"/>
    <mergeCell ref="AE16:AG16"/>
    <mergeCell ref="AK18:BO18"/>
    <mergeCell ref="AL36:AT36"/>
    <mergeCell ref="AU36:AY36"/>
    <mergeCell ref="AZ36:BO36"/>
    <mergeCell ref="AU40:AY40"/>
    <mergeCell ref="AZ40:BO40"/>
    <mergeCell ref="AL37:AT37"/>
    <mergeCell ref="AU37:AY37"/>
    <mergeCell ref="AZ37:BO37"/>
    <mergeCell ref="AL38:AT38"/>
    <mergeCell ref="AU38:AY38"/>
    <mergeCell ref="AZ38:BO38"/>
    <mergeCell ref="AL40:AT40"/>
    <mergeCell ref="AL39:AT39"/>
    <mergeCell ref="AU39:AY39"/>
    <mergeCell ref="AZ39:BO39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C10:H10"/>
    <mergeCell ref="I10:BO10"/>
    <mergeCell ref="I13:BO13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Q19:W19"/>
    <mergeCell ref="X19:AD19"/>
    <mergeCell ref="AE19:AG19"/>
    <mergeCell ref="AH19:AJ19"/>
    <mergeCell ref="AE18:AG18"/>
    <mergeCell ref="AH18:AJ18"/>
    <mergeCell ref="C19:P19"/>
    <mergeCell ref="AK22:BO22"/>
    <mergeCell ref="AE21:AG21"/>
    <mergeCell ref="AK21:BO21"/>
    <mergeCell ref="AE22:AG22"/>
    <mergeCell ref="AH22:AJ22"/>
    <mergeCell ref="B20:D20"/>
    <mergeCell ref="C21:P21"/>
    <mergeCell ref="Q21:W21"/>
    <mergeCell ref="X21:AD21"/>
    <mergeCell ref="AK19:BO19"/>
    <mergeCell ref="AK23:BO23"/>
    <mergeCell ref="AK24:BO24"/>
    <mergeCell ref="AK25:BO25"/>
    <mergeCell ref="AK26:BO26"/>
    <mergeCell ref="AK27:BO27"/>
    <mergeCell ref="AK28:BO28"/>
    <mergeCell ref="AE23:AG23"/>
    <mergeCell ref="AH23:AJ23"/>
    <mergeCell ref="AH24:AJ24"/>
    <mergeCell ref="AE24:AG24"/>
    <mergeCell ref="AE25:AG25"/>
    <mergeCell ref="AH25:AJ25"/>
    <mergeCell ref="AH26:AJ26"/>
    <mergeCell ref="D25:P25"/>
    <mergeCell ref="D26:P26"/>
    <mergeCell ref="D28:P28"/>
    <mergeCell ref="D30:P30"/>
    <mergeCell ref="Q29:W29"/>
    <mergeCell ref="X29:AD29"/>
    <mergeCell ref="D29:P29"/>
    <mergeCell ref="Q22:W22"/>
    <mergeCell ref="X22:AD22"/>
    <mergeCell ref="C22:P22"/>
    <mergeCell ref="C23:P23"/>
    <mergeCell ref="Q23:W23"/>
    <mergeCell ref="X23:AD23"/>
    <mergeCell ref="Q24:W24"/>
    <mergeCell ref="X24:AD24"/>
    <mergeCell ref="Q25:W25"/>
    <mergeCell ref="X25:AD25"/>
    <mergeCell ref="X28:AD28"/>
    <mergeCell ref="X30:AD30"/>
    <mergeCell ref="Q26:W26"/>
    <mergeCell ref="Q27:W27"/>
    <mergeCell ref="Q28:W28"/>
    <mergeCell ref="B34:B35"/>
    <mergeCell ref="C34:K35"/>
    <mergeCell ref="L34:AB35"/>
    <mergeCell ref="L38:AB38"/>
    <mergeCell ref="AC38:AK38"/>
    <mergeCell ref="C36:K36"/>
    <mergeCell ref="L36:AB36"/>
    <mergeCell ref="AC36:AK36"/>
    <mergeCell ref="C37:K37"/>
    <mergeCell ref="L37:AB37"/>
    <mergeCell ref="AC37:AK37"/>
    <mergeCell ref="C38:K38"/>
    <mergeCell ref="AC34:AK35"/>
    <mergeCell ref="AE30:AG30"/>
    <mergeCell ref="AH30:AJ30"/>
    <mergeCell ref="X26:AD26"/>
    <mergeCell ref="AE26:AG26"/>
    <mergeCell ref="X27:AD27"/>
    <mergeCell ref="AE27:AG27"/>
    <mergeCell ref="Q30:W30"/>
    <mergeCell ref="C41:K41"/>
    <mergeCell ref="C42:K42"/>
    <mergeCell ref="C39:K39"/>
    <mergeCell ref="L39:AB39"/>
    <mergeCell ref="AC39:AK39"/>
    <mergeCell ref="L42:AB42"/>
    <mergeCell ref="AC42:AK42"/>
    <mergeCell ref="AH27:AJ27"/>
    <mergeCell ref="AE28:AG28"/>
    <mergeCell ref="AH28:AJ28"/>
    <mergeCell ref="AK30:BO30"/>
    <mergeCell ref="AL34:BO34"/>
    <mergeCell ref="AL35:AT35"/>
    <mergeCell ref="AU35:AY35"/>
    <mergeCell ref="AZ35:BO35"/>
    <mergeCell ref="AK29:BO29"/>
    <mergeCell ref="AL42:AT42"/>
    <mergeCell ref="AU42:AY42"/>
    <mergeCell ref="AZ42:BO42"/>
    <mergeCell ref="L41:AB41"/>
    <mergeCell ref="AC41:AK41"/>
    <mergeCell ref="AL41:AT41"/>
    <mergeCell ref="AU41:AY41"/>
    <mergeCell ref="AZ41:BO41"/>
    <mergeCell ref="C40:K40"/>
    <mergeCell ref="L40:AB40"/>
    <mergeCell ref="AC40:AK40"/>
  </mergeCells>
  <phoneticPr fontId="8"/>
  <dataValidations count="1">
    <dataValidation type="list" allowBlank="1" sqref="AH17:AH19 AH22:AH3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1" max="16383" man="1"/>
    <brk id="43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Q17:Q19 Q24:Q30</xm:sqref>
        </x14:dataValidation>
        <x14:dataValidation type="list" allowBlank="1" xr:uid="{00000000-0002-0000-0400-000002000000}">
          <x14:formula1>
            <xm:f>データ入力例!$C$1:$C$27</xm:f>
          </x14:formula1>
          <xm:sqref>X17:X19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33</v>
      </c>
      <c r="C1" s="19" t="s">
        <v>34</v>
      </c>
      <c r="D1" s="27" t="s">
        <v>35</v>
      </c>
      <c r="E1" s="28"/>
      <c r="F1" s="28"/>
      <c r="G1" s="28"/>
      <c r="H1" s="28"/>
      <c r="I1" s="2"/>
    </row>
    <row r="2" spans="1:9">
      <c r="A2" s="27" t="s">
        <v>36</v>
      </c>
      <c r="B2" s="27" t="s">
        <v>37</v>
      </c>
      <c r="C2" s="27" t="s">
        <v>38</v>
      </c>
      <c r="D2" s="27" t="s">
        <v>20</v>
      </c>
      <c r="E2" s="27"/>
      <c r="F2" s="27"/>
      <c r="G2" s="27"/>
      <c r="H2" s="27"/>
      <c r="I2" s="2"/>
    </row>
    <row r="3" spans="1:9">
      <c r="A3" s="27" t="s">
        <v>39</v>
      </c>
      <c r="B3" s="27" t="s">
        <v>40</v>
      </c>
      <c r="C3" s="27" t="s">
        <v>41</v>
      </c>
      <c r="D3" s="27" t="s">
        <v>42</v>
      </c>
      <c r="E3" s="27"/>
      <c r="F3" s="27"/>
      <c r="G3" s="27"/>
      <c r="H3" s="27"/>
      <c r="I3" s="2"/>
    </row>
    <row r="4" spans="1:9">
      <c r="A4" s="27" t="s">
        <v>43</v>
      </c>
      <c r="B4" s="27" t="s">
        <v>44</v>
      </c>
      <c r="C4" s="27"/>
      <c r="D4" s="27" t="s">
        <v>45</v>
      </c>
      <c r="E4" s="27"/>
      <c r="F4" s="27"/>
      <c r="G4" s="27"/>
      <c r="H4" s="27"/>
      <c r="I4" s="2"/>
    </row>
    <row r="5" spans="1:9">
      <c r="A5" s="27" t="s">
        <v>46</v>
      </c>
      <c r="B5" s="27" t="s">
        <v>47</v>
      </c>
      <c r="C5" s="27"/>
      <c r="D5" s="27" t="s">
        <v>48</v>
      </c>
      <c r="E5" s="27"/>
      <c r="F5" s="27"/>
      <c r="G5" s="27"/>
      <c r="H5" s="27"/>
      <c r="I5" s="2"/>
    </row>
    <row r="6" spans="1:9">
      <c r="A6" s="27" t="s">
        <v>49</v>
      </c>
      <c r="B6" s="27" t="s">
        <v>50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51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52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53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54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55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56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57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58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59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60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61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62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63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64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65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66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67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2023-06-11T04:56:06Z</dcterms:modified>
</cp:coreProperties>
</file>