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ya\prod\project\nap-sack\"/>
    </mc:Choice>
  </mc:AlternateContent>
  <xr:revisionPtr revIDLastSave="0" documentId="13_ncr:1_{45E81D9B-695B-4C35-9CC8-ED9C390273FD}" xr6:coauthVersionLast="47" xr6:coauthVersionMax="47" xr10:uidLastSave="{00000000-0000-0000-0000-000000000000}"/>
  <bookViews>
    <workbookView xWindow="-120" yWindow="-120" windowWidth="29040" windowHeight="16440" xr2:uid="{5D49A8ED-2B50-465A-9F7F-32DC665D81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3" i="1"/>
  <c r="H34" i="1"/>
  <c r="H35" i="1"/>
  <c r="H37" i="1"/>
  <c r="H38" i="1"/>
  <c r="H39" i="1"/>
  <c r="H20" i="1"/>
  <c r="H21" i="1"/>
  <c r="H22" i="1"/>
  <c r="H24" i="1"/>
  <c r="H25" i="1"/>
  <c r="H26" i="1"/>
  <c r="H16" i="1"/>
  <c r="H17" i="1"/>
  <c r="H18" i="1"/>
  <c r="H11" i="1"/>
  <c r="H12" i="1"/>
  <c r="H13" i="1"/>
  <c r="H9" i="1"/>
  <c r="H4" i="1"/>
  <c r="H5" i="1"/>
  <c r="H7" i="1"/>
  <c r="H8" i="1"/>
  <c r="H3" i="1"/>
</calcChain>
</file>

<file path=xl/sharedStrings.xml><?xml version="1.0" encoding="utf-8"?>
<sst xmlns="http://schemas.openxmlformats.org/spreadsheetml/2006/main" count="85" uniqueCount="24">
  <si>
    <t>file name</t>
    <phoneticPr fontId="2"/>
  </si>
  <si>
    <t>hot_p1_1.dat</t>
    <phoneticPr fontId="2"/>
  </si>
  <si>
    <t xml:space="preserve"> SUMP</t>
    <phoneticPr fontId="2"/>
  </si>
  <si>
    <t>average d</t>
    <phoneticPr fontId="2"/>
  </si>
  <si>
    <t>average celss</t>
    <phoneticPr fontId="2"/>
  </si>
  <si>
    <t>optimized value</t>
    <phoneticPr fontId="2"/>
  </si>
  <si>
    <t>time (Simple DP)</t>
    <phoneticPr fontId="2"/>
  </si>
  <si>
    <t>time (DP + SegmentTree)</t>
    <phoneticPr fontId="2"/>
  </si>
  <si>
    <t>d Range</t>
    <phoneticPr fontId="2"/>
  </si>
  <si>
    <t>10~100</t>
    <phoneticPr fontId="2"/>
  </si>
  <si>
    <t>100~1000</t>
    <phoneticPr fontId="2"/>
  </si>
  <si>
    <t>1000~10000</t>
    <phoneticPr fontId="2"/>
  </si>
  <si>
    <t>hot_p1_2.dat</t>
    <phoneticPr fontId="2"/>
  </si>
  <si>
    <t>price scale</t>
    <phoneticPr fontId="2"/>
  </si>
  <si>
    <t>avg celss / avg d</t>
    <phoneticPr fontId="2"/>
  </si>
  <si>
    <t>hot_p1_3.dat</t>
    <phoneticPr fontId="2"/>
  </si>
  <si>
    <t>hot_p01_1.dat</t>
    <phoneticPr fontId="2"/>
  </si>
  <si>
    <t>hot_p01_2.dat</t>
    <phoneticPr fontId="2"/>
  </si>
  <si>
    <t>hot_p01_3.dat</t>
    <phoneticPr fontId="2"/>
  </si>
  <si>
    <t>avg d / avg cells</t>
    <phoneticPr fontId="2"/>
  </si>
  <si>
    <t>hot_p001_1.dat</t>
    <phoneticPr fontId="2"/>
  </si>
  <si>
    <t>hot_p001_2.dat</t>
    <phoneticPr fontId="2"/>
  </si>
  <si>
    <t>enough items(%)</t>
    <phoneticPr fontId="2"/>
  </si>
  <si>
    <t>hot_p001_3.dat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</si>
</sst>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F7C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188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5" xfId="0" applyFill="1" applyBorder="1">
      <alignment vertical="center"/>
    </xf>
    <xf numFmtId="18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2" fontId="0" fillId="4" borderId="11" xfId="0" applyNumberFormat="1" applyFill="1" applyBorder="1">
      <alignment vertical="center"/>
    </xf>
    <xf numFmtId="10" fontId="0" fillId="4" borderId="11" xfId="1" applyNumberFormat="1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10" fontId="0" fillId="4" borderId="1" xfId="1" applyNumberFormat="1" applyFont="1" applyFill="1" applyBorder="1" applyAlignment="1">
      <alignment horizontal="center" vertical="center"/>
    </xf>
    <xf numFmtId="2" fontId="0" fillId="4" borderId="1" xfId="0" applyNumberFormat="1" applyFill="1" applyBorder="1">
      <alignment vertical="center"/>
    </xf>
    <xf numFmtId="2" fontId="0" fillId="4" borderId="5" xfId="0" applyNumberFormat="1" applyFill="1" applyBorder="1">
      <alignment vertical="center"/>
    </xf>
    <xf numFmtId="2" fontId="0" fillId="4" borderId="7" xfId="0" applyNumberFormat="1" applyFill="1" applyBorder="1">
      <alignment vertical="center"/>
    </xf>
    <xf numFmtId="0" fontId="0" fillId="4" borderId="8" xfId="0" applyFill="1" applyBorder="1">
      <alignment vertical="center"/>
    </xf>
    <xf numFmtId="10" fontId="0" fillId="4" borderId="8" xfId="1" applyNumberFormat="1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6" xfId="0" applyFill="1" applyBorder="1">
      <alignment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88" fontId="0" fillId="2" borderId="8" xfId="0" applyNumberFormat="1" applyFill="1" applyBorder="1" applyAlignment="1">
      <alignment horizontal="center" vertical="center"/>
    </xf>
    <xf numFmtId="2" fontId="0" fillId="4" borderId="16" xfId="0" applyNumberForma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10" fontId="0" fillId="4" borderId="3" xfId="1" applyNumberFormat="1" applyFont="1" applyFill="1" applyBorder="1" applyAlignment="1">
      <alignment horizontal="center" vertical="center"/>
    </xf>
    <xf numFmtId="2" fontId="0" fillId="4" borderId="17" xfId="0" applyNumberFormat="1" applyFill="1" applyBorder="1">
      <alignment vertical="center"/>
    </xf>
    <xf numFmtId="0" fontId="0" fillId="5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2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63"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134AF9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134AF9"/>
      </font>
    </dxf>
    <dxf>
      <font>
        <color rgb="FF9C0006"/>
      </font>
      <fill>
        <patternFill>
          <bgColor rgb="FFFFC7CE"/>
        </patternFill>
      </fill>
    </dxf>
    <dxf>
      <font>
        <color rgb="FF134AF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4AF9"/>
      <color rgb="FF5694F8"/>
      <color rgb="FFBFF7C0"/>
      <color rgb="FFCCFFFF"/>
      <color rgb="FF99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9B73-B1EC-4FC9-951A-B719833427AC}">
  <dimension ref="B1:L39"/>
  <sheetViews>
    <sheetView tabSelected="1" workbookViewId="0">
      <selection activeCell="J11" sqref="J11"/>
    </sheetView>
  </sheetViews>
  <sheetFormatPr defaultRowHeight="18.75" x14ac:dyDescent="0.4"/>
  <cols>
    <col min="1" max="2" width="14.875" customWidth="1"/>
    <col min="3" max="3" width="13.125" customWidth="1"/>
    <col min="4" max="4" width="13.5" customWidth="1"/>
    <col min="5" max="5" width="10.375" customWidth="1"/>
    <col min="6" max="6" width="16.875" customWidth="1"/>
    <col min="7" max="7" width="14.375" bestFit="1" customWidth="1"/>
    <col min="8" max="8" width="20.5" customWidth="1"/>
    <col min="9" max="9" width="15.375" customWidth="1"/>
    <col min="10" max="10" width="18.875" customWidth="1"/>
    <col min="11" max="11" width="32.875" customWidth="1"/>
    <col min="12" max="12" width="25.25" customWidth="1"/>
  </cols>
  <sheetData>
    <row r="1" spans="2:12" ht="19.5" thickBot="1" x14ac:dyDescent="0.45"/>
    <row r="2" spans="2:12" ht="19.5" thickBot="1" x14ac:dyDescent="0.45">
      <c r="B2" s="7" t="s">
        <v>0</v>
      </c>
      <c r="C2" s="8" t="s">
        <v>13</v>
      </c>
      <c r="D2" s="8" t="s">
        <v>8</v>
      </c>
      <c r="E2" s="9" t="s">
        <v>2</v>
      </c>
      <c r="F2" s="24" t="s">
        <v>3</v>
      </c>
      <c r="G2" s="25" t="s">
        <v>4</v>
      </c>
      <c r="H2" s="25" t="s">
        <v>14</v>
      </c>
      <c r="I2" s="5" t="s">
        <v>5</v>
      </c>
      <c r="J2" s="5" t="s">
        <v>6</v>
      </c>
      <c r="K2" s="6" t="s">
        <v>7</v>
      </c>
      <c r="L2" s="56" t="s">
        <v>22</v>
      </c>
    </row>
    <row r="3" spans="2:12" x14ac:dyDescent="0.4">
      <c r="B3" s="10" t="s">
        <v>1</v>
      </c>
      <c r="C3" s="11">
        <v>1</v>
      </c>
      <c r="D3" s="12" t="s">
        <v>9</v>
      </c>
      <c r="E3" s="13">
        <v>2500</v>
      </c>
      <c r="F3" s="26">
        <v>152377.04999999999</v>
      </c>
      <c r="G3" s="27">
        <v>7422.7</v>
      </c>
      <c r="H3" s="28">
        <f>G3/F3</f>
        <v>4.8712716252217778E-2</v>
      </c>
      <c r="I3" s="3">
        <v>5595</v>
      </c>
      <c r="J3" s="3">
        <v>6</v>
      </c>
      <c r="K3" s="4">
        <v>305</v>
      </c>
    </row>
    <row r="4" spans="2:12" x14ac:dyDescent="0.4">
      <c r="B4" s="14" t="s">
        <v>1</v>
      </c>
      <c r="C4" s="15">
        <v>1</v>
      </c>
      <c r="D4" s="16" t="s">
        <v>9</v>
      </c>
      <c r="E4" s="17">
        <v>25000</v>
      </c>
      <c r="F4" s="29">
        <v>1523770.49</v>
      </c>
      <c r="G4" s="30">
        <v>591797.93000000005</v>
      </c>
      <c r="H4" s="31">
        <f t="shared" ref="H4:H8" si="0">G4/F4</f>
        <v>0.38837734021217335</v>
      </c>
      <c r="I4" s="1">
        <v>57069</v>
      </c>
      <c r="J4" s="3">
        <v>304</v>
      </c>
      <c r="K4" s="4">
        <v>1973</v>
      </c>
    </row>
    <row r="5" spans="2:12" x14ac:dyDescent="0.4">
      <c r="B5" s="14" t="s">
        <v>1</v>
      </c>
      <c r="C5" s="15">
        <v>1</v>
      </c>
      <c r="D5" s="16" t="s">
        <v>9</v>
      </c>
      <c r="E5" s="17">
        <v>50000</v>
      </c>
      <c r="F5" s="29">
        <v>3047540.98</v>
      </c>
      <c r="G5" s="30">
        <v>1948309.13</v>
      </c>
      <c r="H5" s="31">
        <f t="shared" si="0"/>
        <v>0.63930530968610633</v>
      </c>
      <c r="I5" s="1">
        <v>112251</v>
      </c>
      <c r="J5" s="3">
        <v>947</v>
      </c>
      <c r="K5" s="4">
        <v>3866</v>
      </c>
    </row>
    <row r="6" spans="2:12" x14ac:dyDescent="0.4">
      <c r="B6" s="37"/>
      <c r="C6" s="38"/>
      <c r="D6" s="39"/>
      <c r="E6" s="40"/>
      <c r="F6" s="37"/>
      <c r="G6" s="39"/>
      <c r="H6" s="41"/>
      <c r="I6" s="39"/>
      <c r="J6" s="39"/>
      <c r="K6" s="40"/>
    </row>
    <row r="7" spans="2:12" x14ac:dyDescent="0.4">
      <c r="B7" s="14" t="s">
        <v>12</v>
      </c>
      <c r="C7" s="15">
        <v>1</v>
      </c>
      <c r="D7" s="16" t="s">
        <v>10</v>
      </c>
      <c r="E7" s="17">
        <v>2500</v>
      </c>
      <c r="F7" s="29">
        <v>1382131.15</v>
      </c>
      <c r="G7" s="32">
        <v>7422.7</v>
      </c>
      <c r="H7" s="31">
        <f t="shared" si="0"/>
        <v>5.3704744300133896E-3</v>
      </c>
      <c r="I7" s="1">
        <v>5595</v>
      </c>
      <c r="J7" s="3">
        <v>6</v>
      </c>
      <c r="K7" s="4">
        <v>1216</v>
      </c>
    </row>
    <row r="8" spans="2:12" x14ac:dyDescent="0.4">
      <c r="B8" s="14" t="s">
        <v>12</v>
      </c>
      <c r="C8" s="15">
        <v>1</v>
      </c>
      <c r="D8" s="16" t="s">
        <v>10</v>
      </c>
      <c r="E8" s="17">
        <v>25000</v>
      </c>
      <c r="F8" s="33">
        <v>13821311.48</v>
      </c>
      <c r="G8" s="30">
        <v>627505.85</v>
      </c>
      <c r="H8" s="31">
        <f t="shared" si="0"/>
        <v>4.5401324679501393E-2</v>
      </c>
      <c r="I8" s="1">
        <v>57069</v>
      </c>
      <c r="J8" s="3">
        <v>319</v>
      </c>
      <c r="K8" s="4">
        <v>3743</v>
      </c>
    </row>
    <row r="9" spans="2:12" x14ac:dyDescent="0.4">
      <c r="B9" s="14" t="s">
        <v>12</v>
      </c>
      <c r="C9" s="15">
        <v>1</v>
      </c>
      <c r="D9" s="16" t="s">
        <v>10</v>
      </c>
      <c r="E9" s="17">
        <v>50000</v>
      </c>
      <c r="F9" s="29">
        <v>27642622.949999999</v>
      </c>
      <c r="G9" s="30">
        <v>2485255.34</v>
      </c>
      <c r="H9" s="31">
        <f>G9/F9</f>
        <v>8.9906639630230892E-2</v>
      </c>
      <c r="I9" s="1">
        <v>114138</v>
      </c>
      <c r="J9" s="3">
        <v>1174</v>
      </c>
      <c r="K9" s="4">
        <v>6562</v>
      </c>
    </row>
    <row r="10" spans="2:12" x14ac:dyDescent="0.4">
      <c r="B10" s="37"/>
      <c r="C10" s="38"/>
      <c r="D10" s="39"/>
      <c r="E10" s="40"/>
      <c r="F10" s="37"/>
      <c r="G10" s="39"/>
      <c r="H10" s="41"/>
      <c r="I10" s="39"/>
      <c r="J10" s="39"/>
      <c r="K10" s="40"/>
    </row>
    <row r="11" spans="2:12" x14ac:dyDescent="0.4">
      <c r="B11" s="14" t="s">
        <v>15</v>
      </c>
      <c r="C11" s="15">
        <v>1</v>
      </c>
      <c r="D11" s="16" t="s">
        <v>11</v>
      </c>
      <c r="E11" s="17">
        <v>2500</v>
      </c>
      <c r="F11" s="33">
        <v>13442254.1</v>
      </c>
      <c r="G11" s="32">
        <v>7422.7</v>
      </c>
      <c r="H11" s="31">
        <f t="shared" ref="H11:H39" si="1">G11/F11</f>
        <v>5.521916149464843E-4</v>
      </c>
      <c r="I11" s="1">
        <v>5595</v>
      </c>
      <c r="J11" s="3">
        <v>8</v>
      </c>
      <c r="K11" s="4">
        <v>9100</v>
      </c>
    </row>
    <row r="12" spans="2:12" x14ac:dyDescent="0.4">
      <c r="B12" s="14" t="s">
        <v>15</v>
      </c>
      <c r="C12" s="15">
        <v>1</v>
      </c>
      <c r="D12" s="16" t="s">
        <v>11</v>
      </c>
      <c r="E12" s="17">
        <v>25000</v>
      </c>
      <c r="F12" s="33">
        <v>134422540.97999999</v>
      </c>
      <c r="G12" s="30">
        <v>627505.85</v>
      </c>
      <c r="H12" s="31">
        <f t="shared" si="1"/>
        <v>4.6681594130359673E-3</v>
      </c>
      <c r="I12" s="1">
        <v>57069</v>
      </c>
      <c r="J12" s="3">
        <v>319</v>
      </c>
      <c r="K12" s="4">
        <v>12930</v>
      </c>
    </row>
    <row r="13" spans="2:12" ht="19.5" thickBot="1" x14ac:dyDescent="0.45">
      <c r="B13" s="19" t="s">
        <v>15</v>
      </c>
      <c r="C13" s="43">
        <v>1</v>
      </c>
      <c r="D13" s="21" t="s">
        <v>11</v>
      </c>
      <c r="E13" s="22">
        <v>50000</v>
      </c>
      <c r="F13" s="34">
        <v>268845081.97000003</v>
      </c>
      <c r="G13" s="35">
        <v>2485255.34</v>
      </c>
      <c r="H13" s="36">
        <f t="shared" si="1"/>
        <v>9.2441911966138369E-3</v>
      </c>
      <c r="I13" s="2">
        <v>114138</v>
      </c>
      <c r="J13" s="3">
        <v>1165</v>
      </c>
      <c r="K13" s="4">
        <v>16723</v>
      </c>
    </row>
    <row r="14" spans="2:12" ht="19.5" thickBot="1" x14ac:dyDescent="0.45"/>
    <row r="15" spans="2:12" x14ac:dyDescent="0.4">
      <c r="B15" s="49" t="s">
        <v>0</v>
      </c>
      <c r="C15" s="45" t="s">
        <v>13</v>
      </c>
      <c r="D15" s="45" t="s">
        <v>8</v>
      </c>
      <c r="E15" s="52" t="s">
        <v>2</v>
      </c>
      <c r="F15" s="51" t="s">
        <v>3</v>
      </c>
      <c r="G15" s="50" t="s">
        <v>4</v>
      </c>
      <c r="H15" s="46" t="s">
        <v>19</v>
      </c>
      <c r="I15" s="53" t="s">
        <v>5</v>
      </c>
      <c r="J15" s="53" t="s">
        <v>6</v>
      </c>
      <c r="K15" s="54" t="s">
        <v>7</v>
      </c>
    </row>
    <row r="16" spans="2:12" x14ac:dyDescent="0.4">
      <c r="B16" s="14" t="s">
        <v>16</v>
      </c>
      <c r="C16" s="18">
        <v>0.1</v>
      </c>
      <c r="D16" s="16" t="s">
        <v>9</v>
      </c>
      <c r="E16" s="17">
        <v>2500</v>
      </c>
      <c r="F16" s="44">
        <v>133114.75</v>
      </c>
      <c r="G16" s="30">
        <v>54832.05</v>
      </c>
      <c r="H16" s="31">
        <f>G16/F16</f>
        <v>0.41191565923385653</v>
      </c>
      <c r="I16" s="23">
        <v>57069</v>
      </c>
      <c r="J16" s="3">
        <v>31</v>
      </c>
      <c r="K16" s="4">
        <v>187</v>
      </c>
    </row>
    <row r="17" spans="2:11" x14ac:dyDescent="0.4">
      <c r="B17" s="14" t="s">
        <v>16</v>
      </c>
      <c r="C17" s="18">
        <v>0.1</v>
      </c>
      <c r="D17" s="16" t="s">
        <v>9</v>
      </c>
      <c r="E17" s="17">
        <v>25000</v>
      </c>
      <c r="F17" s="44">
        <v>1331147.54</v>
      </c>
      <c r="G17" s="30">
        <v>1240728.49</v>
      </c>
      <c r="H17" s="31">
        <f>G17/F17</f>
        <v>0.93207435893995638</v>
      </c>
      <c r="I17" s="23">
        <v>493964</v>
      </c>
      <c r="J17" s="3">
        <v>713</v>
      </c>
      <c r="K17" s="4">
        <v>1893</v>
      </c>
    </row>
    <row r="18" spans="2:11" x14ac:dyDescent="0.4">
      <c r="B18" s="14" t="s">
        <v>16</v>
      </c>
      <c r="C18" s="18">
        <v>0.1</v>
      </c>
      <c r="D18" s="16" t="s">
        <v>9</v>
      </c>
      <c r="E18" s="17">
        <v>50000</v>
      </c>
      <c r="F18" s="44">
        <v>2662295.08</v>
      </c>
      <c r="G18" s="30">
        <v>2573105.54</v>
      </c>
      <c r="H18" s="31">
        <f>G18/F18</f>
        <v>0.96649900280775791</v>
      </c>
      <c r="I18" s="23">
        <v>917171</v>
      </c>
      <c r="J18" s="3">
        <v>1703</v>
      </c>
      <c r="K18" s="4">
        <v>3663</v>
      </c>
    </row>
    <row r="19" spans="2:11" x14ac:dyDescent="0.4">
      <c r="B19" s="37"/>
      <c r="C19" s="39"/>
      <c r="D19" s="39"/>
      <c r="E19" s="40"/>
      <c r="F19" s="48"/>
      <c r="G19" s="39"/>
      <c r="H19" s="41"/>
      <c r="I19" s="39"/>
      <c r="J19" s="39"/>
      <c r="K19" s="40"/>
    </row>
    <row r="20" spans="2:11" x14ac:dyDescent="0.4">
      <c r="B20" s="14" t="s">
        <v>17</v>
      </c>
      <c r="C20" s="18">
        <v>0.1</v>
      </c>
      <c r="D20" s="16" t="s">
        <v>10</v>
      </c>
      <c r="E20" s="17">
        <v>2500</v>
      </c>
      <c r="F20" s="44">
        <v>1279918.03</v>
      </c>
      <c r="G20" s="30">
        <v>62794.66</v>
      </c>
      <c r="H20" s="31">
        <f t="shared" si="1"/>
        <v>4.9061469975542109E-2</v>
      </c>
      <c r="I20" s="23">
        <v>57069</v>
      </c>
      <c r="J20" s="3">
        <v>34</v>
      </c>
      <c r="K20" s="4">
        <v>357</v>
      </c>
    </row>
    <row r="21" spans="2:11" x14ac:dyDescent="0.4">
      <c r="B21" s="14" t="s">
        <v>17</v>
      </c>
      <c r="C21" s="18">
        <v>0.1</v>
      </c>
      <c r="D21" s="16" t="s">
        <v>10</v>
      </c>
      <c r="E21" s="17">
        <v>25000</v>
      </c>
      <c r="F21" s="44">
        <v>12799180.33</v>
      </c>
      <c r="G21" s="30">
        <v>5422233.7199999997</v>
      </c>
      <c r="H21" s="31">
        <f t="shared" si="1"/>
        <v>0.42363913783532103</v>
      </c>
      <c r="I21" s="23">
        <v>570690</v>
      </c>
      <c r="J21" s="3">
        <v>2389</v>
      </c>
      <c r="K21" s="4">
        <v>2737</v>
      </c>
    </row>
    <row r="22" spans="2:11" x14ac:dyDescent="0.4">
      <c r="B22" s="14" t="s">
        <v>17</v>
      </c>
      <c r="C22" s="18">
        <v>0.1</v>
      </c>
      <c r="D22" s="16" t="s">
        <v>10</v>
      </c>
      <c r="E22" s="17">
        <v>50000</v>
      </c>
      <c r="F22" s="44">
        <v>25598360.66</v>
      </c>
      <c r="G22" s="30">
        <v>17036682.41</v>
      </c>
      <c r="H22" s="31">
        <f t="shared" si="1"/>
        <v>0.66553802551198216</v>
      </c>
      <c r="I22" s="23">
        <v>1120509</v>
      </c>
      <c r="J22" s="3">
        <v>7672</v>
      </c>
      <c r="K22" s="4">
        <v>5436</v>
      </c>
    </row>
    <row r="23" spans="2:11" x14ac:dyDescent="0.4">
      <c r="B23" s="37"/>
      <c r="C23" s="39"/>
      <c r="D23" s="39"/>
      <c r="E23" s="40"/>
      <c r="F23" s="48"/>
      <c r="G23" s="39"/>
      <c r="H23" s="41"/>
      <c r="I23" s="39"/>
      <c r="J23" s="39"/>
      <c r="K23" s="40"/>
    </row>
    <row r="24" spans="2:11" x14ac:dyDescent="0.4">
      <c r="B24" s="14" t="s">
        <v>18</v>
      </c>
      <c r="C24" s="18">
        <v>0.1</v>
      </c>
      <c r="D24" s="16" t="s">
        <v>11</v>
      </c>
      <c r="E24" s="17">
        <v>2500</v>
      </c>
      <c r="F24" s="44">
        <v>116181065.56999999</v>
      </c>
      <c r="G24" s="30">
        <v>62794.66</v>
      </c>
      <c r="H24" s="31">
        <f t="shared" si="1"/>
        <v>5.4048962016246729E-4</v>
      </c>
      <c r="I24" s="23">
        <v>57069</v>
      </c>
      <c r="J24" s="3">
        <v>33</v>
      </c>
      <c r="K24" s="4">
        <v>7640</v>
      </c>
    </row>
    <row r="25" spans="2:11" x14ac:dyDescent="0.4">
      <c r="B25" s="14" t="s">
        <v>18</v>
      </c>
      <c r="C25" s="18">
        <v>0.1</v>
      </c>
      <c r="D25" s="16" t="s">
        <v>11</v>
      </c>
      <c r="E25" s="17">
        <v>25000</v>
      </c>
      <c r="F25" s="44">
        <v>1161810655.74</v>
      </c>
      <c r="G25" s="30">
        <v>6164120.54</v>
      </c>
      <c r="H25" s="31">
        <f t="shared" si="1"/>
        <v>5.3056154284226668E-3</v>
      </c>
      <c r="I25" s="23">
        <v>570690</v>
      </c>
      <c r="J25" s="3">
        <v>2706</v>
      </c>
      <c r="K25" s="4">
        <v>11444</v>
      </c>
    </row>
    <row r="26" spans="2:11" ht="19.5" thickBot="1" x14ac:dyDescent="0.45">
      <c r="B26" s="19" t="s">
        <v>18</v>
      </c>
      <c r="C26" s="20">
        <v>0.1</v>
      </c>
      <c r="D26" s="21" t="s">
        <v>11</v>
      </c>
      <c r="E26" s="22">
        <v>50000</v>
      </c>
      <c r="F26" s="47">
        <v>2323621311.48</v>
      </c>
      <c r="G26" s="35">
        <v>24630898.59</v>
      </c>
      <c r="H26" s="36">
        <f t="shared" si="1"/>
        <v>1.0600220641939143E-2</v>
      </c>
      <c r="I26" s="55">
        <v>1141632</v>
      </c>
      <c r="J26" s="3">
        <v>10849</v>
      </c>
      <c r="K26" s="4">
        <v>15900</v>
      </c>
    </row>
    <row r="27" spans="2:11" ht="19.5" thickBot="1" x14ac:dyDescent="0.45">
      <c r="H27" s="42"/>
    </row>
    <row r="28" spans="2:11" x14ac:dyDescent="0.4">
      <c r="B28" s="49" t="s">
        <v>0</v>
      </c>
      <c r="C28" s="45" t="s">
        <v>13</v>
      </c>
      <c r="D28" s="45" t="s">
        <v>8</v>
      </c>
      <c r="E28" s="52" t="s">
        <v>2</v>
      </c>
      <c r="F28" s="58" t="s">
        <v>3</v>
      </c>
      <c r="G28" s="50" t="s">
        <v>4</v>
      </c>
      <c r="H28" s="46" t="s">
        <v>19</v>
      </c>
      <c r="I28" s="53" t="s">
        <v>5</v>
      </c>
      <c r="J28" s="53" t="s">
        <v>6</v>
      </c>
      <c r="K28" s="54" t="s">
        <v>7</v>
      </c>
    </row>
    <row r="29" spans="2:11" x14ac:dyDescent="0.4">
      <c r="B29" s="14" t="s">
        <v>20</v>
      </c>
      <c r="C29" s="18">
        <v>0.01</v>
      </c>
      <c r="D29" s="16" t="s">
        <v>9</v>
      </c>
      <c r="E29" s="17">
        <v>2500</v>
      </c>
      <c r="F29" s="33">
        <v>138032.79</v>
      </c>
      <c r="G29" s="30">
        <v>130062.05</v>
      </c>
      <c r="H29" s="31">
        <f t="shared" si="1"/>
        <v>0.9422547352697862</v>
      </c>
      <c r="I29" s="1">
        <v>573114</v>
      </c>
      <c r="J29" s="3">
        <v>79</v>
      </c>
      <c r="K29" s="4">
        <v>197</v>
      </c>
    </row>
    <row r="30" spans="2:11" x14ac:dyDescent="0.4">
      <c r="B30" s="14" t="s">
        <v>20</v>
      </c>
      <c r="C30" s="18">
        <v>0.01</v>
      </c>
      <c r="D30" s="16" t="s">
        <v>9</v>
      </c>
      <c r="E30" s="17">
        <v>25000</v>
      </c>
      <c r="F30" s="29">
        <v>1380327.87</v>
      </c>
      <c r="G30" s="30">
        <v>1378258.77</v>
      </c>
      <c r="H30" s="31">
        <f t="shared" si="1"/>
        <v>0.99850100831478528</v>
      </c>
      <c r="I30" s="1">
        <v>2562306</v>
      </c>
      <c r="J30" s="3">
        <v>1207</v>
      </c>
      <c r="K30" s="4">
        <v>1989</v>
      </c>
    </row>
    <row r="31" spans="2:11" x14ac:dyDescent="0.4">
      <c r="B31" s="14" t="s">
        <v>20</v>
      </c>
      <c r="C31" s="18">
        <v>0.01</v>
      </c>
      <c r="D31" s="16" t="s">
        <v>9</v>
      </c>
      <c r="E31" s="17">
        <v>50000</v>
      </c>
      <c r="F31" s="29">
        <v>2760655.74</v>
      </c>
      <c r="G31" s="30">
        <v>2765144.02</v>
      </c>
      <c r="H31" s="31">
        <f t="shared" si="1"/>
        <v>1.0016258021364155</v>
      </c>
      <c r="I31" s="1">
        <v>2562306</v>
      </c>
      <c r="J31" s="3">
        <v>2333</v>
      </c>
      <c r="K31" s="4">
        <v>3975</v>
      </c>
    </row>
    <row r="32" spans="2:11" x14ac:dyDescent="0.4">
      <c r="B32" s="37"/>
      <c r="C32" s="39"/>
      <c r="D32" s="39"/>
      <c r="E32" s="40"/>
      <c r="F32" s="37"/>
      <c r="G32" s="39"/>
      <c r="H32" s="41"/>
      <c r="I32" s="39"/>
      <c r="J32" s="39"/>
      <c r="K32" s="40"/>
    </row>
    <row r="33" spans="2:12" x14ac:dyDescent="0.4">
      <c r="B33" s="14" t="s">
        <v>21</v>
      </c>
      <c r="C33" s="18">
        <v>0.01</v>
      </c>
      <c r="D33" s="16" t="s">
        <v>10</v>
      </c>
      <c r="E33" s="17">
        <v>2500</v>
      </c>
      <c r="F33" s="29">
        <v>1380573.77</v>
      </c>
      <c r="G33" s="30">
        <v>607126.87</v>
      </c>
      <c r="H33" s="31">
        <f t="shared" si="1"/>
        <v>0.43976416414169595</v>
      </c>
      <c r="I33" s="1">
        <v>697895</v>
      </c>
      <c r="J33" s="3">
        <v>284</v>
      </c>
      <c r="K33" s="4">
        <v>279</v>
      </c>
      <c r="L33" s="57">
        <v>0.47539999999999999</v>
      </c>
    </row>
    <row r="34" spans="2:12" x14ac:dyDescent="0.4">
      <c r="B34" s="14" t="s">
        <v>21</v>
      </c>
      <c r="C34" s="18">
        <v>0.01</v>
      </c>
      <c r="D34" s="16" t="s">
        <v>10</v>
      </c>
      <c r="E34" s="17">
        <v>25000</v>
      </c>
      <c r="F34" s="33">
        <v>13805737.699999999</v>
      </c>
      <c r="G34" s="30">
        <v>12733447.34</v>
      </c>
      <c r="H34" s="31">
        <f t="shared" si="1"/>
        <v>0.92233009323362714</v>
      </c>
      <c r="I34" s="1">
        <v>5886122</v>
      </c>
      <c r="J34" s="3">
        <v>7477</v>
      </c>
      <c r="K34" s="4">
        <v>2799</v>
      </c>
      <c r="L34" s="57">
        <v>0</v>
      </c>
    </row>
    <row r="35" spans="2:12" x14ac:dyDescent="0.4">
      <c r="B35" s="14" t="s">
        <v>21</v>
      </c>
      <c r="C35" s="18">
        <v>0.01</v>
      </c>
      <c r="D35" s="16" t="s">
        <v>10</v>
      </c>
      <c r="E35" s="17">
        <v>50000</v>
      </c>
      <c r="F35" s="29">
        <v>27611475.41</v>
      </c>
      <c r="G35" s="30">
        <v>26308857.18</v>
      </c>
      <c r="H35" s="31">
        <f t="shared" si="1"/>
        <v>0.95282330224453582</v>
      </c>
      <c r="I35" s="1">
        <v>10524896</v>
      </c>
      <c r="J35" s="3">
        <v>17407</v>
      </c>
      <c r="K35" s="4">
        <v>5637</v>
      </c>
      <c r="L35" s="57">
        <v>0</v>
      </c>
    </row>
    <row r="36" spans="2:12" x14ac:dyDescent="0.4">
      <c r="B36" s="37"/>
      <c r="C36" s="39"/>
      <c r="D36" s="39"/>
      <c r="E36" s="40"/>
      <c r="F36" s="37"/>
      <c r="G36" s="39"/>
      <c r="H36" s="41"/>
      <c r="I36" s="39"/>
      <c r="J36" s="39"/>
      <c r="K36" s="40"/>
    </row>
    <row r="37" spans="2:12" x14ac:dyDescent="0.4">
      <c r="B37" s="14" t="s">
        <v>23</v>
      </c>
      <c r="C37" s="18">
        <v>0.01</v>
      </c>
      <c r="D37" s="16" t="s">
        <v>11</v>
      </c>
      <c r="E37" s="17">
        <v>2500</v>
      </c>
      <c r="F37" s="33">
        <v>13157991.800000001</v>
      </c>
      <c r="G37" s="30">
        <v>690878.67</v>
      </c>
      <c r="H37" s="31">
        <f t="shared" si="1"/>
        <v>5.2506391590850514E-2</v>
      </c>
      <c r="I37" s="1">
        <v>699375</v>
      </c>
      <c r="J37" s="3">
        <v>315</v>
      </c>
      <c r="K37" s="4">
        <v>458</v>
      </c>
      <c r="L37" s="57">
        <v>1</v>
      </c>
    </row>
    <row r="38" spans="2:12" x14ac:dyDescent="0.4">
      <c r="B38" s="14" t="s">
        <v>23</v>
      </c>
      <c r="C38" s="18">
        <v>0.01</v>
      </c>
      <c r="D38" s="16" t="s">
        <v>11</v>
      </c>
      <c r="E38" s="17">
        <v>25000</v>
      </c>
      <c r="F38" s="33">
        <v>131579918.03</v>
      </c>
      <c r="G38" s="30">
        <v>59971743.509999998</v>
      </c>
      <c r="H38" s="31">
        <f t="shared" si="1"/>
        <v>0.45578188836024763</v>
      </c>
      <c r="I38" s="1">
        <v>6993750</v>
      </c>
      <c r="J38" s="3">
        <v>26722</v>
      </c>
      <c r="K38" s="4">
        <v>3671</v>
      </c>
      <c r="L38" s="57">
        <v>0.45900000000000002</v>
      </c>
    </row>
    <row r="39" spans="2:12" ht="19.5" thickBot="1" x14ac:dyDescent="0.45">
      <c r="B39" s="19" t="s">
        <v>23</v>
      </c>
      <c r="C39" s="20">
        <v>0.01</v>
      </c>
      <c r="D39" s="21" t="s">
        <v>11</v>
      </c>
      <c r="E39" s="22">
        <v>50000</v>
      </c>
      <c r="F39" s="34">
        <v>263159836.06999999</v>
      </c>
      <c r="G39" s="35">
        <v>182108218.33000001</v>
      </c>
      <c r="H39" s="36">
        <f t="shared" si="1"/>
        <v>0.69200612467914591</v>
      </c>
      <c r="I39" s="2">
        <v>13660113</v>
      </c>
      <c r="J39" s="3">
        <v>85179</v>
      </c>
      <c r="K39" s="4">
        <v>7199</v>
      </c>
      <c r="L39" s="57">
        <v>0</v>
      </c>
    </row>
  </sheetData>
  <phoneticPr fontId="2"/>
  <conditionalFormatting sqref="J3:J5">
    <cfRule type="expression" dxfId="50" priority="45">
      <formula>"J3&lt;K3"</formula>
    </cfRule>
    <cfRule type="expression" dxfId="49" priority="44">
      <formula>J3&lt;K3</formula>
    </cfRule>
    <cfRule type="expression" dxfId="48" priority="43">
      <formula>J3&gt;K3</formula>
    </cfRule>
  </conditionalFormatting>
  <conditionalFormatting sqref="J7:J9">
    <cfRule type="expression" dxfId="45" priority="40">
      <formula>J7&gt;K7</formula>
    </cfRule>
    <cfRule type="expression" dxfId="46" priority="41">
      <formula>J7&lt;K7</formula>
    </cfRule>
    <cfRule type="expression" dxfId="47" priority="42">
      <formula>"J3&lt;K3"</formula>
    </cfRule>
  </conditionalFormatting>
  <conditionalFormatting sqref="J11:J13">
    <cfRule type="expression" dxfId="41" priority="37">
      <formula>J11&gt;K11</formula>
    </cfRule>
    <cfRule type="expression" dxfId="40" priority="38">
      <formula>J11&lt;K11</formula>
    </cfRule>
    <cfRule type="expression" dxfId="39" priority="39">
      <formula>"J3&lt;K3"</formula>
    </cfRule>
  </conditionalFormatting>
  <conditionalFormatting sqref="J20:J22">
    <cfRule type="expression" dxfId="38" priority="34">
      <formula>J20&gt;K20</formula>
    </cfRule>
    <cfRule type="expression" dxfId="37" priority="35">
      <formula>J20&lt;K20</formula>
    </cfRule>
    <cfRule type="expression" dxfId="36" priority="36">
      <formula>"J3&lt;K3"</formula>
    </cfRule>
  </conditionalFormatting>
  <conditionalFormatting sqref="J16:J18">
    <cfRule type="expression" dxfId="35" priority="31">
      <formula>J16&gt;K16</formula>
    </cfRule>
    <cfRule type="expression" dxfId="34" priority="32">
      <formula>J16&lt;K16</formula>
    </cfRule>
    <cfRule type="expression" dxfId="33" priority="33">
      <formula>"J3&lt;K3"</formula>
    </cfRule>
  </conditionalFormatting>
  <conditionalFormatting sqref="J24:J26">
    <cfRule type="expression" dxfId="32" priority="28">
      <formula>J24&gt;K24</formula>
    </cfRule>
    <cfRule type="expression" dxfId="31" priority="29">
      <formula>J24&lt;K24</formula>
    </cfRule>
    <cfRule type="expression" dxfId="30" priority="30">
      <formula>"J3&lt;K3"</formula>
    </cfRule>
  </conditionalFormatting>
  <conditionalFormatting sqref="J29:J31">
    <cfRule type="expression" dxfId="29" priority="25">
      <formula>J29&gt;K29</formula>
    </cfRule>
    <cfRule type="expression" dxfId="28" priority="26">
      <formula>J29&lt;K29</formula>
    </cfRule>
    <cfRule type="expression" dxfId="27" priority="27">
      <formula>"J3&lt;K3"</formula>
    </cfRule>
  </conditionalFormatting>
  <conditionalFormatting sqref="J33:J35">
    <cfRule type="expression" dxfId="26" priority="22">
      <formula>J33&gt;K33</formula>
    </cfRule>
    <cfRule type="expression" dxfId="25" priority="23">
      <formula>J33&lt;K33</formula>
    </cfRule>
    <cfRule type="expression" dxfId="24" priority="24">
      <formula>"J3&lt;K3"</formula>
    </cfRule>
  </conditionalFormatting>
  <conditionalFormatting sqref="J37:J39">
    <cfRule type="expression" dxfId="23" priority="19">
      <formula>J37&gt;K37</formula>
    </cfRule>
    <cfRule type="expression" dxfId="22" priority="20">
      <formula>J37&lt;K37</formula>
    </cfRule>
    <cfRule type="expression" dxfId="21" priority="21">
      <formula>"J3&lt;K3"</formula>
    </cfRule>
  </conditionalFormatting>
  <conditionalFormatting sqref="K3:K5">
    <cfRule type="expression" dxfId="19" priority="18">
      <formula>K3&lt;J3</formula>
    </cfRule>
    <cfRule type="expression" dxfId="18" priority="17">
      <formula>K3&gt;J3</formula>
    </cfRule>
  </conditionalFormatting>
  <conditionalFormatting sqref="K7:K9">
    <cfRule type="expression" dxfId="16" priority="15">
      <formula>K7&gt;J7</formula>
    </cfRule>
    <cfRule type="expression" dxfId="17" priority="16">
      <formula>K7&lt;J7</formula>
    </cfRule>
  </conditionalFormatting>
  <conditionalFormatting sqref="K11:K13">
    <cfRule type="expression" dxfId="15" priority="13">
      <formula>K11&gt;J11</formula>
    </cfRule>
    <cfRule type="expression" dxfId="14" priority="14">
      <formula>K11&lt;J11</formula>
    </cfRule>
  </conditionalFormatting>
  <conditionalFormatting sqref="K16:K18">
    <cfRule type="expression" dxfId="13" priority="11">
      <formula>K16&gt;J16</formula>
    </cfRule>
    <cfRule type="expression" dxfId="12" priority="12">
      <formula>K16&lt;J16</formula>
    </cfRule>
  </conditionalFormatting>
  <conditionalFormatting sqref="K20:K22">
    <cfRule type="expression" dxfId="11" priority="9">
      <formula>K20&gt;J20</formula>
    </cfRule>
    <cfRule type="expression" dxfId="10" priority="10">
      <formula>K20&lt;J20</formula>
    </cfRule>
  </conditionalFormatting>
  <conditionalFormatting sqref="K24:K26">
    <cfRule type="expression" dxfId="9" priority="7">
      <formula>K24&gt;J24</formula>
    </cfRule>
    <cfRule type="expression" dxfId="8" priority="8">
      <formula>K24&lt;J24</formula>
    </cfRule>
  </conditionalFormatting>
  <conditionalFormatting sqref="K29:K31">
    <cfRule type="expression" dxfId="5" priority="5">
      <formula>K29&gt;J29</formula>
    </cfRule>
    <cfRule type="expression" dxfId="4" priority="6">
      <formula>K29&lt;J29</formula>
    </cfRule>
  </conditionalFormatting>
  <conditionalFormatting sqref="K33:K35">
    <cfRule type="expression" dxfId="3" priority="3">
      <formula>K33&gt;J33</formula>
    </cfRule>
    <cfRule type="expression" dxfId="2" priority="4">
      <formula>K33&lt;J33</formula>
    </cfRule>
  </conditionalFormatting>
  <conditionalFormatting sqref="K37:K39">
    <cfRule type="expression" dxfId="1" priority="1">
      <formula>K37&gt;J37</formula>
    </cfRule>
    <cfRule type="expression" dxfId="0" priority="2">
      <formula>K37&lt;J37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？？？ ？？？</dc:creator>
  <cp:lastModifiedBy>？？？ ？？？</cp:lastModifiedBy>
  <dcterms:created xsi:type="dcterms:W3CDTF">2022-10-23T10:21:04Z</dcterms:created>
  <dcterms:modified xsi:type="dcterms:W3CDTF">2022-10-23T15:02:17Z</dcterms:modified>
</cp:coreProperties>
</file>