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iya\prod\project\nap-sack\"/>
    </mc:Choice>
  </mc:AlternateContent>
  <xr:revisionPtr revIDLastSave="0" documentId="13_ncr:1_{ACF5C8BA-37E4-4F70-BB12-760F14FA09AC}" xr6:coauthVersionLast="47" xr6:coauthVersionMax="47" xr10:uidLastSave="{00000000-0000-0000-0000-000000000000}"/>
  <bookViews>
    <workbookView xWindow="-28920" yWindow="-120" windowWidth="29040" windowHeight="16440" xr2:uid="{5D49A8ED-2B50-465A-9F7F-32DC665D81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9" i="1" l="1"/>
  <c r="N30" i="1"/>
  <c r="N31" i="1"/>
  <c r="N33" i="1"/>
  <c r="N34" i="1"/>
  <c r="N35" i="1"/>
  <c r="N37" i="1"/>
  <c r="N38" i="1"/>
  <c r="N39" i="1"/>
  <c r="N20" i="1"/>
  <c r="N21" i="1"/>
  <c r="N22" i="1"/>
  <c r="N24" i="1"/>
  <c r="N25" i="1"/>
  <c r="N26" i="1"/>
  <c r="N16" i="1"/>
  <c r="N17" i="1"/>
  <c r="N18" i="1"/>
  <c r="N11" i="1"/>
  <c r="N12" i="1"/>
  <c r="N13" i="1"/>
  <c r="N9" i="1"/>
  <c r="N4" i="1"/>
  <c r="N5" i="1"/>
  <c r="N7" i="1"/>
  <c r="N8" i="1"/>
  <c r="N3" i="1"/>
</calcChain>
</file>

<file path=xl/sharedStrings.xml><?xml version="1.0" encoding="utf-8"?>
<sst xmlns="http://schemas.openxmlformats.org/spreadsheetml/2006/main" count="136" uniqueCount="33">
  <si>
    <t>file name</t>
    <phoneticPr fontId="2"/>
  </si>
  <si>
    <t>hot_p1_1.dat</t>
    <phoneticPr fontId="2"/>
  </si>
  <si>
    <t xml:space="preserve"> SUMP</t>
    <phoneticPr fontId="2"/>
  </si>
  <si>
    <t>average d</t>
    <phoneticPr fontId="2"/>
  </si>
  <si>
    <t>average celss</t>
    <phoneticPr fontId="2"/>
  </si>
  <si>
    <t>optimized value</t>
    <phoneticPr fontId="2"/>
  </si>
  <si>
    <t>time (Simple DP)</t>
    <phoneticPr fontId="2"/>
  </si>
  <si>
    <t>time (DP + SegmentTree)</t>
    <phoneticPr fontId="2"/>
  </si>
  <si>
    <t>d Range</t>
    <phoneticPr fontId="2"/>
  </si>
  <si>
    <t>10~100</t>
    <phoneticPr fontId="2"/>
  </si>
  <si>
    <t>100~1000</t>
    <phoneticPr fontId="2"/>
  </si>
  <si>
    <t>1000~10000</t>
    <phoneticPr fontId="2"/>
  </si>
  <si>
    <t>hot_p1_2.dat</t>
    <phoneticPr fontId="2"/>
  </si>
  <si>
    <t>price scale</t>
    <phoneticPr fontId="2"/>
  </si>
  <si>
    <t>avg celss / avg d</t>
    <phoneticPr fontId="2"/>
  </si>
  <si>
    <t>hot_p1_3.dat</t>
    <phoneticPr fontId="2"/>
  </si>
  <si>
    <t>hot_p01_1.dat</t>
    <phoneticPr fontId="2"/>
  </si>
  <si>
    <t>hot_p01_2.dat</t>
    <phoneticPr fontId="2"/>
  </si>
  <si>
    <t>hot_p01_3.dat</t>
    <phoneticPr fontId="2"/>
  </si>
  <si>
    <t>avg d / avg cells</t>
    <phoneticPr fontId="2"/>
  </si>
  <si>
    <t>hot_p001_1.dat</t>
    <phoneticPr fontId="2"/>
  </si>
  <si>
    <t>hot_p001_2.dat</t>
    <phoneticPr fontId="2"/>
  </si>
  <si>
    <t>enough items(%)</t>
    <phoneticPr fontId="2"/>
  </si>
  <si>
    <t>hot_p001_3.dat</t>
    <phoneticPr fontId="2"/>
  </si>
  <si>
    <t>hot_p01_2.dat</t>
  </si>
  <si>
    <t>hot_p01_3.dat</t>
  </si>
  <si>
    <t>hot_p001_2.dat</t>
  </si>
  <si>
    <t>hot_p001_3.dat</t>
  </si>
  <si>
    <t>self_25000.dat</t>
    <phoneticPr fontId="2"/>
  </si>
  <si>
    <t>self_250000.dat</t>
    <phoneticPr fontId="2"/>
  </si>
  <si>
    <t>/</t>
    <phoneticPr fontId="2"/>
  </si>
  <si>
    <t>time(Seg ver2)</t>
    <phoneticPr fontId="2"/>
  </si>
  <si>
    <t>time(Seg ver3)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</si>
</sst>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 tint="-0.14999847407452621"/>
      <name val="游ゴシック"/>
      <family val="2"/>
      <charset val="128"/>
      <scheme val="minor"/>
    </font>
    <font>
      <sz val="11"/>
      <color theme="0" tint="-0.249977111117893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F7C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176" fontId="0" fillId="2" borderId="10" xfId="0" applyNumberFormat="1" applyFill="1" applyBorder="1" applyAlignment="1">
      <alignment horizontal="center"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4" xfId="0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3" xfId="0" applyFill="1" applyBorder="1" applyAlignment="1">
      <alignment horizontal="center" vertical="center"/>
    </xf>
    <xf numFmtId="2" fontId="0" fillId="4" borderId="10" xfId="0" applyNumberFormat="1" applyFill="1" applyBorder="1">
      <alignment vertical="center"/>
    </xf>
    <xf numFmtId="10" fontId="0" fillId="4" borderId="10" xfId="1" applyNumberFormat="1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0" fontId="0" fillId="4" borderId="1" xfId="1" applyNumberFormat="1" applyFont="1" applyFill="1" applyBorder="1" applyAlignment="1">
      <alignment horizontal="center" vertical="center"/>
    </xf>
    <xf numFmtId="2" fontId="0" fillId="4" borderId="1" xfId="0" applyNumberFormat="1" applyFill="1" applyBorder="1">
      <alignment vertical="center"/>
    </xf>
    <xf numFmtId="0" fontId="0" fillId="4" borderId="7" xfId="0" applyFill="1" applyBorder="1">
      <alignment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5" xfId="0" applyFill="1" applyBorder="1">
      <alignment vertical="center"/>
    </xf>
    <xf numFmtId="10" fontId="0" fillId="5" borderId="1" xfId="1" applyNumberFormat="1" applyFont="1" applyFill="1" applyBorder="1" applyAlignment="1">
      <alignment horizontal="center" vertical="center"/>
    </xf>
    <xf numFmtId="10" fontId="0" fillId="3" borderId="0" xfId="1" applyNumberFormat="1" applyFont="1" applyFill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10" fontId="0" fillId="4" borderId="2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10" fontId="0" fillId="0" borderId="0" xfId="0" applyNumberFormat="1">
      <alignment vertical="center"/>
    </xf>
    <xf numFmtId="0" fontId="0" fillId="3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>
      <alignment vertical="center"/>
    </xf>
    <xf numFmtId="10" fontId="0" fillId="4" borderId="3" xfId="1" applyNumberFormat="1" applyFont="1" applyFill="1" applyBorder="1" applyAlignment="1">
      <alignment horizontal="center" vertical="center"/>
    </xf>
    <xf numFmtId="10" fontId="0" fillId="4" borderId="5" xfId="1" applyNumberFormat="1" applyFont="1" applyFill="1" applyBorder="1" applyAlignment="1">
      <alignment horizontal="center" vertical="center"/>
    </xf>
    <xf numFmtId="10" fontId="0" fillId="5" borderId="5" xfId="1" applyNumberFormat="1" applyFont="1" applyFill="1" applyBorder="1" applyAlignment="1">
      <alignment horizontal="center" vertical="center"/>
    </xf>
    <xf numFmtId="10" fontId="0" fillId="4" borderId="8" xfId="1" applyNumberFormat="1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10" fontId="0" fillId="0" borderId="5" xfId="0" applyNumberFormat="1" applyBorder="1">
      <alignment vertical="center"/>
    </xf>
    <xf numFmtId="0" fontId="0" fillId="5" borderId="20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5" borderId="23" xfId="0" applyFill="1" applyBorder="1">
      <alignment vertical="center"/>
    </xf>
    <xf numFmtId="0" fontId="0" fillId="2" borderId="24" xfId="0" applyFill="1" applyBorder="1">
      <alignment vertical="center"/>
    </xf>
    <xf numFmtId="0" fontId="0" fillId="4" borderId="15" xfId="0" applyFill="1" applyBorder="1" applyAlignment="1">
      <alignment horizontal="center" vertical="center"/>
    </xf>
    <xf numFmtId="0" fontId="0" fillId="4" borderId="25" xfId="0" applyFill="1" applyBorder="1">
      <alignment vertical="center"/>
    </xf>
    <xf numFmtId="0" fontId="0" fillId="4" borderId="20" xfId="0" applyFill="1" applyBorder="1">
      <alignment vertical="center"/>
    </xf>
    <xf numFmtId="2" fontId="0" fillId="4" borderId="20" xfId="0" applyNumberFormat="1" applyFill="1" applyBorder="1">
      <alignment vertical="center"/>
    </xf>
    <xf numFmtId="2" fontId="0" fillId="4" borderId="21" xfId="0" applyNumberFormat="1" applyFill="1" applyBorder="1">
      <alignment vertical="center"/>
    </xf>
    <xf numFmtId="0" fontId="0" fillId="0" borderId="22" xfId="0" applyBorder="1">
      <alignment vertical="center"/>
    </xf>
    <xf numFmtId="10" fontId="0" fillId="0" borderId="8" xfId="0" applyNumberFormat="1" applyBorder="1">
      <alignment vertical="center"/>
    </xf>
    <xf numFmtId="10" fontId="0" fillId="0" borderId="11" xfId="0" applyNumberFormat="1" applyBorder="1">
      <alignment vertical="center"/>
    </xf>
    <xf numFmtId="0" fontId="0" fillId="5" borderId="0" xfId="0" applyFill="1">
      <alignment vertical="center"/>
    </xf>
    <xf numFmtId="0" fontId="0" fillId="3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5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5" borderId="5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10" fontId="0" fillId="3" borderId="5" xfId="0" applyNumberFormat="1" applyFill="1" applyBorder="1">
      <alignment vertical="center"/>
    </xf>
    <xf numFmtId="10" fontId="0" fillId="3" borderId="8" xfId="0" applyNumberFormat="1" applyFill="1" applyBorder="1">
      <alignment vertical="center"/>
    </xf>
    <xf numFmtId="0" fontId="0" fillId="3" borderId="14" xfId="0" applyFill="1" applyBorder="1" applyAlignment="1">
      <alignment horizontal="center" vertical="center"/>
    </xf>
    <xf numFmtId="0" fontId="0" fillId="3" borderId="22" xfId="0" applyFill="1" applyBorder="1">
      <alignment vertical="center"/>
    </xf>
    <xf numFmtId="10" fontId="0" fillId="3" borderId="11" xfId="0" applyNumberFormat="1" applyFill="1" applyBorder="1">
      <alignment vertical="center"/>
    </xf>
    <xf numFmtId="0" fontId="0" fillId="3" borderId="28" xfId="0" applyFill="1" applyBorder="1">
      <alignment vertical="center"/>
    </xf>
    <xf numFmtId="0" fontId="0" fillId="3" borderId="2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3" borderId="23" xfId="0" applyFill="1" applyBorder="1">
      <alignment vertical="center"/>
    </xf>
    <xf numFmtId="0" fontId="0" fillId="3" borderId="24" xfId="0" applyFill="1" applyBorder="1">
      <alignment vertical="center"/>
    </xf>
    <xf numFmtId="0" fontId="4" fillId="5" borderId="23" xfId="0" applyFont="1" applyFill="1" applyBorder="1">
      <alignment vertical="center"/>
    </xf>
    <xf numFmtId="0" fontId="3" fillId="5" borderId="23" xfId="0" applyFont="1" applyFill="1" applyBorder="1">
      <alignment vertical="center"/>
    </xf>
    <xf numFmtId="0" fontId="0" fillId="0" borderId="24" xfId="0" applyBorder="1">
      <alignment vertical="center"/>
    </xf>
  </cellXfs>
  <cellStyles count="2">
    <cellStyle name="パーセント" xfId="1" builtinId="5"/>
    <cellStyle name="標準" xfId="0" builtinId="0"/>
  </cellStyles>
  <dxfs count="47">
    <dxf>
      <font>
        <color rgb="FF134AF9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134AF9"/>
      </font>
    </dxf>
    <dxf>
      <font>
        <color rgb="FFFF0000"/>
      </font>
    </dxf>
    <dxf>
      <font>
        <color rgb="FF134AF9"/>
      </font>
    </dxf>
    <dxf>
      <font>
        <color rgb="FF134AF9"/>
      </font>
    </dxf>
    <dxf>
      <font>
        <color rgb="FFFF0000"/>
      </font>
    </dxf>
  </dxfs>
  <tableStyles count="0" defaultTableStyle="TableStyleMedium2" defaultPivotStyle="PivotStyleLight16"/>
  <colors>
    <mruColors>
      <color rgb="FFCCFFFF"/>
      <color rgb="FF134AF9"/>
      <color rgb="FF5694F8"/>
      <color rgb="FFBFF7C0"/>
      <color rgb="FF99FFCC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9B73-B1EC-4FC9-951A-B719833427AC}">
  <dimension ref="B1:P57"/>
  <sheetViews>
    <sheetView tabSelected="1" workbookViewId="0">
      <selection activeCell="B15" sqref="B15:K26"/>
    </sheetView>
  </sheetViews>
  <sheetFormatPr defaultRowHeight="18.75" x14ac:dyDescent="0.4"/>
  <cols>
    <col min="1" max="2" width="14.875" customWidth="1"/>
    <col min="3" max="3" width="13.125" customWidth="1"/>
    <col min="4" max="4" width="13.5" customWidth="1"/>
    <col min="5" max="5" width="10.375" customWidth="1"/>
    <col min="6" max="6" width="28.375" customWidth="1"/>
    <col min="7" max="7" width="27.375" customWidth="1"/>
    <col min="8" max="8" width="29" customWidth="1"/>
    <col min="9" max="10" width="19" customWidth="1"/>
    <col min="11" max="11" width="18.375" customWidth="1"/>
    <col min="12" max="12" width="24.625" customWidth="1"/>
    <col min="13" max="13" width="15.375" customWidth="1"/>
    <col min="14" max="14" width="18.875" customWidth="1"/>
    <col min="15" max="15" width="32.875" customWidth="1"/>
    <col min="16" max="16" width="25.25" customWidth="1"/>
  </cols>
  <sheetData>
    <row r="1" spans="2:14" ht="19.5" thickBot="1" x14ac:dyDescent="0.45"/>
    <row r="2" spans="2:14" ht="19.5" thickBot="1" x14ac:dyDescent="0.45">
      <c r="B2" s="6" t="s">
        <v>0</v>
      </c>
      <c r="C2" s="7" t="s">
        <v>13</v>
      </c>
      <c r="D2" s="7" t="s">
        <v>8</v>
      </c>
      <c r="E2" s="8" t="s">
        <v>2</v>
      </c>
      <c r="F2" s="4" t="s">
        <v>5</v>
      </c>
      <c r="G2" s="4" t="s">
        <v>6</v>
      </c>
      <c r="H2" s="4" t="s">
        <v>7</v>
      </c>
      <c r="I2" s="4" t="s">
        <v>31</v>
      </c>
      <c r="J2" s="86" t="s">
        <v>32</v>
      </c>
      <c r="K2" s="5" t="s">
        <v>22</v>
      </c>
      <c r="L2" s="61" t="s">
        <v>3</v>
      </c>
      <c r="M2" s="23" t="s">
        <v>4</v>
      </c>
      <c r="N2" s="23" t="s">
        <v>14</v>
      </c>
    </row>
    <row r="3" spans="2:14" x14ac:dyDescent="0.4">
      <c r="B3" s="9" t="s">
        <v>1</v>
      </c>
      <c r="C3" s="10">
        <v>1</v>
      </c>
      <c r="D3" s="11" t="s">
        <v>9</v>
      </c>
      <c r="E3" s="57">
        <v>2500</v>
      </c>
      <c r="F3" s="3">
        <v>5595</v>
      </c>
      <c r="G3" s="3">
        <v>6</v>
      </c>
      <c r="H3" s="3">
        <v>305</v>
      </c>
      <c r="I3" s="3">
        <v>138</v>
      </c>
      <c r="J3" s="66">
        <v>123</v>
      </c>
      <c r="K3" s="68">
        <v>1</v>
      </c>
      <c r="L3" s="62">
        <v>152377.04999999999</v>
      </c>
      <c r="M3" s="24">
        <v>7422.7</v>
      </c>
      <c r="N3" s="25">
        <f>M3/L3</f>
        <v>4.8712716252217778E-2</v>
      </c>
    </row>
    <row r="4" spans="2:14" x14ac:dyDescent="0.4">
      <c r="B4" s="13" t="s">
        <v>1</v>
      </c>
      <c r="C4" s="14">
        <v>1</v>
      </c>
      <c r="D4" s="15" t="s">
        <v>9</v>
      </c>
      <c r="E4" s="58">
        <v>25000</v>
      </c>
      <c r="F4" s="1">
        <v>57069</v>
      </c>
      <c r="G4" s="1">
        <v>304</v>
      </c>
      <c r="H4" s="1">
        <v>1973</v>
      </c>
      <c r="I4" s="1">
        <v>2013</v>
      </c>
      <c r="J4" s="87">
        <v>1891</v>
      </c>
      <c r="K4" s="55">
        <v>0.6885</v>
      </c>
      <c r="L4" s="63">
        <v>1523770.49</v>
      </c>
      <c r="M4" s="26">
        <v>591797.93000000005</v>
      </c>
      <c r="N4" s="27">
        <f t="shared" ref="N4:N8" si="0">M4/L4</f>
        <v>0.38837734021217335</v>
      </c>
    </row>
    <row r="5" spans="2:14" x14ac:dyDescent="0.4">
      <c r="B5" s="13" t="s">
        <v>1</v>
      </c>
      <c r="C5" s="14">
        <v>1</v>
      </c>
      <c r="D5" s="15" t="s">
        <v>9</v>
      </c>
      <c r="E5" s="58">
        <v>50000</v>
      </c>
      <c r="F5" s="1">
        <v>112251</v>
      </c>
      <c r="G5" s="1">
        <v>947</v>
      </c>
      <c r="H5" s="1">
        <v>3866</v>
      </c>
      <c r="I5" s="1">
        <v>4169</v>
      </c>
      <c r="J5" s="87">
        <v>4031</v>
      </c>
      <c r="K5" s="55">
        <v>8.2000000000000003E-2</v>
      </c>
      <c r="L5" s="63">
        <v>3047540.98</v>
      </c>
      <c r="M5" s="26">
        <v>1948309.13</v>
      </c>
      <c r="N5" s="27">
        <f t="shared" si="0"/>
        <v>0.63930530968610633</v>
      </c>
    </row>
    <row r="6" spans="2:14" x14ac:dyDescent="0.4">
      <c r="B6" s="31"/>
      <c r="C6" s="32"/>
      <c r="D6" s="33"/>
      <c r="E6" s="59"/>
      <c r="F6" s="33"/>
      <c r="G6" s="33"/>
      <c r="H6" s="33"/>
      <c r="I6" s="69"/>
      <c r="J6" s="69"/>
      <c r="K6" s="69"/>
      <c r="L6" s="56"/>
      <c r="M6" s="33"/>
      <c r="N6" s="35"/>
    </row>
    <row r="7" spans="2:14" x14ac:dyDescent="0.4">
      <c r="B7" s="13" t="s">
        <v>12</v>
      </c>
      <c r="C7" s="14">
        <v>1</v>
      </c>
      <c r="D7" s="15" t="s">
        <v>10</v>
      </c>
      <c r="E7" s="58">
        <v>2500</v>
      </c>
      <c r="F7" s="22">
        <v>5595</v>
      </c>
      <c r="G7" s="22">
        <v>6</v>
      </c>
      <c r="H7" s="22">
        <v>1216</v>
      </c>
      <c r="I7" s="22">
        <v>128</v>
      </c>
      <c r="J7" s="88">
        <v>120</v>
      </c>
      <c r="K7" s="77">
        <v>1</v>
      </c>
      <c r="L7" s="63">
        <v>1382131.15</v>
      </c>
      <c r="M7" s="28">
        <v>7422.7</v>
      </c>
      <c r="N7" s="27">
        <f t="shared" si="0"/>
        <v>5.3704744300133896E-3</v>
      </c>
    </row>
    <row r="8" spans="2:14" x14ac:dyDescent="0.4">
      <c r="B8" s="13" t="s">
        <v>12</v>
      </c>
      <c r="C8" s="14">
        <v>1</v>
      </c>
      <c r="D8" s="15" t="s">
        <v>10</v>
      </c>
      <c r="E8" s="58">
        <v>25000</v>
      </c>
      <c r="F8" s="22">
        <v>57069</v>
      </c>
      <c r="G8" s="22">
        <v>319</v>
      </c>
      <c r="H8" s="22">
        <v>3743</v>
      </c>
      <c r="I8" s="22">
        <v>2022</v>
      </c>
      <c r="J8" s="88">
        <v>1979</v>
      </c>
      <c r="K8" s="77">
        <v>1</v>
      </c>
      <c r="L8" s="64">
        <v>13821311.48</v>
      </c>
      <c r="M8" s="26">
        <v>627505.85</v>
      </c>
      <c r="N8" s="27">
        <f t="shared" si="0"/>
        <v>4.5401324679501393E-2</v>
      </c>
    </row>
    <row r="9" spans="2:14" x14ac:dyDescent="0.4">
      <c r="B9" s="13" t="s">
        <v>12</v>
      </c>
      <c r="C9" s="14">
        <v>1</v>
      </c>
      <c r="D9" s="15" t="s">
        <v>10</v>
      </c>
      <c r="E9" s="58">
        <v>50000</v>
      </c>
      <c r="F9" s="22">
        <v>114138</v>
      </c>
      <c r="G9" s="22">
        <v>1174</v>
      </c>
      <c r="H9" s="22">
        <v>6562</v>
      </c>
      <c r="I9" s="22">
        <v>4624</v>
      </c>
      <c r="J9" s="88">
        <v>4453</v>
      </c>
      <c r="K9" s="77">
        <v>1</v>
      </c>
      <c r="L9" s="63">
        <v>27642622.949999999</v>
      </c>
      <c r="M9" s="26">
        <v>2485255.34</v>
      </c>
      <c r="N9" s="27">
        <f>M9/L9</f>
        <v>8.9906639630230892E-2</v>
      </c>
    </row>
    <row r="10" spans="2:14" x14ac:dyDescent="0.4">
      <c r="B10" s="31"/>
      <c r="C10" s="32"/>
      <c r="D10" s="33"/>
      <c r="E10" s="59"/>
      <c r="F10" s="33"/>
      <c r="G10" s="33"/>
      <c r="H10" s="33"/>
      <c r="I10" s="69"/>
      <c r="J10" s="69"/>
      <c r="K10" s="69"/>
      <c r="L10" s="56"/>
      <c r="M10" s="33"/>
      <c r="N10" s="35"/>
    </row>
    <row r="11" spans="2:14" x14ac:dyDescent="0.4">
      <c r="B11" s="13" t="s">
        <v>15</v>
      </c>
      <c r="C11" s="14">
        <v>1</v>
      </c>
      <c r="D11" s="15" t="s">
        <v>11</v>
      </c>
      <c r="E11" s="58">
        <v>2500</v>
      </c>
      <c r="F11" s="22">
        <v>5595</v>
      </c>
      <c r="G11" s="22">
        <v>8</v>
      </c>
      <c r="H11" s="22">
        <v>9100</v>
      </c>
      <c r="I11" s="22">
        <v>126</v>
      </c>
      <c r="J11" s="88">
        <v>116</v>
      </c>
      <c r="K11" s="77">
        <v>1</v>
      </c>
      <c r="L11" s="64">
        <v>13442254.1</v>
      </c>
      <c r="M11" s="28">
        <v>7422.7</v>
      </c>
      <c r="N11" s="27">
        <f t="shared" ref="N11:N39" si="1">M11/L11</f>
        <v>5.521916149464843E-4</v>
      </c>
    </row>
    <row r="12" spans="2:14" x14ac:dyDescent="0.4">
      <c r="B12" s="13" t="s">
        <v>15</v>
      </c>
      <c r="C12" s="14">
        <v>1</v>
      </c>
      <c r="D12" s="15" t="s">
        <v>11</v>
      </c>
      <c r="E12" s="58">
        <v>25000</v>
      </c>
      <c r="F12" s="22">
        <v>57069</v>
      </c>
      <c r="G12" s="22">
        <v>319</v>
      </c>
      <c r="H12" s="22">
        <v>12930</v>
      </c>
      <c r="I12" s="22">
        <v>2041</v>
      </c>
      <c r="J12" s="88">
        <v>1988</v>
      </c>
      <c r="K12" s="77">
        <v>1</v>
      </c>
      <c r="L12" s="64">
        <v>134422540.97999999</v>
      </c>
      <c r="M12" s="26">
        <v>627505.85</v>
      </c>
      <c r="N12" s="27">
        <f t="shared" si="1"/>
        <v>4.6681594130359673E-3</v>
      </c>
    </row>
    <row r="13" spans="2:14" ht="19.5" thickBot="1" x14ac:dyDescent="0.45">
      <c r="B13" s="18" t="s">
        <v>15</v>
      </c>
      <c r="C13" s="37">
        <v>1</v>
      </c>
      <c r="D13" s="20" t="s">
        <v>11</v>
      </c>
      <c r="E13" s="60">
        <v>50000</v>
      </c>
      <c r="F13" s="40">
        <v>114138</v>
      </c>
      <c r="G13" s="40">
        <v>1165</v>
      </c>
      <c r="H13" s="40">
        <v>16723</v>
      </c>
      <c r="I13" s="40">
        <v>4614</v>
      </c>
      <c r="J13" s="89">
        <v>4487</v>
      </c>
      <c r="K13" s="78">
        <v>1</v>
      </c>
      <c r="L13" s="65">
        <v>268845081.97000003</v>
      </c>
      <c r="M13" s="29">
        <v>2485255.34</v>
      </c>
      <c r="N13" s="30">
        <f t="shared" si="1"/>
        <v>9.2441911966138369E-3</v>
      </c>
    </row>
    <row r="14" spans="2:14" ht="19.5" thickBot="1" x14ac:dyDescent="0.45"/>
    <row r="15" spans="2:14" ht="19.5" thickBot="1" x14ac:dyDescent="0.45">
      <c r="B15" s="6" t="s">
        <v>0</v>
      </c>
      <c r="C15" s="7" t="s">
        <v>13</v>
      </c>
      <c r="D15" s="7" t="s">
        <v>8</v>
      </c>
      <c r="E15" s="8" t="s">
        <v>2</v>
      </c>
      <c r="F15" s="42" t="s">
        <v>5</v>
      </c>
      <c r="G15" s="42" t="s">
        <v>6</v>
      </c>
      <c r="H15" s="70" t="s">
        <v>7</v>
      </c>
      <c r="I15" s="42" t="s">
        <v>31</v>
      </c>
      <c r="J15" s="86" t="s">
        <v>32</v>
      </c>
      <c r="K15" s="79" t="s">
        <v>22</v>
      </c>
      <c r="L15" s="71" t="s">
        <v>3</v>
      </c>
      <c r="M15" s="39" t="s">
        <v>4</v>
      </c>
      <c r="N15" s="45" t="s">
        <v>19</v>
      </c>
    </row>
    <row r="16" spans="2:14" x14ac:dyDescent="0.4">
      <c r="B16" s="9" t="s">
        <v>16</v>
      </c>
      <c r="C16" s="43">
        <v>0.1</v>
      </c>
      <c r="D16" s="11" t="s">
        <v>9</v>
      </c>
      <c r="E16" s="12">
        <v>2500</v>
      </c>
      <c r="F16" s="44">
        <v>57069</v>
      </c>
      <c r="G16" s="44">
        <v>31</v>
      </c>
      <c r="H16" s="80">
        <v>187</v>
      </c>
      <c r="I16" s="44">
        <v>200</v>
      </c>
      <c r="J16" s="80">
        <v>213</v>
      </c>
      <c r="K16" s="81">
        <v>0</v>
      </c>
      <c r="L16" s="64">
        <v>133114.75</v>
      </c>
      <c r="M16" s="26">
        <v>54832.05</v>
      </c>
      <c r="N16" s="46">
        <f>M16/L16</f>
        <v>0.41191565923385653</v>
      </c>
    </row>
    <row r="17" spans="2:14" x14ac:dyDescent="0.4">
      <c r="B17" s="13" t="s">
        <v>16</v>
      </c>
      <c r="C17" s="17">
        <v>0.1</v>
      </c>
      <c r="D17" s="15" t="s">
        <v>9</v>
      </c>
      <c r="E17" s="16">
        <v>25000</v>
      </c>
      <c r="F17" s="22">
        <v>493964</v>
      </c>
      <c r="G17" s="44">
        <v>713</v>
      </c>
      <c r="H17" s="80">
        <v>1893</v>
      </c>
      <c r="I17" s="22">
        <v>1937</v>
      </c>
      <c r="J17" s="88">
        <v>1962</v>
      </c>
      <c r="K17" s="77">
        <v>0</v>
      </c>
      <c r="L17" s="64">
        <v>1331147.54</v>
      </c>
      <c r="M17" s="26">
        <v>1240728.49</v>
      </c>
      <c r="N17" s="46">
        <f>M17/L17</f>
        <v>0.93207435893995638</v>
      </c>
    </row>
    <row r="18" spans="2:14" x14ac:dyDescent="0.4">
      <c r="B18" s="13" t="s">
        <v>16</v>
      </c>
      <c r="C18" s="17">
        <v>0.1</v>
      </c>
      <c r="D18" s="15" t="s">
        <v>9</v>
      </c>
      <c r="E18" s="16">
        <v>50000</v>
      </c>
      <c r="F18" s="22">
        <v>917171</v>
      </c>
      <c r="G18" s="44">
        <v>1703</v>
      </c>
      <c r="H18" s="80">
        <v>3663</v>
      </c>
      <c r="I18" s="22">
        <v>3845</v>
      </c>
      <c r="J18" s="88">
        <v>3832</v>
      </c>
      <c r="K18" s="77">
        <v>0</v>
      </c>
      <c r="L18" s="64">
        <v>2662295.08</v>
      </c>
      <c r="M18" s="26">
        <v>2573105.54</v>
      </c>
      <c r="N18" s="46">
        <f>M18/L18</f>
        <v>0.96649900280775791</v>
      </c>
    </row>
    <row r="19" spans="2:14" x14ac:dyDescent="0.4">
      <c r="B19" s="31"/>
      <c r="C19" s="33"/>
      <c r="D19" s="33"/>
      <c r="E19" s="34"/>
      <c r="F19" s="33"/>
      <c r="G19" s="33"/>
      <c r="H19" s="59"/>
      <c r="I19" s="72"/>
      <c r="J19" s="90"/>
      <c r="K19" s="74"/>
      <c r="L19" s="56"/>
      <c r="M19" s="33"/>
      <c r="N19" s="47"/>
    </row>
    <row r="20" spans="2:14" x14ac:dyDescent="0.4">
      <c r="B20" s="13" t="s">
        <v>17</v>
      </c>
      <c r="C20" s="17">
        <v>0.1</v>
      </c>
      <c r="D20" s="15" t="s">
        <v>10</v>
      </c>
      <c r="E20" s="16">
        <v>2500</v>
      </c>
      <c r="F20" s="22">
        <v>57069</v>
      </c>
      <c r="G20" s="44">
        <v>34</v>
      </c>
      <c r="H20" s="80">
        <v>357</v>
      </c>
      <c r="I20" s="22">
        <v>207</v>
      </c>
      <c r="J20" s="88">
        <v>210</v>
      </c>
      <c r="K20" s="77">
        <v>1</v>
      </c>
      <c r="L20" s="64">
        <v>1279918.03</v>
      </c>
      <c r="M20" s="26">
        <v>62794.66</v>
      </c>
      <c r="N20" s="46">
        <f t="shared" si="1"/>
        <v>4.9061469975542109E-2</v>
      </c>
    </row>
    <row r="21" spans="2:14" x14ac:dyDescent="0.4">
      <c r="B21" s="13" t="s">
        <v>17</v>
      </c>
      <c r="C21" s="17">
        <v>0.1</v>
      </c>
      <c r="D21" s="15" t="s">
        <v>10</v>
      </c>
      <c r="E21" s="16">
        <v>25000</v>
      </c>
      <c r="F21" s="22">
        <v>570690</v>
      </c>
      <c r="G21" s="44">
        <v>2389</v>
      </c>
      <c r="H21" s="80">
        <v>2737</v>
      </c>
      <c r="I21" s="22">
        <v>2847</v>
      </c>
      <c r="J21" s="88">
        <v>2744</v>
      </c>
      <c r="K21" s="77">
        <v>0.52459999999999996</v>
      </c>
      <c r="L21" s="64">
        <v>12799180.33</v>
      </c>
      <c r="M21" s="26">
        <v>5422233.7199999997</v>
      </c>
      <c r="N21" s="46">
        <f t="shared" si="1"/>
        <v>0.42363913783532103</v>
      </c>
    </row>
    <row r="22" spans="2:14" x14ac:dyDescent="0.4">
      <c r="B22" s="13" t="s">
        <v>17</v>
      </c>
      <c r="C22" s="17">
        <v>0.1</v>
      </c>
      <c r="D22" s="15" t="s">
        <v>10</v>
      </c>
      <c r="E22" s="16">
        <v>50000</v>
      </c>
      <c r="F22" s="22">
        <v>1120509</v>
      </c>
      <c r="G22" s="44">
        <v>7672</v>
      </c>
      <c r="H22" s="80">
        <v>5436</v>
      </c>
      <c r="I22" s="22">
        <v>5766</v>
      </c>
      <c r="J22" s="88">
        <v>5613</v>
      </c>
      <c r="K22" s="77">
        <v>4.9200000000000001E-2</v>
      </c>
      <c r="L22" s="64">
        <v>25598360.66</v>
      </c>
      <c r="M22" s="26">
        <v>17036682.41</v>
      </c>
      <c r="N22" s="46">
        <f t="shared" si="1"/>
        <v>0.66553802551198216</v>
      </c>
    </row>
    <row r="23" spans="2:14" x14ac:dyDescent="0.4">
      <c r="B23" s="31"/>
      <c r="C23" s="33"/>
      <c r="D23" s="33"/>
      <c r="E23" s="34"/>
      <c r="F23" s="33"/>
      <c r="G23" s="33"/>
      <c r="H23" s="59"/>
      <c r="I23" s="73"/>
      <c r="J23" s="91"/>
      <c r="K23" s="74"/>
      <c r="L23" s="56"/>
      <c r="M23" s="33"/>
      <c r="N23" s="47"/>
    </row>
    <row r="24" spans="2:14" x14ac:dyDescent="0.4">
      <c r="B24" s="13" t="s">
        <v>18</v>
      </c>
      <c r="C24" s="17">
        <v>0.1</v>
      </c>
      <c r="D24" s="15" t="s">
        <v>11</v>
      </c>
      <c r="E24" s="16">
        <v>2500</v>
      </c>
      <c r="F24" s="22">
        <v>57069</v>
      </c>
      <c r="G24" s="44">
        <v>33</v>
      </c>
      <c r="H24" s="80">
        <v>7640</v>
      </c>
      <c r="I24" s="22">
        <v>213</v>
      </c>
      <c r="J24" s="88">
        <v>205</v>
      </c>
      <c r="K24" s="77">
        <v>1</v>
      </c>
      <c r="L24" s="64">
        <v>116181065.56999999</v>
      </c>
      <c r="M24" s="26">
        <v>62794.66</v>
      </c>
      <c r="N24" s="46">
        <f t="shared" si="1"/>
        <v>5.4048962016246729E-4</v>
      </c>
    </row>
    <row r="25" spans="2:14" x14ac:dyDescent="0.4">
      <c r="B25" s="13" t="s">
        <v>18</v>
      </c>
      <c r="C25" s="17">
        <v>0.1</v>
      </c>
      <c r="D25" s="15" t="s">
        <v>11</v>
      </c>
      <c r="E25" s="16">
        <v>25000</v>
      </c>
      <c r="F25" s="22">
        <v>570690</v>
      </c>
      <c r="G25" s="44">
        <v>2706</v>
      </c>
      <c r="H25" s="80">
        <v>11444</v>
      </c>
      <c r="I25" s="22">
        <v>2889</v>
      </c>
      <c r="J25" s="88">
        <v>2925</v>
      </c>
      <c r="K25" s="77">
        <v>1</v>
      </c>
      <c r="L25" s="64">
        <v>1161810655.74</v>
      </c>
      <c r="M25" s="26">
        <v>6164120.54</v>
      </c>
      <c r="N25" s="46">
        <f t="shared" si="1"/>
        <v>5.3056154284226668E-3</v>
      </c>
    </row>
    <row r="26" spans="2:14" ht="19.5" thickBot="1" x14ac:dyDescent="0.45">
      <c r="B26" s="18" t="s">
        <v>18</v>
      </c>
      <c r="C26" s="19">
        <v>0.1</v>
      </c>
      <c r="D26" s="20" t="s">
        <v>11</v>
      </c>
      <c r="E26" s="21">
        <v>50000</v>
      </c>
      <c r="F26" s="40">
        <v>1141632</v>
      </c>
      <c r="G26" s="82">
        <v>10849</v>
      </c>
      <c r="H26" s="83">
        <v>15900</v>
      </c>
      <c r="I26" s="40">
        <v>6390</v>
      </c>
      <c r="J26" s="89">
        <v>6207</v>
      </c>
      <c r="K26" s="78">
        <v>1</v>
      </c>
      <c r="L26" s="65">
        <v>2323621311.48</v>
      </c>
      <c r="M26" s="29">
        <v>24630898.59</v>
      </c>
      <c r="N26" s="48">
        <f t="shared" si="1"/>
        <v>1.0600220641939143E-2</v>
      </c>
    </row>
    <row r="27" spans="2:14" ht="19.5" thickBot="1" x14ac:dyDescent="0.45">
      <c r="N27" s="36"/>
    </row>
    <row r="28" spans="2:14" ht="19.5" thickBot="1" x14ac:dyDescent="0.45">
      <c r="B28" s="6" t="s">
        <v>0</v>
      </c>
      <c r="C28" s="7" t="s">
        <v>13</v>
      </c>
      <c r="D28" s="7" t="s">
        <v>8</v>
      </c>
      <c r="E28" s="8" t="s">
        <v>2</v>
      </c>
      <c r="F28" s="42" t="s">
        <v>5</v>
      </c>
      <c r="G28" s="42" t="s">
        <v>6</v>
      </c>
      <c r="H28" s="70" t="s">
        <v>7</v>
      </c>
      <c r="I28" s="4" t="s">
        <v>31</v>
      </c>
      <c r="J28" s="86" t="s">
        <v>32</v>
      </c>
      <c r="K28" s="5" t="s">
        <v>22</v>
      </c>
      <c r="L28" s="71" t="s">
        <v>3</v>
      </c>
      <c r="M28" s="39" t="s">
        <v>4</v>
      </c>
      <c r="N28" s="38" t="s">
        <v>19</v>
      </c>
    </row>
    <row r="29" spans="2:14" x14ac:dyDescent="0.4">
      <c r="B29" s="9" t="s">
        <v>20</v>
      </c>
      <c r="C29" s="43">
        <v>0.01</v>
      </c>
      <c r="D29" s="11" t="s">
        <v>9</v>
      </c>
      <c r="E29" s="12">
        <v>2500</v>
      </c>
      <c r="F29" s="3">
        <v>573114</v>
      </c>
      <c r="G29" s="3">
        <v>79</v>
      </c>
      <c r="H29" s="66">
        <v>197</v>
      </c>
      <c r="I29" s="3">
        <v>233</v>
      </c>
      <c r="J29" s="66">
        <v>213</v>
      </c>
      <c r="K29" s="68">
        <v>0</v>
      </c>
      <c r="L29" s="64">
        <v>138032.79</v>
      </c>
      <c r="M29" s="26">
        <v>130062.05</v>
      </c>
      <c r="N29" s="27">
        <f t="shared" si="1"/>
        <v>0.9422547352697862</v>
      </c>
    </row>
    <row r="30" spans="2:14" x14ac:dyDescent="0.4">
      <c r="B30" s="13" t="s">
        <v>20</v>
      </c>
      <c r="C30" s="17">
        <v>0.01</v>
      </c>
      <c r="D30" s="15" t="s">
        <v>9</v>
      </c>
      <c r="E30" s="16">
        <v>25000</v>
      </c>
      <c r="F30" s="1">
        <v>2562306</v>
      </c>
      <c r="G30" s="3">
        <v>1207</v>
      </c>
      <c r="H30" s="66">
        <v>1989</v>
      </c>
      <c r="I30" s="1">
        <v>2086</v>
      </c>
      <c r="J30" s="87">
        <v>2052</v>
      </c>
      <c r="K30" s="55">
        <v>0</v>
      </c>
      <c r="L30" s="63">
        <v>1380327.87</v>
      </c>
      <c r="M30" s="26">
        <v>1378258.77</v>
      </c>
      <c r="N30" s="27">
        <f t="shared" si="1"/>
        <v>0.99850100831478528</v>
      </c>
    </row>
    <row r="31" spans="2:14" x14ac:dyDescent="0.4">
      <c r="B31" s="13" t="s">
        <v>20</v>
      </c>
      <c r="C31" s="17">
        <v>0.01</v>
      </c>
      <c r="D31" s="15" t="s">
        <v>9</v>
      </c>
      <c r="E31" s="16">
        <v>50000</v>
      </c>
      <c r="F31" s="1">
        <v>2562306</v>
      </c>
      <c r="G31" s="3">
        <v>2333</v>
      </c>
      <c r="H31" s="66">
        <v>3975</v>
      </c>
      <c r="I31" s="1">
        <v>4102</v>
      </c>
      <c r="J31" s="87">
        <v>4097</v>
      </c>
      <c r="K31" s="55">
        <v>0</v>
      </c>
      <c r="L31" s="63">
        <v>2760655.74</v>
      </c>
      <c r="M31" s="26">
        <v>2765144.02</v>
      </c>
      <c r="N31" s="27">
        <f t="shared" si="1"/>
        <v>1.0016258021364155</v>
      </c>
    </row>
    <row r="32" spans="2:14" x14ac:dyDescent="0.4">
      <c r="B32" s="31"/>
      <c r="C32" s="33"/>
      <c r="D32" s="33"/>
      <c r="E32" s="34"/>
      <c r="F32" s="33"/>
      <c r="G32" s="33"/>
      <c r="H32" s="59"/>
      <c r="I32" s="73"/>
      <c r="J32" s="91"/>
      <c r="K32" s="74"/>
      <c r="L32" s="56"/>
      <c r="M32" s="33"/>
      <c r="N32" s="35"/>
    </row>
    <row r="33" spans="2:16" x14ac:dyDescent="0.4">
      <c r="B33" s="13" t="s">
        <v>21</v>
      </c>
      <c r="C33" s="17">
        <v>0.01</v>
      </c>
      <c r="D33" s="15" t="s">
        <v>10</v>
      </c>
      <c r="E33" s="16">
        <v>2500</v>
      </c>
      <c r="F33" s="1">
        <v>697895</v>
      </c>
      <c r="G33" s="3">
        <v>284</v>
      </c>
      <c r="H33" s="66">
        <v>279</v>
      </c>
      <c r="I33" s="1">
        <v>300</v>
      </c>
      <c r="J33" s="87">
        <v>303</v>
      </c>
      <c r="K33" s="55">
        <v>0.47539999999999999</v>
      </c>
      <c r="L33" s="63">
        <v>1380573.77</v>
      </c>
      <c r="M33" s="26">
        <v>607126.87</v>
      </c>
      <c r="N33" s="27">
        <f t="shared" si="1"/>
        <v>0.43976416414169595</v>
      </c>
    </row>
    <row r="34" spans="2:16" x14ac:dyDescent="0.4">
      <c r="B34" s="13" t="s">
        <v>21</v>
      </c>
      <c r="C34" s="17">
        <v>0.01</v>
      </c>
      <c r="D34" s="15" t="s">
        <v>10</v>
      </c>
      <c r="E34" s="16">
        <v>25000</v>
      </c>
      <c r="F34" s="1">
        <v>5886122</v>
      </c>
      <c r="G34" s="3">
        <v>7477</v>
      </c>
      <c r="H34" s="66">
        <v>2799</v>
      </c>
      <c r="I34" s="1">
        <v>3019</v>
      </c>
      <c r="J34" s="87">
        <v>3032</v>
      </c>
      <c r="K34" s="55">
        <v>0</v>
      </c>
      <c r="L34" s="64">
        <v>13805737.699999999</v>
      </c>
      <c r="M34" s="26">
        <v>12733447.34</v>
      </c>
      <c r="N34" s="27">
        <f t="shared" si="1"/>
        <v>0.92233009323362714</v>
      </c>
    </row>
    <row r="35" spans="2:16" x14ac:dyDescent="0.4">
      <c r="B35" s="13" t="s">
        <v>21</v>
      </c>
      <c r="C35" s="17">
        <v>0.01</v>
      </c>
      <c r="D35" s="15" t="s">
        <v>10</v>
      </c>
      <c r="E35" s="16">
        <v>50000</v>
      </c>
      <c r="F35" s="1">
        <v>10524896</v>
      </c>
      <c r="G35" s="3">
        <v>17407</v>
      </c>
      <c r="H35" s="66">
        <v>5637</v>
      </c>
      <c r="I35" s="1">
        <v>5908</v>
      </c>
      <c r="J35" s="87">
        <v>5783</v>
      </c>
      <c r="K35" s="55">
        <v>0</v>
      </c>
      <c r="L35" s="63">
        <v>27611475.41</v>
      </c>
      <c r="M35" s="26">
        <v>26308857.18</v>
      </c>
      <c r="N35" s="27">
        <f t="shared" si="1"/>
        <v>0.95282330224453582</v>
      </c>
    </row>
    <row r="36" spans="2:16" x14ac:dyDescent="0.4">
      <c r="B36" s="31"/>
      <c r="C36" s="33"/>
      <c r="D36" s="33"/>
      <c r="E36" s="34"/>
      <c r="F36" s="33"/>
      <c r="G36" s="33"/>
      <c r="H36" s="59"/>
      <c r="I36" s="73"/>
      <c r="J36" s="91"/>
      <c r="K36" s="74"/>
      <c r="L36" s="56"/>
      <c r="M36" s="33"/>
      <c r="N36" s="35"/>
    </row>
    <row r="37" spans="2:16" x14ac:dyDescent="0.4">
      <c r="B37" s="13" t="s">
        <v>23</v>
      </c>
      <c r="C37" s="17">
        <v>0.01</v>
      </c>
      <c r="D37" s="15" t="s">
        <v>11</v>
      </c>
      <c r="E37" s="16">
        <v>2500</v>
      </c>
      <c r="F37" s="1">
        <v>699375</v>
      </c>
      <c r="G37" s="3">
        <v>315</v>
      </c>
      <c r="H37" s="66">
        <v>458</v>
      </c>
      <c r="I37" s="1">
        <v>308</v>
      </c>
      <c r="J37" s="87">
        <v>303</v>
      </c>
      <c r="K37" s="55">
        <v>1</v>
      </c>
      <c r="L37" s="64">
        <v>13157991.800000001</v>
      </c>
      <c r="M37" s="26">
        <v>690878.67</v>
      </c>
      <c r="N37" s="27">
        <f t="shared" si="1"/>
        <v>5.2506391590850514E-2</v>
      </c>
    </row>
    <row r="38" spans="2:16" x14ac:dyDescent="0.4">
      <c r="B38" s="13" t="s">
        <v>23</v>
      </c>
      <c r="C38" s="17">
        <v>0.01</v>
      </c>
      <c r="D38" s="15" t="s">
        <v>11</v>
      </c>
      <c r="E38" s="16">
        <v>25000</v>
      </c>
      <c r="F38" s="1">
        <v>6993750</v>
      </c>
      <c r="G38" s="3">
        <v>26722</v>
      </c>
      <c r="H38" s="66">
        <v>3671</v>
      </c>
      <c r="I38" s="1">
        <v>3653</v>
      </c>
      <c r="J38" s="87">
        <v>3638</v>
      </c>
      <c r="K38" s="55">
        <v>0.45900000000000002</v>
      </c>
      <c r="L38" s="64">
        <v>131579918.03</v>
      </c>
      <c r="M38" s="26">
        <v>59971743.509999998</v>
      </c>
      <c r="N38" s="27">
        <f t="shared" si="1"/>
        <v>0.45578188836024763</v>
      </c>
    </row>
    <row r="39" spans="2:16" ht="19.5" thickBot="1" x14ac:dyDescent="0.45">
      <c r="B39" s="18" t="s">
        <v>23</v>
      </c>
      <c r="C39" s="19">
        <v>0.01</v>
      </c>
      <c r="D39" s="20" t="s">
        <v>11</v>
      </c>
      <c r="E39" s="21">
        <v>50000</v>
      </c>
      <c r="F39" s="2">
        <v>13660113</v>
      </c>
      <c r="G39" s="75">
        <v>85179</v>
      </c>
      <c r="H39" s="76">
        <v>7199</v>
      </c>
      <c r="I39" s="2">
        <v>7396</v>
      </c>
      <c r="J39" s="92">
        <v>7393</v>
      </c>
      <c r="K39" s="67">
        <v>0</v>
      </c>
      <c r="L39" s="65">
        <v>263159836.06999999</v>
      </c>
      <c r="M39" s="29">
        <v>182108218.33000001</v>
      </c>
      <c r="N39" s="30">
        <f t="shared" si="1"/>
        <v>0.69200612467914591</v>
      </c>
    </row>
    <row r="40" spans="2:16" ht="19.5" thickBot="1" x14ac:dyDescent="0.45"/>
    <row r="41" spans="2:16" ht="19.5" thickBot="1" x14ac:dyDescent="0.45">
      <c r="B41" s="49" t="s">
        <v>0</v>
      </c>
      <c r="C41" s="50" t="s">
        <v>13</v>
      </c>
      <c r="D41" s="50" t="s">
        <v>8</v>
      </c>
      <c r="E41" s="51" t="s">
        <v>2</v>
      </c>
      <c r="F41" s="52" t="s">
        <v>5</v>
      </c>
      <c r="G41" s="53" t="s">
        <v>6</v>
      </c>
      <c r="H41" s="53" t="s">
        <v>7</v>
      </c>
      <c r="I41" s="53" t="s">
        <v>31</v>
      </c>
      <c r="J41" s="86" t="s">
        <v>32</v>
      </c>
      <c r="K41" s="54" t="s">
        <v>22</v>
      </c>
    </row>
    <row r="42" spans="2:16" x14ac:dyDescent="0.4">
      <c r="B42" s="13" t="s">
        <v>1</v>
      </c>
      <c r="C42" s="17">
        <v>1</v>
      </c>
      <c r="D42" s="15" t="s">
        <v>9</v>
      </c>
      <c r="E42" s="16">
        <v>250000</v>
      </c>
      <c r="F42" s="84">
        <v>512384</v>
      </c>
      <c r="G42" s="22">
        <v>8240</v>
      </c>
      <c r="H42" s="22">
        <v>20103</v>
      </c>
      <c r="I42" s="22">
        <v>20129</v>
      </c>
      <c r="J42" s="88">
        <v>19529</v>
      </c>
      <c r="K42" s="77">
        <v>0</v>
      </c>
    </row>
    <row r="43" spans="2:16" x14ac:dyDescent="0.4">
      <c r="B43" s="13" t="s">
        <v>12</v>
      </c>
      <c r="C43" s="17">
        <v>1</v>
      </c>
      <c r="D43" s="15" t="s">
        <v>10</v>
      </c>
      <c r="E43" s="16">
        <v>250000</v>
      </c>
      <c r="F43" s="84">
        <v>570690</v>
      </c>
      <c r="G43" s="22">
        <v>27943</v>
      </c>
      <c r="H43" s="22">
        <v>31044</v>
      </c>
      <c r="I43" s="22">
        <v>29353</v>
      </c>
      <c r="J43" s="88">
        <v>27183</v>
      </c>
      <c r="K43" s="77">
        <v>0.54100000000000004</v>
      </c>
      <c r="P43" s="41"/>
    </row>
    <row r="44" spans="2:16" x14ac:dyDescent="0.4">
      <c r="B44" s="13" t="s">
        <v>15</v>
      </c>
      <c r="C44" s="17">
        <v>1</v>
      </c>
      <c r="D44" s="15" t="s">
        <v>11</v>
      </c>
      <c r="E44" s="16">
        <v>250000</v>
      </c>
      <c r="F44" s="84">
        <v>570690</v>
      </c>
      <c r="G44" s="22">
        <v>30765</v>
      </c>
      <c r="H44" s="22">
        <v>52933</v>
      </c>
      <c r="I44" s="22">
        <v>30257</v>
      </c>
      <c r="J44" s="88">
        <v>28094</v>
      </c>
      <c r="K44" s="77">
        <v>1</v>
      </c>
      <c r="P44" s="41"/>
    </row>
    <row r="45" spans="2:16" x14ac:dyDescent="0.4">
      <c r="B45" s="31"/>
      <c r="C45" s="32"/>
      <c r="D45" s="33"/>
      <c r="E45" s="34"/>
      <c r="F45" s="56"/>
      <c r="G45" s="33"/>
      <c r="H45" s="33"/>
      <c r="I45" s="33"/>
      <c r="J45" s="59"/>
      <c r="K45" s="34"/>
      <c r="P45" s="41"/>
    </row>
    <row r="46" spans="2:16" x14ac:dyDescent="0.4">
      <c r="B46" s="13" t="s">
        <v>16</v>
      </c>
      <c r="C46" s="17">
        <v>0.1</v>
      </c>
      <c r="D46" s="15" t="s">
        <v>9</v>
      </c>
      <c r="E46" s="16">
        <v>250000</v>
      </c>
      <c r="F46" s="84">
        <v>2520222</v>
      </c>
      <c r="G46" s="22">
        <v>11270</v>
      </c>
      <c r="H46" s="22">
        <v>18843</v>
      </c>
      <c r="I46" s="22">
        <v>19119</v>
      </c>
      <c r="J46" s="88">
        <v>18938</v>
      </c>
      <c r="K46" s="77">
        <v>0</v>
      </c>
    </row>
    <row r="47" spans="2:16" x14ac:dyDescent="0.4">
      <c r="B47" s="13" t="s">
        <v>24</v>
      </c>
      <c r="C47" s="17">
        <v>0.1</v>
      </c>
      <c r="D47" s="15" t="s">
        <v>10</v>
      </c>
      <c r="E47" s="16">
        <v>250000</v>
      </c>
      <c r="F47" s="84">
        <v>5019712</v>
      </c>
      <c r="G47" s="22">
        <v>68553</v>
      </c>
      <c r="H47" s="22">
        <v>28718</v>
      </c>
      <c r="I47" s="22">
        <v>28455</v>
      </c>
      <c r="J47" s="88">
        <v>27801</v>
      </c>
      <c r="K47" s="77">
        <v>0</v>
      </c>
      <c r="P47" s="41"/>
    </row>
    <row r="48" spans="2:16" x14ac:dyDescent="0.4">
      <c r="B48" s="13" t="s">
        <v>25</v>
      </c>
      <c r="C48" s="17">
        <v>0.1</v>
      </c>
      <c r="D48" s="15" t="s">
        <v>11</v>
      </c>
      <c r="E48" s="16">
        <v>250000</v>
      </c>
      <c r="F48" s="84">
        <v>5709138</v>
      </c>
      <c r="G48" s="22">
        <v>281167</v>
      </c>
      <c r="H48" s="22">
        <v>51034</v>
      </c>
      <c r="I48" s="22">
        <v>37182</v>
      </c>
      <c r="J48" s="88">
        <v>36798</v>
      </c>
      <c r="K48" s="77">
        <v>0.96719999999999995</v>
      </c>
    </row>
    <row r="49" spans="2:11" x14ac:dyDescent="0.4">
      <c r="B49" s="31"/>
      <c r="C49" s="32"/>
      <c r="D49" s="33"/>
      <c r="E49" s="34"/>
      <c r="F49" s="56"/>
      <c r="G49" s="33"/>
      <c r="H49" s="33"/>
      <c r="I49" s="33"/>
      <c r="J49" s="59"/>
      <c r="K49" s="34"/>
    </row>
    <row r="50" spans="2:11" x14ac:dyDescent="0.4">
      <c r="B50" s="13" t="s">
        <v>20</v>
      </c>
      <c r="C50" s="17">
        <v>0.01</v>
      </c>
      <c r="D50" s="15" t="s">
        <v>9</v>
      </c>
      <c r="E50" s="16">
        <v>250000</v>
      </c>
      <c r="F50" s="84">
        <v>2562306</v>
      </c>
      <c r="G50" s="22">
        <v>12561</v>
      </c>
      <c r="H50" s="22">
        <v>20454</v>
      </c>
      <c r="I50" s="22">
        <v>19795</v>
      </c>
      <c r="J50" s="88">
        <v>19563</v>
      </c>
      <c r="K50" s="77">
        <v>0</v>
      </c>
    </row>
    <row r="51" spans="2:11" x14ac:dyDescent="0.4">
      <c r="B51" s="13" t="s">
        <v>26</v>
      </c>
      <c r="C51" s="17">
        <v>0.01</v>
      </c>
      <c r="D51" s="15" t="s">
        <v>10</v>
      </c>
      <c r="E51" s="16">
        <v>250000</v>
      </c>
      <c r="F51" s="84">
        <v>25648287</v>
      </c>
      <c r="G51" s="22">
        <v>114142</v>
      </c>
      <c r="H51" s="22">
        <v>29457</v>
      </c>
      <c r="I51" s="22">
        <v>28774</v>
      </c>
      <c r="J51" s="88">
        <v>28572</v>
      </c>
      <c r="K51" s="77">
        <v>0</v>
      </c>
    </row>
    <row r="52" spans="2:11" x14ac:dyDescent="0.4">
      <c r="B52" s="13" t="s">
        <v>27</v>
      </c>
      <c r="C52" s="17">
        <v>0.01</v>
      </c>
      <c r="D52" s="15" t="s">
        <v>11</v>
      </c>
      <c r="E52" s="16">
        <v>250000</v>
      </c>
      <c r="F52" s="84">
        <v>55851211</v>
      </c>
      <c r="G52" s="22">
        <v>704384</v>
      </c>
      <c r="H52" s="22">
        <v>36665</v>
      </c>
      <c r="I52" s="22">
        <v>36597</v>
      </c>
      <c r="J52" s="88">
        <v>35580</v>
      </c>
      <c r="K52" s="77">
        <v>0</v>
      </c>
    </row>
    <row r="53" spans="2:11" x14ac:dyDescent="0.4">
      <c r="B53" s="31"/>
      <c r="C53" s="33"/>
      <c r="D53" s="33"/>
      <c r="E53" s="34"/>
      <c r="F53" s="56"/>
      <c r="G53" s="33"/>
      <c r="H53" s="33"/>
      <c r="I53" s="33"/>
      <c r="J53" s="59"/>
      <c r="K53" s="34"/>
    </row>
    <row r="54" spans="2:11" ht="19.5" thickBot="1" x14ac:dyDescent="0.45"/>
    <row r="55" spans="2:11" ht="19.5" thickBot="1" x14ac:dyDescent="0.45">
      <c r="B55" s="6" t="s">
        <v>0</v>
      </c>
      <c r="C55" s="7" t="s">
        <v>13</v>
      </c>
      <c r="D55" s="7" t="s">
        <v>8</v>
      </c>
      <c r="E55" s="8" t="s">
        <v>2</v>
      </c>
      <c r="F55" s="42" t="s">
        <v>5</v>
      </c>
      <c r="G55" s="42" t="s">
        <v>6</v>
      </c>
      <c r="H55" s="70" t="s">
        <v>7</v>
      </c>
      <c r="I55" s="4" t="s">
        <v>31</v>
      </c>
      <c r="J55" s="86"/>
      <c r="K55" s="5" t="s">
        <v>22</v>
      </c>
    </row>
    <row r="56" spans="2:11" x14ac:dyDescent="0.4">
      <c r="B56" s="13" t="s">
        <v>28</v>
      </c>
      <c r="C56" s="17" t="s">
        <v>30</v>
      </c>
      <c r="D56" s="17" t="s">
        <v>30</v>
      </c>
      <c r="E56" s="16">
        <v>25000</v>
      </c>
      <c r="F56" s="84">
        <v>409078</v>
      </c>
      <c r="G56" s="22">
        <v>6262</v>
      </c>
      <c r="H56" s="22">
        <v>3226</v>
      </c>
      <c r="I56" s="22">
        <v>3196</v>
      </c>
      <c r="J56" s="88"/>
      <c r="K56" s="77">
        <v>0</v>
      </c>
    </row>
    <row r="57" spans="2:11" ht="19.5" thickBot="1" x14ac:dyDescent="0.45">
      <c r="B57" s="18" t="s">
        <v>29</v>
      </c>
      <c r="C57" s="19" t="s">
        <v>30</v>
      </c>
      <c r="D57" s="19" t="s">
        <v>30</v>
      </c>
      <c r="E57" s="21">
        <v>250000</v>
      </c>
      <c r="F57" s="85">
        <v>4454742</v>
      </c>
      <c r="G57" s="40">
        <v>592819</v>
      </c>
      <c r="H57" s="40">
        <v>48610</v>
      </c>
      <c r="I57" s="40">
        <v>47592</v>
      </c>
      <c r="J57" s="89"/>
      <c r="K57" s="78">
        <v>0</v>
      </c>
    </row>
  </sheetData>
  <phoneticPr fontId="2"/>
  <conditionalFormatting sqref="G3:G5">
    <cfRule type="expression" dxfId="46" priority="76">
      <formula>G3&gt;H3</formula>
    </cfRule>
    <cfRule type="expression" dxfId="45" priority="77">
      <formula>G3&lt;H3</formula>
    </cfRule>
    <cfRule type="expression" dxfId="44" priority="78">
      <formula>"J3&lt;K3"</formula>
    </cfRule>
  </conditionalFormatting>
  <conditionalFormatting sqref="G7:G9">
    <cfRule type="expression" dxfId="43" priority="73">
      <formula>G7&gt;H7</formula>
    </cfRule>
    <cfRule type="expression" dxfId="42" priority="74">
      <formula>G7&lt;H7</formula>
    </cfRule>
    <cfRule type="expression" dxfId="41" priority="75">
      <formula>"J3&lt;K3"</formula>
    </cfRule>
  </conditionalFormatting>
  <conditionalFormatting sqref="G11:G13">
    <cfRule type="expression" dxfId="40" priority="70">
      <formula>G11&gt;H11</formula>
    </cfRule>
    <cfRule type="expression" dxfId="39" priority="71">
      <formula>G11&lt;H11</formula>
    </cfRule>
    <cfRule type="expression" dxfId="38" priority="72">
      <formula>"J3&lt;K3"</formula>
    </cfRule>
  </conditionalFormatting>
  <conditionalFormatting sqref="G20:G22">
    <cfRule type="expression" dxfId="37" priority="67">
      <formula>G20&gt;H20</formula>
    </cfRule>
    <cfRule type="expression" dxfId="36" priority="68">
      <formula>G20&lt;H20</formula>
    </cfRule>
    <cfRule type="expression" dxfId="35" priority="69">
      <formula>"J3&lt;K3"</formula>
    </cfRule>
  </conditionalFormatting>
  <conditionalFormatting sqref="G16:G18">
    <cfRule type="expression" dxfId="34" priority="64">
      <formula>G16&gt;H16</formula>
    </cfRule>
    <cfRule type="expression" dxfId="33" priority="65">
      <formula>G16&lt;H16</formula>
    </cfRule>
    <cfRule type="expression" dxfId="32" priority="66">
      <formula>"J3&lt;K3"</formula>
    </cfRule>
  </conditionalFormatting>
  <conditionalFormatting sqref="G24:G26">
    <cfRule type="expression" dxfId="31" priority="61">
      <formula>G24&gt;H24</formula>
    </cfRule>
    <cfRule type="expression" dxfId="30" priority="62">
      <formula>G24&lt;H24</formula>
    </cfRule>
    <cfRule type="expression" dxfId="29" priority="63">
      <formula>"J3&lt;K3"</formula>
    </cfRule>
  </conditionalFormatting>
  <conditionalFormatting sqref="G29:G31">
    <cfRule type="expression" dxfId="28" priority="58">
      <formula>G29&gt;H29</formula>
    </cfRule>
    <cfRule type="expression" dxfId="27" priority="59">
      <formula>G29&lt;H29</formula>
    </cfRule>
    <cfRule type="expression" dxfId="26" priority="60">
      <formula>"J3&lt;K3"</formula>
    </cfRule>
  </conditionalFormatting>
  <conditionalFormatting sqref="G33:G35">
    <cfRule type="expression" dxfId="25" priority="55">
      <formula>G33&gt;H33</formula>
    </cfRule>
    <cfRule type="expression" dxfId="24" priority="56">
      <formula>G33&lt;H33</formula>
    </cfRule>
    <cfRule type="expression" dxfId="23" priority="57">
      <formula>"J3&lt;K3"</formula>
    </cfRule>
  </conditionalFormatting>
  <conditionalFormatting sqref="G37:G39">
    <cfRule type="expression" dxfId="22" priority="52">
      <formula>G37&gt;H37</formula>
    </cfRule>
    <cfRule type="expression" dxfId="21" priority="53">
      <formula>G37&lt;H37</formula>
    </cfRule>
    <cfRule type="expression" dxfId="20" priority="54">
      <formula>"J3&lt;K3"</formula>
    </cfRule>
  </conditionalFormatting>
  <conditionalFormatting sqref="H3:H5 H7:H9 H11:H13 H16:H18 H20:H22 H24:H26 H29:H31 H33:H35 H37:H39">
    <cfRule type="expression" dxfId="19" priority="50">
      <formula>H3&gt;G3</formula>
    </cfRule>
    <cfRule type="expression" dxfId="18" priority="51">
      <formula>H3&lt;G3</formula>
    </cfRule>
  </conditionalFormatting>
  <conditionalFormatting sqref="G42:G44">
    <cfRule type="expression" dxfId="17" priority="21">
      <formula>G42&gt;H42</formula>
    </cfRule>
    <cfRule type="expression" dxfId="16" priority="22">
      <formula>G42&lt;H42</formula>
    </cfRule>
    <cfRule type="expression" dxfId="15" priority="23">
      <formula>"J3&lt;K3"</formula>
    </cfRule>
  </conditionalFormatting>
  <conditionalFormatting sqref="G46:G48">
    <cfRule type="expression" dxfId="14" priority="18">
      <formula>G46&gt;H46</formula>
    </cfRule>
    <cfRule type="expression" dxfId="13" priority="19">
      <formula>G46&lt;H46</formula>
    </cfRule>
    <cfRule type="expression" dxfId="12" priority="20">
      <formula>"J3&lt;K3"</formula>
    </cfRule>
  </conditionalFormatting>
  <conditionalFormatting sqref="H42:H44">
    <cfRule type="expression" dxfId="11" priority="16">
      <formula>H42&gt;G42</formula>
    </cfRule>
    <cfRule type="expression" dxfId="10" priority="17">
      <formula>H42&lt;G42</formula>
    </cfRule>
  </conditionalFormatting>
  <conditionalFormatting sqref="H46:H52">
    <cfRule type="expression" dxfId="9" priority="14">
      <formula>H46&gt;G46</formula>
    </cfRule>
    <cfRule type="expression" dxfId="8" priority="15">
      <formula>H46&lt;G46</formula>
    </cfRule>
  </conditionalFormatting>
  <conditionalFormatting sqref="G56:G57">
    <cfRule type="expression" dxfId="7" priority="11">
      <formula>G56&gt;H56</formula>
    </cfRule>
    <cfRule type="expression" dxfId="6" priority="12">
      <formula>G56&lt;H56</formula>
    </cfRule>
    <cfRule type="expression" dxfId="5" priority="13">
      <formula>"J3&lt;K3"</formula>
    </cfRule>
  </conditionalFormatting>
  <conditionalFormatting sqref="H56:H57">
    <cfRule type="expression" dxfId="4" priority="9">
      <formula>H56&gt;G56</formula>
    </cfRule>
    <cfRule type="expression" dxfId="3" priority="10">
      <formula>H56&lt;G56</formula>
    </cfRule>
  </conditionalFormatting>
  <conditionalFormatting sqref="G50:G52">
    <cfRule type="expression" dxfId="2" priority="6">
      <formula>G50&gt;H50</formula>
    </cfRule>
    <cfRule type="expression" dxfId="1" priority="7">
      <formula>G50&lt;H50</formula>
    </cfRule>
    <cfRule type="expression" dxfId="0" priority="8">
      <formula>"J3&lt;K3"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？？？ ？？？</dc:creator>
  <cp:lastModifiedBy>？？？ ？？？</cp:lastModifiedBy>
  <dcterms:created xsi:type="dcterms:W3CDTF">2022-10-23T10:21:04Z</dcterms:created>
  <dcterms:modified xsi:type="dcterms:W3CDTF">2022-10-28T14:22:09Z</dcterms:modified>
</cp:coreProperties>
</file>