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nesto\Documents\GitHub\MejorEdu-Quarkus\03-DISEÑO-ARQUITECTURA\01 DISEÑO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</externalReferenc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G12" i="1" l="1"/>
  <c r="E12" i="1"/>
  <c r="G11" i="1" l="1"/>
  <c r="G2" i="1"/>
  <c r="E11" i="1"/>
  <c r="E10" i="1" l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G3" i="1" s="1"/>
</calcChain>
</file>

<file path=xl/sharedStrings.xml><?xml version="1.0" encoding="utf-8"?>
<sst xmlns="http://schemas.openxmlformats.org/spreadsheetml/2006/main" count="51" uniqueCount="31">
  <si>
    <t>Micro-servicio</t>
  </si>
  <si>
    <t>IP Micro</t>
  </si>
  <si>
    <t>Puerto</t>
  </si>
  <si>
    <t>subdominio sugerido</t>
  </si>
  <si>
    <t>URL de consumo expuesta</t>
  </si>
  <si>
    <t>Seguridad</t>
  </si>
  <si>
    <t>172.18.0.148</t>
  </si>
  <si>
    <t>seguridad</t>
  </si>
  <si>
    <t>Catalogos</t>
  </si>
  <si>
    <t>catalogo</t>
  </si>
  <si>
    <t>Corto plazo</t>
  </si>
  <si>
    <t>cortoPlazo</t>
  </si>
  <si>
    <t>Mediano plazo</t>
  </si>
  <si>
    <t>medianoPlazo</t>
  </si>
  <si>
    <t>Programas presupuestarios</t>
  </si>
  <si>
    <t>programas</t>
  </si>
  <si>
    <t>Evaluacion</t>
  </si>
  <si>
    <t>evaluacion</t>
  </si>
  <si>
    <t>Seguimiento</t>
  </si>
  <si>
    <t>seguimiento</t>
  </si>
  <si>
    <t>adecuaciones programaticas</t>
  </si>
  <si>
    <t>adecuaciones</t>
  </si>
  <si>
    <t>Reportes</t>
  </si>
  <si>
    <t>reportes</t>
  </si>
  <si>
    <t>Notificaciones</t>
  </si>
  <si>
    <t>notificaciones</t>
  </si>
  <si>
    <t>exitoso</t>
  </si>
  <si>
    <t>ESTATUS</t>
  </si>
  <si>
    <t>CURL de Validación</t>
  </si>
  <si>
    <t>Gestor documental</t>
  </si>
  <si>
    <t>gestordocs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</si>
</sst>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1" fillId="2" borderId="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Font="1" applyFill="1" applyBorder="1"/>
    <xf numFmtId="0" fontId="0" fillId="3" borderId="14" xfId="0" applyFont="1" applyFill="1" applyBorder="1"/>
    <xf numFmtId="0" fontId="0" fillId="0" borderId="12" xfId="0" applyFont="1" applyBorder="1"/>
    <xf numFmtId="0" fontId="0" fillId="3" borderId="12" xfId="0" applyFont="1" applyFill="1" applyBorder="1"/>
    <xf numFmtId="0" fontId="0" fillId="3" borderId="15" xfId="0" applyFont="1" applyFill="1" applyBorder="1"/>
    <xf numFmtId="0" fontId="0" fillId="3" borderId="1" xfId="0" applyFont="1" applyFill="1" applyBorder="1"/>
    <xf numFmtId="0" fontId="0" fillId="0" borderId="2" xfId="0" applyFont="1" applyBorder="1"/>
    <xf numFmtId="0" fontId="0" fillId="3" borderId="2" xfId="0" applyFont="1" applyFill="1" applyBorder="1"/>
    <xf numFmtId="0" fontId="0" fillId="3" borderId="16" xfId="0" applyFont="1" applyFill="1" applyBorder="1"/>
    <xf numFmtId="0" fontId="0" fillId="3" borderId="10" xfId="0" applyFont="1" applyFill="1" applyBorder="1"/>
    <xf numFmtId="0" fontId="0" fillId="0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bles_Ambiente_MejorEdu_D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nv Postgres"/>
      <sheetName val="IPs de Micros DEV"/>
      <sheetName val="IPs de Micros PROD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F18" sqref="F18"/>
    </sheetView>
  </sheetViews>
  <sheetFormatPr baseColWidth="10" defaultRowHeight="15" x14ac:dyDescent="0.25"/>
  <cols>
    <col min="1" max="1" width="26.140625" bestFit="1" customWidth="1"/>
    <col min="2" max="2" width="11.7109375" bestFit="1" customWidth="1"/>
    <col min="4" max="4" width="19.85546875" bestFit="1" customWidth="1"/>
    <col min="5" max="5" width="43" bestFit="1" customWidth="1"/>
    <col min="7" max="7" width="63.85546875" bestFit="1" customWidth="1"/>
  </cols>
  <sheetData>
    <row r="1" spans="1:7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3" t="s">
        <v>27</v>
      </c>
      <c r="G1" s="13" t="s">
        <v>28</v>
      </c>
    </row>
    <row r="2" spans="1:7" ht="15.75" thickBot="1" x14ac:dyDescent="0.3">
      <c r="A2" s="4" t="s">
        <v>5</v>
      </c>
      <c r="B2" s="5" t="s">
        <v>6</v>
      </c>
      <c r="C2" s="5">
        <v>9000</v>
      </c>
      <c r="D2" s="6" t="s">
        <v>7</v>
      </c>
      <c r="E2" s="21" t="str">
        <f>CONCATENATE("https://",D2,"-sipse.mejoredu.gob.mx")</f>
        <v>https://seguridad-sipse.mejoredu.gob.mx</v>
      </c>
      <c r="F2" s="18" t="s">
        <v>26</v>
      </c>
      <c r="G2" s="14" t="str">
        <f>CONCATENATE("curl -k ", E2,"/q/swagger-ui/#")</f>
        <v>curl -k https://seguridad-sipse.mejoredu.gob.mx/q/swagger-ui/#</v>
      </c>
    </row>
    <row r="3" spans="1:7" x14ac:dyDescent="0.25">
      <c r="A3" s="7" t="s">
        <v>8</v>
      </c>
      <c r="B3" s="8" t="s">
        <v>6</v>
      </c>
      <c r="C3" s="8">
        <v>9001</v>
      </c>
      <c r="D3" s="9" t="s">
        <v>9</v>
      </c>
      <c r="E3" s="19" t="str">
        <f>CONCATENATE("https://",[1]!Tabla13[[#This Row],[subdominio sugerido]],"-sipse.mejoredu.gob.mx")</f>
        <v>https://catalogo-sipse.mejoredu.gob.mx</v>
      </c>
      <c r="F3" s="17" t="s">
        <v>26</v>
      </c>
      <c r="G3" s="15" t="str">
        <f t="shared" ref="G3:G11" si="0">CONCATENATE("curl -k ", E3,"/q/swagger-ui/#")</f>
        <v>curl -k https://catalogo-sipse.mejoredu.gob.mx/q/swagger-ui/#</v>
      </c>
    </row>
    <row r="4" spans="1:7" x14ac:dyDescent="0.25">
      <c r="A4" s="4" t="s">
        <v>10</v>
      </c>
      <c r="B4" s="5" t="s">
        <v>6</v>
      </c>
      <c r="C4" s="5">
        <v>9002</v>
      </c>
      <c r="D4" s="6" t="s">
        <v>11</v>
      </c>
      <c r="E4" s="20" t="str">
        <f>CONCATENATE("https://",[1]!Tabla13[[#This Row],[subdominio sugerido]],"-sipse.mejoredu.gob.mx")</f>
        <v>https://cortoPlazo-sipse.mejoredu.gob.mx</v>
      </c>
      <c r="F4" s="18" t="s">
        <v>26</v>
      </c>
      <c r="G4" s="15" t="str">
        <f t="shared" si="0"/>
        <v>curl -k https://cortoPlazo-sipse.mejoredu.gob.mx/q/swagger-ui/#</v>
      </c>
    </row>
    <row r="5" spans="1:7" x14ac:dyDescent="0.25">
      <c r="A5" s="7" t="s">
        <v>12</v>
      </c>
      <c r="B5" s="8" t="s">
        <v>6</v>
      </c>
      <c r="C5" s="8">
        <v>9003</v>
      </c>
      <c r="D5" s="9" t="s">
        <v>13</v>
      </c>
      <c r="E5" s="19" t="str">
        <f>CONCATENATE("https://",[1]!Tabla13[[#This Row],[subdominio sugerido]],"-sipse.mejoredu.gob.mx")</f>
        <v>https://medianoPlazo-sipse.mejoredu.gob.mx</v>
      </c>
      <c r="F5" s="17" t="s">
        <v>26</v>
      </c>
      <c r="G5" s="15" t="str">
        <f t="shared" si="0"/>
        <v>curl -k https://medianoPlazo-sipse.mejoredu.gob.mx/q/swagger-ui/#</v>
      </c>
    </row>
    <row r="6" spans="1:7" x14ac:dyDescent="0.25">
      <c r="A6" s="4" t="s">
        <v>14</v>
      </c>
      <c r="B6" s="5" t="s">
        <v>6</v>
      </c>
      <c r="C6" s="5">
        <v>9004</v>
      </c>
      <c r="D6" s="6" t="s">
        <v>15</v>
      </c>
      <c r="E6" s="20" t="str">
        <f>CONCATENATE("https://",[1]!Tabla13[[#This Row],[subdominio sugerido]],"-sipse.mejoredu.gob.mx")</f>
        <v>https://programas-sipse.mejoredu.gob.mx</v>
      </c>
      <c r="F6" s="18" t="s">
        <v>26</v>
      </c>
      <c r="G6" s="15" t="str">
        <f t="shared" si="0"/>
        <v>curl -k https://programas-sipse.mejoredu.gob.mx/q/swagger-ui/#</v>
      </c>
    </row>
    <row r="7" spans="1:7" x14ac:dyDescent="0.25">
      <c r="A7" s="7" t="s">
        <v>16</v>
      </c>
      <c r="B7" s="8" t="s">
        <v>6</v>
      </c>
      <c r="C7" s="8">
        <v>9007</v>
      </c>
      <c r="D7" s="9" t="s">
        <v>17</v>
      </c>
      <c r="E7" s="19" t="str">
        <f>CONCATENATE("https://",[1]!Tabla13[[#This Row],[subdominio sugerido]],"-sipse.mejoredu.gob.mx")</f>
        <v>https://evaluacion-sipse.mejoredu.gob.mx</v>
      </c>
      <c r="F7" s="17" t="s">
        <v>26</v>
      </c>
      <c r="G7" s="15" t="str">
        <f t="shared" si="0"/>
        <v>curl -k https://evaluacion-sipse.mejoredu.gob.mx/q/swagger-ui/#</v>
      </c>
    </row>
    <row r="8" spans="1:7" x14ac:dyDescent="0.25">
      <c r="A8" s="4" t="s">
        <v>18</v>
      </c>
      <c r="B8" s="5" t="s">
        <v>6</v>
      </c>
      <c r="C8" s="5">
        <v>9005</v>
      </c>
      <c r="D8" s="6" t="s">
        <v>19</v>
      </c>
      <c r="E8" s="20" t="str">
        <f>CONCATENATE("https://",[1]!Tabla13[[#This Row],[subdominio sugerido]],"-sipse.mejoredu.gob.mx")</f>
        <v>https://seguimiento-sipse.mejoredu.gob.mx</v>
      </c>
      <c r="F8" s="18" t="s">
        <v>26</v>
      </c>
      <c r="G8" s="15" t="str">
        <f t="shared" si="0"/>
        <v>curl -k https://seguimiento-sipse.mejoredu.gob.mx/q/swagger-ui/#</v>
      </c>
    </row>
    <row r="9" spans="1:7" x14ac:dyDescent="0.25">
      <c r="A9" s="7" t="s">
        <v>20</v>
      </c>
      <c r="B9" s="8" t="s">
        <v>6</v>
      </c>
      <c r="C9" s="8">
        <v>9006</v>
      </c>
      <c r="D9" s="9" t="s">
        <v>21</v>
      </c>
      <c r="E9" s="19" t="str">
        <f>CONCATENATE("https://",[1]!Tabla13[[#This Row],[subdominio sugerido]],"-sipse.mejoredu.gob.mx")</f>
        <v>https://adecuaciones-sipse.mejoredu.gob.mx</v>
      </c>
      <c r="F9" s="17" t="s">
        <v>26</v>
      </c>
      <c r="G9" s="15" t="str">
        <f t="shared" si="0"/>
        <v>curl -k https://adecuaciones-sipse.mejoredu.gob.mx/q/swagger-ui/#</v>
      </c>
    </row>
    <row r="10" spans="1:7" x14ac:dyDescent="0.25">
      <c r="A10" s="4" t="s">
        <v>22</v>
      </c>
      <c r="B10" s="5" t="s">
        <v>6</v>
      </c>
      <c r="C10" s="5">
        <v>9010</v>
      </c>
      <c r="D10" s="6" t="s">
        <v>23</v>
      </c>
      <c r="E10" s="20" t="str">
        <f>CONCATENATE("https://",[1]!Tabla13[[#This Row],[subdominio sugerido]],"-sipse.mejoredu.gob.mx")</f>
        <v>https://reportes-sipse.mejoredu.gob.mx</v>
      </c>
      <c r="F10" s="18" t="s">
        <v>26</v>
      </c>
      <c r="G10" s="15" t="str">
        <f t="shared" si="0"/>
        <v>curl -k https://reportes-sipse.mejoredu.gob.mx/q/swagger-ui/#</v>
      </c>
    </row>
    <row r="11" spans="1:7" ht="15.75" thickBot="1" x14ac:dyDescent="0.3">
      <c r="A11" s="10" t="s">
        <v>24</v>
      </c>
      <c r="B11" s="11" t="s">
        <v>6</v>
      </c>
      <c r="C11" s="11">
        <v>9009</v>
      </c>
      <c r="D11" s="12" t="s">
        <v>25</v>
      </c>
      <c r="E11" s="21" t="str">
        <f>CONCATENATE("https://",D11,"-sipse.mejoredu.gob.mx")</f>
        <v>https://notificaciones-sipse.mejoredu.gob.mx</v>
      </c>
      <c r="F11" s="17" t="s">
        <v>26</v>
      </c>
      <c r="G11" s="16" t="str">
        <f t="shared" si="0"/>
        <v>curl -k https://notificaciones-sipse.mejoredu.gob.mx/q/swagger-ui/#</v>
      </c>
    </row>
    <row r="12" spans="1:7" ht="15.75" thickBot="1" x14ac:dyDescent="0.3">
      <c r="A12" s="22" t="s">
        <v>29</v>
      </c>
      <c r="B12" s="23" t="s">
        <v>6</v>
      </c>
      <c r="C12" s="24">
        <v>8080</v>
      </c>
      <c r="D12" s="25" t="s">
        <v>30</v>
      </c>
      <c r="E12" s="26" t="str">
        <f>CONCATENATE("https://",D12,"-sipse.mejoredu.gob.mx")</f>
        <v>https://gestordocs-sipse.mejoredu.gob.mx</v>
      </c>
      <c r="F12" s="18" t="s">
        <v>26</v>
      </c>
      <c r="G12" s="27" t="str">
        <f>CONCATENATE("curl -k ", E12,"/alfresco")</f>
        <v>curl -k https://gestordocs-sipse.mejoredu.gob.mx/alfresco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Ernesto</cp:lastModifiedBy>
  <dcterms:created xsi:type="dcterms:W3CDTF">2024-10-07T20:23:18Z</dcterms:created>
  <dcterms:modified xsi:type="dcterms:W3CDTF">2024-10-10T00:24:30Z</dcterms:modified>
</cp:coreProperties>
</file>