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kohnakagawa/Dropbox/"/>
    </mc:Choice>
  </mc:AlternateContent>
  <bookViews>
    <workbookView xWindow="0" yWindow="460" windowWidth="28800" windowHeight="16240" tabRatio="500" activeTab="2"/>
  </bookViews>
  <sheets>
    <sheet name="Sheet1" sheetId="1" r:id="rId1"/>
    <sheet name="Tesla K40t" sheetId="2" r:id="rId2"/>
    <sheet name="Tesla P100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D4" i="2"/>
  <c r="AC5" i="1"/>
  <c r="AC4" i="1"/>
  <c r="AD5" i="1"/>
  <c r="K3" i="1"/>
  <c r="AC3" i="1"/>
  <c r="Z6" i="1"/>
  <c r="Z5" i="1"/>
  <c r="Z4" i="1"/>
  <c r="Z3" i="1"/>
  <c r="Q3" i="1"/>
  <c r="Q5" i="1"/>
  <c r="R5" i="1"/>
  <c r="Q6" i="1"/>
  <c r="R6" i="1"/>
  <c r="Q4" i="1"/>
  <c r="R4" i="1"/>
  <c r="V3" i="1"/>
  <c r="N5" i="1"/>
  <c r="K6" i="1"/>
  <c r="V5" i="1"/>
  <c r="W5" i="1"/>
  <c r="N3" i="1"/>
  <c r="K4" i="1"/>
  <c r="V4" i="1"/>
  <c r="W4" i="1"/>
  <c r="S6" i="1"/>
  <c r="S5" i="1"/>
  <c r="S4" i="1"/>
  <c r="N6" i="1"/>
  <c r="H21" i="1"/>
  <c r="H22" i="1"/>
  <c r="I21" i="1"/>
  <c r="H19" i="1"/>
  <c r="H20" i="1"/>
  <c r="I19" i="1"/>
  <c r="H17" i="1"/>
  <c r="H18" i="1"/>
  <c r="I17" i="1"/>
  <c r="H15" i="1"/>
  <c r="H16" i="1"/>
  <c r="I15" i="1"/>
  <c r="H13" i="1"/>
  <c r="H14" i="1"/>
  <c r="I13" i="1"/>
  <c r="H11" i="1"/>
  <c r="H12" i="1"/>
  <c r="I11" i="1"/>
  <c r="H9" i="1"/>
  <c r="H10" i="1"/>
  <c r="I9" i="1"/>
  <c r="H7" i="1"/>
  <c r="H8" i="1"/>
  <c r="I7" i="1"/>
  <c r="H5" i="1"/>
  <c r="H6" i="1"/>
  <c r="I5" i="1"/>
  <c r="H3" i="1"/>
  <c r="H4" i="1"/>
  <c r="I3" i="1"/>
  <c r="K7" i="1"/>
  <c r="N4" i="1"/>
  <c r="K5" i="1"/>
</calcChain>
</file>

<file path=xl/sharedStrings.xml><?xml version="1.0" encoding="utf-8"?>
<sst xmlns="http://schemas.openxmlformats.org/spreadsheetml/2006/main" count="112" uniqueCount="73">
  <si>
    <t>aos_intrin</t>
  </si>
  <si>
    <t>soa_intrin</t>
  </si>
  <si>
    <t>aos_pair</t>
  </si>
  <si>
    <t>soa_pair</t>
  </si>
  <si>
    <t>result</t>
    <phoneticPr fontId="1"/>
  </si>
  <si>
    <t>unroll_float4</t>
    <phoneticPr fontId="1"/>
  </si>
  <si>
    <t>reference</t>
    <phoneticPr fontId="1"/>
  </si>
  <si>
    <t>swpl2_double4</t>
    <phoneticPr fontId="1"/>
  </si>
  <si>
    <t>tuned</t>
    <phoneticPr fontId="1"/>
  </si>
  <si>
    <t>plain_with_aar_double3</t>
    <phoneticPr fontId="1"/>
  </si>
  <si>
    <t>plain_with_aar_float3</t>
    <phoneticPr fontId="1"/>
  </si>
  <si>
    <t>memopt_with_aar_double3</t>
    <phoneticPr fontId="1"/>
  </si>
  <si>
    <t>memopt_with_aar_float3</t>
    <phoneticPr fontId="1"/>
  </si>
  <si>
    <t>memopt2_with_aar_double3</t>
    <phoneticPr fontId="1"/>
  </si>
  <si>
    <t>memopt2_with_aar_float3</t>
    <phoneticPr fontId="1"/>
  </si>
  <si>
    <t>memopt2_double3</t>
    <phoneticPr fontId="1"/>
  </si>
  <si>
    <t>memopt2_float3</t>
    <phoneticPr fontId="1"/>
  </si>
  <si>
    <t>memopt2_double4</t>
    <phoneticPr fontId="1"/>
  </si>
  <si>
    <t>memopt2_float4</t>
    <phoneticPr fontId="1"/>
  </si>
  <si>
    <t>cpu</t>
    <phoneticPr fontId="1"/>
  </si>
  <si>
    <t>gpu reference</t>
    <phoneticPr fontId="1"/>
  </si>
  <si>
    <t>gpu tuned</t>
    <phoneticPr fontId="1"/>
  </si>
  <si>
    <t>without step1</t>
    <phoneticPr fontId="1"/>
  </si>
  <si>
    <t>with step1</t>
    <phoneticPr fontId="1"/>
  </si>
  <si>
    <t>without step2</t>
    <phoneticPr fontId="1"/>
  </si>
  <si>
    <t>with step2</t>
    <phoneticPr fontId="1"/>
  </si>
  <si>
    <t>without step3</t>
    <phoneticPr fontId="1"/>
  </si>
  <si>
    <t>with step3</t>
    <phoneticPr fontId="1"/>
  </si>
  <si>
    <t>without step4</t>
    <phoneticPr fontId="1"/>
  </si>
  <si>
    <t>with step4</t>
    <phoneticPr fontId="1"/>
  </si>
  <si>
    <t>wihout step5</t>
    <phoneticPr fontId="1"/>
  </si>
  <si>
    <t>with step5</t>
    <phoneticPr fontId="1"/>
  </si>
  <si>
    <t>without step5</t>
    <phoneticPr fontId="1"/>
  </si>
  <si>
    <t>acc_reactless_soa</t>
  </si>
  <si>
    <t>acc_reactless_aos_double4</t>
  </si>
  <si>
    <t>acc_reactless_aos_double3</t>
  </si>
  <si>
    <t>acc_reactless_memopt_aos_double4</t>
  </si>
  <si>
    <t>acc_reactless_memopt_aos_double3</t>
  </si>
  <si>
    <t>result</t>
    <phoneticPr fontId="1"/>
  </si>
  <si>
    <t>cuda_fastest</t>
    <phoneticPr fontId="1"/>
  </si>
  <si>
    <t>ocl</t>
    <phoneticPr fontId="1"/>
  </si>
  <si>
    <t>OpenACC</t>
    <phoneticPr fontId="1"/>
  </si>
  <si>
    <t>CUDA</t>
    <phoneticPr fontId="1"/>
  </si>
  <si>
    <t>AVX</t>
    <phoneticPr fontId="1"/>
  </si>
  <si>
    <t>OpenCL</t>
    <phoneticPr fontId="1"/>
  </si>
  <si>
    <t>force_kernel_plain_double3</t>
  </si>
  <si>
    <t>acc_fastest</t>
    <phoneticPr fontId="1"/>
  </si>
  <si>
    <t>cpu_fastest</t>
    <phoneticPr fontId="1"/>
  </si>
  <si>
    <t>gpu reference</t>
    <phoneticPr fontId="1"/>
  </si>
  <si>
    <t>gpu reference</t>
    <phoneticPr fontId="1"/>
  </si>
  <si>
    <t>acc_reactless_memopt_soa</t>
  </si>
  <si>
    <t>result</t>
    <phoneticPr fontId="1"/>
  </si>
  <si>
    <t>result</t>
    <phoneticPr fontId="1"/>
  </si>
  <si>
    <t>cuda fastest</t>
    <phoneticPr fontId="1"/>
  </si>
  <si>
    <t>acc_aos</t>
    <phoneticPr fontId="1"/>
  </si>
  <si>
    <t>acc_soa</t>
    <phoneticPr fontId="1"/>
  </si>
  <si>
    <t>cpu_fastest</t>
    <phoneticPr fontId="1"/>
  </si>
  <si>
    <t>cpu</t>
    <phoneticPr fontId="1"/>
  </si>
  <si>
    <t>result</t>
    <phoneticPr fontId="1"/>
  </si>
  <si>
    <t>acc_fastest</t>
    <phoneticPr fontId="1"/>
  </si>
  <si>
    <t>cuda_fastest</t>
    <phoneticPr fontId="1"/>
  </si>
  <si>
    <t>cpu_fastest</t>
    <phoneticPr fontId="1"/>
  </si>
  <si>
    <t>avx</t>
    <phoneticPr fontId="1"/>
  </si>
  <si>
    <t>density</t>
    <phoneticPr fontId="1"/>
  </si>
  <si>
    <t>reference gpu</t>
    <phoneticPr fontId="1"/>
  </si>
  <si>
    <t>カーネル</t>
    <phoneticPr fontId="1"/>
  </si>
  <si>
    <t>作用反作用あり</t>
    <rPh sb="0" eb="2">
      <t>サヨウ</t>
    </rPh>
    <rPh sb="2" eb="5">
      <t>ハンサヨウ</t>
    </rPh>
    <phoneticPr fontId="1"/>
  </si>
  <si>
    <t>作用反作用なし</t>
    <rPh sb="0" eb="5">
      <t>サヨウ</t>
    </rPh>
    <phoneticPr fontId="1"/>
  </si>
  <si>
    <t>作用反作用なし</t>
    <rPh sb="0" eb="5">
      <t>サヨウハ</t>
    </rPh>
    <phoneticPr fontId="1"/>
  </si>
  <si>
    <t>作用反作用あり</t>
    <rPh sb="0" eb="2">
      <t>サヨウ</t>
    </rPh>
    <rPh sb="2" eb="5">
      <t>ハンサ</t>
    </rPh>
    <phoneticPr fontId="1"/>
  </si>
  <si>
    <t>tuning　その３</t>
    <phoneticPr fontId="1"/>
  </si>
  <si>
    <t>tuning　その２</t>
    <phoneticPr fontId="1"/>
  </si>
  <si>
    <t>tuning　その１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</si>
</sst>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Sheet1!$J$3:$J$7</c:f>
              <c:strCache>
                <c:ptCount val="5"/>
                <c:pt idx="0">
                  <c:v>cpu</c:v>
                </c:pt>
                <c:pt idx="1">
                  <c:v>gpu reference</c:v>
                </c:pt>
                <c:pt idx="2">
                  <c:v>gpu tuned</c:v>
                </c:pt>
                <c:pt idx="3">
                  <c:v>gpu reference</c:v>
                </c:pt>
                <c:pt idx="4">
                  <c:v>gpu tuned</c:v>
                </c:pt>
              </c:strCache>
            </c:strRef>
          </c:cat>
          <c:val>
            <c:numRef>
              <c:f>Sheet1!$K$3:$K$7</c:f>
              <c:numCache>
                <c:formatCode>General</c:formatCode>
                <c:ptCount val="5"/>
                <c:pt idx="0">
                  <c:v>3.95455</c:v>
                </c:pt>
                <c:pt idx="1">
                  <c:v>2.501565</c:v>
                </c:pt>
                <c:pt idx="2">
                  <c:v>0.20514</c:v>
                </c:pt>
                <c:pt idx="3">
                  <c:v>0.869116</c:v>
                </c:pt>
                <c:pt idx="4">
                  <c:v>0.143651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63191904"/>
        <c:axId val="1063015696"/>
      </c:barChart>
      <c:catAx>
        <c:axId val="106319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3015696"/>
        <c:crosses val="autoZero"/>
        <c:auto val="1"/>
        <c:lblAlgn val="ctr"/>
        <c:lblOffset val="100"/>
        <c:noMultiLvlLbl val="0"/>
      </c:catAx>
      <c:valAx>
        <c:axId val="10630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1400" baseline="0">
                    <a:solidFill>
                      <a:schemeClr val="tx1"/>
                    </a:solidFill>
                  </a:rPr>
                  <a:t>回の力計算に要する時間</a:t>
                </a:r>
                <a:r>
                  <a:rPr lang="en-US" altLang="ja-JP" sz="1400" baseline="0">
                    <a:solidFill>
                      <a:schemeClr val="tx1"/>
                    </a:solidFill>
                  </a:rPr>
                  <a:t> [s]</a:t>
                </a:r>
                <a:endParaRPr lang="ja-JP" alt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91262685914261"/>
              <c:y val="0.84569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319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Sheet1!$Y$3:$Y$6</c:f>
              <c:strCache>
                <c:ptCount val="4"/>
                <c:pt idx="0">
                  <c:v>cpu_fastest</c:v>
                </c:pt>
                <c:pt idx="1">
                  <c:v>cuda fastest</c:v>
                </c:pt>
                <c:pt idx="2">
                  <c:v>acc_aos</c:v>
                </c:pt>
                <c:pt idx="3">
                  <c:v>acc_soa</c:v>
                </c:pt>
              </c:strCache>
            </c:strRef>
          </c:cat>
          <c:val>
            <c:numRef>
              <c:f>Sheet1!$Z$3:$Z$6</c:f>
              <c:numCache>
                <c:formatCode>General</c:formatCode>
                <c:ptCount val="4"/>
                <c:pt idx="0">
                  <c:v>3.95455</c:v>
                </c:pt>
                <c:pt idx="1">
                  <c:v>0.20514</c:v>
                </c:pt>
                <c:pt idx="2">
                  <c:v>1.262781</c:v>
                </c:pt>
                <c:pt idx="3">
                  <c:v>1.27714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29710160"/>
        <c:axId val="1062739568"/>
      </c:barChart>
      <c:catAx>
        <c:axId val="102971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2739568"/>
        <c:crosses val="autoZero"/>
        <c:auto val="1"/>
        <c:lblAlgn val="ctr"/>
        <c:lblOffset val="100"/>
        <c:noMultiLvlLbl val="0"/>
      </c:catAx>
      <c:valAx>
        <c:axId val="10627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1400">
                    <a:solidFill>
                      <a:schemeClr val="tx1"/>
                    </a:solidFill>
                  </a:rPr>
                  <a:t>回の力計算に要する時間</a:t>
                </a:r>
                <a:r>
                  <a:rPr lang="en-US" altLang="ja-JP" sz="1400">
                    <a:solidFill>
                      <a:schemeClr val="tx1"/>
                    </a:solidFill>
                  </a:rPr>
                  <a:t> [s]</a:t>
                </a:r>
                <a:endParaRPr lang="ja-JP" alt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71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Sheet1!$AB$4:$AB$5</c:f>
              <c:strCache>
                <c:ptCount val="2"/>
                <c:pt idx="0">
                  <c:v>cuda_fastest</c:v>
                </c:pt>
                <c:pt idx="1">
                  <c:v>acc_fastest</c:v>
                </c:pt>
              </c:strCache>
            </c:strRef>
          </c:cat>
          <c:val>
            <c:numRef>
              <c:f>Sheet1!$AC$4:$AC$5</c:f>
              <c:numCache>
                <c:formatCode>General</c:formatCode>
                <c:ptCount val="2"/>
                <c:pt idx="0">
                  <c:v>0.20514</c:v>
                </c:pt>
                <c:pt idx="1">
                  <c:v>0.507114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29962208"/>
        <c:axId val="1091312624"/>
      </c:barChart>
      <c:catAx>
        <c:axId val="102996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1312624"/>
        <c:crosses val="autoZero"/>
        <c:auto val="1"/>
        <c:lblAlgn val="ctr"/>
        <c:lblOffset val="100"/>
        <c:noMultiLvlLbl val="0"/>
      </c:catAx>
      <c:valAx>
        <c:axId val="10913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1400">
                    <a:solidFill>
                      <a:schemeClr val="tx1"/>
                    </a:solidFill>
                  </a:rPr>
                  <a:t>回の力計算に要する時間</a:t>
                </a:r>
                <a:r>
                  <a:rPr lang="en-US" altLang="ja-JP" sz="1400">
                    <a:solidFill>
                      <a:schemeClr val="tx1"/>
                    </a:solidFill>
                  </a:rPr>
                  <a:t> [s]</a:t>
                </a:r>
                <a:endParaRPr lang="ja-JP" alt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9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作用反作用あり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'Tesla K40t'!$A$4:$A$8</c:f>
              <c:strCache>
                <c:ptCount val="5"/>
                <c:pt idx="0">
                  <c:v>tuning　その３</c:v>
                </c:pt>
                <c:pt idx="1">
                  <c:v>tuning　その２</c:v>
                </c:pt>
                <c:pt idx="2">
                  <c:v>tuning　その１</c:v>
                </c:pt>
                <c:pt idx="3">
                  <c:v>reference gpu</c:v>
                </c:pt>
                <c:pt idx="4">
                  <c:v>avx</c:v>
                </c:pt>
              </c:strCache>
            </c:strRef>
          </c:cat>
          <c:val>
            <c:numRef>
              <c:f>'Tesla K40t'!$B$4:$B$8</c:f>
              <c:numCache>
                <c:formatCode>General</c:formatCode>
                <c:ptCount val="5"/>
                <c:pt idx="0">
                  <c:v>0.084759</c:v>
                </c:pt>
                <c:pt idx="1">
                  <c:v>1.331697</c:v>
                </c:pt>
                <c:pt idx="2">
                  <c:v>1.345667</c:v>
                </c:pt>
                <c:pt idx="3">
                  <c:v>2.450472</c:v>
                </c:pt>
                <c:pt idx="4">
                  <c:v>2.982029</c:v>
                </c:pt>
              </c:numCache>
            </c:numRef>
          </c:val>
        </c:ser>
        <c:ser>
          <c:idx val="1"/>
          <c:order val="1"/>
          <c:tx>
            <c:v>作用反作用なし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'Tesla K40t'!$C$4:$C$7</c:f>
              <c:numCache>
                <c:formatCode>General</c:formatCode>
                <c:ptCount val="4"/>
                <c:pt idx="0">
                  <c:v>0.28198</c:v>
                </c:pt>
                <c:pt idx="1">
                  <c:v>0.236682</c:v>
                </c:pt>
                <c:pt idx="2">
                  <c:v>1.189371</c:v>
                </c:pt>
                <c:pt idx="3">
                  <c:v>1.996499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91006400"/>
        <c:axId val="1090996800"/>
      </c:barChart>
      <c:catAx>
        <c:axId val="10910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996800"/>
        <c:crosses val="autoZero"/>
        <c:auto val="1"/>
        <c:lblAlgn val="ctr"/>
        <c:lblOffset val="100"/>
        <c:noMultiLvlLbl val="0"/>
      </c:catAx>
      <c:valAx>
        <c:axId val="1090996800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>
                    <a:solidFill>
                      <a:schemeClr val="tx1"/>
                    </a:solidFill>
                  </a:rPr>
                  <a:t>実行時間</a:t>
                </a:r>
                <a:r>
                  <a:rPr lang="en-US" altLang="ja-JP" sz="2000">
                    <a:solidFill>
                      <a:schemeClr val="tx1"/>
                    </a:solidFill>
                  </a:rPr>
                  <a:t> [s]</a:t>
                </a:r>
                <a:endParaRPr lang="ja-JP" altLang="en-US" sz="20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10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作用反作用あり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'Tesla K40t'!$F$4:$F$8</c:f>
              <c:strCache>
                <c:ptCount val="5"/>
                <c:pt idx="0">
                  <c:v>tuning　その３</c:v>
                </c:pt>
                <c:pt idx="1">
                  <c:v>tuning　その２</c:v>
                </c:pt>
                <c:pt idx="2">
                  <c:v>tuning　その１</c:v>
                </c:pt>
                <c:pt idx="3">
                  <c:v>reference gpu</c:v>
                </c:pt>
                <c:pt idx="4">
                  <c:v>avx</c:v>
                </c:pt>
              </c:strCache>
            </c:strRef>
          </c:cat>
          <c:val>
            <c:numRef>
              <c:f>'Tesla K40t'!$G$4:$G$8</c:f>
              <c:numCache>
                <c:formatCode>General</c:formatCode>
                <c:ptCount val="5"/>
                <c:pt idx="0">
                  <c:v>0.039636</c:v>
                </c:pt>
                <c:pt idx="1">
                  <c:v>0.361904</c:v>
                </c:pt>
                <c:pt idx="2">
                  <c:v>0.351067</c:v>
                </c:pt>
                <c:pt idx="3">
                  <c:v>0.696441</c:v>
                </c:pt>
                <c:pt idx="4">
                  <c:v>0.88163</c:v>
                </c:pt>
              </c:numCache>
            </c:numRef>
          </c:val>
        </c:ser>
        <c:ser>
          <c:idx val="1"/>
          <c:order val="1"/>
          <c:tx>
            <c:v>作用反作用なし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'Tesla K40t'!$H$4:$H$7</c:f>
              <c:numCache>
                <c:formatCode>General</c:formatCode>
                <c:ptCount val="4"/>
                <c:pt idx="0">
                  <c:v>0.115553</c:v>
                </c:pt>
                <c:pt idx="1">
                  <c:v>0.087883</c:v>
                </c:pt>
                <c:pt idx="2">
                  <c:v>0.315363</c:v>
                </c:pt>
                <c:pt idx="3">
                  <c:v>0.54883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29850144"/>
        <c:axId val="1029852464"/>
      </c:barChart>
      <c:catAx>
        <c:axId val="10298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852464"/>
        <c:crosses val="autoZero"/>
        <c:auto val="1"/>
        <c:lblAlgn val="ctr"/>
        <c:lblOffset val="100"/>
        <c:noMultiLvlLbl val="0"/>
      </c:catAx>
      <c:valAx>
        <c:axId val="1029852464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>
                    <a:solidFill>
                      <a:schemeClr val="tx1"/>
                    </a:solidFill>
                  </a:rPr>
                  <a:t>実行時間</a:t>
                </a:r>
                <a:r>
                  <a:rPr lang="en-US" altLang="ja-JP" sz="2000">
                    <a:solidFill>
                      <a:schemeClr val="tx1"/>
                    </a:solidFill>
                  </a:rPr>
                  <a:t> [s]</a:t>
                </a:r>
                <a:endParaRPr lang="ja-JP" altLang="en-US" sz="20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8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作用反作用あり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'Tesla P100'!$A$4:$A$8</c:f>
              <c:strCache>
                <c:ptCount val="5"/>
                <c:pt idx="0">
                  <c:v>tuning　その３</c:v>
                </c:pt>
                <c:pt idx="1">
                  <c:v>tuning　その２</c:v>
                </c:pt>
                <c:pt idx="2">
                  <c:v>tuning　その１</c:v>
                </c:pt>
                <c:pt idx="3">
                  <c:v>reference gpu</c:v>
                </c:pt>
                <c:pt idx="4">
                  <c:v>avx</c:v>
                </c:pt>
              </c:strCache>
            </c:strRef>
          </c:cat>
          <c:val>
            <c:numRef>
              <c:f>'Tesla P100'!$B$4:$B$8</c:f>
              <c:numCache>
                <c:formatCode>General</c:formatCode>
                <c:ptCount val="5"/>
                <c:pt idx="0">
                  <c:v>0.021643</c:v>
                </c:pt>
                <c:pt idx="1">
                  <c:v>0.136615</c:v>
                </c:pt>
                <c:pt idx="2">
                  <c:v>0.299627</c:v>
                </c:pt>
                <c:pt idx="3">
                  <c:v>0.428373</c:v>
                </c:pt>
                <c:pt idx="4">
                  <c:v>2.982029</c:v>
                </c:pt>
              </c:numCache>
            </c:numRef>
          </c:val>
        </c:ser>
        <c:ser>
          <c:idx val="1"/>
          <c:order val="1"/>
          <c:tx>
            <c:v>作用反作用なし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'Tesla P100'!$C$4:$C$7</c:f>
              <c:numCache>
                <c:formatCode>General</c:formatCode>
                <c:ptCount val="4"/>
                <c:pt idx="0">
                  <c:v>0.080207</c:v>
                </c:pt>
                <c:pt idx="1">
                  <c:v>0.120123</c:v>
                </c:pt>
                <c:pt idx="2">
                  <c:v>0.360464</c:v>
                </c:pt>
                <c:pt idx="3">
                  <c:v>0.617851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63895984"/>
        <c:axId val="1058819568"/>
      </c:barChart>
      <c:catAx>
        <c:axId val="10638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8819568"/>
        <c:crosses val="autoZero"/>
        <c:auto val="1"/>
        <c:lblAlgn val="ctr"/>
        <c:lblOffset val="100"/>
        <c:noMultiLvlLbl val="0"/>
      </c:catAx>
      <c:valAx>
        <c:axId val="1058819568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>
                    <a:solidFill>
                      <a:schemeClr val="tx1"/>
                    </a:solidFill>
                  </a:rPr>
                  <a:t>実行時間</a:t>
                </a:r>
                <a:r>
                  <a:rPr lang="en-US" altLang="ja-JP" sz="2000">
                    <a:solidFill>
                      <a:schemeClr val="tx1"/>
                    </a:solidFill>
                  </a:rPr>
                  <a:t> [s]</a:t>
                </a:r>
                <a:endParaRPr lang="ja-JP" altLang="en-US" sz="20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389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作用反作用あり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'Tesla P100'!$F$4:$F$8</c:f>
              <c:strCache>
                <c:ptCount val="5"/>
                <c:pt idx="0">
                  <c:v>tuning　その３</c:v>
                </c:pt>
                <c:pt idx="1">
                  <c:v>tuning　その２</c:v>
                </c:pt>
                <c:pt idx="2">
                  <c:v>tuning　その１</c:v>
                </c:pt>
                <c:pt idx="3">
                  <c:v>reference gpu</c:v>
                </c:pt>
                <c:pt idx="4">
                  <c:v>avx</c:v>
                </c:pt>
              </c:strCache>
            </c:strRef>
          </c:cat>
          <c:val>
            <c:numRef>
              <c:f>'Tesla P100'!$G$4:$G$8</c:f>
              <c:numCache>
                <c:formatCode>General</c:formatCode>
                <c:ptCount val="5"/>
                <c:pt idx="0">
                  <c:v>0.019731</c:v>
                </c:pt>
                <c:pt idx="1">
                  <c:v>0.041891</c:v>
                </c:pt>
                <c:pt idx="2">
                  <c:v>0.081446</c:v>
                </c:pt>
                <c:pt idx="3">
                  <c:v>0.097485</c:v>
                </c:pt>
                <c:pt idx="4">
                  <c:v>0.88163</c:v>
                </c:pt>
              </c:numCache>
            </c:numRef>
          </c:val>
        </c:ser>
        <c:ser>
          <c:idx val="1"/>
          <c:order val="1"/>
          <c:tx>
            <c:v>作用反作用なし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'Tesla P100'!$H$4:$H$7</c:f>
              <c:numCache>
                <c:formatCode>General</c:formatCode>
                <c:ptCount val="4"/>
                <c:pt idx="0">
                  <c:v>0.041136</c:v>
                </c:pt>
                <c:pt idx="1">
                  <c:v>0.040623</c:v>
                </c:pt>
                <c:pt idx="2">
                  <c:v>0.104387</c:v>
                </c:pt>
                <c:pt idx="3">
                  <c:v>0.150513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60408592"/>
        <c:axId val="1060333360"/>
      </c:barChart>
      <c:catAx>
        <c:axId val="10604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0333360"/>
        <c:crosses val="autoZero"/>
        <c:auto val="1"/>
        <c:lblAlgn val="ctr"/>
        <c:lblOffset val="100"/>
        <c:noMultiLvlLbl val="0"/>
      </c:catAx>
      <c:valAx>
        <c:axId val="1060333360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>
                    <a:solidFill>
                      <a:schemeClr val="tx1"/>
                    </a:solidFill>
                  </a:rPr>
                  <a:t>実行時間</a:t>
                </a:r>
                <a:r>
                  <a:rPr lang="en-US" altLang="ja-JP" sz="2000">
                    <a:solidFill>
                      <a:schemeClr val="tx1"/>
                    </a:solidFill>
                  </a:rPr>
                  <a:t> [s]</a:t>
                </a:r>
                <a:endParaRPr lang="ja-JP" altLang="en-US" sz="20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04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Sheet1!$M$3:$M$6</c:f>
              <c:strCache>
                <c:ptCount val="4"/>
                <c:pt idx="0">
                  <c:v>reference</c:v>
                </c:pt>
                <c:pt idx="1">
                  <c:v>tuned</c:v>
                </c:pt>
                <c:pt idx="2">
                  <c:v>reference</c:v>
                </c:pt>
                <c:pt idx="3">
                  <c:v>tuned</c:v>
                </c:pt>
              </c:strCache>
            </c:strRef>
          </c:cat>
          <c:val>
            <c:numRef>
              <c:f>Sheet1!$N$3:$N$6</c:f>
              <c:numCache>
                <c:formatCode>General</c:formatCode>
                <c:ptCount val="4"/>
                <c:pt idx="0">
                  <c:v>2.501565</c:v>
                </c:pt>
                <c:pt idx="1">
                  <c:v>0.20514</c:v>
                </c:pt>
                <c:pt idx="2">
                  <c:v>0.869116</c:v>
                </c:pt>
                <c:pt idx="3">
                  <c:v>0.143651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29943120"/>
        <c:axId val="1029944896"/>
      </c:barChart>
      <c:catAx>
        <c:axId val="102994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944896"/>
        <c:crosses val="autoZero"/>
        <c:auto val="1"/>
        <c:lblAlgn val="ctr"/>
        <c:lblOffset val="100"/>
        <c:noMultiLvlLbl val="0"/>
      </c:catAx>
      <c:valAx>
        <c:axId val="102994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1400" baseline="0">
                    <a:solidFill>
                      <a:schemeClr val="tx1"/>
                    </a:solidFill>
                  </a:rPr>
                  <a:t>回の力計算に要する時間</a:t>
                </a:r>
                <a:r>
                  <a:rPr lang="en-US" altLang="ja-JP" sz="1400" baseline="0">
                    <a:solidFill>
                      <a:schemeClr val="tx1"/>
                    </a:solidFill>
                  </a:rPr>
                  <a:t> [s]</a:t>
                </a:r>
                <a:endParaRPr lang="ja-JP" altLang="en-US" sz="14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94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Sheet1!$G$3:$G$6</c:f>
              <c:strCache>
                <c:ptCount val="4"/>
                <c:pt idx="0">
                  <c:v>without step1</c:v>
                </c:pt>
                <c:pt idx="1">
                  <c:v>with step1</c:v>
                </c:pt>
                <c:pt idx="2">
                  <c:v>without step1</c:v>
                </c:pt>
                <c:pt idx="3">
                  <c:v>with step1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2.501565</c:v>
                </c:pt>
                <c:pt idx="1">
                  <c:v>1.370103</c:v>
                </c:pt>
                <c:pt idx="2">
                  <c:v>0.869116</c:v>
                </c:pt>
                <c:pt idx="3">
                  <c:v>0.603132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385280"/>
        <c:axId val="1090894928"/>
      </c:barChart>
      <c:catAx>
        <c:axId val="109138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894928"/>
        <c:crosses val="autoZero"/>
        <c:auto val="1"/>
        <c:lblAlgn val="ctr"/>
        <c:lblOffset val="100"/>
        <c:noMultiLvlLbl val="0"/>
      </c:catAx>
      <c:valAx>
        <c:axId val="10908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138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Sheet1!$G$7:$G$10</c:f>
              <c:strCache>
                <c:ptCount val="4"/>
                <c:pt idx="0">
                  <c:v>without step2</c:v>
                </c:pt>
                <c:pt idx="1">
                  <c:v>with step2</c:v>
                </c:pt>
                <c:pt idx="2">
                  <c:v>without step2</c:v>
                </c:pt>
                <c:pt idx="3">
                  <c:v>with step2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4"/>
                <c:pt idx="0">
                  <c:v>1.370103</c:v>
                </c:pt>
                <c:pt idx="1">
                  <c:v>1.3607</c:v>
                </c:pt>
                <c:pt idx="2">
                  <c:v>0.603132</c:v>
                </c:pt>
                <c:pt idx="3">
                  <c:v>0.292323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3451872"/>
        <c:axId val="1060538384"/>
      </c:barChart>
      <c:catAx>
        <c:axId val="106345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0538384"/>
        <c:crosses val="autoZero"/>
        <c:auto val="1"/>
        <c:lblAlgn val="ctr"/>
        <c:lblOffset val="100"/>
        <c:noMultiLvlLbl val="0"/>
      </c:catAx>
      <c:valAx>
        <c:axId val="10605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345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Sheet1!$G$11:$G$14</c:f>
              <c:strCache>
                <c:ptCount val="4"/>
                <c:pt idx="0">
                  <c:v>without step3</c:v>
                </c:pt>
                <c:pt idx="1">
                  <c:v>with step3</c:v>
                </c:pt>
                <c:pt idx="2">
                  <c:v>without step3</c:v>
                </c:pt>
                <c:pt idx="3">
                  <c:v>with step3</c:v>
                </c:pt>
              </c:strCache>
            </c:strRef>
          </c:cat>
          <c:val>
            <c:numRef>
              <c:f>Sheet1!$H$11:$H$14</c:f>
              <c:numCache>
                <c:formatCode>General</c:formatCode>
                <c:ptCount val="4"/>
                <c:pt idx="0">
                  <c:v>1.3607</c:v>
                </c:pt>
                <c:pt idx="1">
                  <c:v>0.235533</c:v>
                </c:pt>
                <c:pt idx="2">
                  <c:v>0.292323</c:v>
                </c:pt>
                <c:pt idx="3">
                  <c:v>0.182509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0480240"/>
        <c:axId val="1058285616"/>
      </c:barChart>
      <c:catAx>
        <c:axId val="106048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8285616"/>
        <c:crosses val="autoZero"/>
        <c:auto val="1"/>
        <c:lblAlgn val="ctr"/>
        <c:lblOffset val="100"/>
        <c:noMultiLvlLbl val="0"/>
      </c:catAx>
      <c:valAx>
        <c:axId val="10582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048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Sheet1!$G$15:$G$18</c:f>
              <c:strCache>
                <c:ptCount val="4"/>
                <c:pt idx="0">
                  <c:v>without step4</c:v>
                </c:pt>
                <c:pt idx="1">
                  <c:v>with step4</c:v>
                </c:pt>
                <c:pt idx="2">
                  <c:v>without step4</c:v>
                </c:pt>
                <c:pt idx="3">
                  <c:v>with step4</c:v>
                </c:pt>
              </c:strCache>
            </c:strRef>
          </c:cat>
          <c:val>
            <c:numRef>
              <c:f>Sheet1!$H$15:$H$18</c:f>
              <c:numCache>
                <c:formatCode>General</c:formatCode>
                <c:ptCount val="4"/>
                <c:pt idx="0">
                  <c:v>0.235533</c:v>
                </c:pt>
                <c:pt idx="1">
                  <c:v>0.219424</c:v>
                </c:pt>
                <c:pt idx="2">
                  <c:v>0.182509</c:v>
                </c:pt>
                <c:pt idx="3">
                  <c:v>0.156082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0164144"/>
        <c:axId val="1063401584"/>
      </c:barChart>
      <c:catAx>
        <c:axId val="106016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3401584"/>
        <c:crosses val="autoZero"/>
        <c:auto val="1"/>
        <c:lblAlgn val="ctr"/>
        <c:lblOffset val="100"/>
        <c:noMultiLvlLbl val="0"/>
      </c:catAx>
      <c:valAx>
        <c:axId val="10634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016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Sheet1!$G$19:$G$22</c:f>
              <c:strCache>
                <c:ptCount val="4"/>
                <c:pt idx="0">
                  <c:v>without step5</c:v>
                </c:pt>
                <c:pt idx="1">
                  <c:v>with step5</c:v>
                </c:pt>
                <c:pt idx="2">
                  <c:v>wihout step5</c:v>
                </c:pt>
                <c:pt idx="3">
                  <c:v>with step5</c:v>
                </c:pt>
              </c:strCache>
            </c:strRef>
          </c:cat>
          <c:val>
            <c:numRef>
              <c:f>Sheet1!$H$19:$H$22</c:f>
              <c:numCache>
                <c:formatCode>General</c:formatCode>
                <c:ptCount val="4"/>
                <c:pt idx="0">
                  <c:v>0.219424</c:v>
                </c:pt>
                <c:pt idx="1">
                  <c:v>0.20514</c:v>
                </c:pt>
                <c:pt idx="2">
                  <c:v>0.156082</c:v>
                </c:pt>
                <c:pt idx="3">
                  <c:v>0.143651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0622736"/>
        <c:axId val="1060759056"/>
      </c:barChart>
      <c:catAx>
        <c:axId val="106062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0759056"/>
        <c:crosses val="autoZero"/>
        <c:auto val="1"/>
        <c:lblAlgn val="ctr"/>
        <c:lblOffset val="100"/>
        <c:noMultiLvlLbl val="0"/>
      </c:catAx>
      <c:valAx>
        <c:axId val="10607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062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cat>
            <c:strRef>
              <c:f>Sheet1!$P$3:$P$6</c:f>
              <c:strCache>
                <c:ptCount val="4"/>
                <c:pt idx="0">
                  <c:v>cpu_fastest</c:v>
                </c:pt>
                <c:pt idx="1">
                  <c:v>acc_fastest</c:v>
                </c:pt>
                <c:pt idx="2">
                  <c:v>cuda_fastest</c:v>
                </c:pt>
                <c:pt idx="3">
                  <c:v>ocl</c:v>
                </c:pt>
              </c:strCache>
            </c:strRef>
          </c:cat>
          <c:val>
            <c:numRef>
              <c:f>Sheet1!$Q$3:$Q$6</c:f>
              <c:numCache>
                <c:formatCode>General</c:formatCode>
                <c:ptCount val="4"/>
                <c:pt idx="0">
                  <c:v>3.95455</c:v>
                </c:pt>
                <c:pt idx="1">
                  <c:v>0.507114</c:v>
                </c:pt>
                <c:pt idx="2">
                  <c:v>0.20514</c:v>
                </c:pt>
                <c:pt idx="3">
                  <c:v>0.462375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63623392"/>
        <c:axId val="1064183920"/>
      </c:barChart>
      <c:catAx>
        <c:axId val="106362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4183920"/>
        <c:crosses val="autoZero"/>
        <c:auto val="1"/>
        <c:lblAlgn val="ctr"/>
        <c:lblOffset val="100"/>
        <c:noMultiLvlLbl val="0"/>
      </c:catAx>
      <c:valAx>
        <c:axId val="10641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100</a:t>
                </a:r>
                <a:r>
                  <a:rPr lang="ja-JP" altLang="en-US"/>
                  <a:t>回の力計算に要する時間</a:t>
                </a:r>
                <a:r>
                  <a:rPr lang="en-US" altLang="ja-JP" baseline="0"/>
                  <a:t> [s]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36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Sheet1!$U$3:$U$5</c:f>
              <c:strCache>
                <c:ptCount val="3"/>
                <c:pt idx="0">
                  <c:v>cpu</c:v>
                </c:pt>
                <c:pt idx="1">
                  <c:v>gpu reference</c:v>
                </c:pt>
                <c:pt idx="2">
                  <c:v>gpu reference</c:v>
                </c:pt>
              </c:strCache>
            </c:strRef>
          </c:cat>
          <c:val>
            <c:numRef>
              <c:f>Sheet1!$V$3:$V$5</c:f>
              <c:numCache>
                <c:formatCode>General</c:formatCode>
                <c:ptCount val="3"/>
                <c:pt idx="0">
                  <c:v>3.95455</c:v>
                </c:pt>
                <c:pt idx="1">
                  <c:v>2.501565</c:v>
                </c:pt>
                <c:pt idx="2">
                  <c:v>0.869116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1357104"/>
        <c:axId val="1061359424"/>
      </c:barChart>
      <c:catAx>
        <c:axId val="106135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1359424"/>
        <c:crosses val="autoZero"/>
        <c:auto val="1"/>
        <c:lblAlgn val="ctr"/>
        <c:lblOffset val="100"/>
        <c:noMultiLvlLbl val="0"/>
      </c:catAx>
      <c:valAx>
        <c:axId val="106135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1400">
                    <a:solidFill>
                      <a:schemeClr val="tx1"/>
                    </a:solidFill>
                  </a:rPr>
                  <a:t>回の力計算に要する時間</a:t>
                </a:r>
                <a:r>
                  <a:rPr lang="en-US" altLang="ja-JP" sz="1400">
                    <a:solidFill>
                      <a:schemeClr val="tx1"/>
                    </a:solidFill>
                  </a:rPr>
                  <a:t> [s]</a:t>
                </a:r>
                <a:endParaRPr lang="ja-JP" alt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135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20</xdr:row>
      <xdr:rowOff>95250</xdr:rowOff>
    </xdr:from>
    <xdr:to>
      <xdr:col>13</xdr:col>
      <xdr:colOff>190500</xdr:colOff>
      <xdr:row>32</xdr:row>
      <xdr:rowOff>44450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8</xdr:row>
      <xdr:rowOff>222250</xdr:rowOff>
    </xdr:from>
    <xdr:to>
      <xdr:col>13</xdr:col>
      <xdr:colOff>184150</xdr:colOff>
      <xdr:row>19</xdr:row>
      <xdr:rowOff>171450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30</xdr:row>
      <xdr:rowOff>76200</xdr:rowOff>
    </xdr:from>
    <xdr:to>
      <xdr:col>11</xdr:col>
      <xdr:colOff>635000</xdr:colOff>
      <xdr:row>41</xdr:row>
      <xdr:rowOff>25400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635000</xdr:colOff>
      <xdr:row>41</xdr:row>
      <xdr:rowOff>190500</xdr:rowOff>
    </xdr:from>
    <xdr:to>
      <xdr:col>11</xdr:col>
      <xdr:colOff>685800</xdr:colOff>
      <xdr:row>52</xdr:row>
      <xdr:rowOff>139700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53</xdr:row>
      <xdr:rowOff>88900</xdr:rowOff>
    </xdr:from>
    <xdr:to>
      <xdr:col>12</xdr:col>
      <xdr:colOff>50800</xdr:colOff>
      <xdr:row>64</xdr:row>
      <xdr:rowOff>38100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1123950</xdr:colOff>
      <xdr:row>65</xdr:row>
      <xdr:rowOff>177800</xdr:rowOff>
    </xdr:from>
    <xdr:to>
      <xdr:col>12</xdr:col>
      <xdr:colOff>44450</xdr:colOff>
      <xdr:row>76</xdr:row>
      <xdr:rowOff>127000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6350</xdr:colOff>
      <xdr:row>77</xdr:row>
      <xdr:rowOff>63500</xdr:rowOff>
    </xdr:from>
    <xdr:to>
      <xdr:col>12</xdr:col>
      <xdr:colOff>57150</xdr:colOff>
      <xdr:row>88</xdr:row>
      <xdr:rowOff>12700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774700</xdr:colOff>
      <xdr:row>11</xdr:row>
      <xdr:rowOff>95250</xdr:rowOff>
    </xdr:from>
    <xdr:to>
      <xdr:col>17</xdr:col>
      <xdr:colOff>825500</xdr:colOff>
      <xdr:row>22</xdr:row>
      <xdr:rowOff>44450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520700</xdr:colOff>
      <xdr:row>14</xdr:row>
      <xdr:rowOff>82550</xdr:rowOff>
    </xdr:from>
    <xdr:to>
      <xdr:col>22</xdr:col>
      <xdr:colOff>571500</xdr:colOff>
      <xdr:row>25</xdr:row>
      <xdr:rowOff>31750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101600</xdr:colOff>
      <xdr:row>11</xdr:row>
      <xdr:rowOff>19050</xdr:rowOff>
    </xdr:from>
    <xdr:to>
      <xdr:col>27</xdr:col>
      <xdr:colOff>152400</xdr:colOff>
      <xdr:row>21</xdr:row>
      <xdr:rowOff>222250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622300</xdr:colOff>
      <xdr:row>9</xdr:row>
      <xdr:rowOff>209550</xdr:rowOff>
    </xdr:from>
    <xdr:to>
      <xdr:col>31</xdr:col>
      <xdr:colOff>673100</xdr:colOff>
      <xdr:row>20</xdr:row>
      <xdr:rowOff>158750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990599</xdr:colOff>
      <xdr:row>23</xdr:row>
      <xdr:rowOff>12700</xdr:rowOff>
    </xdr:from>
    <xdr:to>
      <xdr:col>12</xdr:col>
      <xdr:colOff>1037165</xdr:colOff>
      <xdr:row>41</xdr:row>
      <xdr:rowOff>215900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939799</xdr:colOff>
      <xdr:row>4</xdr:row>
      <xdr:rowOff>12700</xdr:rowOff>
    </xdr:from>
    <xdr:to>
      <xdr:col>12</xdr:col>
      <xdr:colOff>1028699</xdr:colOff>
      <xdr:row>22</xdr:row>
      <xdr:rowOff>241300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11</xdr:row>
      <xdr:rowOff>215900</xdr:rowOff>
    </xdr:from>
    <xdr:to>
      <xdr:col>7</xdr:col>
      <xdr:colOff>251882</xdr:colOff>
      <xdr:row>31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285749</xdr:colOff>
      <xdr:row>11</xdr:row>
      <xdr:rowOff>241300</xdr:rowOff>
    </xdr:from>
    <xdr:to>
      <xdr:col>14</xdr:col>
      <xdr:colOff>459316</xdr:colOff>
      <xdr:row>31</xdr:row>
      <xdr:rowOff>12700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opLeftCell="A3" workbookViewId="0">
      <selection activeCell="AD6" sqref="AD6"/>
    </sheetView>
  </sheetViews>
  <sheetFormatPr baseColWidth="12" defaultRowHeight="20" x14ac:dyDescent="0.3"/>
  <cols>
    <col min="1" max="1" width="30.5703125" customWidth="1"/>
    <col min="3" max="3" width="12.7109375" customWidth="1"/>
  </cols>
  <sheetData>
    <row r="1" spans="1:30" x14ac:dyDescent="0.3">
      <c r="A1" t="s">
        <v>43</v>
      </c>
    </row>
    <row r="2" spans="1:30" x14ac:dyDescent="0.3">
      <c r="A2" t="s">
        <v>0</v>
      </c>
      <c r="B2">
        <v>3.9545499999999998</v>
      </c>
      <c r="J2" t="s">
        <v>4</v>
      </c>
      <c r="M2" t="s">
        <v>4</v>
      </c>
      <c r="P2" t="s">
        <v>38</v>
      </c>
      <c r="U2" t="s">
        <v>51</v>
      </c>
      <c r="Y2" t="s">
        <v>52</v>
      </c>
      <c r="AB2" t="s">
        <v>58</v>
      </c>
    </row>
    <row r="3" spans="1:30" x14ac:dyDescent="0.3">
      <c r="A3" t="s">
        <v>1</v>
      </c>
      <c r="B3">
        <v>6.0173360000000002</v>
      </c>
      <c r="G3" t="s">
        <v>22</v>
      </c>
      <c r="H3">
        <f>MIN(B9:E9)</f>
        <v>2.5015649999999998</v>
      </c>
      <c r="I3">
        <f>H3/H4</f>
        <v>1.8258225841414841</v>
      </c>
      <c r="J3" t="s">
        <v>19</v>
      </c>
      <c r="K3">
        <f>MIN(B2:B5)</f>
        <v>3.9545499999999998</v>
      </c>
      <c r="M3" t="s">
        <v>6</v>
      </c>
      <c r="N3">
        <f>MIN(B9:E9)</f>
        <v>2.5015649999999998</v>
      </c>
      <c r="P3" t="s">
        <v>47</v>
      </c>
      <c r="Q3">
        <f>MIN(B2:B5)</f>
        <v>3.9545499999999998</v>
      </c>
      <c r="U3" t="s">
        <v>57</v>
      </c>
      <c r="V3">
        <f>K3</f>
        <v>3.9545499999999998</v>
      </c>
      <c r="Y3" t="s">
        <v>56</v>
      </c>
      <c r="Z3">
        <f>K3</f>
        <v>3.9545499999999998</v>
      </c>
      <c r="AB3" t="s">
        <v>61</v>
      </c>
      <c r="AC3">
        <f>K3</f>
        <v>3.9545499999999998</v>
      </c>
    </row>
    <row r="4" spans="1:30" x14ac:dyDescent="0.3">
      <c r="A4" t="s">
        <v>2</v>
      </c>
      <c r="B4">
        <v>8.2007829999999995</v>
      </c>
      <c r="G4" t="s">
        <v>23</v>
      </c>
      <c r="H4">
        <f>MIN(B11:E11)</f>
        <v>1.3701030000000001</v>
      </c>
      <c r="J4" t="s">
        <v>20</v>
      </c>
      <c r="K4">
        <f>N3</f>
        <v>2.5015649999999998</v>
      </c>
      <c r="M4" t="s">
        <v>8</v>
      </c>
      <c r="N4">
        <f>MIN(B19:E19)</f>
        <v>0.20513999999999999</v>
      </c>
      <c r="P4" t="s">
        <v>46</v>
      </c>
      <c r="Q4">
        <f>MIN(B22:B27)</f>
        <v>0.50711399999999995</v>
      </c>
      <c r="R4">
        <f>Q3/Q4</f>
        <v>7.7981479509538296</v>
      </c>
      <c r="S4">
        <f>Q3/Q4</f>
        <v>7.7981479509538296</v>
      </c>
      <c r="U4" t="s">
        <v>48</v>
      </c>
      <c r="V4">
        <f>K4</f>
        <v>2.5015649999999998</v>
      </c>
      <c r="W4">
        <f>V3/V4</f>
        <v>1.5808304001694939</v>
      </c>
      <c r="Y4" t="s">
        <v>53</v>
      </c>
      <c r="Z4">
        <f>MIN(B19:E19)</f>
        <v>0.20513999999999999</v>
      </c>
      <c r="AB4" t="s">
        <v>60</v>
      </c>
      <c r="AC4">
        <f>MIN(B19:E19)</f>
        <v>0.20513999999999999</v>
      </c>
    </row>
    <row r="5" spans="1:30" x14ac:dyDescent="0.3">
      <c r="A5" t="s">
        <v>3</v>
      </c>
      <c r="B5">
        <v>9.668927</v>
      </c>
      <c r="G5" t="s">
        <v>22</v>
      </c>
      <c r="H5">
        <f>MIN(B8:E8)</f>
        <v>0.869116</v>
      </c>
      <c r="I5">
        <f>H5/H6</f>
        <v>1.4410046225370234</v>
      </c>
      <c r="J5" t="s">
        <v>21</v>
      </c>
      <c r="K5">
        <f>N4</f>
        <v>0.20513999999999999</v>
      </c>
      <c r="M5" t="s">
        <v>6</v>
      </c>
      <c r="N5">
        <f>MIN(B8:E8)</f>
        <v>0.869116</v>
      </c>
      <c r="P5" t="s">
        <v>39</v>
      </c>
      <c r="Q5">
        <f>MIN(B19:E19)</f>
        <v>0.20513999999999999</v>
      </c>
      <c r="R5">
        <f>Q3/Q5</f>
        <v>19.277322803938773</v>
      </c>
      <c r="S5">
        <f>Q3/Q5</f>
        <v>19.277322803938773</v>
      </c>
      <c r="U5" t="s">
        <v>49</v>
      </c>
      <c r="V5">
        <f>K6</f>
        <v>0.869116</v>
      </c>
      <c r="W5">
        <f>V3/V5</f>
        <v>4.5500830729154682</v>
      </c>
      <c r="Y5" t="s">
        <v>54</v>
      </c>
      <c r="Z5">
        <f>B25</f>
        <v>1.2627809999999999</v>
      </c>
      <c r="AB5" t="s">
        <v>59</v>
      </c>
      <c r="AC5">
        <f>MIN(B22:B27)</f>
        <v>0.50711399999999995</v>
      </c>
      <c r="AD5">
        <f>AC5/AC4</f>
        <v>2.4720386077800525</v>
      </c>
    </row>
    <row r="6" spans="1:30" x14ac:dyDescent="0.3">
      <c r="G6" t="s">
        <v>23</v>
      </c>
      <c r="H6">
        <f>MIN(B10:E10)</f>
        <v>0.603132</v>
      </c>
      <c r="J6" t="s">
        <v>20</v>
      </c>
      <c r="K6">
        <f>N5</f>
        <v>0.869116</v>
      </c>
      <c r="M6" t="s">
        <v>8</v>
      </c>
      <c r="N6">
        <f>MIN(B18:E18)</f>
        <v>0.143651</v>
      </c>
      <c r="P6" t="s">
        <v>40</v>
      </c>
      <c r="Q6">
        <f>B30</f>
        <v>0.46237499999999998</v>
      </c>
      <c r="R6">
        <f>Q3/Q6</f>
        <v>8.5526899161935663</v>
      </c>
      <c r="S6">
        <f>Q3/Q6</f>
        <v>8.5526899161935663</v>
      </c>
      <c r="Y6" t="s">
        <v>55</v>
      </c>
      <c r="Z6">
        <f>B22</f>
        <v>1.2771399999999999</v>
      </c>
    </row>
    <row r="7" spans="1:30" x14ac:dyDescent="0.3">
      <c r="A7" t="s">
        <v>42</v>
      </c>
      <c r="B7">
        <v>64</v>
      </c>
      <c r="C7">
        <v>128</v>
      </c>
      <c r="D7">
        <v>256</v>
      </c>
      <c r="E7">
        <v>512</v>
      </c>
      <c r="G7" t="s">
        <v>24</v>
      </c>
      <c r="H7">
        <f>MIN(B11:E11)</f>
        <v>1.3701030000000001</v>
      </c>
      <c r="I7">
        <f>H7/H8</f>
        <v>1.0069104137576248</v>
      </c>
      <c r="J7" t="s">
        <v>21</v>
      </c>
      <c r="K7">
        <f>N6</f>
        <v>0.143651</v>
      </c>
    </row>
    <row r="8" spans="1:30" x14ac:dyDescent="0.3">
      <c r="A8" t="s">
        <v>10</v>
      </c>
      <c r="B8">
        <v>0.869116</v>
      </c>
      <c r="C8">
        <v>0.89181999999999995</v>
      </c>
      <c r="D8">
        <v>0.89377499999999999</v>
      </c>
      <c r="E8">
        <v>0.88435299999999994</v>
      </c>
      <c r="G8" t="s">
        <v>25</v>
      </c>
      <c r="H8">
        <f>MIN(B13:E13)</f>
        <v>1.3607</v>
      </c>
    </row>
    <row r="9" spans="1:30" x14ac:dyDescent="0.3">
      <c r="A9" t="s">
        <v>9</v>
      </c>
      <c r="B9">
        <v>2.5251960000000002</v>
      </c>
      <c r="C9">
        <v>2.5015649999999998</v>
      </c>
      <c r="D9">
        <v>2.5273479999999999</v>
      </c>
      <c r="E9">
        <v>2.6608160000000001</v>
      </c>
      <c r="G9" t="s">
        <v>24</v>
      </c>
      <c r="H9">
        <f>MIN(B10:E10)</f>
        <v>0.603132</v>
      </c>
      <c r="I9">
        <f>H9/H10</f>
        <v>2.063238267259162</v>
      </c>
    </row>
    <row r="10" spans="1:30" x14ac:dyDescent="0.3">
      <c r="A10" t="s">
        <v>12</v>
      </c>
      <c r="B10">
        <v>0.603132</v>
      </c>
      <c r="C10">
        <v>0.73882300000000001</v>
      </c>
      <c r="D10">
        <v>0.73774899999999999</v>
      </c>
      <c r="E10">
        <v>0.73972099999999996</v>
      </c>
      <c r="G10" t="s">
        <v>25</v>
      </c>
      <c r="H10">
        <f>MIN(B12:E12)</f>
        <v>0.292323</v>
      </c>
    </row>
    <row r="11" spans="1:30" x14ac:dyDescent="0.3">
      <c r="A11" t="s">
        <v>11</v>
      </c>
      <c r="B11">
        <v>1.3919459999999999</v>
      </c>
      <c r="C11">
        <v>1.3701030000000001</v>
      </c>
      <c r="D11">
        <v>1.384816</v>
      </c>
      <c r="E11">
        <v>1.4171400000000001</v>
      </c>
      <c r="G11" t="s">
        <v>26</v>
      </c>
      <c r="H11">
        <f>MIN(B13:E13)</f>
        <v>1.3607</v>
      </c>
      <c r="I11">
        <f>H11/H12</f>
        <v>5.7771097892864276</v>
      </c>
    </row>
    <row r="12" spans="1:30" x14ac:dyDescent="0.3">
      <c r="A12" t="s">
        <v>14</v>
      </c>
      <c r="B12">
        <v>0.30440099999999998</v>
      </c>
      <c r="C12">
        <v>0.29492800000000002</v>
      </c>
      <c r="D12">
        <v>0.292323</v>
      </c>
      <c r="E12">
        <v>0.29254599999999997</v>
      </c>
      <c r="G12" t="s">
        <v>27</v>
      </c>
      <c r="H12">
        <f>MIN(B15:E15)</f>
        <v>0.23553299999999999</v>
      </c>
    </row>
    <row r="13" spans="1:30" x14ac:dyDescent="0.3">
      <c r="A13" t="s">
        <v>13</v>
      </c>
      <c r="B13">
        <v>1.3845719999999999</v>
      </c>
      <c r="C13">
        <v>1.3607</v>
      </c>
      <c r="D13">
        <v>1.3732279999999999</v>
      </c>
      <c r="E13">
        <v>1.460871</v>
      </c>
      <c r="G13" t="s">
        <v>26</v>
      </c>
      <c r="H13">
        <f>MIN(B12:E12)</f>
        <v>0.292323</v>
      </c>
      <c r="I13">
        <f>H13/H14</f>
        <v>1.6016908755184676</v>
      </c>
    </row>
    <row r="14" spans="1:30" x14ac:dyDescent="0.3">
      <c r="A14" t="s">
        <v>16</v>
      </c>
      <c r="B14">
        <v>0.211283</v>
      </c>
      <c r="C14">
        <v>0.19011900000000001</v>
      </c>
      <c r="D14">
        <v>0.18510199999999999</v>
      </c>
      <c r="E14">
        <v>0.182509</v>
      </c>
      <c r="G14" t="s">
        <v>27</v>
      </c>
      <c r="H14">
        <f>MIN(B14:E14)</f>
        <v>0.182509</v>
      </c>
    </row>
    <row r="15" spans="1:30" x14ac:dyDescent="0.3">
      <c r="A15" t="s">
        <v>15</v>
      </c>
      <c r="B15">
        <v>0.24712300000000001</v>
      </c>
      <c r="C15">
        <v>0.23858099999999999</v>
      </c>
      <c r="D15">
        <v>0.23553299999999999</v>
      </c>
      <c r="E15">
        <v>0.25307000000000002</v>
      </c>
      <c r="G15" t="s">
        <v>28</v>
      </c>
      <c r="H15">
        <f>MIN(B15:E15)</f>
        <v>0.23553299999999999</v>
      </c>
      <c r="I15">
        <f>H15/H16</f>
        <v>1.0734149409362694</v>
      </c>
    </row>
    <row r="16" spans="1:30" x14ac:dyDescent="0.3">
      <c r="A16" t="s">
        <v>18</v>
      </c>
      <c r="B16">
        <v>0.19644700000000001</v>
      </c>
      <c r="C16">
        <v>0.158858</v>
      </c>
      <c r="D16">
        <v>0.156886</v>
      </c>
      <c r="E16">
        <v>0.156082</v>
      </c>
      <c r="G16" t="s">
        <v>29</v>
      </c>
      <c r="H16">
        <f>MIN(B17:E17)</f>
        <v>0.21942400000000001</v>
      </c>
    </row>
    <row r="17" spans="1:9" x14ac:dyDescent="0.3">
      <c r="A17" t="s">
        <v>17</v>
      </c>
      <c r="B17">
        <v>0.25191000000000002</v>
      </c>
      <c r="C17">
        <v>0.21942400000000001</v>
      </c>
      <c r="D17">
        <v>0.23971600000000001</v>
      </c>
      <c r="E17">
        <v>0.24707100000000001</v>
      </c>
      <c r="G17" t="s">
        <v>28</v>
      </c>
      <c r="H17">
        <f>MIN(B14:E14)</f>
        <v>0.182509</v>
      </c>
      <c r="I17">
        <f>H17/H18</f>
        <v>1.1693148473238426</v>
      </c>
    </row>
    <row r="18" spans="1:9" x14ac:dyDescent="0.3">
      <c r="A18" t="s">
        <v>5</v>
      </c>
      <c r="B18">
        <v>0.14908199999999999</v>
      </c>
      <c r="C18">
        <v>0.14960300000000001</v>
      </c>
      <c r="D18">
        <v>0.14452899999999999</v>
      </c>
      <c r="E18">
        <v>0.143651</v>
      </c>
      <c r="G18" t="s">
        <v>29</v>
      </c>
      <c r="H18">
        <f>MIN(B16:E16)</f>
        <v>0.156082</v>
      </c>
    </row>
    <row r="19" spans="1:9" x14ac:dyDescent="0.3">
      <c r="A19" t="s">
        <v>7</v>
      </c>
      <c r="B19">
        <v>0.225883</v>
      </c>
      <c r="C19">
        <v>0.20513999999999999</v>
      </c>
      <c r="D19">
        <v>0.20597299999999999</v>
      </c>
      <c r="E19">
        <v>0.23406199999999999</v>
      </c>
      <c r="G19" t="s">
        <v>32</v>
      </c>
      <c r="H19">
        <f>MIN(B17:E17)</f>
        <v>0.21942400000000001</v>
      </c>
      <c r="I19">
        <f>H19/H20</f>
        <v>1.069630496246466</v>
      </c>
    </row>
    <row r="20" spans="1:9" x14ac:dyDescent="0.3">
      <c r="G20" t="s">
        <v>31</v>
      </c>
      <c r="H20">
        <f>MIN(B19:E19)</f>
        <v>0.20513999999999999</v>
      </c>
    </row>
    <row r="21" spans="1:9" x14ac:dyDescent="0.3">
      <c r="A21" t="s">
        <v>41</v>
      </c>
      <c r="G21" t="s">
        <v>30</v>
      </c>
      <c r="H21">
        <f>MIN(B16:E16)</f>
        <v>0.156082</v>
      </c>
      <c r="I21">
        <f>H21/H22</f>
        <v>1.0865361187878957</v>
      </c>
    </row>
    <row r="22" spans="1:9" x14ac:dyDescent="0.3">
      <c r="A22" t="s">
        <v>33</v>
      </c>
      <c r="B22">
        <v>1.2771399999999999</v>
      </c>
      <c r="G22" t="s">
        <v>31</v>
      </c>
      <c r="H22">
        <f>MIN(B18:E18)</f>
        <v>0.143651</v>
      </c>
    </row>
    <row r="23" spans="1:9" x14ac:dyDescent="0.3">
      <c r="A23" t="s">
        <v>50</v>
      </c>
      <c r="B23">
        <v>0.62845099999999998</v>
      </c>
    </row>
    <row r="24" spans="1:9" x14ac:dyDescent="0.3">
      <c r="A24" t="s">
        <v>34</v>
      </c>
      <c r="B24">
        <v>1.3707260000000001</v>
      </c>
    </row>
    <row r="25" spans="1:9" x14ac:dyDescent="0.3">
      <c r="A25" t="s">
        <v>35</v>
      </c>
      <c r="B25">
        <v>1.2627809999999999</v>
      </c>
    </row>
    <row r="26" spans="1:9" x14ac:dyDescent="0.3">
      <c r="A26" t="s">
        <v>36</v>
      </c>
      <c r="B26">
        <v>0.50711399999999995</v>
      </c>
    </row>
    <row r="27" spans="1:9" x14ac:dyDescent="0.3">
      <c r="A27" t="s">
        <v>37</v>
      </c>
      <c r="B27">
        <v>0.53214899999999998</v>
      </c>
    </row>
    <row r="29" spans="1:9" x14ac:dyDescent="0.3">
      <c r="A29" t="s">
        <v>44</v>
      </c>
    </row>
    <row r="30" spans="1:9" x14ac:dyDescent="0.3">
      <c r="A30" t="s">
        <v>45</v>
      </c>
      <c r="B30">
        <v>0.46237499999999998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8" sqref="B8"/>
    </sheetView>
  </sheetViews>
  <sheetFormatPr baseColWidth="12" defaultRowHeight="20" x14ac:dyDescent="0.3"/>
  <sheetData>
    <row r="1" spans="1:8" x14ac:dyDescent="0.3">
      <c r="A1" t="s">
        <v>63</v>
      </c>
      <c r="B1">
        <v>1</v>
      </c>
      <c r="F1" t="s">
        <v>63</v>
      </c>
      <c r="G1">
        <v>0.5</v>
      </c>
    </row>
    <row r="3" spans="1:8" x14ac:dyDescent="0.3">
      <c r="A3" t="s">
        <v>65</v>
      </c>
      <c r="B3" t="s">
        <v>66</v>
      </c>
      <c r="C3" t="s">
        <v>67</v>
      </c>
      <c r="F3" t="s">
        <v>65</v>
      </c>
      <c r="G3" t="s">
        <v>66</v>
      </c>
      <c r="H3" t="s">
        <v>68</v>
      </c>
    </row>
    <row r="4" spans="1:8" x14ac:dyDescent="0.3">
      <c r="A4" t="s">
        <v>70</v>
      </c>
      <c r="B4">
        <v>8.4759000000000001E-2</v>
      </c>
      <c r="C4">
        <v>0.28198000000000001</v>
      </c>
      <c r="D4">
        <f>B8/B4</f>
        <v>35.182446701825171</v>
      </c>
      <c r="F4" t="s">
        <v>70</v>
      </c>
      <c r="G4">
        <v>3.9635999999999998E-2</v>
      </c>
      <c r="H4">
        <v>0.115553</v>
      </c>
    </row>
    <row r="5" spans="1:8" x14ac:dyDescent="0.3">
      <c r="A5" t="s">
        <v>71</v>
      </c>
      <c r="B5">
        <v>1.3316969999999999</v>
      </c>
      <c r="C5">
        <v>0.236682</v>
      </c>
      <c r="F5" t="s">
        <v>71</v>
      </c>
      <c r="G5">
        <v>0.361904</v>
      </c>
      <c r="H5">
        <v>8.7883000000000003E-2</v>
      </c>
    </row>
    <row r="6" spans="1:8" x14ac:dyDescent="0.3">
      <c r="A6" t="s">
        <v>72</v>
      </c>
      <c r="B6">
        <v>1.3456669999999999</v>
      </c>
      <c r="C6">
        <v>1.189371</v>
      </c>
      <c r="F6" t="s">
        <v>72</v>
      </c>
      <c r="G6">
        <v>0.35106700000000002</v>
      </c>
      <c r="H6">
        <v>0.315363</v>
      </c>
    </row>
    <row r="7" spans="1:8" x14ac:dyDescent="0.3">
      <c r="A7" t="s">
        <v>64</v>
      </c>
      <c r="B7">
        <v>2.450472</v>
      </c>
      <c r="C7">
        <v>1.996499</v>
      </c>
      <c r="F7" t="s">
        <v>64</v>
      </c>
      <c r="G7">
        <v>0.69644099999999998</v>
      </c>
      <c r="H7">
        <v>0.54883000000000004</v>
      </c>
    </row>
    <row r="8" spans="1:8" x14ac:dyDescent="0.3">
      <c r="A8" t="s">
        <v>62</v>
      </c>
      <c r="B8">
        <v>2.9820289999999998</v>
      </c>
      <c r="F8" t="s">
        <v>62</v>
      </c>
      <c r="G8">
        <v>0.88163000000000002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I8" sqref="I8"/>
    </sheetView>
  </sheetViews>
  <sheetFormatPr baseColWidth="12" defaultRowHeight="20" x14ac:dyDescent="0.3"/>
  <sheetData>
    <row r="1" spans="1:8" x14ac:dyDescent="0.3">
      <c r="A1" t="s">
        <v>63</v>
      </c>
      <c r="B1">
        <v>1</v>
      </c>
      <c r="F1" t="s">
        <v>63</v>
      </c>
      <c r="G1">
        <v>0.5</v>
      </c>
    </row>
    <row r="3" spans="1:8" x14ac:dyDescent="0.3">
      <c r="A3" t="s">
        <v>65</v>
      </c>
      <c r="B3" t="s">
        <v>69</v>
      </c>
      <c r="C3" t="s">
        <v>67</v>
      </c>
      <c r="F3" t="s">
        <v>65</v>
      </c>
      <c r="G3" t="s">
        <v>66</v>
      </c>
      <c r="H3" t="s">
        <v>67</v>
      </c>
    </row>
    <row r="4" spans="1:8" x14ac:dyDescent="0.3">
      <c r="A4" t="s">
        <v>70</v>
      </c>
      <c r="B4">
        <v>2.1642999999999999E-2</v>
      </c>
      <c r="C4">
        <v>8.0207000000000001E-2</v>
      </c>
      <c r="D4">
        <f>B8/B4</f>
        <v>137.78260869565216</v>
      </c>
      <c r="F4" t="s">
        <v>70</v>
      </c>
      <c r="G4">
        <v>1.9730999999999999E-2</v>
      </c>
      <c r="H4">
        <v>4.1135999999999999E-2</v>
      </c>
    </row>
    <row r="5" spans="1:8" x14ac:dyDescent="0.3">
      <c r="A5" t="s">
        <v>71</v>
      </c>
      <c r="B5">
        <v>0.13661499999999999</v>
      </c>
      <c r="C5">
        <v>0.12012299999999999</v>
      </c>
      <c r="F5" t="s">
        <v>71</v>
      </c>
      <c r="G5">
        <v>4.1890999999999998E-2</v>
      </c>
      <c r="H5">
        <v>4.0622999999999999E-2</v>
      </c>
    </row>
    <row r="6" spans="1:8" x14ac:dyDescent="0.3">
      <c r="A6" t="s">
        <v>72</v>
      </c>
      <c r="B6">
        <v>0.29962699999999998</v>
      </c>
      <c r="C6">
        <v>0.36046400000000001</v>
      </c>
      <c r="F6" t="s">
        <v>72</v>
      </c>
      <c r="G6">
        <v>8.1446000000000005E-2</v>
      </c>
      <c r="H6">
        <v>0.10438699999999999</v>
      </c>
    </row>
    <row r="7" spans="1:8" x14ac:dyDescent="0.3">
      <c r="A7" t="s">
        <v>64</v>
      </c>
      <c r="B7">
        <v>0.428373</v>
      </c>
      <c r="C7">
        <v>0.61785100000000004</v>
      </c>
      <c r="F7" t="s">
        <v>64</v>
      </c>
      <c r="G7">
        <v>9.7485000000000002E-2</v>
      </c>
      <c r="H7">
        <v>0.15051300000000001</v>
      </c>
    </row>
    <row r="8" spans="1:8" x14ac:dyDescent="0.3">
      <c r="A8" t="s">
        <v>62</v>
      </c>
      <c r="B8">
        <v>2.9820289999999998</v>
      </c>
      <c r="F8" t="s">
        <v>62</v>
      </c>
      <c r="G8">
        <v>0.88163000000000002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Tesla K40t</vt:lpstr>
      <vt:lpstr>Tesla P100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2016-11-06T09:22:40Z</dcterms:created>
  <dcterms:modified xsi:type="dcterms:W3CDTF">2017-01-24T10:44:29Z</dcterms:modified>
</cp:coreProperties>
</file>