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40_単体テスト\"/>
    </mc:Choice>
  </mc:AlternateContent>
  <bookViews>
    <workbookView xWindow="360" yWindow="36" windowWidth="25752" windowHeight="11592" tabRatio="520"/>
  </bookViews>
  <sheets>
    <sheet name="へんしゅう" sheetId="2" r:id="rId1"/>
    <sheet name="2.1-2.5" sheetId="1" r:id="rId2"/>
  </sheets>
  <definedNames>
    <definedName name="_xlnm.Print_Area" localSheetId="0">へんしゅう!$C$3:$I$9</definedName>
    <definedName name="_xlnm.Print_Titles" localSheetId="0">#REF!</definedName>
  </definedNames>
  <calcPr calcId="152511"/>
</workbook>
</file>

<file path=xl/calcChain.xml><?xml version="1.0" encoding="utf-8"?>
<calcChain xmlns="http://schemas.openxmlformats.org/spreadsheetml/2006/main">
  <c r="I15" i="2" l="1"/>
  <c r="I14" i="2"/>
  <c r="I13" i="2"/>
  <c r="I16" i="2" s="1"/>
</calcChain>
</file>

<file path=xl/sharedStrings.xml><?xml version="1.0" encoding="utf-8"?>
<sst xmlns="http://schemas.openxmlformats.org/spreadsheetml/2006/main" count="53" uniqueCount="38">
  <si>
    <t>完成率</t>
  </si>
  <si>
    <t>確認内容</t>
  </si>
  <si>
    <t>-</t>
  </si>
  <si>
    <t>操作</t>
  </si>
  <si>
    <t>id</t>
  </si>
  <si>
    <t>確認結果</t>
  </si>
  <si>
    <t>確認日</t>
  </si>
  <si>
    <t>〇</t>
  </si>
  <si>
    <t>×</t>
  </si>
  <si>
    <t>未実施</t>
  </si>
  <si>
    <t>1.1</t>
  </si>
  <si>
    <t>条件</t>
  </si>
  <si>
    <t>「もどる」ボタンを押す</t>
  </si>
  <si>
    <t>機能</t>
  </si>
  <si>
    <t>へんしゅう画面への遷移</t>
  </si>
  <si>
    <t>入力確認</t>
  </si>
  <si>
    <t>「あんごう」、「あんごう(かくにん)」が未入力</t>
  </si>
  <si>
    <t>「あんごう」、「あんごう(かくにん)」が不一致</t>
  </si>
  <si>
    <t>「あんごう」、「あんごう(かくにん)」が一致</t>
  </si>
  <si>
    <t>ホーム画面へと遷移すること
「なまえ」の項目が「なまえ」で入力した値になっている</t>
  </si>
  <si>
    <t>「なまえ」のみ未入力
「あんごう」、「あんごう(かくにん)」が一致</t>
  </si>
  <si>
    <t>ホーム画面へ遷移</t>
  </si>
  <si>
    <t>ホーム画面で、「へんしゅう」ボタンを押す</t>
  </si>
  <si>
    <t>へんしゅう画面へ遷移すること</t>
  </si>
  <si>
    <t>へんしゅう画面が再読み込みされる。
「なまえ」、「あんごう」、「あんごう(かくにん)」の部分に赤字で「※入力してください」と表示される。</t>
  </si>
  <si>
    <t>へんしゅう画面ですべて未入力のまま「きまり」ボタンを押す</t>
  </si>
  <si>
    <t>へんしゅう画面で「なまえ」のみ入力して「きまり」ボタンを押す</t>
  </si>
  <si>
    <t>へんしゅう画面で「あんごう」、「あんごう(かくにん)」のみ入力して「きまり」ボタンを押す</t>
  </si>
  <si>
    <t>へんしゅう画面が再読み込みされる。
「あんごう」、「あんごう(かくにん)」の部分に
赤字で「※入力してください」と表示される。</t>
  </si>
  <si>
    <t>へんしゅう画面が再読み込みされる。
「なまえ」の部分に
赤字で「※入力してください」と表示される。</t>
  </si>
  <si>
    <t>へんしゅう画面で「なまえ」、「あんごう」、「あんごう(かくにん)」全て入力して「きまり」ボタンを押す</t>
  </si>
  <si>
    <t>へんしゅう画面が再読み込みされる。
入力フォームの上に赤字で
「※あんごう(かくにん)とあんごうがいっちしません」と表示される。</t>
  </si>
  <si>
    <t xml:space="preserve">ホーム画面へ遷移すること
</t>
  </si>
  <si>
    <t>○</t>
  </si>
  <si>
    <t>⇒</t>
  </si>
  <si>
    <t>実施者</t>
  </si>
  <si>
    <t>新垣</t>
  </si>
  <si>
    <t>へんしゅう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</si>
</sst>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m/d;@"/>
  </numFmts>
  <fonts count="7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2" borderId="9" xfId="0" applyFont="1" applyFill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44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</xdr:row>
      <xdr:rowOff>104775</xdr:rowOff>
    </xdr:from>
    <xdr:to>
      <xdr:col>7</xdr:col>
      <xdr:colOff>571500</xdr:colOff>
      <xdr:row>18</xdr:row>
      <xdr:rowOff>133350</xdr:rowOff>
    </xdr:to>
    <xdr:pic>
      <xdr:nvPicPr>
        <xdr:cNvPr id="2" name="図 1" descr="xl/media/OImage2133360090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1995" y="594360"/>
          <a:ext cx="4629150" cy="2543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23</xdr:row>
      <xdr:rowOff>95250</xdr:rowOff>
    </xdr:from>
    <xdr:to>
      <xdr:col>7</xdr:col>
      <xdr:colOff>571500</xdr:colOff>
      <xdr:row>38</xdr:row>
      <xdr:rowOff>123825</xdr:rowOff>
    </xdr:to>
    <xdr:pic>
      <xdr:nvPicPr>
        <xdr:cNvPr id="3" name="図 2" descr="xl/media/OImage217328849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1995" y="3937635"/>
          <a:ext cx="4629150" cy="25431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28575</xdr:colOff>
      <xdr:row>23</xdr:row>
      <xdr:rowOff>114300</xdr:rowOff>
    </xdr:from>
    <xdr:to>
      <xdr:col>15</xdr:col>
      <xdr:colOff>542925</xdr:colOff>
      <xdr:row>38</xdr:row>
      <xdr:rowOff>142875</xdr:rowOff>
    </xdr:to>
    <xdr:pic>
      <xdr:nvPicPr>
        <xdr:cNvPr id="4" name="図 3" descr="xl/media/OImage2162725372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79820" y="3956685"/>
          <a:ext cx="4629150" cy="2543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44</xdr:row>
      <xdr:rowOff>104775</xdr:rowOff>
    </xdr:from>
    <xdr:to>
      <xdr:col>7</xdr:col>
      <xdr:colOff>581025</xdr:colOff>
      <xdr:row>59</xdr:row>
      <xdr:rowOff>133350</xdr:rowOff>
    </xdr:to>
    <xdr:pic>
      <xdr:nvPicPr>
        <xdr:cNvPr id="5" name="図 4" descr="xl/media/OImage2134724733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1520" y="7467600"/>
          <a:ext cx="4629150" cy="2543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64</xdr:row>
      <xdr:rowOff>66675</xdr:rowOff>
    </xdr:from>
    <xdr:to>
      <xdr:col>7</xdr:col>
      <xdr:colOff>581025</xdr:colOff>
      <xdr:row>79</xdr:row>
      <xdr:rowOff>152400</xdr:rowOff>
    </xdr:to>
    <xdr:pic>
      <xdr:nvPicPr>
        <xdr:cNvPr id="6" name="図 5" descr="xl/media/OImage2135516014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1520" y="10782300"/>
          <a:ext cx="4629150" cy="2600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161925</xdr:colOff>
      <xdr:row>64</xdr:row>
      <xdr:rowOff>47625</xdr:rowOff>
    </xdr:from>
    <xdr:to>
      <xdr:col>15</xdr:col>
      <xdr:colOff>676275</xdr:colOff>
      <xdr:row>79</xdr:row>
      <xdr:rowOff>133350</xdr:rowOff>
    </xdr:to>
    <xdr:pic>
      <xdr:nvPicPr>
        <xdr:cNvPr id="7" name="図 6" descr="xl/media/OImage2133383775.pn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13170" y="10763250"/>
          <a:ext cx="4629150" cy="2600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6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2" customWidth="1"/>
    <col min="2" max="2" width="15.21875" style="1" customWidth="1"/>
    <col min="3" max="3" width="4.5546875" style="2" customWidth="1"/>
    <col min="4" max="5" width="38.33203125" style="2" customWidth="1"/>
    <col min="6" max="6" width="50.88671875" style="2" customWidth="1"/>
    <col min="7" max="9" width="9.77734375" style="2" customWidth="1"/>
    <col min="10" max="10" width="9" style="2" customWidth="1"/>
    <col min="11" max="16384" width="9" style="2"/>
  </cols>
  <sheetData>
    <row r="1" spans="2:9" ht="7.5" customHeight="1" x14ac:dyDescent="0.2"/>
    <row r="2" spans="2:9" x14ac:dyDescent="0.2">
      <c r="B2" s="37" t="s">
        <v>37</v>
      </c>
    </row>
    <row r="3" spans="2:9" ht="15.75" customHeight="1" x14ac:dyDescent="0.2">
      <c r="B3" s="17" t="s">
        <v>13</v>
      </c>
      <c r="C3" s="18" t="s">
        <v>4</v>
      </c>
      <c r="D3" s="18" t="s">
        <v>3</v>
      </c>
      <c r="E3" s="18" t="s">
        <v>11</v>
      </c>
      <c r="F3" s="18" t="s">
        <v>1</v>
      </c>
      <c r="G3" s="18" t="s">
        <v>5</v>
      </c>
      <c r="H3" s="28" t="s">
        <v>35</v>
      </c>
      <c r="I3" s="19" t="s">
        <v>6</v>
      </c>
    </row>
    <row r="4" spans="2:9" ht="36" customHeight="1" x14ac:dyDescent="0.2">
      <c r="B4" s="21" t="s">
        <v>14</v>
      </c>
      <c r="C4" s="15" t="s">
        <v>10</v>
      </c>
      <c r="D4" s="3" t="s">
        <v>22</v>
      </c>
      <c r="E4" s="3" t="s">
        <v>2</v>
      </c>
      <c r="F4" s="3" t="s">
        <v>23</v>
      </c>
      <c r="G4" s="4" t="s">
        <v>33</v>
      </c>
      <c r="H4" s="29" t="s">
        <v>36</v>
      </c>
      <c r="I4" s="5">
        <v>43886</v>
      </c>
    </row>
    <row r="5" spans="2:9" ht="54" customHeight="1" x14ac:dyDescent="0.2">
      <c r="B5" s="34" t="s">
        <v>15</v>
      </c>
      <c r="C5" s="15">
        <v>2.1</v>
      </c>
      <c r="D5" s="22" t="s">
        <v>25</v>
      </c>
      <c r="E5" s="3" t="s">
        <v>2</v>
      </c>
      <c r="F5" s="3" t="s">
        <v>24</v>
      </c>
      <c r="G5" s="4" t="s">
        <v>33</v>
      </c>
      <c r="H5" s="29" t="s">
        <v>36</v>
      </c>
      <c r="I5" s="5">
        <v>43886</v>
      </c>
    </row>
    <row r="6" spans="2:9" ht="54" customHeight="1" x14ac:dyDescent="0.2">
      <c r="B6" s="35"/>
      <c r="C6" s="15">
        <v>2.2000000000000002</v>
      </c>
      <c r="D6" s="22" t="s">
        <v>26</v>
      </c>
      <c r="E6" s="3" t="s">
        <v>16</v>
      </c>
      <c r="F6" s="3" t="s">
        <v>28</v>
      </c>
      <c r="G6" s="4" t="s">
        <v>33</v>
      </c>
      <c r="H6" s="29" t="s">
        <v>36</v>
      </c>
      <c r="I6" s="5">
        <v>43886</v>
      </c>
    </row>
    <row r="7" spans="2:9" ht="46.5" customHeight="1" x14ac:dyDescent="0.2">
      <c r="B7" s="35"/>
      <c r="C7" s="15">
        <v>2.2999999999999998</v>
      </c>
      <c r="D7" s="22" t="s">
        <v>27</v>
      </c>
      <c r="E7" s="3" t="s">
        <v>20</v>
      </c>
      <c r="F7" s="3" t="s">
        <v>29</v>
      </c>
      <c r="G7" s="4" t="s">
        <v>33</v>
      </c>
      <c r="H7" s="29" t="s">
        <v>36</v>
      </c>
      <c r="I7" s="5">
        <v>43886</v>
      </c>
    </row>
    <row r="8" spans="2:9" ht="64.5" customHeight="1" x14ac:dyDescent="0.2">
      <c r="B8" s="35"/>
      <c r="C8" s="15">
        <v>2.4</v>
      </c>
      <c r="D8" s="22" t="s">
        <v>30</v>
      </c>
      <c r="E8" s="3" t="s">
        <v>17</v>
      </c>
      <c r="F8" s="3" t="s">
        <v>31</v>
      </c>
      <c r="G8" s="26" t="s">
        <v>33</v>
      </c>
      <c r="H8" s="29" t="s">
        <v>36</v>
      </c>
      <c r="I8" s="5">
        <v>43886</v>
      </c>
    </row>
    <row r="9" spans="2:9" ht="52.5" customHeight="1" x14ac:dyDescent="0.2">
      <c r="B9" s="36"/>
      <c r="C9" s="15">
        <v>2.5</v>
      </c>
      <c r="D9" s="24" t="s">
        <v>30</v>
      </c>
      <c r="E9" s="25" t="s">
        <v>18</v>
      </c>
      <c r="F9" s="25" t="s">
        <v>19</v>
      </c>
      <c r="G9" s="26" t="s">
        <v>33</v>
      </c>
      <c r="H9" s="29" t="s">
        <v>36</v>
      </c>
      <c r="I9" s="5">
        <v>43886</v>
      </c>
    </row>
    <row r="10" spans="2:9" ht="39" customHeight="1" x14ac:dyDescent="0.2">
      <c r="B10" s="20" t="s">
        <v>21</v>
      </c>
      <c r="C10" s="16">
        <v>3.1</v>
      </c>
      <c r="D10" s="23" t="s">
        <v>12</v>
      </c>
      <c r="E10" s="6" t="s">
        <v>2</v>
      </c>
      <c r="F10" s="6" t="s">
        <v>32</v>
      </c>
      <c r="G10" s="7" t="s">
        <v>33</v>
      </c>
      <c r="H10" s="33" t="s">
        <v>36</v>
      </c>
      <c r="I10" s="8">
        <v>43886</v>
      </c>
    </row>
    <row r="13" spans="2:9" x14ac:dyDescent="0.2">
      <c r="G13" s="9" t="s">
        <v>7</v>
      </c>
      <c r="H13" s="30"/>
      <c r="I13" s="10">
        <f>COUNTIF($G$4:$G$10,"=○")</f>
        <v>7</v>
      </c>
    </row>
    <row r="14" spans="2:9" x14ac:dyDescent="0.2">
      <c r="G14" s="11" t="s">
        <v>8</v>
      </c>
      <c r="H14" s="31"/>
      <c r="I14" s="12">
        <f>COUNTIF($G$4:$G$10,"=☓")</f>
        <v>0</v>
      </c>
    </row>
    <row r="15" spans="2:9" x14ac:dyDescent="0.2">
      <c r="G15" s="11" t="s">
        <v>9</v>
      </c>
      <c r="H15" s="31"/>
      <c r="I15" s="12">
        <f>COUNTBLANK($G$4:$G$10)</f>
        <v>0</v>
      </c>
    </row>
    <row r="16" spans="2:9" x14ac:dyDescent="0.2">
      <c r="G16" s="13" t="s">
        <v>0</v>
      </c>
      <c r="H16" s="32"/>
      <c r="I16" s="14">
        <f>I13/(I13+I14+I15)</f>
        <v>1</v>
      </c>
    </row>
  </sheetData>
  <mergeCells count="1">
    <mergeCell ref="B5:B9"/>
  </mergeCells>
  <phoneticPr fontId="1" type="noConversion"/>
  <conditionalFormatting sqref="C4:I4 C5:E5 G5:G6 C7:C9 H5:H10">
    <cfRule type="expression" dxfId="43" priority="271">
      <formula>$G4="×"</formula>
    </cfRule>
    <cfRule type="expression" dxfId="42" priority="272">
      <formula>$G4="○"</formula>
    </cfRule>
  </conditionalFormatting>
  <conditionalFormatting sqref="F5">
    <cfRule type="expression" dxfId="41" priority="225">
      <formula>$G5="○"</formula>
    </cfRule>
    <cfRule type="expression" dxfId="40" priority="226">
      <formula>$G5="×"</formula>
    </cfRule>
  </conditionalFormatting>
  <conditionalFormatting sqref="G8">
    <cfRule type="expression" dxfId="39" priority="199">
      <formula>$G8="○"</formula>
    </cfRule>
    <cfRule type="expression" dxfId="38" priority="200">
      <formula>$G8="×"</formula>
    </cfRule>
  </conditionalFormatting>
  <conditionalFormatting sqref="G7">
    <cfRule type="expression" dxfId="37" priority="191">
      <formula>$G7="○"</formula>
    </cfRule>
    <cfRule type="expression" dxfId="36" priority="192">
      <formula>$G7="×"</formula>
    </cfRule>
  </conditionalFormatting>
  <conditionalFormatting sqref="C6:E6 C7:C9">
    <cfRule type="expression" dxfId="35" priority="137">
      <formula>$G6="○"</formula>
    </cfRule>
    <cfRule type="expression" dxfId="34" priority="138">
      <formula>$G6="×"</formula>
    </cfRule>
  </conditionalFormatting>
  <conditionalFormatting sqref="F6">
    <cfRule type="expression" dxfId="33" priority="121">
      <formula>$G6="×"</formula>
    </cfRule>
    <cfRule type="expression" dxfId="32" priority="122">
      <formula>$G6="○"</formula>
    </cfRule>
  </conditionalFormatting>
  <conditionalFormatting sqref="D8">
    <cfRule type="expression" dxfId="31" priority="91">
      <formula>$G8="○"</formula>
    </cfRule>
    <cfRule type="expression" dxfId="30" priority="92">
      <formula>$G8="×"</formula>
    </cfRule>
  </conditionalFormatting>
  <conditionalFormatting sqref="E8">
    <cfRule type="expression" dxfId="29" priority="85">
      <formula>$G8="×"</formula>
    </cfRule>
    <cfRule type="expression" dxfId="28" priority="86">
      <formula>$G8="○"</formula>
    </cfRule>
  </conditionalFormatting>
  <conditionalFormatting sqref="F9">
    <cfRule type="expression" dxfId="27" priority="79">
      <formula>$G9="○"</formula>
    </cfRule>
    <cfRule type="expression" dxfId="26" priority="80">
      <formula>$G9="×"</formula>
    </cfRule>
  </conditionalFormatting>
  <conditionalFormatting sqref="F8">
    <cfRule type="expression" dxfId="25" priority="73">
      <formula>$G8="○"</formula>
    </cfRule>
    <cfRule type="expression" dxfId="24" priority="74">
      <formula>$G8="×"</formula>
    </cfRule>
  </conditionalFormatting>
  <conditionalFormatting sqref="D9">
    <cfRule type="expression" dxfId="23" priority="67">
      <formula>$G9="×"</formula>
    </cfRule>
    <cfRule type="expression" dxfId="22" priority="68">
      <formula>$G9="○"</formula>
    </cfRule>
  </conditionalFormatting>
  <conditionalFormatting sqref="E9">
    <cfRule type="expression" dxfId="21" priority="61">
      <formula>$G9="○"</formula>
    </cfRule>
    <cfRule type="expression" dxfId="20" priority="62">
      <formula>$G9="×"</formula>
    </cfRule>
  </conditionalFormatting>
  <conditionalFormatting sqref="D7">
    <cfRule type="expression" dxfId="19" priority="55">
      <formula>$G7="○"</formula>
    </cfRule>
    <cfRule type="expression" dxfId="18" priority="56">
      <formula>$G7="×"</formula>
    </cfRule>
  </conditionalFormatting>
  <conditionalFormatting sqref="E7">
    <cfRule type="expression" dxfId="17" priority="49">
      <formula>$G7="×"</formula>
    </cfRule>
    <cfRule type="expression" dxfId="16" priority="50">
      <formula>$G7="○"</formula>
    </cfRule>
  </conditionalFormatting>
  <conditionalFormatting sqref="F7">
    <cfRule type="expression" dxfId="15" priority="43">
      <formula>$G7="×"</formula>
    </cfRule>
    <cfRule type="expression" dxfId="14" priority="44">
      <formula>$G7="○"</formula>
    </cfRule>
  </conditionalFormatting>
  <conditionalFormatting sqref="C10">
    <cfRule type="expression" dxfId="13" priority="37">
      <formula>$G10="×"</formula>
    </cfRule>
    <cfRule type="expression" dxfId="12" priority="38">
      <formula>$G10="○"</formula>
    </cfRule>
  </conditionalFormatting>
  <conditionalFormatting sqref="F10">
    <cfRule type="expression" dxfId="11" priority="31">
      <formula>$G10="×"</formula>
    </cfRule>
    <cfRule type="expression" dxfId="10" priority="32">
      <formula>$G10="○"</formula>
    </cfRule>
  </conditionalFormatting>
  <conditionalFormatting sqref="D10">
    <cfRule type="expression" dxfId="9" priority="25">
      <formula>$G10="○"</formula>
    </cfRule>
    <cfRule type="expression" dxfId="8" priority="26">
      <formula>$G10="×"</formula>
    </cfRule>
  </conditionalFormatting>
  <conditionalFormatting sqref="E10">
    <cfRule type="expression" dxfId="7" priority="19">
      <formula>$G10="×"</formula>
    </cfRule>
    <cfRule type="expression" dxfId="6" priority="20">
      <formula>$G10="○"</formula>
    </cfRule>
  </conditionalFormatting>
  <conditionalFormatting sqref="G10">
    <cfRule type="expression" dxfId="5" priority="13">
      <formula>$G10="○"</formula>
    </cfRule>
    <cfRule type="expression" dxfId="4" priority="14">
      <formula>$G10="×"</formula>
    </cfRule>
  </conditionalFormatting>
  <conditionalFormatting sqref="G9">
    <cfRule type="expression" dxfId="3" priority="7">
      <formula>$G9="×"</formula>
    </cfRule>
    <cfRule type="expression" dxfId="2" priority="8">
      <formula>$G9="○"</formula>
    </cfRule>
  </conditionalFormatting>
  <conditionalFormatting sqref="I5:I10">
    <cfRule type="expression" dxfId="1" priority="1">
      <formula>$G5="○"</formula>
    </cfRule>
    <cfRule type="expression" dxfId="0" priority="2">
      <formula>$G5="×"</formula>
    </cfRule>
  </conditionalFormatting>
  <dataValidations count="1">
    <dataValidation type="list" allowBlank="1" showInputMessage="1" showErrorMessage="1" sqref="G4 G5:G6 G7:G8 G10 G9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3"/>
  <sheetViews>
    <sheetView workbookViewId="0"/>
  </sheetViews>
  <sheetFormatPr defaultRowHeight="13.2" x14ac:dyDescent="0.2"/>
  <sheetData>
    <row r="3" spans="2:2" x14ac:dyDescent="0.2">
      <c r="B3">
        <v>2.1</v>
      </c>
    </row>
    <row r="23" spans="2:10" x14ac:dyDescent="0.2">
      <c r="B23">
        <v>2.2000000000000002</v>
      </c>
      <c r="J23">
        <v>2.2999999999999998</v>
      </c>
    </row>
    <row r="44" spans="2:2" x14ac:dyDescent="0.2">
      <c r="B44">
        <v>2.4</v>
      </c>
    </row>
    <row r="64" spans="2:2" x14ac:dyDescent="0.2">
      <c r="B64">
        <v>2.5</v>
      </c>
    </row>
    <row r="73" spans="9:9" x14ac:dyDescent="0.2">
      <c r="I73" s="27" t="s">
        <v>34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へんしゅう</vt:lpstr>
      <vt:lpstr>2.1-2.5</vt:lpstr>
      <vt:lpstr>へんしゅう!Print_Area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kishimoto keisuke</cp:lastModifiedBy>
  <cp:revision>3</cp:revision>
  <dcterms:modified xsi:type="dcterms:W3CDTF">2020-03-04T05:33:55Z</dcterms:modified>
  <cp:version>9.101.12.38406</cp:version>
</cp:coreProperties>
</file>