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40_単体テスト\"/>
    </mc:Choice>
  </mc:AlternateContent>
  <bookViews>
    <workbookView xWindow="360" yWindow="36" windowWidth="25752" windowHeight="11592" tabRatio="530"/>
  </bookViews>
  <sheets>
    <sheet name="つづきから" sheetId="2" r:id="rId1"/>
    <sheet name="2.1-2.4" sheetId="1" r:id="rId2"/>
  </sheets>
  <definedNames>
    <definedName name="_xlnm.Print_Area" localSheetId="0">つづきから!$C$3:$I$14</definedName>
    <definedName name="_xlnm.Print_Titles" localSheetId="0">#REF!</definedName>
  </definedNames>
  <calcPr calcId="152511"/>
</workbook>
</file>

<file path=xl/calcChain.xml><?xml version="1.0" encoding="utf-8"?>
<calcChain xmlns="http://schemas.openxmlformats.org/spreadsheetml/2006/main">
  <c r="I13" i="2" l="1"/>
  <c r="I12" i="2"/>
  <c r="I11" i="2"/>
  <c r="I14" i="2" s="1"/>
</calcChain>
</file>

<file path=xl/sharedStrings.xml><?xml version="1.0" encoding="utf-8"?>
<sst xmlns="http://schemas.openxmlformats.org/spreadsheetml/2006/main" count="48" uniqueCount="34">
  <si>
    <t>完成率</t>
  </si>
  <si>
    <t>確認内容</t>
  </si>
  <si>
    <t>-</t>
  </si>
  <si>
    <t>操作</t>
  </si>
  <si>
    <t>id</t>
  </si>
  <si>
    <t>確認結果</t>
  </si>
  <si>
    <t>確認日</t>
  </si>
  <si>
    <t>＜集計＞</t>
  </si>
  <si>
    <t>〇</t>
  </si>
  <si>
    <t>×</t>
  </si>
  <si>
    <t>未実施</t>
  </si>
  <si>
    <t>1.1</t>
  </si>
  <si>
    <t>条件</t>
  </si>
  <si>
    <t xml:space="preserve">ログイン画面へ遷移すること
</t>
  </si>
  <si>
    <t>IDが未入力</t>
  </si>
  <si>
    <t>・ログイン画面を再表示すること
・「※入力してください」のエラーメッセージがID入力フォームの下に表示されること</t>
  </si>
  <si>
    <t>あんごうが未入力</t>
  </si>
  <si>
    <t>・ログイン画面を再表示すること
・「※入力してください」のエラーメッセージがあんごう入力フォームの下に表示されること</t>
  </si>
  <si>
    <t>・ログイン画面を再表示すること
・画面上部に「※IDまたはあんごうが正しくありません」のエラーメッセージが表示されること</t>
  </si>
  <si>
    <t xml:space="preserve">ホーム画面へと遷移すること
</t>
  </si>
  <si>
    <t xml:space="preserve">スタート画面へ遷移すること
</t>
  </si>
  <si>
    <t>ID、あんごうに一致するものがusersテーブルの同レコードに存在しない</t>
  </si>
  <si>
    <t>ID、あんごうに一致するものがusersテーブルの同レコードに存在する</t>
  </si>
  <si>
    <t>機能</t>
  </si>
  <si>
    <t>ログイン画面への遷移</t>
  </si>
  <si>
    <t>スタート画面への遷移</t>
  </si>
  <si>
    <t>スタート画面で、「つづきから」ボタンを押す</t>
  </si>
  <si>
    <t>ログイン画面で「きまり」ボタンを押す</t>
  </si>
  <si>
    <t>ログイン機能</t>
  </si>
  <si>
    <t>ログイン画面で「もどる」ボタンを押す</t>
  </si>
  <si>
    <t>○</t>
  </si>
  <si>
    <t>実施者</t>
  </si>
  <si>
    <t>新垣</t>
  </si>
  <si>
    <t>つづきから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</si>
</sst>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m/d;@"/>
  </numFmts>
  <fonts count="7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2" borderId="9" xfId="0" applyFont="1" applyFill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8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3</xdr:row>
      <xdr:rowOff>66675</xdr:rowOff>
    </xdr:from>
    <xdr:to>
      <xdr:col>17</xdr:col>
      <xdr:colOff>581025</xdr:colOff>
      <xdr:row>18</xdr:row>
      <xdr:rowOff>152400</xdr:rowOff>
    </xdr:to>
    <xdr:pic>
      <xdr:nvPicPr>
        <xdr:cNvPr id="2" name="図 1" descr="xl/media/OImage2144962090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890" b="5733"/>
        <a:stretch>
          <a:fillRect/>
        </a:stretch>
      </xdr:blipFill>
      <xdr:spPr>
        <a:xfrm>
          <a:off x="6922770" y="556260"/>
          <a:ext cx="5295900" cy="26003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23</xdr:row>
      <xdr:rowOff>76200</xdr:rowOff>
    </xdr:from>
    <xdr:to>
      <xdr:col>8</xdr:col>
      <xdr:colOff>552450</xdr:colOff>
      <xdr:row>39</xdr:row>
      <xdr:rowOff>0</xdr:rowOff>
    </xdr:to>
    <xdr:pic>
      <xdr:nvPicPr>
        <xdr:cNvPr id="3" name="図 2" descr="xl/media/OImage218772585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4" b="6070"/>
        <a:stretch>
          <a:fillRect/>
        </a:stretch>
      </xdr:blipFill>
      <xdr:spPr>
        <a:xfrm>
          <a:off x="721995" y="3918585"/>
          <a:ext cx="5295900" cy="26060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19050</xdr:colOff>
      <xdr:row>3</xdr:row>
      <xdr:rowOff>76200</xdr:rowOff>
    </xdr:from>
    <xdr:to>
      <xdr:col>8</xdr:col>
      <xdr:colOff>514350</xdr:colOff>
      <xdr:row>19</xdr:row>
      <xdr:rowOff>9525</xdr:rowOff>
    </xdr:to>
    <xdr:pic>
      <xdr:nvPicPr>
        <xdr:cNvPr id="4" name="図 3" descr="xl/media/OImage2154548172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53" b="5733"/>
        <a:stretch>
          <a:fillRect/>
        </a:stretch>
      </xdr:blipFill>
      <xdr:spPr>
        <a:xfrm>
          <a:off x="683895" y="565785"/>
          <a:ext cx="5295900" cy="261556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4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5546875" style="2" customWidth="1"/>
    <col min="2" max="2" width="21" style="1" customWidth="1"/>
    <col min="3" max="3" width="4.88671875" style="2" bestFit="1" customWidth="1"/>
    <col min="4" max="4" width="38" style="2" bestFit="1" customWidth="1"/>
    <col min="5" max="5" width="38.33203125" style="2" customWidth="1"/>
    <col min="6" max="6" width="50.88671875" style="2" customWidth="1"/>
    <col min="7" max="9" width="9.77734375" style="2" customWidth="1"/>
    <col min="10" max="10" width="9" style="2" customWidth="1"/>
    <col min="11" max="16384" width="9" style="2"/>
  </cols>
  <sheetData>
    <row r="1" spans="2:9" ht="7.5" customHeight="1" x14ac:dyDescent="0.2"/>
    <row r="2" spans="2:9" x14ac:dyDescent="0.2">
      <c r="B2" s="30" t="s">
        <v>33</v>
      </c>
    </row>
    <row r="3" spans="2:9" ht="15.75" customHeight="1" x14ac:dyDescent="0.2">
      <c r="B3" s="17" t="s">
        <v>23</v>
      </c>
      <c r="C3" s="18" t="s">
        <v>4</v>
      </c>
      <c r="D3" s="18" t="s">
        <v>3</v>
      </c>
      <c r="E3" s="18" t="s">
        <v>12</v>
      </c>
      <c r="F3" s="18" t="s">
        <v>1</v>
      </c>
      <c r="G3" s="18" t="s">
        <v>5</v>
      </c>
      <c r="H3" s="22" t="s">
        <v>31</v>
      </c>
      <c r="I3" s="19" t="s">
        <v>6</v>
      </c>
    </row>
    <row r="4" spans="2:9" ht="36" x14ac:dyDescent="0.2">
      <c r="B4" s="20" t="s">
        <v>24</v>
      </c>
      <c r="C4" s="15" t="s">
        <v>11</v>
      </c>
      <c r="D4" s="3" t="s">
        <v>26</v>
      </c>
      <c r="E4" s="3" t="s">
        <v>2</v>
      </c>
      <c r="F4" s="3" t="s">
        <v>13</v>
      </c>
      <c r="G4" s="4" t="s">
        <v>30</v>
      </c>
      <c r="H4" s="23" t="s">
        <v>32</v>
      </c>
      <c r="I4" s="5">
        <v>43887.166666666701</v>
      </c>
    </row>
    <row r="5" spans="2:9" ht="54" customHeight="1" x14ac:dyDescent="0.2">
      <c r="B5" s="27" t="s">
        <v>28</v>
      </c>
      <c r="C5" s="15">
        <v>2.1</v>
      </c>
      <c r="D5" s="3" t="s">
        <v>27</v>
      </c>
      <c r="E5" s="3" t="s">
        <v>14</v>
      </c>
      <c r="F5" s="3" t="s">
        <v>15</v>
      </c>
      <c r="G5" s="4" t="s">
        <v>30</v>
      </c>
      <c r="H5" s="23" t="s">
        <v>32</v>
      </c>
      <c r="I5" s="5">
        <v>43887</v>
      </c>
    </row>
    <row r="6" spans="2:9" ht="54" customHeight="1" x14ac:dyDescent="0.2">
      <c r="B6" s="28"/>
      <c r="C6" s="15">
        <v>2.2000000000000002</v>
      </c>
      <c r="D6" s="3" t="s">
        <v>27</v>
      </c>
      <c r="E6" s="3" t="s">
        <v>16</v>
      </c>
      <c r="F6" s="3" t="s">
        <v>17</v>
      </c>
      <c r="G6" s="4" t="s">
        <v>30</v>
      </c>
      <c r="H6" s="23" t="s">
        <v>32</v>
      </c>
      <c r="I6" s="5">
        <v>43887</v>
      </c>
    </row>
    <row r="7" spans="2:9" ht="54" customHeight="1" x14ac:dyDescent="0.2">
      <c r="B7" s="28"/>
      <c r="C7" s="15">
        <v>2.2999999999999998</v>
      </c>
      <c r="D7" s="3" t="s">
        <v>27</v>
      </c>
      <c r="E7" s="3" t="s">
        <v>21</v>
      </c>
      <c r="F7" s="3" t="s">
        <v>18</v>
      </c>
      <c r="G7" s="4" t="s">
        <v>30</v>
      </c>
      <c r="H7" s="23" t="s">
        <v>32</v>
      </c>
      <c r="I7" s="5">
        <v>43887.166666666701</v>
      </c>
    </row>
    <row r="8" spans="2:9" ht="36" customHeight="1" x14ac:dyDescent="0.2">
      <c r="B8" s="29"/>
      <c r="C8" s="15">
        <v>2.4</v>
      </c>
      <c r="D8" s="3" t="s">
        <v>27</v>
      </c>
      <c r="E8" s="3" t="s">
        <v>22</v>
      </c>
      <c r="F8" s="3" t="s">
        <v>19</v>
      </c>
      <c r="G8" s="4" t="s">
        <v>30</v>
      </c>
      <c r="H8" s="23" t="s">
        <v>32</v>
      </c>
      <c r="I8" s="5">
        <v>43887</v>
      </c>
    </row>
    <row r="9" spans="2:9" ht="36" x14ac:dyDescent="0.2">
      <c r="B9" s="21" t="s">
        <v>25</v>
      </c>
      <c r="C9" s="16">
        <v>3.1</v>
      </c>
      <c r="D9" s="6" t="s">
        <v>29</v>
      </c>
      <c r="E9" s="6" t="s">
        <v>2</v>
      </c>
      <c r="F9" s="6" t="s">
        <v>20</v>
      </c>
      <c r="G9" s="7" t="s">
        <v>30</v>
      </c>
      <c r="H9" s="23" t="s">
        <v>32</v>
      </c>
      <c r="I9" s="8">
        <v>43887</v>
      </c>
    </row>
    <row r="10" spans="2:9" x14ac:dyDescent="0.2">
      <c r="G10" s="2" t="s">
        <v>7</v>
      </c>
    </row>
    <row r="11" spans="2:9" x14ac:dyDescent="0.2">
      <c r="G11" s="9" t="s">
        <v>8</v>
      </c>
      <c r="H11" s="24"/>
      <c r="I11" s="10">
        <f>COUNTIF($G$4:$G$9,"=○")</f>
        <v>6</v>
      </c>
    </row>
    <row r="12" spans="2:9" x14ac:dyDescent="0.2">
      <c r="G12" s="11" t="s">
        <v>9</v>
      </c>
      <c r="H12" s="25"/>
      <c r="I12" s="12">
        <f>COUNTIF($G$4:$G$9,"=×")</f>
        <v>0</v>
      </c>
    </row>
    <row r="13" spans="2:9" x14ac:dyDescent="0.2">
      <c r="G13" s="11" t="s">
        <v>10</v>
      </c>
      <c r="H13" s="25"/>
      <c r="I13" s="12">
        <f>COUNTBLANK($G$4:$G$9)</f>
        <v>0</v>
      </c>
    </row>
    <row r="14" spans="2:9" x14ac:dyDescent="0.2">
      <c r="G14" s="13" t="s">
        <v>0</v>
      </c>
      <c r="H14" s="26"/>
      <c r="I14" s="14">
        <f>I11/(I11+I12+I13)</f>
        <v>1</v>
      </c>
    </row>
  </sheetData>
  <mergeCells count="1">
    <mergeCell ref="B5:B8"/>
  </mergeCells>
  <phoneticPr fontId="1" type="noConversion"/>
  <conditionalFormatting sqref="C4:I4 C5:G5 C6:C7 D6:G6 I5:I6 C9:G9 I9 H5:H9">
    <cfRule type="expression" dxfId="7" priority="19">
      <formula>$G4="×"</formula>
    </cfRule>
    <cfRule type="expression" dxfId="6" priority="20">
      <formula>$G4="○"</formula>
    </cfRule>
  </conditionalFormatting>
  <conditionalFormatting sqref="E7:G7 I7">
    <cfRule type="expression" dxfId="5" priority="11">
      <formula>$G7="×"</formula>
    </cfRule>
    <cfRule type="expression" dxfId="4" priority="12">
      <formula>$G7="○"</formula>
    </cfRule>
  </conditionalFormatting>
  <conditionalFormatting sqref="C8 E8:G8 I8">
    <cfRule type="expression" dxfId="3" priority="3">
      <formula>$G8="×"</formula>
    </cfRule>
    <cfRule type="expression" dxfId="2" priority="4">
      <formula>$G8="○"</formula>
    </cfRule>
  </conditionalFormatting>
  <conditionalFormatting sqref="D7:D8">
    <cfRule type="expression" dxfId="1" priority="1">
      <formula>$G7="○"</formula>
    </cfRule>
    <cfRule type="expression" dxfId="0" priority="2">
      <formula>$G7="×"</formula>
    </cfRule>
  </conditionalFormatting>
  <dataValidations count="1">
    <dataValidation type="list" allowBlank="1" showInputMessage="1" showErrorMessage="1" sqref="G4 G5:G9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workbookViewId="0"/>
  </sheetViews>
  <sheetFormatPr defaultRowHeight="13.2" x14ac:dyDescent="0.2"/>
  <sheetData>
    <row r="3" spans="2:11" x14ac:dyDescent="0.2">
      <c r="B3">
        <v>2.1</v>
      </c>
      <c r="K3">
        <v>2.2000000000000002</v>
      </c>
    </row>
    <row r="23" spans="2:2" x14ac:dyDescent="0.2">
      <c r="B23">
        <v>2.2999999999999998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つづきから</vt:lpstr>
      <vt:lpstr>2.1-2.4</vt:lpstr>
      <vt:lpstr>つづきから!Print_Area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kishimoto keisuke</cp:lastModifiedBy>
  <cp:revision>3</cp:revision>
  <dcterms:modified xsi:type="dcterms:W3CDTF">2020-03-04T05:35:50Z</dcterms:modified>
  <cp:version>9.101.12.38406</cp:version>
</cp:coreProperties>
</file>