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550"/>
  </bookViews>
  <sheets>
    <sheet name="はじめから" sheetId="2" r:id="rId1"/>
    <sheet name="2.1-2.4" sheetId="1" r:id="rId2"/>
    <sheet name="3.01-3.17" sheetId="3" r:id="rId3"/>
  </sheets>
  <definedNames>
    <definedName name="_xlnm.Print_Area" localSheetId="0">はじめから!$C$3:$H$8</definedName>
    <definedName name="_xlnm.Print_Titles" localSheetId="0">はじめから!$3:$3</definedName>
  </definedNames>
  <calcPr calcId="152511"/>
</workbook>
</file>

<file path=xl/calcChain.xml><?xml version="1.0" encoding="utf-8"?>
<calcChain xmlns="http://schemas.openxmlformats.org/spreadsheetml/2006/main">
  <c r="H31" i="2" l="1"/>
  <c r="H30" i="2"/>
  <c r="H29" i="2"/>
  <c r="H32" i="2" s="1"/>
</calcChain>
</file>

<file path=xl/sharedStrings.xml><?xml version="1.0" encoding="utf-8"?>
<sst xmlns="http://schemas.openxmlformats.org/spreadsheetml/2006/main" count="114" uniqueCount="80">
  <si>
    <t>完成率</t>
  </si>
  <si>
    <t>確認内容</t>
  </si>
  <si>
    <t>-</t>
  </si>
  <si>
    <t>操作</t>
  </si>
  <si>
    <t>id</t>
  </si>
  <si>
    <t>確認結果</t>
  </si>
  <si>
    <t>確認日</t>
  </si>
  <si>
    <t>〇</t>
  </si>
  <si>
    <t>×</t>
  </si>
  <si>
    <t>未実施</t>
  </si>
  <si>
    <t>1.1</t>
  </si>
  <si>
    <t>条件</t>
  </si>
  <si>
    <t xml:space="preserve">スタート画面へ遷移すること
</t>
  </si>
  <si>
    <t>「もどる」ボタンを押す</t>
  </si>
  <si>
    <t>機能</t>
  </si>
  <si>
    <t>へんしゅう画面への遷移</t>
  </si>
  <si>
    <t>入力確認</t>
  </si>
  <si>
    <t>「あんごう」、「あんごう(かくにん)」が不一致</t>
  </si>
  <si>
    <t>「あんごう」、「あんごう(かくにん)」が一致</t>
  </si>
  <si>
    <t>すべて未入力で「きまり」ボタンを押す</t>
  </si>
  <si>
    <t>ホーム画面へ遷移</t>
  </si>
  <si>
    <t>スタート画面で、「はじめから」ボタンを押す</t>
  </si>
  <si>
    <t xml:space="preserve">アカウント作成画面へ遷移すること
</t>
  </si>
  <si>
    <t>アカウント作成画面が再読み込みされる。
入力フォームの上に赤字で
「※あんごう(かくにん)とあんごうがいっちしません」と表示される。</t>
  </si>
  <si>
    <t>確認画面へと遷移すること
各項目がアカウント作成画面で入力した内容になっていること</t>
  </si>
  <si>
    <t>入力情報の確認</t>
  </si>
  <si>
    <t>確認画面で「きまり」ボタンを押す</t>
  </si>
  <si>
    <t>ホーム画面へ遷移すること
「なまえ」「しょくぎょう」の項目が確認画面と同じであること</t>
  </si>
  <si>
    <t>「ID」、「なまえ」、「あんごう」、「あんごう(かくにん)」全てが入力して「きまり」ボタンを押す</t>
  </si>
  <si>
    <t>アカウント作成画面が再読み込みされる。
「ID」、「なまえ」、「あんごう」、「あんごう(かくにん)」の部分に赤字で「※入力してください」と表示される。</t>
  </si>
  <si>
    <t>usersテーブルのレコードに確認画面の内容と一致するレコードが作成されていること</t>
  </si>
  <si>
    <t>該当レコードのlvが1であること</t>
  </si>
  <si>
    <t>該当レコードのmaxhp、hpが30であること</t>
  </si>
  <si>
    <t>該当レコードのmaxmp、mpが20であること</t>
  </si>
  <si>
    <t>該当レコードのdefenceが5であること</t>
  </si>
  <si>
    <t>該当レコードのpowerが5であること</t>
  </si>
  <si>
    <t>該当レコードのintelligenceが5であること</t>
  </si>
  <si>
    <t>該当レコードのspeedが5であること</t>
  </si>
  <si>
    <t>該当レコードのxpが0であること</t>
  </si>
  <si>
    <t>usersテーブルに既に存在する「ID」を入力した場合</t>
  </si>
  <si>
    <t>該当レコードのgoldが0であること</t>
  </si>
  <si>
    <t>該当レコードのsince_daysが0であること</t>
  </si>
  <si>
    <t>該当レコードのupdate_dateが確認日の日付になっていること</t>
  </si>
  <si>
    <t>該当レコードのcreate_dateが確認日の日付になっていること</t>
  </si>
  <si>
    <t>該当レコードのadmin_flgが0になっていること</t>
  </si>
  <si>
    <t>該当レコードのclear_flgが0になっていること</t>
  </si>
  <si>
    <t>該当レコードのdelete_flgが0になっていること</t>
  </si>
  <si>
    <t>アカウント作成画面が再読み込みされる。
入力フォームの上に赤字で
「※そのIDはつかわれています」と表示される。</t>
  </si>
  <si>
    <t>○</t>
  </si>
  <si>
    <t>user_id</t>
  </si>
  <si>
    <t>v</t>
  </si>
  <si>
    <t>password</t>
  </si>
  <si>
    <t>name</t>
  </si>
  <si>
    <t>role_id</t>
  </si>
  <si>
    <t>lv</t>
  </si>
  <si>
    <t>max_hp</t>
  </si>
  <si>
    <t>hp</t>
  </si>
  <si>
    <t>max_mp</t>
  </si>
  <si>
    <t>mp</t>
  </si>
  <si>
    <t>power</t>
  </si>
  <si>
    <t>intelligence</t>
  </si>
  <si>
    <t>defense</t>
  </si>
  <si>
    <t>speed</t>
  </si>
  <si>
    <t>xp</t>
  </si>
  <si>
    <t>gold</t>
  </si>
  <si>
    <t>since_days</t>
  </si>
  <si>
    <t>create_date</t>
  </si>
  <si>
    <t>update_date</t>
  </si>
  <si>
    <t>admin_flg</t>
  </si>
  <si>
    <t>clear_flg</t>
  </si>
  <si>
    <t>delete_flg</t>
  </si>
  <si>
    <t>⇒</t>
  </si>
  <si>
    <t>ID</t>
  </si>
  <si>
    <t>せんし</t>
  </si>
  <si>
    <t>なまえ</t>
  </si>
  <si>
    <t>あんごう</t>
  </si>
  <si>
    <t>しょくぎょう</t>
  </si>
  <si>
    <t>実際にはせんしの補正で7</t>
  </si>
  <si>
    <t>3.02-3.17</t>
  </si>
  <si>
    <t>はじめから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</si>
</sst>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8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theme="4" tint="0.79995117038483843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14" fontId="7" fillId="0" borderId="22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58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114300</xdr:rowOff>
    </xdr:from>
    <xdr:to>
      <xdr:col>8</xdr:col>
      <xdr:colOff>523875</xdr:colOff>
      <xdr:row>16</xdr:row>
      <xdr:rowOff>129540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6109"/>
        <a:stretch>
          <a:fillRect/>
        </a:stretch>
      </xdr:blipFill>
      <xdr:spPr>
        <a:xfrm>
          <a:off x="721995" y="43624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20</xdr:row>
      <xdr:rowOff>76200</xdr:rowOff>
    </xdr:from>
    <xdr:to>
      <xdr:col>8</xdr:col>
      <xdr:colOff>504825</xdr:colOff>
      <xdr:row>34</xdr:row>
      <xdr:rowOff>100965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5787"/>
        <a:stretch>
          <a:fillRect/>
        </a:stretch>
      </xdr:blipFill>
      <xdr:spPr>
        <a:xfrm>
          <a:off x="702945" y="3415665"/>
          <a:ext cx="5267325" cy="23717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20</xdr:row>
      <xdr:rowOff>38100</xdr:rowOff>
    </xdr:from>
    <xdr:to>
      <xdr:col>17</xdr:col>
      <xdr:colOff>523875</xdr:colOff>
      <xdr:row>34</xdr:row>
      <xdr:rowOff>53340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90" b="5466"/>
        <a:stretch>
          <a:fillRect/>
        </a:stretch>
      </xdr:blipFill>
      <xdr:spPr>
        <a:xfrm>
          <a:off x="6894195" y="337756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39</xdr:row>
      <xdr:rowOff>85725</xdr:rowOff>
    </xdr:from>
    <xdr:to>
      <xdr:col>8</xdr:col>
      <xdr:colOff>523875</xdr:colOff>
      <xdr:row>53</xdr:row>
      <xdr:rowOff>120015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82" b="6089"/>
        <a:stretch>
          <a:fillRect/>
        </a:stretch>
      </xdr:blipFill>
      <xdr:spPr>
        <a:xfrm>
          <a:off x="693420" y="6610350"/>
          <a:ext cx="5295900" cy="2381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9525</xdr:rowOff>
    </xdr:from>
    <xdr:to>
      <xdr:col>8</xdr:col>
      <xdr:colOff>581025</xdr:colOff>
      <xdr:row>18</xdr:row>
      <xdr:rowOff>161925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3" b="5448"/>
        <a:stretch>
          <a:fillRect/>
        </a:stretch>
      </xdr:blipFill>
      <xdr:spPr>
        <a:xfrm>
          <a:off x="750570" y="834390"/>
          <a:ext cx="5295900" cy="23317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104775</xdr:colOff>
      <xdr:row>4</xdr:row>
      <xdr:rowOff>133350</xdr:rowOff>
    </xdr:from>
    <xdr:to>
      <xdr:col>17</xdr:col>
      <xdr:colOff>600075</xdr:colOff>
      <xdr:row>18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61" b="5128"/>
        <a:stretch>
          <a:fillRect/>
        </a:stretch>
      </xdr:blipFill>
      <xdr:spPr>
        <a:xfrm>
          <a:off x="6941820" y="790575"/>
          <a:ext cx="5295900" cy="23660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/>
  <cols>
    <col min="1" max="1" width="1.5546875" style="2" customWidth="1"/>
    <col min="2" max="2" width="15.21875" style="1" customWidth="1"/>
    <col min="3" max="3" width="4.5546875" style="2" customWidth="1"/>
    <col min="4" max="5" width="38.33203125" style="2" customWidth="1"/>
    <col min="6" max="6" width="50.88671875" style="2" customWidth="1"/>
    <col min="7" max="8" width="9.77734375" style="2" customWidth="1"/>
    <col min="9" max="9" width="9" style="2" customWidth="1"/>
    <col min="10" max="16384" width="9" style="2"/>
  </cols>
  <sheetData>
    <row r="1" spans="2:9" ht="7.5" customHeight="1"/>
    <row r="2" spans="2:9">
      <c r="B2" s="36" t="s">
        <v>79</v>
      </c>
    </row>
    <row r="3" spans="2:9" ht="15.75" customHeight="1">
      <c r="B3" s="17" t="s">
        <v>14</v>
      </c>
      <c r="C3" s="18" t="s">
        <v>4</v>
      </c>
      <c r="D3" s="18" t="s">
        <v>3</v>
      </c>
      <c r="E3" s="18" t="s">
        <v>11</v>
      </c>
      <c r="F3" s="18" t="s">
        <v>1</v>
      </c>
      <c r="G3" s="18" t="s">
        <v>5</v>
      </c>
      <c r="H3" s="19" t="s">
        <v>6</v>
      </c>
    </row>
    <row r="4" spans="2:9" ht="36" customHeight="1">
      <c r="B4" s="21" t="s">
        <v>15</v>
      </c>
      <c r="C4" s="15" t="s">
        <v>10</v>
      </c>
      <c r="D4" s="22" t="s">
        <v>21</v>
      </c>
      <c r="E4" s="3" t="s">
        <v>2</v>
      </c>
      <c r="F4" s="3" t="s">
        <v>22</v>
      </c>
      <c r="G4" s="4" t="s">
        <v>48</v>
      </c>
      <c r="H4" s="5">
        <v>43887</v>
      </c>
    </row>
    <row r="5" spans="2:9" ht="54" customHeight="1">
      <c r="B5" s="30" t="s">
        <v>16</v>
      </c>
      <c r="C5" s="15">
        <v>2.1</v>
      </c>
      <c r="D5" s="22" t="s">
        <v>19</v>
      </c>
      <c r="E5" s="3" t="s">
        <v>2</v>
      </c>
      <c r="F5" s="3" t="s">
        <v>29</v>
      </c>
      <c r="G5" s="4" t="s">
        <v>48</v>
      </c>
      <c r="H5" s="5">
        <v>43887</v>
      </c>
    </row>
    <row r="6" spans="2:9" ht="64.5" customHeight="1">
      <c r="B6" s="31"/>
      <c r="C6" s="15">
        <v>2.2000000000000002</v>
      </c>
      <c r="D6" s="22" t="s">
        <v>28</v>
      </c>
      <c r="E6" s="3" t="s">
        <v>17</v>
      </c>
      <c r="F6" s="3" t="s">
        <v>23</v>
      </c>
      <c r="G6" s="25" t="s">
        <v>48</v>
      </c>
      <c r="H6" s="5">
        <v>43887</v>
      </c>
    </row>
    <row r="7" spans="2:9" ht="64.5" customHeight="1">
      <c r="B7" s="31"/>
      <c r="C7" s="15">
        <v>2.2999999999999998</v>
      </c>
      <c r="D7" s="22" t="s">
        <v>28</v>
      </c>
      <c r="E7" s="3" t="s">
        <v>39</v>
      </c>
      <c r="F7" s="3" t="s">
        <v>47</v>
      </c>
      <c r="G7" s="25" t="s">
        <v>48</v>
      </c>
      <c r="H7" s="5">
        <v>43887</v>
      </c>
    </row>
    <row r="8" spans="2:9" ht="52.5" customHeight="1">
      <c r="B8" s="32"/>
      <c r="C8" s="15">
        <v>2.4</v>
      </c>
      <c r="D8" s="22" t="s">
        <v>28</v>
      </c>
      <c r="E8" s="24" t="s">
        <v>18</v>
      </c>
      <c r="F8" s="24" t="s">
        <v>24</v>
      </c>
      <c r="G8" s="25" t="s">
        <v>48</v>
      </c>
      <c r="H8" s="5">
        <v>43887</v>
      </c>
    </row>
    <row r="9" spans="2:9" ht="52.5" customHeight="1">
      <c r="B9" s="30" t="s">
        <v>25</v>
      </c>
      <c r="C9" s="15">
        <v>3.01</v>
      </c>
      <c r="D9" s="33" t="s">
        <v>26</v>
      </c>
      <c r="E9" s="33" t="s">
        <v>2</v>
      </c>
      <c r="F9" s="24" t="s">
        <v>27</v>
      </c>
      <c r="G9" s="25" t="s">
        <v>48</v>
      </c>
      <c r="H9" s="5">
        <v>43887</v>
      </c>
    </row>
    <row r="10" spans="2:9" ht="52.5" customHeight="1">
      <c r="B10" s="31"/>
      <c r="C10" s="15">
        <v>3.02</v>
      </c>
      <c r="D10" s="34"/>
      <c r="E10" s="34"/>
      <c r="F10" s="24" t="s">
        <v>30</v>
      </c>
      <c r="G10" s="25" t="s">
        <v>48</v>
      </c>
      <c r="H10" s="26">
        <v>43887</v>
      </c>
    </row>
    <row r="11" spans="2:9" ht="24.9" customHeight="1">
      <c r="B11" s="31"/>
      <c r="C11" s="15">
        <v>3.03</v>
      </c>
      <c r="D11" s="34"/>
      <c r="E11" s="34"/>
      <c r="F11" s="24" t="s">
        <v>31</v>
      </c>
      <c r="G11" s="25" t="s">
        <v>48</v>
      </c>
      <c r="H11" s="26">
        <v>43887</v>
      </c>
    </row>
    <row r="12" spans="2:9" ht="24.9" customHeight="1">
      <c r="B12" s="31"/>
      <c r="C12" s="15">
        <v>3.04</v>
      </c>
      <c r="D12" s="34"/>
      <c r="E12" s="34"/>
      <c r="F12" s="24" t="s">
        <v>32</v>
      </c>
      <c r="G12" s="25" t="s">
        <v>48</v>
      </c>
      <c r="H12" s="26">
        <v>43887</v>
      </c>
    </row>
    <row r="13" spans="2:9" ht="24.9" customHeight="1">
      <c r="B13" s="31"/>
      <c r="C13" s="15">
        <v>3.05</v>
      </c>
      <c r="D13" s="34"/>
      <c r="E13" s="34"/>
      <c r="F13" s="24" t="s">
        <v>33</v>
      </c>
      <c r="G13" s="25" t="s">
        <v>48</v>
      </c>
      <c r="H13" s="26">
        <v>43887</v>
      </c>
    </row>
    <row r="14" spans="2:9" ht="24.9" customHeight="1">
      <c r="B14" s="31"/>
      <c r="C14" s="15">
        <v>3.06</v>
      </c>
      <c r="D14" s="34"/>
      <c r="E14" s="34"/>
      <c r="F14" s="24" t="s">
        <v>35</v>
      </c>
      <c r="G14" s="25" t="s">
        <v>48</v>
      </c>
      <c r="H14" s="26">
        <v>43887</v>
      </c>
      <c r="I14" s="2" t="s">
        <v>77</v>
      </c>
    </row>
    <row r="15" spans="2:9" ht="24.9" customHeight="1">
      <c r="B15" s="31"/>
      <c r="C15" s="15">
        <v>3.07</v>
      </c>
      <c r="D15" s="34"/>
      <c r="E15" s="34"/>
      <c r="F15" s="24" t="s">
        <v>36</v>
      </c>
      <c r="G15" s="25" t="s">
        <v>48</v>
      </c>
      <c r="H15" s="26">
        <v>43887</v>
      </c>
    </row>
    <row r="16" spans="2:9" ht="24.9" customHeight="1">
      <c r="B16" s="31"/>
      <c r="C16" s="15">
        <v>3.08</v>
      </c>
      <c r="D16" s="34"/>
      <c r="E16" s="34"/>
      <c r="F16" s="24" t="s">
        <v>34</v>
      </c>
      <c r="G16" s="25" t="s">
        <v>48</v>
      </c>
      <c r="H16" s="26">
        <v>43887</v>
      </c>
      <c r="I16" s="2" t="s">
        <v>77</v>
      </c>
    </row>
    <row r="17" spans="2:8" ht="24.9" customHeight="1">
      <c r="B17" s="31"/>
      <c r="C17" s="15">
        <v>3.09</v>
      </c>
      <c r="D17" s="34"/>
      <c r="E17" s="34"/>
      <c r="F17" s="24" t="s">
        <v>37</v>
      </c>
      <c r="G17" s="25" t="s">
        <v>48</v>
      </c>
      <c r="H17" s="26">
        <v>43887</v>
      </c>
    </row>
    <row r="18" spans="2:8" ht="24.9" customHeight="1">
      <c r="B18" s="31"/>
      <c r="C18" s="15">
        <v>3.1</v>
      </c>
      <c r="D18" s="34"/>
      <c r="E18" s="34"/>
      <c r="F18" s="24" t="s">
        <v>38</v>
      </c>
      <c r="G18" s="25" t="s">
        <v>48</v>
      </c>
      <c r="H18" s="26">
        <v>43887</v>
      </c>
    </row>
    <row r="19" spans="2:8" ht="24.9" customHeight="1">
      <c r="B19" s="31"/>
      <c r="C19" s="15">
        <v>3.11</v>
      </c>
      <c r="D19" s="34"/>
      <c r="E19" s="34"/>
      <c r="F19" s="24" t="s">
        <v>40</v>
      </c>
      <c r="G19" s="25" t="s">
        <v>48</v>
      </c>
      <c r="H19" s="26">
        <v>43887</v>
      </c>
    </row>
    <row r="20" spans="2:8" ht="24.9" customHeight="1">
      <c r="B20" s="31"/>
      <c r="C20" s="15">
        <v>3.12</v>
      </c>
      <c r="D20" s="34"/>
      <c r="E20" s="34"/>
      <c r="F20" s="24" t="s">
        <v>41</v>
      </c>
      <c r="G20" s="25" t="s">
        <v>48</v>
      </c>
      <c r="H20" s="26">
        <v>43887</v>
      </c>
    </row>
    <row r="21" spans="2:8" ht="24.9" customHeight="1">
      <c r="B21" s="31"/>
      <c r="C21" s="15">
        <v>3.13</v>
      </c>
      <c r="D21" s="34"/>
      <c r="E21" s="34"/>
      <c r="F21" s="24" t="s">
        <v>43</v>
      </c>
      <c r="G21" s="25" t="s">
        <v>48</v>
      </c>
      <c r="H21" s="26">
        <v>43887</v>
      </c>
    </row>
    <row r="22" spans="2:8" ht="24.9" customHeight="1">
      <c r="B22" s="31"/>
      <c r="C22" s="15">
        <v>3.14</v>
      </c>
      <c r="D22" s="34"/>
      <c r="E22" s="34"/>
      <c r="F22" s="24" t="s">
        <v>42</v>
      </c>
      <c r="G22" s="25" t="s">
        <v>48</v>
      </c>
      <c r="H22" s="26">
        <v>43887</v>
      </c>
    </row>
    <row r="23" spans="2:8" ht="24.9" customHeight="1">
      <c r="B23" s="31"/>
      <c r="C23" s="15">
        <v>3.15</v>
      </c>
      <c r="D23" s="34"/>
      <c r="E23" s="34"/>
      <c r="F23" s="24" t="s">
        <v>44</v>
      </c>
      <c r="G23" s="25" t="s">
        <v>48</v>
      </c>
      <c r="H23" s="26">
        <v>43887</v>
      </c>
    </row>
    <row r="24" spans="2:8" ht="24.9" customHeight="1">
      <c r="B24" s="31"/>
      <c r="C24" s="15">
        <v>3.16</v>
      </c>
      <c r="D24" s="34"/>
      <c r="E24" s="34"/>
      <c r="F24" s="24" t="s">
        <v>45</v>
      </c>
      <c r="G24" s="25" t="s">
        <v>48</v>
      </c>
      <c r="H24" s="26">
        <v>43887</v>
      </c>
    </row>
    <row r="25" spans="2:8" ht="24.9" customHeight="1">
      <c r="B25" s="32"/>
      <c r="C25" s="15">
        <v>3.17</v>
      </c>
      <c r="D25" s="35"/>
      <c r="E25" s="35"/>
      <c r="F25" s="24" t="s">
        <v>46</v>
      </c>
      <c r="G25" s="25" t="s">
        <v>48</v>
      </c>
      <c r="H25" s="26">
        <v>43887</v>
      </c>
    </row>
    <row r="26" spans="2:8" ht="39" customHeight="1">
      <c r="B26" s="20" t="s">
        <v>20</v>
      </c>
      <c r="C26" s="16">
        <v>4.0999999999999996</v>
      </c>
      <c r="D26" s="23" t="s">
        <v>13</v>
      </c>
      <c r="E26" s="6" t="s">
        <v>2</v>
      </c>
      <c r="F26" s="6" t="s">
        <v>12</v>
      </c>
      <c r="G26" s="7" t="s">
        <v>48</v>
      </c>
      <c r="H26" s="8">
        <v>43887</v>
      </c>
    </row>
    <row r="29" spans="2:8">
      <c r="G29" s="9" t="s">
        <v>7</v>
      </c>
      <c r="H29" s="10">
        <f>COUNTIF($G$4:$G$26,"=○")</f>
        <v>23</v>
      </c>
    </row>
    <row r="30" spans="2:8">
      <c r="G30" s="11" t="s">
        <v>8</v>
      </c>
      <c r="H30" s="12">
        <f>COUNTIF($G$4:$G$26,"=☓")</f>
        <v>0</v>
      </c>
    </row>
    <row r="31" spans="2:8">
      <c r="G31" s="11" t="s">
        <v>9</v>
      </c>
      <c r="H31" s="12">
        <f>COUNTBLANK($G$4:$G$26)</f>
        <v>0</v>
      </c>
    </row>
    <row r="32" spans="2:8">
      <c r="G32" s="13" t="s">
        <v>0</v>
      </c>
      <c r="H32" s="14">
        <f>H29/(H29+H30+H31)</f>
        <v>1</v>
      </c>
    </row>
  </sheetData>
  <mergeCells count="4">
    <mergeCell ref="B5:B8"/>
    <mergeCell ref="B9:B25"/>
    <mergeCell ref="D9:D25"/>
    <mergeCell ref="E9:E25"/>
  </mergeCells>
  <phoneticPr fontId="1" type="noConversion"/>
  <conditionalFormatting sqref="C5:E5 G5:H5 C8">
    <cfRule type="expression" dxfId="57" priority="375">
      <formula>$G5="×"</formula>
    </cfRule>
    <cfRule type="expression" dxfId="56" priority="376">
      <formula>$G5="○"</formula>
    </cfRule>
  </conditionalFormatting>
  <conditionalFormatting sqref="F5">
    <cfRule type="expression" dxfId="55" priority="325">
      <formula>$G5="○"</formula>
    </cfRule>
    <cfRule type="expression" dxfId="54" priority="326">
      <formula>$G5="×"</formula>
    </cfRule>
  </conditionalFormatting>
  <conditionalFormatting sqref="G6">
    <cfRule type="expression" dxfId="53" priority="295">
      <formula>$G6="○"</formula>
    </cfRule>
    <cfRule type="expression" dxfId="52" priority="296">
      <formula>$G6="×"</formula>
    </cfRule>
  </conditionalFormatting>
  <conditionalFormatting sqref="C5:C8">
    <cfRule type="expression" dxfId="51" priority="227">
      <formula>$G5="○"</formula>
    </cfRule>
    <cfRule type="expression" dxfId="50" priority="228">
      <formula>$G5="×"</formula>
    </cfRule>
  </conditionalFormatting>
  <conditionalFormatting sqref="D6">
    <cfRule type="expression" dxfId="49" priority="187">
      <formula>$G6="○"</formula>
    </cfRule>
    <cfRule type="expression" dxfId="48" priority="188">
      <formula>$G6="×"</formula>
    </cfRule>
  </conditionalFormatting>
  <conditionalFormatting sqref="E6">
    <cfRule type="expression" dxfId="47" priority="177">
      <formula>$G6="×"</formula>
    </cfRule>
    <cfRule type="expression" dxfId="46" priority="178">
      <formula>$G6="○"</formula>
    </cfRule>
  </conditionalFormatting>
  <conditionalFormatting sqref="F8">
    <cfRule type="expression" dxfId="45" priority="167">
      <formula>$G8="○"</formula>
    </cfRule>
    <cfRule type="expression" dxfId="44" priority="168">
      <formula>$G8="×"</formula>
    </cfRule>
  </conditionalFormatting>
  <conditionalFormatting sqref="F6">
    <cfRule type="expression" dxfId="43" priority="157">
      <formula>$G6="○"</formula>
    </cfRule>
    <cfRule type="expression" dxfId="42" priority="158">
      <formula>$G6="×"</formula>
    </cfRule>
  </conditionalFormatting>
  <conditionalFormatting sqref="E8">
    <cfRule type="expression" dxfId="41" priority="145">
      <formula>$G8="○"</formula>
    </cfRule>
    <cfRule type="expression" dxfId="40" priority="146">
      <formula>$G8="×"</formula>
    </cfRule>
  </conditionalFormatting>
  <conditionalFormatting sqref="C26">
    <cfRule type="expression" dxfId="39" priority="129">
      <formula>$G26="×"</formula>
    </cfRule>
    <cfRule type="expression" dxfId="38" priority="130">
      <formula>$G26="○"</formula>
    </cfRule>
  </conditionalFormatting>
  <conditionalFormatting sqref="F26">
    <cfRule type="expression" dxfId="37" priority="119">
      <formula>$G26="×"</formula>
    </cfRule>
    <cfRule type="expression" dxfId="36" priority="120">
      <formula>$G26="○"</formula>
    </cfRule>
  </conditionalFormatting>
  <conditionalFormatting sqref="D26">
    <cfRule type="expression" dxfId="35" priority="109">
      <formula>$G26="○"</formula>
    </cfRule>
    <cfRule type="expression" dxfId="34" priority="110">
      <formula>$G26="×"</formula>
    </cfRule>
  </conditionalFormatting>
  <conditionalFormatting sqref="E26">
    <cfRule type="expression" dxfId="33" priority="99">
      <formula>$G26="×"</formula>
    </cfRule>
    <cfRule type="expression" dxfId="32" priority="100">
      <formula>$G26="○"</formula>
    </cfRule>
  </conditionalFormatting>
  <conditionalFormatting sqref="D8">
    <cfRule type="expression" dxfId="31" priority="89">
      <formula>$G8="×"</formula>
    </cfRule>
    <cfRule type="expression" dxfId="30" priority="90">
      <formula>$G8="○"</formula>
    </cfRule>
  </conditionalFormatting>
  <conditionalFormatting sqref="C4:E4">
    <cfRule type="expression" dxfId="29" priority="77">
      <formula>$G4="○"</formula>
    </cfRule>
    <cfRule type="expression" dxfId="28" priority="78">
      <formula>$G4="×"</formula>
    </cfRule>
  </conditionalFormatting>
  <conditionalFormatting sqref="G4:H4">
    <cfRule type="expression" dxfId="27" priority="71">
      <formula>$G4="○"</formula>
    </cfRule>
    <cfRule type="expression" dxfId="26" priority="72">
      <formula>$G4="×"</formula>
    </cfRule>
  </conditionalFormatting>
  <conditionalFormatting sqref="F4">
    <cfRule type="expression" dxfId="25" priority="65">
      <formula>$G4="×"</formula>
    </cfRule>
    <cfRule type="expression" dxfId="24" priority="66">
      <formula>$G4="○"</formula>
    </cfRule>
  </conditionalFormatting>
  <conditionalFormatting sqref="C4">
    <cfRule type="expression" dxfId="23" priority="59">
      <formula>$G4="×"</formula>
    </cfRule>
    <cfRule type="expression" dxfId="22" priority="60">
      <formula>$G4="○"</formula>
    </cfRule>
  </conditionalFormatting>
  <conditionalFormatting sqref="G7">
    <cfRule type="expression" dxfId="21" priority="51">
      <formula>$G7="×"</formula>
    </cfRule>
    <cfRule type="expression" dxfId="20" priority="52">
      <formula>$G7="○"</formula>
    </cfRule>
  </conditionalFormatting>
  <conditionalFormatting sqref="D7">
    <cfRule type="expression" dxfId="19" priority="45">
      <formula>$G7="×"</formula>
    </cfRule>
    <cfRule type="expression" dxfId="18" priority="46">
      <formula>$G7="○"</formula>
    </cfRule>
  </conditionalFormatting>
  <conditionalFormatting sqref="E7">
    <cfRule type="expression" dxfId="17" priority="39">
      <formula>$G7="○"</formula>
    </cfRule>
    <cfRule type="expression" dxfId="16" priority="40">
      <formula>$G7="×"</formula>
    </cfRule>
  </conditionalFormatting>
  <conditionalFormatting sqref="F7">
    <cfRule type="expression" dxfId="15" priority="33">
      <formula>$G7="×"</formula>
    </cfRule>
    <cfRule type="expression" dxfId="14" priority="34">
      <formula>$G7="○"</formula>
    </cfRule>
  </conditionalFormatting>
  <conditionalFormatting sqref="G8">
    <cfRule type="expression" dxfId="13" priority="27">
      <formula>$G8="○"</formula>
    </cfRule>
    <cfRule type="expression" dxfId="12" priority="28">
      <formula>$G8="×"</formula>
    </cfRule>
  </conditionalFormatting>
  <conditionalFormatting sqref="G9:G26">
    <cfRule type="expression" dxfId="11" priority="15">
      <formula>$G9="×"</formula>
    </cfRule>
    <cfRule type="expression" dxfId="10" priority="16">
      <formula>$G9="○"</formula>
    </cfRule>
  </conditionalFormatting>
  <conditionalFormatting sqref="H10:H26">
    <cfRule type="expression" dxfId="9" priority="9">
      <formula>$G10="×"</formula>
    </cfRule>
    <cfRule type="expression" dxfId="8" priority="10">
      <formula>$G10="○"</formula>
    </cfRule>
  </conditionalFormatting>
  <conditionalFormatting sqref="C9:C25">
    <cfRule type="expression" dxfId="7" priority="7">
      <formula>$G9="○"</formula>
    </cfRule>
    <cfRule type="expression" dxfId="6" priority="8">
      <formula>$G9="×"</formula>
    </cfRule>
  </conditionalFormatting>
  <conditionalFormatting sqref="C9:C25">
    <cfRule type="expression" dxfId="5" priority="5">
      <formula>$G9="×"</formula>
    </cfRule>
    <cfRule type="expression" dxfId="4" priority="6">
      <formula>$G9="○"</formula>
    </cfRule>
  </conditionalFormatting>
  <conditionalFormatting sqref="F9:F25">
    <cfRule type="expression" dxfId="3" priority="3">
      <formula>$G9="×"</formula>
    </cfRule>
    <cfRule type="expression" dxfId="2" priority="4">
      <formula>$G9="○"</formula>
    </cfRule>
  </conditionalFormatting>
  <conditionalFormatting sqref="H6:H9">
    <cfRule type="expression" dxfId="1" priority="1">
      <formula>$G6="○"</formula>
    </cfRule>
    <cfRule type="expression" dxfId="0" priority="2">
      <formula>$G6="×"</formula>
    </cfRule>
  </conditionalFormatting>
  <dataValidations count="1">
    <dataValidation type="list" allowBlank="1" showInputMessage="1" showErrorMessage="1" sqref="G5 G6 G4 G7 G8 G9:G26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/>
  </sheetViews>
  <sheetFormatPr defaultRowHeight="13.2"/>
  <sheetData>
    <row r="2" spans="2:2">
      <c r="B2">
        <v>2.1</v>
      </c>
    </row>
    <row r="20" spans="2:11">
      <c r="B20">
        <v>2.2000000000000002</v>
      </c>
      <c r="K20">
        <v>2.2999999999999998</v>
      </c>
    </row>
    <row r="39" spans="2:12">
      <c r="B39">
        <v>2.4</v>
      </c>
    </row>
    <row r="42" spans="2:12">
      <c r="K42" t="s">
        <v>72</v>
      </c>
      <c r="L42" t="s">
        <v>50</v>
      </c>
    </row>
    <row r="43" spans="2:12">
      <c r="K43" t="s">
        <v>74</v>
      </c>
      <c r="L43" t="s">
        <v>50</v>
      </c>
    </row>
    <row r="44" spans="2:12">
      <c r="K44" t="s">
        <v>75</v>
      </c>
      <c r="L44" t="s">
        <v>50</v>
      </c>
    </row>
    <row r="45" spans="2:12">
      <c r="K45" t="s">
        <v>76</v>
      </c>
      <c r="L45" t="s">
        <v>73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6"/>
  <sheetViews>
    <sheetView workbookViewId="0"/>
  </sheetViews>
  <sheetFormatPr defaultRowHeight="13.2"/>
  <sheetData>
    <row r="4" spans="2:10">
      <c r="B4">
        <v>3.01</v>
      </c>
    </row>
    <row r="12" spans="2:10">
      <c r="J12" s="29" t="s">
        <v>71</v>
      </c>
    </row>
    <row r="23" spans="2:23">
      <c r="B23" t="s">
        <v>78</v>
      </c>
    </row>
    <row r="25" spans="2:23" ht="18">
      <c r="B25" s="27" t="s">
        <v>4</v>
      </c>
      <c r="C25" s="27" t="s">
        <v>49</v>
      </c>
      <c r="D25" s="27" t="s">
        <v>51</v>
      </c>
      <c r="E25" s="27" t="s">
        <v>52</v>
      </c>
      <c r="F25" s="27" t="s">
        <v>53</v>
      </c>
      <c r="G25" s="27" t="s">
        <v>54</v>
      </c>
      <c r="H25" s="27" t="s">
        <v>55</v>
      </c>
      <c r="I25" s="27" t="s">
        <v>56</v>
      </c>
      <c r="J25" s="27" t="s">
        <v>57</v>
      </c>
      <c r="K25" s="27" t="s">
        <v>58</v>
      </c>
      <c r="L25" s="27" t="s">
        <v>59</v>
      </c>
      <c r="M25" s="27" t="s">
        <v>60</v>
      </c>
      <c r="N25" s="27" t="s">
        <v>61</v>
      </c>
      <c r="O25" s="27" t="s">
        <v>62</v>
      </c>
      <c r="P25" s="27" t="s">
        <v>63</v>
      </c>
      <c r="Q25" s="27" t="s">
        <v>64</v>
      </c>
      <c r="R25" s="27" t="s">
        <v>65</v>
      </c>
      <c r="S25" s="27" t="s">
        <v>66</v>
      </c>
      <c r="T25" s="27" t="s">
        <v>67</v>
      </c>
      <c r="U25" s="27" t="s">
        <v>68</v>
      </c>
      <c r="V25" s="27" t="s">
        <v>69</v>
      </c>
      <c r="W25" s="27" t="s">
        <v>70</v>
      </c>
    </row>
    <row r="26" spans="2:23" ht="18">
      <c r="B26" s="27">
        <v>13</v>
      </c>
      <c r="C26" s="27" t="s">
        <v>50</v>
      </c>
      <c r="D26" s="27" t="s">
        <v>50</v>
      </c>
      <c r="E26" s="27" t="s">
        <v>50</v>
      </c>
      <c r="F26" s="27">
        <v>1</v>
      </c>
      <c r="G26" s="27">
        <v>1</v>
      </c>
      <c r="H26" s="27">
        <v>30</v>
      </c>
      <c r="I26" s="27">
        <v>30</v>
      </c>
      <c r="J26" s="27">
        <v>20</v>
      </c>
      <c r="K26" s="27">
        <v>20</v>
      </c>
      <c r="L26" s="27">
        <v>7</v>
      </c>
      <c r="M26" s="27">
        <v>5</v>
      </c>
      <c r="N26" s="27">
        <v>7</v>
      </c>
      <c r="O26" s="27">
        <v>5</v>
      </c>
      <c r="P26" s="27">
        <v>0</v>
      </c>
      <c r="Q26" s="27">
        <v>0</v>
      </c>
      <c r="R26" s="27">
        <v>0</v>
      </c>
      <c r="S26" s="28">
        <v>43887</v>
      </c>
      <c r="T26" s="28">
        <v>43887</v>
      </c>
      <c r="U26" s="27">
        <v>0</v>
      </c>
      <c r="V26" s="27">
        <v>0</v>
      </c>
      <c r="W26" s="27">
        <v>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はじめから</vt:lpstr>
      <vt:lpstr>2.1-2.4</vt:lpstr>
      <vt:lpstr>3.01-3.17</vt:lpstr>
      <vt:lpstr>はじめから!Print_Area</vt:lpstr>
      <vt:lpstr>はじめから!Print_Titles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kishimoto keisuke</cp:lastModifiedBy>
  <cp:revision>3</cp:revision>
  <dcterms:modified xsi:type="dcterms:W3CDTF">2020-03-04T05:34:48Z</dcterms:modified>
  <cp:version>9.101.12.38406</cp:version>
</cp:coreProperties>
</file>