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40_単体テスト\"/>
    </mc:Choice>
  </mc:AlternateContent>
  <bookViews>
    <workbookView xWindow="360" yWindow="36" windowWidth="25752" windowHeight="11592" tabRatio="570"/>
  </bookViews>
  <sheets>
    <sheet name="バトル" sheetId="2" r:id="rId1"/>
    <sheet name="1.1~1.7、2.2、2.4" sheetId="4" r:id="rId2"/>
    <sheet name="2.1" sheetId="3" r:id="rId3"/>
    <sheet name="2.3" sheetId="9" r:id="rId4"/>
    <sheet name="3.1.1" sheetId="10" r:id="rId5"/>
    <sheet name="3.1.2" sheetId="11" r:id="rId6"/>
    <sheet name="3.1.3" sheetId="13" r:id="rId7"/>
    <sheet name="3.1.4" sheetId="12" r:id="rId8"/>
    <sheet name="3.2.1" sheetId="14" r:id="rId9"/>
    <sheet name="3.2.2" sheetId="15" r:id="rId10"/>
    <sheet name="3.2.3" sheetId="17" r:id="rId11"/>
    <sheet name="3.2.4" sheetId="16" r:id="rId12"/>
    <sheet name="3.2.5" sheetId="18" r:id="rId13"/>
    <sheet name="3.2.6" sheetId="19" r:id="rId14"/>
    <sheet name="3.2.7" sheetId="20" r:id="rId15"/>
    <sheet name="3.3" sheetId="21" r:id="rId16"/>
    <sheet name="4.1" sheetId="23" r:id="rId17"/>
    <sheet name="4.2" sheetId="26" r:id="rId18"/>
    <sheet name="4.3" sheetId="27" r:id="rId19"/>
    <sheet name="5.1.1" sheetId="28" r:id="rId20"/>
    <sheet name="5.1.2" sheetId="29" r:id="rId21"/>
    <sheet name="5.1.3" sheetId="30" r:id="rId22"/>
    <sheet name="5.1.4" sheetId="31" r:id="rId23"/>
    <sheet name="5.2.1" sheetId="32" r:id="rId24"/>
    <sheet name="5.2.2" sheetId="33" r:id="rId25"/>
    <sheet name="5.2.3" sheetId="34" r:id="rId26"/>
    <sheet name="5.2.4" sheetId="35" r:id="rId27"/>
    <sheet name="5.2.5" sheetId="36" r:id="rId28"/>
    <sheet name="5.3" sheetId="37" r:id="rId29"/>
    <sheet name="5.4.1、5.4.3" sheetId="39" r:id="rId30"/>
    <sheet name="5.4.2" sheetId="40" r:id="rId31"/>
    <sheet name="5.4.4" sheetId="41" r:id="rId32"/>
    <sheet name="5.4.5" sheetId="42" r:id="rId33"/>
  </sheets>
  <definedNames>
    <definedName name="_xlnm.Print_Area" localSheetId="0">バトル!$C$3:$H$49</definedName>
    <definedName name="_xlnm.Print_Titles" localSheetId="0">バトル!$3:$3</definedName>
  </definedNames>
  <calcPr calcId="152511"/>
</workbook>
</file>

<file path=xl/calcChain.xml><?xml version="1.0" encoding="utf-8"?>
<calcChain xmlns="http://schemas.openxmlformats.org/spreadsheetml/2006/main">
  <c r="H46" i="2" l="1"/>
  <c r="H48" i="2" l="1"/>
  <c r="H47" i="2"/>
  <c r="H49" i="2" l="1"/>
</calcChain>
</file>

<file path=xl/sharedStrings.xml><?xml version="1.0" encoding="utf-8"?>
<sst xmlns="http://schemas.openxmlformats.org/spreadsheetml/2006/main" count="1396" uniqueCount="202">
  <si>
    <t>完成率</t>
  </si>
  <si>
    <t>確認内容</t>
  </si>
  <si>
    <t>-</t>
  </si>
  <si>
    <t>操作</t>
  </si>
  <si>
    <t>id</t>
  </si>
  <si>
    <t>確認結果</t>
  </si>
  <si>
    <t>確認日</t>
  </si>
  <si>
    <t>＜集計＞</t>
  </si>
  <si>
    <t>〇</t>
  </si>
  <si>
    <t>×</t>
  </si>
  <si>
    <t>未実施</t>
  </si>
  <si>
    <t>1.1</t>
  </si>
  <si>
    <t>条件</t>
  </si>
  <si>
    <t>機能</t>
  </si>
  <si>
    <t>画面遷移</t>
    <rPh sb="0" eb="2">
      <t>がめん</t>
    </rPh>
    <rPh sb="2" eb="4">
      <t>せんい</t>
    </rPh>
    <phoneticPr fontId="1" type="noConversion"/>
  </si>
  <si>
    <t>ホーム画面より「せんとう」を押下</t>
    <rPh sb="3" eb="5">
      <t>がめん</t>
    </rPh>
    <rPh sb="14" eb="16">
      <t>おうか</t>
    </rPh>
    <phoneticPr fontId="1" type="noConversion"/>
  </si>
  <si>
    <t>バトル画面へ遷移すること</t>
    <rPh sb="3" eb="5">
      <t>がめん</t>
    </rPh>
    <rPh sb="6" eb="8">
      <t>せんい</t>
    </rPh>
    <phoneticPr fontId="1" type="noConversion"/>
  </si>
  <si>
    <t>ホーム画面より「ボス」を押下</t>
    <rPh sb="3" eb="5">
      <t>がめん</t>
    </rPh>
    <rPh sb="12" eb="14">
      <t>おうか</t>
    </rPh>
    <phoneticPr fontId="1" type="noConversion"/>
  </si>
  <si>
    <t>-</t>
    <phoneticPr fontId="1" type="noConversion"/>
  </si>
  <si>
    <t>・バトル画面へは「せんとう」を押下して、遷移している</t>
    <rPh sb="4" eb="6">
      <t>がめん</t>
    </rPh>
    <rPh sb="15" eb="17">
      <t>おうか</t>
    </rPh>
    <rPh sb="20" eb="22">
      <t>せんい</t>
    </rPh>
    <phoneticPr fontId="1" type="noConversion"/>
  </si>
  <si>
    <t>-</t>
    <phoneticPr fontId="1" type="noConversion"/>
  </si>
  <si>
    <t>クリア画面へ遷移している</t>
    <rPh sb="3" eb="5">
      <t>がめん</t>
    </rPh>
    <rPh sb="6" eb="8">
      <t>せんい</t>
    </rPh>
    <phoneticPr fontId="1" type="noConversion"/>
  </si>
  <si>
    <t>自動的にスタート画面へ遷移すること</t>
    <rPh sb="0" eb="3">
      <t>じどうてき</t>
    </rPh>
    <rPh sb="8" eb="10">
      <t>がめん</t>
    </rPh>
    <rPh sb="11" eb="13">
      <t>せんい</t>
    </rPh>
    <phoneticPr fontId="1" type="noConversion"/>
  </si>
  <si>
    <t>・バトル画面へは「ボス」を押下して、遷移している</t>
    <rPh sb="4" eb="6">
      <t>がめん</t>
    </rPh>
    <rPh sb="13" eb="15">
      <t>おうか</t>
    </rPh>
    <rPh sb="18" eb="20">
      <t>せんい</t>
    </rPh>
    <phoneticPr fontId="1" type="noConversion"/>
  </si>
  <si>
    <t>初期表示</t>
    <rPh sb="0" eb="2">
      <t>しょき</t>
    </rPh>
    <rPh sb="2" eb="4">
      <t>ひょうじ</t>
    </rPh>
    <phoneticPr fontId="1" type="noConversion"/>
  </si>
  <si>
    <t>ホーム画面より「せんとう」、または「ボス」押下</t>
    <rPh sb="3" eb="5">
      <t>がめん</t>
    </rPh>
    <rPh sb="21" eb="23">
      <t>おうか</t>
    </rPh>
    <phoneticPr fontId="1" type="noConversion"/>
  </si>
  <si>
    <t>enemiesテーブルを参照し、「appear_lv」がユーザーの現在のLV以下の敵の名前しか表示されないこと
名前は画面下部のウィンドウに「〇〇があらわれた！」を確認すること</t>
    <rPh sb="12" eb="14">
      <t>さんしょう</t>
    </rPh>
    <rPh sb="33" eb="35">
      <t>げんざい</t>
    </rPh>
    <rPh sb="38" eb="40">
      <t>いか</t>
    </rPh>
    <rPh sb="41" eb="42">
      <t>てき</t>
    </rPh>
    <rPh sb="43" eb="45">
      <t>なまえ</t>
    </rPh>
    <rPh sb="47" eb="49">
      <t>ひょうじ</t>
    </rPh>
    <rPh sb="56" eb="58">
      <t>なまえ</t>
    </rPh>
    <rPh sb="59" eb="61">
      <t>がめん</t>
    </rPh>
    <rPh sb="61" eb="63">
      <t>かぶ</t>
    </rPh>
    <rPh sb="82" eb="84">
      <t>かくにん</t>
    </rPh>
    <phoneticPr fontId="1" type="noConversion"/>
  </si>
  <si>
    <t>画面上部のウィンドウに
・なまえ
・HP
・MP
・LV
がホーム画面のステータスと同じ値が表示されていること</t>
    <rPh sb="0" eb="2">
      <t>がめん</t>
    </rPh>
    <rPh sb="2" eb="4">
      <t>じょうぶ</t>
    </rPh>
    <rPh sb="33" eb="35">
      <t>がめん</t>
    </rPh>
    <rPh sb="42" eb="43">
      <t>おな</t>
    </rPh>
    <rPh sb="44" eb="45">
      <t>あたい</t>
    </rPh>
    <rPh sb="46" eb="48">
      <t>ひょうじ</t>
    </rPh>
    <phoneticPr fontId="1" type="noConversion"/>
  </si>
  <si>
    <t>「レナがあらわれた！」と表示されること</t>
    <rPh sb="12" eb="14">
      <t>ひょうじ</t>
    </rPh>
    <phoneticPr fontId="1" type="noConversion"/>
  </si>
  <si>
    <t>デベロッパーツールにて&lt;img&gt;タグのsrcが以下の通りであること
・スライム→img/enemy_01.gif
・キメラ→img/enemy_02.gif
・ゴーレム→img/enemy_03.gif
・ドラゴン→img/enemy_04.gif
・レナ→img/enemy_999.gif</t>
    <rPh sb="23" eb="25">
      <t>いか</t>
    </rPh>
    <rPh sb="26" eb="27">
      <t>とお</t>
    </rPh>
    <phoneticPr fontId="1" type="noConversion"/>
  </si>
  <si>
    <t>「たたかう」を押下</t>
    <rPh sb="7" eb="9">
      <t>おうか</t>
    </rPh>
    <phoneticPr fontId="1" type="noConversion"/>
  </si>
  <si>
    <t>「（敵の名前）は（ユーザーの名前）に（数値）ダメージあたえた」
「(ユーザーの名前)は（敵の名前）に（数値）ダメージあたえた」
の順番に画面下部に表示されること</t>
    <rPh sb="39" eb="41">
      <t>なまえ</t>
    </rPh>
    <rPh sb="44" eb="45">
      <t>てき</t>
    </rPh>
    <rPh sb="46" eb="48">
      <t>なまえ</t>
    </rPh>
    <rPh sb="51" eb="53">
      <t>すうち</t>
    </rPh>
    <rPh sb="65" eb="67">
      <t>じゅんばん</t>
    </rPh>
    <rPh sb="68" eb="70">
      <t>がめん</t>
    </rPh>
    <rPh sb="70" eb="72">
      <t>かぶ</t>
    </rPh>
    <rPh sb="73" eb="75">
      <t>ひょうじ</t>
    </rPh>
    <phoneticPr fontId="1" type="noConversion"/>
  </si>
  <si>
    <t>ユーザー後攻（ユーザーのspeed ＜敵のspeed）
ユーザーと敵のspeedはusers、enemiesテーブルを参照すること</t>
    <rPh sb="4" eb="6">
      <t>こうこう</t>
    </rPh>
    <rPh sb="19" eb="20">
      <t>てき</t>
    </rPh>
    <rPh sb="34" eb="35">
      <t>てき</t>
    </rPh>
    <rPh sb="60" eb="62">
      <t>さんしょう</t>
    </rPh>
    <phoneticPr fontId="1" type="noConversion"/>
  </si>
  <si>
    <t>ユーザー先攻（ユーザーのspeed &gt;= 敵のスピード）
ユーザーと敵のスピードはusers、enemiesテーブルを参照すること</t>
    <rPh sb="4" eb="6">
      <t>せんこう</t>
    </rPh>
    <rPh sb="21" eb="22">
      <t>てき</t>
    </rPh>
    <rPh sb="35" eb="36">
      <t>てき</t>
    </rPh>
    <rPh sb="60" eb="62">
      <t>さんしょう</t>
    </rPh>
    <phoneticPr fontId="1" type="noConversion"/>
  </si>
  <si>
    <t>「（ユーザーの名前）は（敵の名前）に（数値）ダメージあたえた」
「（敵の名前）は（ユーザーの名前に）（数値）ダメージあたえた」
の順番に画面下部に表示されること</t>
    <rPh sb="7" eb="9">
      <t>なまえ</t>
    </rPh>
    <rPh sb="12" eb="13">
      <t>てき</t>
    </rPh>
    <rPh sb="14" eb="16">
      <t>なまえ</t>
    </rPh>
    <rPh sb="19" eb="21">
      <t>すうち</t>
    </rPh>
    <rPh sb="34" eb="35">
      <t>てき</t>
    </rPh>
    <rPh sb="36" eb="38">
      <t>なまえ</t>
    </rPh>
    <rPh sb="46" eb="48">
      <t>なまえ</t>
    </rPh>
    <rPh sb="51" eb="53">
      <t>すうち</t>
    </rPh>
    <rPh sb="65" eb="67">
      <t>じゅんばん</t>
    </rPh>
    <rPh sb="68" eb="70">
      <t>がめん</t>
    </rPh>
    <rPh sb="70" eb="72">
      <t>かぶ</t>
    </rPh>
    <rPh sb="73" eb="75">
      <t>ひょうじ</t>
    </rPh>
    <phoneticPr fontId="1" type="noConversion"/>
  </si>
  <si>
    <t>ユーザー先攻で敵を倒す</t>
    <rPh sb="4" eb="6">
      <t>せんこう</t>
    </rPh>
    <rPh sb="7" eb="8">
      <t>てき</t>
    </rPh>
    <rPh sb="9" eb="10">
      <t>たお</t>
    </rPh>
    <phoneticPr fontId="1" type="noConversion"/>
  </si>
  <si>
    <t>「（ユーザーの名前）は（敵の名前）に（数値）ダメージあたえた」
「（敵の名前）をたおした」
と表示されること</t>
    <rPh sb="34" eb="35">
      <t>てき</t>
    </rPh>
    <rPh sb="36" eb="38">
      <t>なまえ</t>
    </rPh>
    <rPh sb="47" eb="49">
      <t>ひょうじ</t>
    </rPh>
    <phoneticPr fontId="1" type="noConversion"/>
  </si>
  <si>
    <t>ユーザー後攻で敵を倒す</t>
    <rPh sb="4" eb="6">
      <t>こうこう</t>
    </rPh>
    <rPh sb="7" eb="8">
      <t>てき</t>
    </rPh>
    <rPh sb="9" eb="10">
      <t>たお</t>
    </rPh>
    <phoneticPr fontId="1" type="noConversion"/>
  </si>
  <si>
    <t>「（敵の名前）は（ユーザーの名前）に（数値）ダメージあたえた」
「(ユーザーの名前)は（敵の名前）に（数値）ダメージあたえた」
「（敵の名前）をたおした」
と表示されること</t>
    <rPh sb="79" eb="81">
      <t>ひょうじ</t>
    </rPh>
    <phoneticPr fontId="1" type="noConversion"/>
  </si>
  <si>
    <t>「まほう」→「メラ」または「ギガデイン」を押下</t>
    <rPh sb="21" eb="23">
      <t>おうか</t>
    </rPh>
    <phoneticPr fontId="1" type="noConversion"/>
  </si>
  <si>
    <t>ユーザー先攻</t>
    <rPh sb="4" eb="6">
      <t>せんこう</t>
    </rPh>
    <phoneticPr fontId="1" type="noConversion"/>
  </si>
  <si>
    <t>ユーザー後攻</t>
    <rPh sb="4" eb="6">
      <t>こうこう</t>
    </rPh>
    <phoneticPr fontId="1" type="noConversion"/>
  </si>
  <si>
    <t>「（ユーザの名前）は（押下した魔法名）をとなえた」
「（敵の名前）に（数値）ダメージあたえた」
「（敵の名前）は（ユーザーの名前に）（数値）ダメージあたえた」
の順番に画面下部に表示されること</t>
    <rPh sb="6" eb="8">
      <t>なまえ</t>
    </rPh>
    <rPh sb="11" eb="13">
      <t>おうか</t>
    </rPh>
    <rPh sb="15" eb="17">
      <t>まほう</t>
    </rPh>
    <rPh sb="17" eb="18">
      <t>めい</t>
    </rPh>
    <rPh sb="28" eb="29">
      <t>てき</t>
    </rPh>
    <rPh sb="30" eb="32">
      <t>なまえ</t>
    </rPh>
    <rPh sb="35" eb="37">
      <t>すうち</t>
    </rPh>
    <rPh sb="50" eb="51">
      <t>てき</t>
    </rPh>
    <rPh sb="52" eb="54">
      <t>なまえ</t>
    </rPh>
    <rPh sb="62" eb="64">
      <t>なまえ</t>
    </rPh>
    <rPh sb="67" eb="69">
      <t>すうち</t>
    </rPh>
    <rPh sb="81" eb="83">
      <t>じゅんばん</t>
    </rPh>
    <rPh sb="84" eb="86">
      <t>がめん</t>
    </rPh>
    <rPh sb="86" eb="88">
      <t>かぶ</t>
    </rPh>
    <rPh sb="89" eb="91">
      <t>ひょうじ</t>
    </rPh>
    <phoneticPr fontId="1" type="noConversion"/>
  </si>
  <si>
    <t>「（敵の名前）は（ユーザーの名前）に（数値）ダメージあたえた」
「（ユーザの名前）は（押下した魔法名）をとなえた」
「（敵の名前）に（数値）ダメージあたえた」
の順番に画面下部に表示されること</t>
    <rPh sb="60" eb="61">
      <t>てき</t>
    </rPh>
    <rPh sb="62" eb="64">
      <t>なまえ</t>
    </rPh>
    <rPh sb="67" eb="69">
      <t>すうち</t>
    </rPh>
    <rPh sb="81" eb="83">
      <t>じゅんばん</t>
    </rPh>
    <rPh sb="84" eb="86">
      <t>がめん</t>
    </rPh>
    <rPh sb="86" eb="88">
      <t>かぶ</t>
    </rPh>
    <rPh sb="89" eb="91">
      <t>ひょうじ</t>
    </rPh>
    <phoneticPr fontId="1" type="noConversion"/>
  </si>
  <si>
    <t>「（ユーザの名前）は（押下した魔法名）をとなえた」
「（敵の名前）に（数値）ダメージあたえた」
「（敵の名前）をたおした」
と表示されること</t>
    <rPh sb="50" eb="51">
      <t>てき</t>
    </rPh>
    <rPh sb="52" eb="54">
      <t>なまえ</t>
    </rPh>
    <rPh sb="63" eb="65">
      <t>ひょうじ</t>
    </rPh>
    <phoneticPr fontId="1" type="noConversion"/>
  </si>
  <si>
    <t>「（敵の名前）は（ユーザーの名前）に（数値）ダメージあたえた」
「（ユーザの名前）は（押下した魔法名）をとなえた」
「（敵の名前）に（数値）ダメージあたえた」
「（敵の名前）をたおした」
と表示されること</t>
    <rPh sb="95" eb="97">
      <t>ひょうじ</t>
    </rPh>
    <phoneticPr fontId="1" type="noConversion"/>
  </si>
  <si>
    <t>「まほう」→「ホイミ」を押下</t>
    <rPh sb="12" eb="14">
      <t>おうか</t>
    </rPh>
    <phoneticPr fontId="1" type="noConversion"/>
  </si>
  <si>
    <t>ユーザー後攻</t>
    <rPh sb="4" eb="6">
      <t>こうこう</t>
    </rPh>
    <phoneticPr fontId="1" type="noConversion"/>
  </si>
  <si>
    <t>「（敵の名前）は（ユーザーの名前に）（数値）ダメージあたえた」
「（ユーザの名前）はホイミをとなえた」
「HPが（数値）かいふくした」
の順番に画面下部に表示されること</t>
    <rPh sb="57" eb="59">
      <t>すうち</t>
    </rPh>
    <phoneticPr fontId="1" type="noConversion"/>
  </si>
  <si>
    <t>「（ユーザの名前）はホイミをとなえた」
「HPが（数値）かいふくした」
「（敵の名前）は（ユーザーの名前に）（数値）ダメージあたえた」
の順番に画面下部に表示されること</t>
    <rPh sb="25" eb="27">
      <t>すうち</t>
    </rPh>
    <phoneticPr fontId="1" type="noConversion"/>
  </si>
  <si>
    <t>「ぼうぎょ」を押下</t>
    <rPh sb="7" eb="9">
      <t>おうか</t>
    </rPh>
    <phoneticPr fontId="1" type="noConversion"/>
  </si>
  <si>
    <t>-</t>
    <phoneticPr fontId="1" type="noConversion"/>
  </si>
  <si>
    <t>「（ユーザーの名前）はぼうぎょしている」
「（敵の名前）は（ユーザーの名前に）（数値）ダメージあたえた」
の順番に画面下部に表示されること</t>
    <rPh sb="7" eb="9">
      <t>なまえ</t>
    </rPh>
    <phoneticPr fontId="1" type="noConversion"/>
  </si>
  <si>
    <t>バトル画面にて「にげる」を押下</t>
    <rPh sb="3" eb="5">
      <t>がめん</t>
    </rPh>
    <rPh sb="13" eb="15">
      <t>おうか</t>
    </rPh>
    <phoneticPr fontId="1" type="noConversion"/>
  </si>
  <si>
    <t>-</t>
    <phoneticPr fontId="1" type="noConversion"/>
  </si>
  <si>
    <t>ホーム画面へ遷移すること</t>
    <phoneticPr fontId="1" type="noConversion"/>
  </si>
  <si>
    <t>クリア画面へ遷移すること</t>
    <rPh sb="3" eb="5">
      <t>がめん</t>
    </rPh>
    <rPh sb="6" eb="8">
      <t>せんい</t>
    </rPh>
    <phoneticPr fontId="1" type="noConversion"/>
  </si>
  <si>
    <t>1.2</t>
  </si>
  <si>
    <t>1.3</t>
  </si>
  <si>
    <t>1.4</t>
  </si>
  <si>
    <t>1.5</t>
  </si>
  <si>
    <t>1.6</t>
  </si>
  <si>
    <t>3.1.1</t>
    <phoneticPr fontId="1" type="noConversion"/>
  </si>
  <si>
    <t>3.1.2</t>
  </si>
  <si>
    <t>3.1.3</t>
  </si>
  <si>
    <t>3.1.4</t>
  </si>
  <si>
    <t>3.2.1</t>
    <phoneticPr fontId="1" type="noConversion"/>
  </si>
  <si>
    <t>3.2.2</t>
  </si>
  <si>
    <t>3.2.3</t>
  </si>
  <si>
    <t>3.2.4</t>
  </si>
  <si>
    <t>3.2.5</t>
  </si>
  <si>
    <t>3.2.6</t>
  </si>
  <si>
    <t>ステータス表示</t>
    <rPh sb="5" eb="7">
      <t>ひょうじ</t>
    </rPh>
    <phoneticPr fontId="1" type="noConversion"/>
  </si>
  <si>
    <t>メッセージ表示</t>
    <rPh sb="5" eb="7">
      <t>ひょうじ</t>
    </rPh>
    <phoneticPr fontId="1" type="noConversion"/>
  </si>
  <si>
    <t>「にげる」以外のコマンドを押下</t>
    <rPh sb="5" eb="7">
      <t>いがい</t>
    </rPh>
    <rPh sb="13" eb="15">
      <t>おうか</t>
    </rPh>
    <phoneticPr fontId="1" type="noConversion"/>
  </si>
  <si>
    <t>「（敵の名前）は（ユーザーの名前に）（数値）ダメージあたえた」の表示がされること</t>
    <rPh sb="32" eb="34">
      <t>ひょうじ</t>
    </rPh>
    <phoneticPr fontId="1" type="noConversion"/>
  </si>
  <si>
    <t>敵がユーザーに与えたダメージ量だけ、画面上部のHPの欄からマイナスされて表示されること</t>
    <rPh sb="0" eb="1">
      <t>てき</t>
    </rPh>
    <rPh sb="7" eb="8">
      <t>あた</t>
    </rPh>
    <rPh sb="14" eb="15">
      <t>りょう</t>
    </rPh>
    <rPh sb="18" eb="22">
      <t>がめんじょうぶ</t>
    </rPh>
    <rPh sb="26" eb="27">
      <t>らん</t>
    </rPh>
    <rPh sb="36" eb="38">
      <t>ひょうじ</t>
    </rPh>
    <phoneticPr fontId="1" type="noConversion"/>
  </si>
  <si>
    <t>「まほう」→「メラ」または「ホイミ」または「ギガデイン」を押下</t>
    <rPh sb="29" eb="31">
      <t>おうか</t>
    </rPh>
    <phoneticPr fontId="1" type="noConversion"/>
  </si>
  <si>
    <t>「（ユーザの名前）は（呪文名）をとなえた」の表示がされること</t>
    <rPh sb="6" eb="8">
      <t>なまえ</t>
    </rPh>
    <rPh sb="11" eb="13">
      <t>じゅもん</t>
    </rPh>
    <rPh sb="13" eb="14">
      <t>めい</t>
    </rPh>
    <rPh sb="22" eb="24">
      <t>ひょうじ</t>
    </rPh>
    <phoneticPr fontId="1" type="noConversion"/>
  </si>
  <si>
    <t>呪文に応じたMPが、画面上部のMPの欄からマイナスされて表示されること
各呪文の消費MPはmagicsテーブルを参照すること</t>
    <rPh sb="0" eb="2">
      <t>じゅもん</t>
    </rPh>
    <rPh sb="3" eb="4">
      <t>おう</t>
    </rPh>
    <rPh sb="10" eb="12">
      <t>がめん</t>
    </rPh>
    <rPh sb="12" eb="14">
      <t>じょうぶ</t>
    </rPh>
    <rPh sb="18" eb="19">
      <t>らん</t>
    </rPh>
    <rPh sb="28" eb="30">
      <t>ひょうじ</t>
    </rPh>
    <rPh sb="36" eb="37">
      <t>かく</t>
    </rPh>
    <rPh sb="37" eb="39">
      <t>じゅもん</t>
    </rPh>
    <rPh sb="40" eb="42">
      <t>しょうひ</t>
    </rPh>
    <rPh sb="56" eb="58">
      <t>さんしょう</t>
    </rPh>
    <phoneticPr fontId="1" type="noConversion"/>
  </si>
  <si>
    <t>「たたかう」を押下</t>
    <rPh sb="7" eb="9">
      <t>おうか</t>
    </rPh>
    <phoneticPr fontId="1" type="noConversion"/>
  </si>
  <si>
    <t>・ユーザー先攻
・敵に与えたダメージ&gt;=敵のHP
となること
敵のHPはenemiesテーブルを参照すること</t>
    <rPh sb="5" eb="7">
      <t>せんこう</t>
    </rPh>
    <phoneticPr fontId="1" type="noConversion"/>
  </si>
  <si>
    <t>・ユーザー後攻
・敵に与えたダメージ&gt;=敵のHP
となること
敵のHPはenemiesテーブルを参照すること</t>
    <rPh sb="5" eb="7">
      <t>こうこう</t>
    </rPh>
    <phoneticPr fontId="1" type="noConversion"/>
  </si>
  <si>
    <t>-</t>
    <phoneticPr fontId="1" type="noConversion"/>
  </si>
  <si>
    <t>ユーザーが受けるダメージが以下の計算になること
敵の力 － ユーザのぼうぎょ力 = ダメージ量
敵の力はenemiesテーブル、
ユーザーのぼうぎょ力はホームのステータス表示を参照すること</t>
    <rPh sb="5" eb="6">
      <t>う</t>
    </rPh>
    <rPh sb="13" eb="15">
      <t>いか</t>
    </rPh>
    <rPh sb="16" eb="18">
      <t>けいさん</t>
    </rPh>
    <rPh sb="24" eb="25">
      <t>てき</t>
    </rPh>
    <rPh sb="26" eb="27">
      <t>ちから</t>
    </rPh>
    <rPh sb="38" eb="39">
      <t>ﾘｮｸ</t>
    </rPh>
    <rPh sb="46" eb="47">
      <t>りょう</t>
    </rPh>
    <rPh sb="49" eb="50">
      <t>てき</t>
    </rPh>
    <rPh sb="51" eb="52">
      <t>ちから</t>
    </rPh>
    <rPh sb="75" eb="76">
      <t>りょく</t>
    </rPh>
    <rPh sb="86" eb="88">
      <t>ひょうじ</t>
    </rPh>
    <rPh sb="89" eb="91">
      <t>さんしょう</t>
    </rPh>
    <phoneticPr fontId="1" type="noConversion"/>
  </si>
  <si>
    <t>ユーザーの与えるダメージが以下の計算になること
ユーザーの力 － 敵のぼうぎょ力 ＝ ダメージ量
ユーザーの力はホームのステータス表示、
敵のぼうぎょ力はenemiesテーブルを参照すること</t>
    <rPh sb="5" eb="6">
      <t>あた</t>
    </rPh>
    <rPh sb="13" eb="15">
      <t>いか</t>
    </rPh>
    <rPh sb="16" eb="18">
      <t>ｹｲｻﾝ</t>
    </rPh>
    <rPh sb="29" eb="30">
      <t>ﾁｶﾗ</t>
    </rPh>
    <rPh sb="33" eb="34">
      <t>ﾃｷ</t>
    </rPh>
    <rPh sb="39" eb="40">
      <t>ﾘｮｸ</t>
    </rPh>
    <rPh sb="47" eb="48">
      <t>りょう</t>
    </rPh>
    <rPh sb="55" eb="56">
      <t>ちから</t>
    </rPh>
    <rPh sb="66" eb="68">
      <t>ひょうじ</t>
    </rPh>
    <rPh sb="70" eb="71">
      <t>てき</t>
    </rPh>
    <rPh sb="76" eb="77">
      <t>りょく</t>
    </rPh>
    <rPh sb="90" eb="92">
      <t>さんしょう</t>
    </rPh>
    <phoneticPr fontId="1" type="noConversion"/>
  </si>
  <si>
    <t>「まほう」→「メラ」または「ギガデイン」を押下</t>
    <rPh sb="21" eb="23">
      <t>おうか</t>
    </rPh>
    <phoneticPr fontId="1" type="noConversion"/>
  </si>
  <si>
    <t>ユーザの呪文で与えるダメージが以下の計算になること
ユーザーのかしこさ × 魔法率 － てきのぼうぎょ力
＝ ダメージ量
魔法率は、magicsテーブルのmagic_rateを参照すること</t>
    <rPh sb="4" eb="6">
      <t>じゅもん</t>
    </rPh>
    <rPh sb="7" eb="8">
      <t>あた</t>
    </rPh>
    <rPh sb="15" eb="17">
      <t>いか</t>
    </rPh>
    <rPh sb="18" eb="20">
      <t>けいさん</t>
    </rPh>
    <rPh sb="38" eb="40">
      <t>まほう</t>
    </rPh>
    <rPh sb="40" eb="41">
      <t>りつ</t>
    </rPh>
    <rPh sb="51" eb="52">
      <t>りょく</t>
    </rPh>
    <rPh sb="59" eb="60">
      <t>りょう</t>
    </rPh>
    <rPh sb="62" eb="64">
      <t>まほう</t>
    </rPh>
    <rPh sb="64" eb="65">
      <t>りつ</t>
    </rPh>
    <rPh sb="89" eb="91">
      <t>さんしょう</t>
    </rPh>
    <phoneticPr fontId="1" type="noConversion"/>
  </si>
  <si>
    <t>「まほう」→「ホイミ」を押下</t>
    <rPh sb="12" eb="14">
      <t>おうか</t>
    </rPh>
    <phoneticPr fontId="1" type="noConversion"/>
  </si>
  <si>
    <t>「（ユーザの名前）はホイミをとなえた」
「HPが（数値）かいふくした」
数値の量だけHPが上昇すること</t>
    <rPh sb="37" eb="39">
      <t>すうち</t>
    </rPh>
    <rPh sb="40" eb="41">
      <t>りょう</t>
    </rPh>
    <rPh sb="46" eb="48">
      <t>じょうしょう</t>
    </rPh>
    <phoneticPr fontId="1" type="noConversion"/>
  </si>
  <si>
    <t>ユーザーのかしこさ × 魔法率 － てきのぼうぎょ力 = ダメージ量
上記計算でダメージ量が0以下になること</t>
    <rPh sb="35" eb="37">
      <t>じょうき</t>
    </rPh>
    <rPh sb="37" eb="39">
      <t>けいさん</t>
    </rPh>
    <rPh sb="44" eb="45">
      <t>りょう</t>
    </rPh>
    <rPh sb="47" eb="49">
      <t>いか</t>
    </rPh>
    <phoneticPr fontId="1" type="noConversion"/>
  </si>
  <si>
    <t>ダメージ量が1となること</t>
    <rPh sb="4" eb="5">
      <t>りょう</t>
    </rPh>
    <phoneticPr fontId="1" type="noConversion"/>
  </si>
  <si>
    <t>ユーザーのかしこさ × ホイミの魔法率 = 回復量
上記計算で回復量がさいだいHPを超過すること</t>
    <rPh sb="22" eb="24">
      <t>かいふく</t>
    </rPh>
    <rPh sb="24" eb="25">
      <t>りょう</t>
    </rPh>
    <rPh sb="26" eb="28">
      <t>じょうき</t>
    </rPh>
    <rPh sb="28" eb="30">
      <t>けいさん</t>
    </rPh>
    <rPh sb="31" eb="33">
      <t>かいふく</t>
    </rPh>
    <rPh sb="33" eb="34">
      <t>りょう</t>
    </rPh>
    <rPh sb="42" eb="44">
      <t>ちょうか</t>
    </rPh>
    <phoneticPr fontId="1" type="noConversion"/>
  </si>
  <si>
    <t>ホイミで回復するHPが以下の計算になること
ユーザーのかしこさ × ホイミの魔法率 = 回復量</t>
    <rPh sb="4" eb="6">
      <t>かいふく</t>
    </rPh>
    <rPh sb="11" eb="13">
      <t>いか</t>
    </rPh>
    <rPh sb="14" eb="16">
      <t>けいさん</t>
    </rPh>
    <rPh sb="38" eb="40">
      <t>まほう</t>
    </rPh>
    <rPh sb="40" eb="41">
      <t>りつ</t>
    </rPh>
    <rPh sb="44" eb="46">
      <t>かいふく</t>
    </rPh>
    <rPh sb="46" eb="47">
      <t>りょう</t>
    </rPh>
    <phoneticPr fontId="1" type="noConversion"/>
  </si>
  <si>
    <t>さいだいHPを上限として回復すること</t>
    <rPh sb="7" eb="9">
      <t>じょうげん</t>
    </rPh>
    <rPh sb="12" eb="14">
      <t>かいふく</t>
    </rPh>
    <phoneticPr fontId="1" type="noConversion"/>
  </si>
  <si>
    <t>使用呪文のMP &gt; 画面上部のMP
となること
使用呪文のMPはmagicsテーブルのneed_mpを参照すること</t>
    <rPh sb="0" eb="2">
      <t>しよう</t>
    </rPh>
    <rPh sb="2" eb="4">
      <t>じゅもん</t>
    </rPh>
    <rPh sb="10" eb="12">
      <t>がめん</t>
    </rPh>
    <rPh sb="12" eb="14">
      <t>じょうぶ</t>
    </rPh>
    <rPh sb="25" eb="27">
      <t>しよう</t>
    </rPh>
    <rPh sb="27" eb="29">
      <t>じゅもん</t>
    </rPh>
    <rPh sb="52" eb="54">
      <t>さんしょう</t>
    </rPh>
    <phoneticPr fontId="1" type="noConversion"/>
  </si>
  <si>
    <t>「まほう」→「メラ」または「ギガデイン」または「ホイミ」を押下</t>
    <rPh sb="29" eb="31">
      <t>おうか</t>
    </rPh>
    <phoneticPr fontId="1" type="noConversion"/>
  </si>
  <si>
    <t>3.2.7</t>
    <phoneticPr fontId="1" type="noConversion"/>
  </si>
  <si>
    <t>「（ユーザの名前）は（押下した魔法名）をとなえた」
「MPがたりなかった」
の順番に画面下部に表示されること</t>
    <phoneticPr fontId="1" type="noConversion"/>
  </si>
  <si>
    <t>魔法の処理が行われないこと</t>
    <rPh sb="0" eb="2">
      <t>まほう</t>
    </rPh>
    <rPh sb="3" eb="5">
      <t>しょり</t>
    </rPh>
    <rPh sb="6" eb="7">
      <t>おこな</t>
    </rPh>
    <phoneticPr fontId="1" type="noConversion"/>
  </si>
  <si>
    <t>ユーザーの力 － 敵のぼうぎょ力 ＝ ダメージ量
上記計算でダメージ量が0以下になること</t>
    <rPh sb="25" eb="27">
      <t>じょうき</t>
    </rPh>
    <rPh sb="27" eb="29">
      <t>けいさん</t>
    </rPh>
    <rPh sb="34" eb="35">
      <t>りょう</t>
    </rPh>
    <rPh sb="37" eb="39">
      <t>いか</t>
    </rPh>
    <phoneticPr fontId="1" type="noConversion"/>
  </si>
  <si>
    <t>敵の力 － ユーザのぼうぎょ力 = ダメージ量
上記計算でダメージ量が0以下になること</t>
    <rPh sb="24" eb="28">
      <t>じょうきけいさん</t>
    </rPh>
    <rPh sb="33" eb="34">
      <t>りょう</t>
    </rPh>
    <rPh sb="36" eb="38">
      <t>いか</t>
    </rPh>
    <phoneticPr fontId="1" type="noConversion"/>
  </si>
  <si>
    <t>ユーザが受けるダメージが以下の計算になること
敵のちから ÷ 2 － ユーザーのぼうぎょ力 ＝ ダメージ量</t>
    <rPh sb="4" eb="5">
      <t>う</t>
    </rPh>
    <rPh sb="23" eb="24">
      <t>てき</t>
    </rPh>
    <phoneticPr fontId="1" type="noConversion"/>
  </si>
  <si>
    <t>「たたかう」または
「まほう」→「メラ」または「ギガデイン」を押下</t>
    <rPh sb="31" eb="33">
      <t>おうか</t>
    </rPh>
    <phoneticPr fontId="1" type="noConversion"/>
  </si>
  <si>
    <t>「てきをたおした」
「（取得経験値）XPと（取得おかね）Gをかくとくした」
上記取得経験値分、ユーザーの経験値に加算されること</t>
    <rPh sb="12" eb="14">
      <t>しゅとく</t>
    </rPh>
    <rPh sb="14" eb="17">
      <t>けいけんち</t>
    </rPh>
    <rPh sb="22" eb="24">
      <t>しゅとく</t>
    </rPh>
    <rPh sb="39" eb="41">
      <t>じょうき</t>
    </rPh>
    <rPh sb="41" eb="43">
      <t>しゅとく</t>
    </rPh>
    <rPh sb="43" eb="46">
      <t>けいけんち</t>
    </rPh>
    <rPh sb="46" eb="47">
      <t>ぶん</t>
    </rPh>
    <rPh sb="53" eb="56">
      <t>けいけんち</t>
    </rPh>
    <rPh sb="57" eb="59">
      <t>かさん</t>
    </rPh>
    <phoneticPr fontId="1" type="noConversion"/>
  </si>
  <si>
    <t>「てきをたおした」
「（取得経験値）XPと（取得おかね）Gをかくとくした」
上記取得おかね分、ユーザーのおかねに加算されること</t>
    <rPh sb="12" eb="14">
      <t>しゅとく</t>
    </rPh>
    <rPh sb="14" eb="17">
      <t>けいけんち</t>
    </rPh>
    <rPh sb="22" eb="24">
      <t>しゅとく</t>
    </rPh>
    <rPh sb="39" eb="41">
      <t>じょうき</t>
    </rPh>
    <rPh sb="41" eb="43">
      <t>ｼｭﾄｸ</t>
    </rPh>
    <rPh sb="46" eb="47">
      <t>ﾌﾞﾝ</t>
    </rPh>
    <rPh sb="47" eb="48">
      <t>ﾄﾘﾌﾞﾝ</t>
    </rPh>
    <rPh sb="57" eb="59">
      <t>かさん</t>
    </rPh>
    <phoneticPr fontId="1" type="noConversion"/>
  </si>
  <si>
    <t>「てきをたおした」
「（取得経験値）XPと（取得おかね）Gをかくとくした」
上記取得経験値が0で表示され、経験値の加算が無いこと</t>
    <rPh sb="12" eb="14">
      <t>しゅとく</t>
    </rPh>
    <rPh sb="14" eb="17">
      <t>けいけんち</t>
    </rPh>
    <rPh sb="22" eb="24">
      <t>しゅとく</t>
    </rPh>
    <rPh sb="39" eb="41">
      <t>じょうき</t>
    </rPh>
    <rPh sb="41" eb="46">
      <t>しゅとくけいけんち</t>
    </rPh>
    <rPh sb="49" eb="51">
      <t>ひょうじ</t>
    </rPh>
    <rPh sb="54" eb="57">
      <t>けいけんち</t>
    </rPh>
    <rPh sb="58" eb="60">
      <t>かさん</t>
    </rPh>
    <rPh sb="61" eb="62">
      <t>な</t>
    </rPh>
    <phoneticPr fontId="1" type="noConversion"/>
  </si>
  <si>
    <t>敵のHPを0以下にする</t>
  </si>
  <si>
    <t>敵のHPを0以下にする</t>
    <rPh sb="6" eb="8">
      <t>いか</t>
    </rPh>
    <phoneticPr fontId="1" type="noConversion"/>
  </si>
  <si>
    <t>・敵のHPを0以下にする
・ユーザーLVが10</t>
    <phoneticPr fontId="1" type="noConversion"/>
  </si>
  <si>
    <t>・敵のHPを0以下にする
・取得経験値を加算すると、次のLVに必要な経験値となる
次のLVに必要な経験値は、LVテーブルのneed_xpを参照すること</t>
    <rPh sb="14" eb="19">
      <t>しゅとくけいけんち</t>
    </rPh>
    <rPh sb="20" eb="22">
      <t>かさん</t>
    </rPh>
    <rPh sb="26" eb="27">
      <t>つぎ</t>
    </rPh>
    <rPh sb="31" eb="33">
      <t>ひつよう</t>
    </rPh>
    <rPh sb="34" eb="37">
      <t>けいけんち</t>
    </rPh>
    <rPh sb="42" eb="43">
      <t>つぎ</t>
    </rPh>
    <rPh sb="47" eb="49">
      <t>ひつよう</t>
    </rPh>
    <rPh sb="50" eb="53">
      <t>けいけんち</t>
    </rPh>
    <rPh sb="70" eb="72">
      <t>さんしょう</t>
    </rPh>
    <phoneticPr fontId="1" type="noConversion"/>
  </si>
  <si>
    <t>「（ユーザの名前）はレベルがあがった！」
「さいだいHPが（HP上昇量）」
「さいだいMPが（MP上昇量）」
「ちからが（ちから上昇量）」
「かしこさが（かしこさ上昇量）」
「ぼうぎょが（ぼうぎょ上昇量）」
「すばやさが（すばやさ上昇量）あがった」
上記量が加算されること
加算の確認はホームのステータス表示を参照すること</t>
    <rPh sb="6" eb="8">
      <t>なまえ</t>
    </rPh>
    <rPh sb="32" eb="34">
      <t>じょうしょう</t>
    </rPh>
    <rPh sb="34" eb="35">
      <t>りょう</t>
    </rPh>
    <rPh sb="126" eb="128">
      <t>じょうき</t>
    </rPh>
    <rPh sb="128" eb="129">
      <t>りょう</t>
    </rPh>
    <rPh sb="130" eb="132">
      <t>かさん</t>
    </rPh>
    <rPh sb="138" eb="140">
      <t>かさん</t>
    </rPh>
    <rPh sb="141" eb="143">
      <t>かくにん</t>
    </rPh>
    <rPh sb="153" eb="155">
      <t>ひょうじ</t>
    </rPh>
    <rPh sb="156" eb="158">
      <t>さんしょう</t>
    </rPh>
    <phoneticPr fontId="1" type="noConversion"/>
  </si>
  <si>
    <t>「にげる」以外のコマンドを押下</t>
    <rPh sb="5" eb="7">
      <t>いがい</t>
    </rPh>
    <rPh sb="13" eb="15">
      <t>おうか</t>
    </rPh>
    <phoneticPr fontId="1" type="noConversion"/>
  </si>
  <si>
    <t>ユーザーのHPが0以下になる</t>
    <rPh sb="9" eb="11">
      <t>いか</t>
    </rPh>
    <phoneticPr fontId="1" type="noConversion"/>
  </si>
  <si>
    <t>「まけてしまった...」の表示があり、おかねがバトル前に所持していた量から半分になること
確認はホームのステータス表示を参照すること</t>
    <rPh sb="13" eb="15">
      <t>ひょうじ</t>
    </rPh>
    <rPh sb="26" eb="27">
      <t>まえ</t>
    </rPh>
    <rPh sb="28" eb="30">
      <t>しょじ</t>
    </rPh>
    <rPh sb="34" eb="35">
      <t>りょう</t>
    </rPh>
    <rPh sb="37" eb="39">
      <t>はんぶん</t>
    </rPh>
    <rPh sb="46" eb="48">
      <t>かくにん</t>
    </rPh>
    <rPh sb="58" eb="60">
      <t>ひょうじ</t>
    </rPh>
    <rPh sb="61" eb="63">
      <t>さんしょう</t>
    </rPh>
    <phoneticPr fontId="1" type="noConversion"/>
  </si>
  <si>
    <t>バトル画面にてユーザーのHPが0になる</t>
    <rPh sb="3" eb="5">
      <t>がめん</t>
    </rPh>
    <phoneticPr fontId="1" type="noConversion"/>
  </si>
  <si>
    <t>バトル画面にてボスのHPを0にする</t>
    <rPh sb="3" eb="5">
      <t>がめん</t>
    </rPh>
    <phoneticPr fontId="1" type="noConversion"/>
  </si>
  <si>
    <t>バトル画面にて敵のHPを0にする</t>
    <rPh sb="3" eb="5">
      <t>がめん</t>
    </rPh>
    <rPh sb="7" eb="8">
      <t>てき</t>
    </rPh>
    <phoneticPr fontId="1" type="noConversion"/>
  </si>
  <si>
    <t>ホーム画面へ遷移すること</t>
    <phoneticPr fontId="1" type="noConversion"/>
  </si>
  <si>
    <t>1.7</t>
  </si>
  <si>
    <t>バトル</t>
    <phoneticPr fontId="1" type="noConversion"/>
  </si>
  <si>
    <t>-</t>
    <phoneticPr fontId="1" type="noConversion"/>
  </si>
  <si>
    <t>5.1.1</t>
    <phoneticPr fontId="1" type="noConversion"/>
  </si>
  <si>
    <t>5.1.2</t>
  </si>
  <si>
    <t>5.1.3</t>
  </si>
  <si>
    <t>5.1.4</t>
  </si>
  <si>
    <t>5.2.1</t>
    <phoneticPr fontId="1" type="noConversion"/>
  </si>
  <si>
    <t>5.2.2</t>
  </si>
  <si>
    <t>5.2.3</t>
  </si>
  <si>
    <t>5.2.4</t>
  </si>
  <si>
    <t>5.2.5</t>
  </si>
  <si>
    <t>5.4.1</t>
    <phoneticPr fontId="1" type="noConversion"/>
  </si>
  <si>
    <t>5.4.2</t>
  </si>
  <si>
    <t>5.4.3</t>
  </si>
  <si>
    <t>5.4.4</t>
  </si>
  <si>
    <t>5.4.5</t>
    <phoneticPr fontId="1" type="noConversion"/>
  </si>
  <si>
    <t>実施者</t>
    <rPh sb="0" eb="2">
      <t>じっし</t>
    </rPh>
    <rPh sb="2" eb="3">
      <t>しゃ</t>
    </rPh>
    <phoneticPr fontId="1" type="noConversion"/>
  </si>
  <si>
    <t>○</t>
  </si>
  <si>
    <t>近藤</t>
    <rPh sb="0" eb="2">
      <t>こんどう</t>
    </rPh>
    <phoneticPr fontId="1" type="noConversion"/>
  </si>
  <si>
    <t>目視にて確認</t>
    <rPh sb="0" eb="2">
      <t>モクシ</t>
    </rPh>
    <rPh sb="4" eb="6">
      <t>カクニン</t>
    </rPh>
    <phoneticPr fontId="8"/>
  </si>
  <si>
    <t>ユーザー</t>
    <phoneticPr fontId="8"/>
  </si>
  <si>
    <t>user_id</t>
  </si>
  <si>
    <t>password</t>
  </si>
  <si>
    <t>name</t>
  </si>
  <si>
    <t>role_id</t>
  </si>
  <si>
    <t>lv</t>
  </si>
  <si>
    <t>max_hp</t>
  </si>
  <si>
    <t>hp</t>
  </si>
  <si>
    <t>max_mp</t>
  </si>
  <si>
    <t>mp</t>
  </si>
  <si>
    <t>power</t>
  </si>
  <si>
    <t>intelligence</t>
  </si>
  <si>
    <t>defense</t>
  </si>
  <si>
    <t>speed</t>
  </si>
  <si>
    <t>xp</t>
  </si>
  <si>
    <t>gold</t>
  </si>
  <si>
    <t>since_days</t>
  </si>
  <si>
    <t>create_date</t>
  </si>
  <si>
    <t>update_date</t>
  </si>
  <si>
    <t>admin_flg</t>
  </si>
  <si>
    <t>clear_flg</t>
  </si>
  <si>
    <t>delete_flg</t>
  </si>
  <si>
    <t>a</t>
  </si>
  <si>
    <t>てすと</t>
  </si>
  <si>
    <t>2020-02-26</t>
  </si>
  <si>
    <t>敵</t>
    <rPh sb="0" eb="1">
      <t>テキ</t>
    </rPh>
    <phoneticPr fontId="8"/>
  </si>
  <si>
    <t>appear_lv</t>
  </si>
  <si>
    <t>drop_xp</t>
  </si>
  <si>
    <t>drop_gold</t>
  </si>
  <si>
    <t>ドラゴン</t>
  </si>
  <si>
    <t>魔法</t>
    <rPh sb="0" eb="2">
      <t>マホウ</t>
    </rPh>
    <phoneticPr fontId="8"/>
  </si>
  <si>
    <t>type</t>
  </si>
  <si>
    <t>need_mp</t>
  </si>
  <si>
    <t>acquire_lv</t>
  </si>
  <si>
    <t>magic_rate</t>
  </si>
  <si>
    <t>メラ</t>
  </si>
  <si>
    <t>30 - 20 = 10</t>
    <phoneticPr fontId="8"/>
  </si>
  <si>
    <t>期待する与えるダメージ量</t>
    <rPh sb="0" eb="2">
      <t>キタイ</t>
    </rPh>
    <rPh sb="4" eb="5">
      <t>アタ</t>
    </rPh>
    <rPh sb="11" eb="12">
      <t>リョウ</t>
    </rPh>
    <phoneticPr fontId="8"/>
  </si>
  <si>
    <t>計算</t>
    <rPh sb="0" eb="2">
      <t>ケイサン</t>
    </rPh>
    <phoneticPr fontId="8"/>
  </si>
  <si>
    <t>30 - 30 = 0</t>
    <phoneticPr fontId="8"/>
  </si>
  <si>
    <t>期待する受けるダメージ量</t>
    <rPh sb="0" eb="2">
      <t>キタイ</t>
    </rPh>
    <rPh sb="4" eb="5">
      <t>ウ</t>
    </rPh>
    <rPh sb="11" eb="12">
      <t>リョウ</t>
    </rPh>
    <phoneticPr fontId="8"/>
  </si>
  <si>
    <t>20 - 10 = 10</t>
    <phoneticPr fontId="8"/>
  </si>
  <si>
    <t>20 - 20 = 0</t>
    <phoneticPr fontId="8"/>
  </si>
  <si>
    <t>ユーザー</t>
    <phoneticPr fontId="8"/>
  </si>
  <si>
    <t>20 × 1.5 － 20 ＝ 10</t>
    <phoneticPr fontId="8"/>
  </si>
  <si>
    <t>1.3 × 1.5 － 20 ＝ 0</t>
    <phoneticPr fontId="8"/>
  </si>
  <si>
    <t>計算(四捨五入)</t>
    <rPh sb="0" eb="2">
      <t>ケイサン</t>
    </rPh>
    <rPh sb="3" eb="7">
      <t>シシャゴニュウ</t>
    </rPh>
    <phoneticPr fontId="8"/>
  </si>
  <si>
    <t>ホイミ</t>
  </si>
  <si>
    <t>期待する回復量</t>
    <rPh sb="0" eb="2">
      <t>キタイ</t>
    </rPh>
    <rPh sb="4" eb="6">
      <t>カイフク</t>
    </rPh>
    <rPh sb="6" eb="7">
      <t>リョウ</t>
    </rPh>
    <phoneticPr fontId="8"/>
  </si>
  <si>
    <t>20 × 3 = 60</t>
    <phoneticPr fontId="8"/>
  </si>
  <si>
    <t>ユーザー</t>
    <phoneticPr fontId="8"/>
  </si>
  <si>
    <t>期待する回復量</t>
    <rPh sb="0" eb="2">
      <t>キタイ</t>
    </rPh>
    <rPh sb="4" eb="7">
      <t>カイフクリョウ</t>
    </rPh>
    <phoneticPr fontId="8"/>
  </si>
  <si>
    <t>ユーザー</t>
    <phoneticPr fontId="8"/>
  </si>
  <si>
    <t>ユーザー</t>
    <phoneticPr fontId="8"/>
  </si>
  <si>
    <t>20 ÷ 2 - 5 = 5</t>
    <phoneticPr fontId="8"/>
  </si>
  <si>
    <t>ユーザー（せんとう後）</t>
    <rPh sb="9" eb="10">
      <t>ゴ</t>
    </rPh>
    <phoneticPr fontId="8"/>
  </si>
  <si>
    <t>ユーザー</t>
    <phoneticPr fontId="8"/>
  </si>
  <si>
    <t>name</t>
    <phoneticPr fontId="8"/>
  </si>
  <si>
    <t>ユーザー</t>
    <phoneticPr fontId="8"/>
  </si>
  <si>
    <t>ユーザー（LVアップ後）</t>
    <rPh sb="10" eb="11">
      <t>ゴ</t>
    </rPh>
    <phoneticPr fontId="8"/>
  </si>
  <si>
    <t>ユーザー（敗北後）</t>
    <rPh sb="5" eb="7">
      <t>ハイボク</t>
    </rPh>
    <rPh sb="7" eb="8">
      <t>ゴ</t>
    </rPh>
    <phoneticPr fontId="8"/>
  </si>
  <si>
    <t>バトル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</si>
</sst>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m/d;@"/>
  </numFmts>
  <fonts count="13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4"/>
      <color theme="1"/>
      <name val="游ゴシック"/>
      <family val="3"/>
      <charset val="128"/>
    </font>
    <font>
      <b/>
      <sz val="11"/>
      <color rgb="FF00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  <fill>
      <patternFill patternType="solid">
        <fgColor rgb="FF87E7AD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2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2" borderId="5" xfId="0" applyFont="1" applyFill="1" applyBorder="1">
      <alignment vertical="center"/>
    </xf>
    <xf numFmtId="176" fontId="2" fillId="0" borderId="6" xfId="0" applyNumberFormat="1" applyFont="1" applyBorder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49" fontId="10" fillId="3" borderId="16" xfId="0" applyNumberFormat="1" applyFont="1" applyFill="1" applyBorder="1" applyAlignment="1">
      <alignment horizontal="left" vertical="center" wrapText="1"/>
    </xf>
    <xf numFmtId="1" fontId="7" fillId="0" borderId="16" xfId="0" applyNumberFormat="1" applyFont="1" applyBorder="1" applyAlignment="1">
      <alignment horizontal="right" vertical="center"/>
    </xf>
    <xf numFmtId="49" fontId="7" fillId="0" borderId="16" xfId="0" applyNumberFormat="1" applyFont="1" applyBorder="1">
      <alignment vertical="center"/>
    </xf>
    <xf numFmtId="49" fontId="10" fillId="3" borderId="17" xfId="0" applyNumberFormat="1" applyFont="1" applyFill="1" applyBorder="1" applyAlignment="1">
      <alignment horizontal="left" vertical="center" wrapText="1"/>
    </xf>
    <xf numFmtId="49" fontId="10" fillId="3" borderId="18" xfId="0" applyNumberFormat="1" applyFont="1" applyFill="1" applyBorder="1" applyAlignment="1">
      <alignment horizontal="left" vertical="center" wrapText="1"/>
    </xf>
    <xf numFmtId="1" fontId="7" fillId="0" borderId="18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49" fontId="10" fillId="3" borderId="19" xfId="0" applyNumberFormat="1" applyFont="1" applyFill="1" applyBorder="1" applyAlignment="1">
      <alignment horizontal="left" vertical="center" wrapText="1"/>
    </xf>
    <xf numFmtId="1" fontId="7" fillId="0" borderId="17" xfId="0" applyNumberFormat="1" applyFont="1" applyBorder="1" applyAlignment="1">
      <alignment horizontal="right" vertical="center"/>
    </xf>
    <xf numFmtId="1" fontId="11" fillId="0" borderId="20" xfId="0" applyNumberFormat="1" applyFont="1" applyBorder="1" applyAlignment="1">
      <alignment horizontal="right" vertical="center"/>
    </xf>
    <xf numFmtId="49" fontId="7" fillId="0" borderId="20" xfId="0" applyNumberFormat="1" applyFont="1" applyBorder="1">
      <alignment vertical="center"/>
    </xf>
    <xf numFmtId="1" fontId="7" fillId="0" borderId="20" xfId="0" applyNumberFormat="1" applyFont="1" applyBorder="1" applyAlignment="1">
      <alignment horizontal="right" vertical="center"/>
    </xf>
    <xf numFmtId="49" fontId="10" fillId="3" borderId="21" xfId="0" applyNumberFormat="1" applyFont="1" applyFill="1" applyBorder="1" applyAlignment="1">
      <alignment horizontal="left" vertical="center" wrapText="1"/>
    </xf>
    <xf numFmtId="49" fontId="7" fillId="0" borderId="21" xfId="0" applyNumberFormat="1" applyFont="1" applyBorder="1">
      <alignment vertical="center"/>
    </xf>
    <xf numFmtId="49" fontId="7" fillId="0" borderId="18" xfId="0" applyNumberFormat="1" applyFont="1" applyBorder="1">
      <alignment vertical="center"/>
    </xf>
    <xf numFmtId="0" fontId="7" fillId="0" borderId="16" xfId="0" applyFont="1" applyBorder="1" applyAlignment="1">
      <alignment horizontal="right" vertical="center"/>
    </xf>
    <xf numFmtId="1" fontId="7" fillId="0" borderId="21" xfId="0" applyNumberFormat="1" applyFont="1" applyBorder="1" applyAlignment="1">
      <alignment horizontal="right" vertical="center"/>
    </xf>
    <xf numFmtId="1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>
      <alignment vertical="center"/>
    </xf>
    <xf numFmtId="0" fontId="7" fillId="0" borderId="0" xfId="0" applyFont="1" applyBorder="1" applyAlignment="1">
      <alignment horizontal="right" vertical="center"/>
    </xf>
    <xf numFmtId="0" fontId="12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7" fillId="0" borderId="20" xfId="0" applyFont="1" applyBorder="1" applyAlignment="1">
      <alignment horizontal="right" vertical="center"/>
    </xf>
    <xf numFmtId="49" fontId="7" fillId="0" borderId="22" xfId="0" applyNumberFormat="1" applyFont="1" applyBorder="1">
      <alignment vertical="center"/>
    </xf>
    <xf numFmtId="49" fontId="10" fillId="3" borderId="23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25" xfId="0" applyFont="1" applyBorder="1">
      <alignment vertical="center"/>
    </xf>
    <xf numFmtId="0" fontId="3" fillId="0" borderId="24" xfId="0" applyFont="1" applyBorder="1" applyAlignment="1">
      <alignment horizontal="center"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154"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</xdr:colOff>
      <xdr:row>1</xdr:row>
      <xdr:rowOff>476</xdr:rowOff>
    </xdr:from>
    <xdr:to>
      <xdr:col>17</xdr:col>
      <xdr:colOff>6036</xdr:colOff>
      <xdr:row>28</xdr:row>
      <xdr:rowOff>160020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59" y="168116"/>
          <a:ext cx="9736777" cy="4685824"/>
        </a:xfrm>
        <a:prstGeom prst="rect">
          <a:avLst/>
        </a:prstGeom>
      </xdr:spPr>
    </xdr:pic>
    <xdr:clientData/>
  </xdr:twoCellAnchor>
  <xdr:twoCellAnchor editAs="oneCell">
    <xdr:from>
      <xdr:col>1</xdr:col>
      <xdr:colOff>10803</xdr:colOff>
      <xdr:row>32</xdr:row>
      <xdr:rowOff>30480</xdr:rowOff>
    </xdr:from>
    <xdr:to>
      <xdr:col>17</xdr:col>
      <xdr:colOff>21474</xdr:colOff>
      <xdr:row>59</xdr:row>
      <xdr:rowOff>152400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403" y="5394960"/>
          <a:ext cx="9764271" cy="4648200"/>
        </a:xfrm>
        <a:prstGeom prst="rect">
          <a:avLst/>
        </a:prstGeom>
      </xdr:spPr>
    </xdr:pic>
    <xdr:clientData/>
  </xdr:twoCellAnchor>
  <xdr:twoCellAnchor>
    <xdr:from>
      <xdr:col>6</xdr:col>
      <xdr:colOff>68580</xdr:colOff>
      <xdr:row>5</xdr:row>
      <xdr:rowOff>99060</xdr:rowOff>
    </xdr:from>
    <xdr:to>
      <xdr:col>8</xdr:col>
      <xdr:colOff>7620</xdr:colOff>
      <xdr:row>7</xdr:row>
      <xdr:rowOff>30480</xdr:rowOff>
    </xdr:to>
    <xdr:sp macro="" textlink="">
      <xdr:nvSpPr>
        <xdr:cNvPr id="5" name="正方形/長方形 4"/>
        <xdr:cNvSpPr/>
      </xdr:nvSpPr>
      <xdr:spPr>
        <a:xfrm>
          <a:off x="3726180" y="937260"/>
          <a:ext cx="1158240" cy="2667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68580</xdr:colOff>
      <xdr:row>34</xdr:row>
      <xdr:rowOff>91440</xdr:rowOff>
    </xdr:from>
    <xdr:to>
      <xdr:col>11</xdr:col>
      <xdr:colOff>114300</xdr:colOff>
      <xdr:row>36</xdr:row>
      <xdr:rowOff>30480</xdr:rowOff>
    </xdr:to>
    <xdr:sp macro="" textlink="">
      <xdr:nvSpPr>
        <xdr:cNvPr id="6" name="正方形/長方形 5"/>
        <xdr:cNvSpPr/>
      </xdr:nvSpPr>
      <xdr:spPr>
        <a:xfrm>
          <a:off x="4335780" y="5791200"/>
          <a:ext cx="2484120" cy="2743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335280</xdr:colOff>
      <xdr:row>6</xdr:row>
      <xdr:rowOff>53340</xdr:rowOff>
    </xdr:from>
    <xdr:to>
      <xdr:col>13</xdr:col>
      <xdr:colOff>571500</xdr:colOff>
      <xdr:row>7</xdr:row>
      <xdr:rowOff>91440</xdr:rowOff>
    </xdr:to>
    <xdr:sp macro="" textlink="">
      <xdr:nvSpPr>
        <xdr:cNvPr id="7" name="正方形/長方形 6"/>
        <xdr:cNvSpPr/>
      </xdr:nvSpPr>
      <xdr:spPr>
        <a:xfrm>
          <a:off x="7040880" y="1059180"/>
          <a:ext cx="1455420" cy="20574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342900</xdr:colOff>
      <xdr:row>9</xdr:row>
      <xdr:rowOff>91440</xdr:rowOff>
    </xdr:from>
    <xdr:to>
      <xdr:col>13</xdr:col>
      <xdr:colOff>358140</xdr:colOff>
      <xdr:row>10</xdr:row>
      <xdr:rowOff>121920</xdr:rowOff>
    </xdr:to>
    <xdr:sp macro="" textlink="">
      <xdr:nvSpPr>
        <xdr:cNvPr id="8" name="正方形/長方形 7"/>
        <xdr:cNvSpPr/>
      </xdr:nvSpPr>
      <xdr:spPr>
        <a:xfrm>
          <a:off x="7048500" y="1600200"/>
          <a:ext cx="1234440" cy="1981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1</xdr:rowOff>
    </xdr:from>
    <xdr:to>
      <xdr:col>17</xdr:col>
      <xdr:colOff>1</xdr:colOff>
      <xdr:row>38</xdr:row>
      <xdr:rowOff>45147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042161"/>
          <a:ext cx="9753600" cy="47390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16</xdr:col>
      <xdr:colOff>601980</xdr:colOff>
      <xdr:row>38</xdr:row>
      <xdr:rowOff>62321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42160"/>
          <a:ext cx="9745980" cy="47562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1</xdr:rowOff>
    </xdr:from>
    <xdr:to>
      <xdr:col>16</xdr:col>
      <xdr:colOff>601981</xdr:colOff>
      <xdr:row>38</xdr:row>
      <xdr:rowOff>57119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042161"/>
          <a:ext cx="9745980" cy="47510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0</xdr:rowOff>
    </xdr:from>
    <xdr:to>
      <xdr:col>17</xdr:col>
      <xdr:colOff>15241</xdr:colOff>
      <xdr:row>38</xdr:row>
      <xdr:rowOff>19966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042160"/>
          <a:ext cx="9768840" cy="47138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16</xdr:col>
      <xdr:colOff>601981</xdr:colOff>
      <xdr:row>29</xdr:row>
      <xdr:rowOff>33875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67641"/>
          <a:ext cx="9745980" cy="472779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17</xdr:col>
      <xdr:colOff>32293</xdr:colOff>
      <xdr:row>29</xdr:row>
      <xdr:rowOff>30481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67641"/>
          <a:ext cx="9785892" cy="4724400"/>
        </a:xfrm>
        <a:prstGeom prst="rect">
          <a:avLst/>
        </a:prstGeom>
      </xdr:spPr>
    </xdr:pic>
    <xdr:clientData/>
  </xdr:twoCellAnchor>
  <xdr:twoCellAnchor>
    <xdr:from>
      <xdr:col>8</xdr:col>
      <xdr:colOff>213360</xdr:colOff>
      <xdr:row>3</xdr:row>
      <xdr:rowOff>91440</xdr:rowOff>
    </xdr:from>
    <xdr:to>
      <xdr:col>9</xdr:col>
      <xdr:colOff>259080</xdr:colOff>
      <xdr:row>5</xdr:row>
      <xdr:rowOff>7620</xdr:rowOff>
    </xdr:to>
    <xdr:sp macro="" textlink="">
      <xdr:nvSpPr>
        <xdr:cNvPr id="3" name="正方形/長方形 2"/>
        <xdr:cNvSpPr/>
      </xdr:nvSpPr>
      <xdr:spPr>
        <a:xfrm>
          <a:off x="5090160" y="594360"/>
          <a:ext cx="655320" cy="25146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</xdr:colOff>
      <xdr:row>31</xdr:row>
      <xdr:rowOff>1</xdr:rowOff>
    </xdr:from>
    <xdr:to>
      <xdr:col>16</xdr:col>
      <xdr:colOff>594361</xdr:colOff>
      <xdr:row>59</xdr:row>
      <xdr:rowOff>71012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5196841"/>
          <a:ext cx="9738360" cy="4764931"/>
        </a:xfrm>
        <a:prstGeom prst="rect">
          <a:avLst/>
        </a:prstGeom>
      </xdr:spPr>
    </xdr:pic>
    <xdr:clientData/>
  </xdr:twoCellAnchor>
  <xdr:twoCellAnchor>
    <xdr:from>
      <xdr:col>7</xdr:col>
      <xdr:colOff>251460</xdr:colOff>
      <xdr:row>49</xdr:row>
      <xdr:rowOff>7620</xdr:rowOff>
    </xdr:from>
    <xdr:to>
      <xdr:col>11</xdr:col>
      <xdr:colOff>121920</xdr:colOff>
      <xdr:row>50</xdr:row>
      <xdr:rowOff>45720</xdr:rowOff>
    </xdr:to>
    <xdr:sp macro="" textlink="">
      <xdr:nvSpPr>
        <xdr:cNvPr id="5" name="正方形/長方形 4"/>
        <xdr:cNvSpPr/>
      </xdr:nvSpPr>
      <xdr:spPr>
        <a:xfrm>
          <a:off x="4518660" y="8221980"/>
          <a:ext cx="2308860" cy="20574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182880</xdr:colOff>
      <xdr:row>33</xdr:row>
      <xdr:rowOff>114300</xdr:rowOff>
    </xdr:from>
    <xdr:to>
      <xdr:col>9</xdr:col>
      <xdr:colOff>228600</xdr:colOff>
      <xdr:row>35</xdr:row>
      <xdr:rowOff>30480</xdr:rowOff>
    </xdr:to>
    <xdr:sp macro="" textlink="">
      <xdr:nvSpPr>
        <xdr:cNvPr id="6" name="正方形/長方形 5"/>
        <xdr:cNvSpPr/>
      </xdr:nvSpPr>
      <xdr:spPr>
        <a:xfrm>
          <a:off x="5059680" y="5646420"/>
          <a:ext cx="655320" cy="25146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1</xdr:rowOff>
    </xdr:from>
    <xdr:to>
      <xdr:col>17</xdr:col>
      <xdr:colOff>32293</xdr:colOff>
      <xdr:row>34</xdr:row>
      <xdr:rowOff>30481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67641"/>
          <a:ext cx="9785892" cy="4724400"/>
        </a:xfrm>
        <a:prstGeom prst="rect">
          <a:avLst/>
        </a:prstGeom>
      </xdr:spPr>
    </xdr:pic>
    <xdr:clientData/>
  </xdr:twoCellAnchor>
  <xdr:twoCellAnchor>
    <xdr:from>
      <xdr:col>9</xdr:col>
      <xdr:colOff>259080</xdr:colOff>
      <xdr:row>8</xdr:row>
      <xdr:rowOff>76200</xdr:rowOff>
    </xdr:from>
    <xdr:to>
      <xdr:col>10</xdr:col>
      <xdr:colOff>304800</xdr:colOff>
      <xdr:row>10</xdr:row>
      <xdr:rowOff>15240</xdr:rowOff>
    </xdr:to>
    <xdr:sp macro="" textlink="">
      <xdr:nvSpPr>
        <xdr:cNvPr id="3" name="正方形/長方形 2"/>
        <xdr:cNvSpPr/>
      </xdr:nvSpPr>
      <xdr:spPr>
        <a:xfrm>
          <a:off x="5745480" y="1600200"/>
          <a:ext cx="655320" cy="2743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36</xdr:row>
      <xdr:rowOff>1</xdr:rowOff>
    </xdr:from>
    <xdr:to>
      <xdr:col>17</xdr:col>
      <xdr:colOff>6417</xdr:colOff>
      <xdr:row>64</xdr:row>
      <xdr:rowOff>60961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17921"/>
          <a:ext cx="9760017" cy="4754880"/>
        </a:xfrm>
        <a:prstGeom prst="rect">
          <a:avLst/>
        </a:prstGeom>
      </xdr:spPr>
    </xdr:pic>
    <xdr:clientData/>
  </xdr:twoCellAnchor>
  <xdr:twoCellAnchor>
    <xdr:from>
      <xdr:col>9</xdr:col>
      <xdr:colOff>251460</xdr:colOff>
      <xdr:row>38</xdr:row>
      <xdr:rowOff>91440</xdr:rowOff>
    </xdr:from>
    <xdr:to>
      <xdr:col>10</xdr:col>
      <xdr:colOff>297180</xdr:colOff>
      <xdr:row>40</xdr:row>
      <xdr:rowOff>30480</xdr:rowOff>
    </xdr:to>
    <xdr:sp macro="" textlink="">
      <xdr:nvSpPr>
        <xdr:cNvPr id="5" name="正方形/長方形 4"/>
        <xdr:cNvSpPr/>
      </xdr:nvSpPr>
      <xdr:spPr>
        <a:xfrm>
          <a:off x="5737860" y="6644640"/>
          <a:ext cx="655320" cy="2743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32292</xdr:colOff>
      <xdr:row>29</xdr:row>
      <xdr:rowOff>30480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7640"/>
          <a:ext cx="9785892" cy="4724400"/>
        </a:xfrm>
        <a:prstGeom prst="rect">
          <a:avLst/>
        </a:prstGeom>
      </xdr:spPr>
    </xdr:pic>
    <xdr:clientData/>
  </xdr:twoCellAnchor>
  <xdr:twoCellAnchor>
    <xdr:from>
      <xdr:col>8</xdr:col>
      <xdr:colOff>243840</xdr:colOff>
      <xdr:row>3</xdr:row>
      <xdr:rowOff>91440</xdr:rowOff>
    </xdr:from>
    <xdr:to>
      <xdr:col>9</xdr:col>
      <xdr:colOff>236220</xdr:colOff>
      <xdr:row>5</xdr:row>
      <xdr:rowOff>15240</xdr:rowOff>
    </xdr:to>
    <xdr:sp macro="" textlink="">
      <xdr:nvSpPr>
        <xdr:cNvPr id="3" name="正方形/長方形 2"/>
        <xdr:cNvSpPr/>
      </xdr:nvSpPr>
      <xdr:spPr>
        <a:xfrm>
          <a:off x="5120640" y="594360"/>
          <a:ext cx="601980" cy="25908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17</xdr:col>
      <xdr:colOff>11799</xdr:colOff>
      <xdr:row>59</xdr:row>
      <xdr:rowOff>60960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96840"/>
          <a:ext cx="9765399" cy="4754880"/>
        </a:xfrm>
        <a:prstGeom prst="rect">
          <a:avLst/>
        </a:prstGeom>
      </xdr:spPr>
    </xdr:pic>
    <xdr:clientData/>
  </xdr:twoCellAnchor>
  <xdr:twoCellAnchor>
    <xdr:from>
      <xdr:col>7</xdr:col>
      <xdr:colOff>251460</xdr:colOff>
      <xdr:row>50</xdr:row>
      <xdr:rowOff>30480</xdr:rowOff>
    </xdr:from>
    <xdr:to>
      <xdr:col>11</xdr:col>
      <xdr:colOff>91440</xdr:colOff>
      <xdr:row>52</xdr:row>
      <xdr:rowOff>83820</xdr:rowOff>
    </xdr:to>
    <xdr:sp macro="" textlink="">
      <xdr:nvSpPr>
        <xdr:cNvPr id="5" name="正方形/長方形 4"/>
        <xdr:cNvSpPr/>
      </xdr:nvSpPr>
      <xdr:spPr>
        <a:xfrm>
          <a:off x="4518660" y="8412480"/>
          <a:ext cx="2278380" cy="3886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274320</xdr:colOff>
      <xdr:row>33</xdr:row>
      <xdr:rowOff>114300</xdr:rowOff>
    </xdr:from>
    <xdr:to>
      <xdr:col>9</xdr:col>
      <xdr:colOff>266700</xdr:colOff>
      <xdr:row>35</xdr:row>
      <xdr:rowOff>38100</xdr:rowOff>
    </xdr:to>
    <xdr:sp macro="" textlink="">
      <xdr:nvSpPr>
        <xdr:cNvPr id="6" name="正方形/長方形 5"/>
        <xdr:cNvSpPr/>
      </xdr:nvSpPr>
      <xdr:spPr>
        <a:xfrm>
          <a:off x="5151120" y="5646420"/>
          <a:ext cx="601980" cy="25908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13</xdr:row>
      <xdr:rowOff>0</xdr:rowOff>
    </xdr:from>
    <xdr:to>
      <xdr:col>17</xdr:col>
      <xdr:colOff>7621</xdr:colOff>
      <xdr:row>41</xdr:row>
      <xdr:rowOff>54231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545080"/>
          <a:ext cx="9761220" cy="4748151"/>
        </a:xfrm>
        <a:prstGeom prst="rect">
          <a:avLst/>
        </a:prstGeom>
      </xdr:spPr>
    </xdr:pic>
    <xdr:clientData/>
  </xdr:twoCellAnchor>
  <xdr:twoCellAnchor>
    <xdr:from>
      <xdr:col>7</xdr:col>
      <xdr:colOff>274320</xdr:colOff>
      <xdr:row>31</xdr:row>
      <xdr:rowOff>30480</xdr:rowOff>
    </xdr:from>
    <xdr:to>
      <xdr:col>11</xdr:col>
      <xdr:colOff>76200</xdr:colOff>
      <xdr:row>32</xdr:row>
      <xdr:rowOff>60960</xdr:rowOff>
    </xdr:to>
    <xdr:sp macro="" textlink="">
      <xdr:nvSpPr>
        <xdr:cNvPr id="3" name="正方形/長方形 2"/>
        <xdr:cNvSpPr/>
      </xdr:nvSpPr>
      <xdr:spPr>
        <a:xfrm>
          <a:off x="4541520" y="5593080"/>
          <a:ext cx="2240280" cy="1981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32</xdr:row>
      <xdr:rowOff>30480</xdr:rowOff>
    </xdr:from>
    <xdr:to>
      <xdr:col>11</xdr:col>
      <xdr:colOff>76200</xdr:colOff>
      <xdr:row>33</xdr:row>
      <xdr:rowOff>60960</xdr:rowOff>
    </xdr:to>
    <xdr:sp macro="" textlink="">
      <xdr:nvSpPr>
        <xdr:cNvPr id="3" name="正方形/長方形 2"/>
        <xdr:cNvSpPr/>
      </xdr:nvSpPr>
      <xdr:spPr>
        <a:xfrm>
          <a:off x="4541520" y="5593080"/>
          <a:ext cx="2240280" cy="1981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17</xdr:col>
      <xdr:colOff>7620</xdr:colOff>
      <xdr:row>42</xdr:row>
      <xdr:rowOff>89487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712720"/>
          <a:ext cx="9761220" cy="4783407"/>
        </a:xfrm>
        <a:prstGeom prst="rect">
          <a:avLst/>
        </a:prstGeom>
      </xdr:spPr>
    </xdr:pic>
    <xdr:clientData/>
  </xdr:twoCellAnchor>
  <xdr:twoCellAnchor>
    <xdr:from>
      <xdr:col>7</xdr:col>
      <xdr:colOff>251460</xdr:colOff>
      <xdr:row>32</xdr:row>
      <xdr:rowOff>38100</xdr:rowOff>
    </xdr:from>
    <xdr:to>
      <xdr:col>11</xdr:col>
      <xdr:colOff>53340</xdr:colOff>
      <xdr:row>33</xdr:row>
      <xdr:rowOff>68580</xdr:rowOff>
    </xdr:to>
    <xdr:sp macro="" textlink="">
      <xdr:nvSpPr>
        <xdr:cNvPr id="5" name="正方形/長方形 4"/>
        <xdr:cNvSpPr/>
      </xdr:nvSpPr>
      <xdr:spPr>
        <a:xfrm>
          <a:off x="4518660" y="5768340"/>
          <a:ext cx="2240280" cy="1981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11060</xdr:rowOff>
    </xdr:from>
    <xdr:to>
      <xdr:col>16</xdr:col>
      <xdr:colOff>586400</xdr:colOff>
      <xdr:row>29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78700"/>
          <a:ext cx="9715160" cy="4720960"/>
        </a:xfrm>
        <a:prstGeom prst="rect">
          <a:avLst/>
        </a:prstGeom>
      </xdr:spPr>
    </xdr:pic>
    <xdr:clientData/>
  </xdr:twoCellAnchor>
  <xdr:twoCellAnchor>
    <xdr:from>
      <xdr:col>7</xdr:col>
      <xdr:colOff>289560</xdr:colOff>
      <xdr:row>18</xdr:row>
      <xdr:rowOff>121920</xdr:rowOff>
    </xdr:from>
    <xdr:to>
      <xdr:col>9</xdr:col>
      <xdr:colOff>228600</xdr:colOff>
      <xdr:row>20</xdr:row>
      <xdr:rowOff>53340</xdr:rowOff>
    </xdr:to>
    <xdr:sp macro="" textlink="">
      <xdr:nvSpPr>
        <xdr:cNvPr id="3" name="正方形/長方形 2"/>
        <xdr:cNvSpPr/>
      </xdr:nvSpPr>
      <xdr:spPr>
        <a:xfrm>
          <a:off x="4556760" y="3139440"/>
          <a:ext cx="1158240" cy="2667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13</xdr:row>
      <xdr:rowOff>0</xdr:rowOff>
    </xdr:from>
    <xdr:to>
      <xdr:col>17</xdr:col>
      <xdr:colOff>7621</xdr:colOff>
      <xdr:row>41</xdr:row>
      <xdr:rowOff>54231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545080"/>
          <a:ext cx="9761220" cy="4748151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32</xdr:row>
      <xdr:rowOff>22860</xdr:rowOff>
    </xdr:from>
    <xdr:to>
      <xdr:col>11</xdr:col>
      <xdr:colOff>76200</xdr:colOff>
      <xdr:row>33</xdr:row>
      <xdr:rowOff>30480</xdr:rowOff>
    </xdr:to>
    <xdr:sp macro="" textlink="">
      <xdr:nvSpPr>
        <xdr:cNvPr id="3" name="正方形/長方形 2"/>
        <xdr:cNvSpPr/>
      </xdr:nvSpPr>
      <xdr:spPr>
        <a:xfrm>
          <a:off x="4533900" y="5753100"/>
          <a:ext cx="2247900" cy="17526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34</xdr:row>
      <xdr:rowOff>22860</xdr:rowOff>
    </xdr:from>
    <xdr:to>
      <xdr:col>11</xdr:col>
      <xdr:colOff>76200</xdr:colOff>
      <xdr:row>35</xdr:row>
      <xdr:rowOff>30480</xdr:rowOff>
    </xdr:to>
    <xdr:sp macro="" textlink="">
      <xdr:nvSpPr>
        <xdr:cNvPr id="3" name="正方形/長方形 2"/>
        <xdr:cNvSpPr/>
      </xdr:nvSpPr>
      <xdr:spPr>
        <a:xfrm>
          <a:off x="4533900" y="5753100"/>
          <a:ext cx="2247900" cy="17526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</xdr:colOff>
      <xdr:row>14</xdr:row>
      <xdr:rowOff>1</xdr:rowOff>
    </xdr:from>
    <xdr:to>
      <xdr:col>17</xdr:col>
      <xdr:colOff>7621</xdr:colOff>
      <xdr:row>42</xdr:row>
      <xdr:rowOff>77329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712721"/>
          <a:ext cx="9761220" cy="4771248"/>
        </a:xfrm>
        <a:prstGeom prst="rect">
          <a:avLst/>
        </a:prstGeom>
      </xdr:spPr>
    </xdr:pic>
    <xdr:clientData/>
  </xdr:twoCellAnchor>
  <xdr:twoCellAnchor>
    <xdr:from>
      <xdr:col>7</xdr:col>
      <xdr:colOff>213360</xdr:colOff>
      <xdr:row>33</xdr:row>
      <xdr:rowOff>53340</xdr:rowOff>
    </xdr:from>
    <xdr:to>
      <xdr:col>11</xdr:col>
      <xdr:colOff>22860</xdr:colOff>
      <xdr:row>34</xdr:row>
      <xdr:rowOff>60960</xdr:rowOff>
    </xdr:to>
    <xdr:sp macro="" textlink="">
      <xdr:nvSpPr>
        <xdr:cNvPr id="5" name="正方形/長方形 4"/>
        <xdr:cNvSpPr/>
      </xdr:nvSpPr>
      <xdr:spPr>
        <a:xfrm>
          <a:off x="4480560" y="5951220"/>
          <a:ext cx="2247900" cy="17526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</xdr:rowOff>
    </xdr:from>
    <xdr:to>
      <xdr:col>17</xdr:col>
      <xdr:colOff>0</xdr:colOff>
      <xdr:row>45</xdr:row>
      <xdr:rowOff>55483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98521"/>
          <a:ext cx="9753600" cy="4749402"/>
        </a:xfrm>
        <a:prstGeom prst="rect">
          <a:avLst/>
        </a:prstGeom>
      </xdr:spPr>
    </xdr:pic>
    <xdr:clientData/>
  </xdr:twoCellAnchor>
  <xdr:twoCellAnchor>
    <xdr:from>
      <xdr:col>7</xdr:col>
      <xdr:colOff>259080</xdr:colOff>
      <xdr:row>36</xdr:row>
      <xdr:rowOff>22860</xdr:rowOff>
    </xdr:from>
    <xdr:to>
      <xdr:col>10</xdr:col>
      <xdr:colOff>365760</xdr:colOff>
      <xdr:row>37</xdr:row>
      <xdr:rowOff>45720</xdr:rowOff>
    </xdr:to>
    <xdr:sp macro="" textlink="">
      <xdr:nvSpPr>
        <xdr:cNvPr id="3" name="正方形/長方形 2"/>
        <xdr:cNvSpPr/>
      </xdr:nvSpPr>
      <xdr:spPr>
        <a:xfrm>
          <a:off x="4526280" y="6606540"/>
          <a:ext cx="1935480" cy="1905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38</xdr:row>
      <xdr:rowOff>22860</xdr:rowOff>
    </xdr:from>
    <xdr:to>
      <xdr:col>10</xdr:col>
      <xdr:colOff>365760</xdr:colOff>
      <xdr:row>39</xdr:row>
      <xdr:rowOff>45720</xdr:rowOff>
    </xdr:to>
    <xdr:sp macro="" textlink="">
      <xdr:nvSpPr>
        <xdr:cNvPr id="3" name="正方形/長方形 2"/>
        <xdr:cNvSpPr/>
      </xdr:nvSpPr>
      <xdr:spPr>
        <a:xfrm>
          <a:off x="4526280" y="6606540"/>
          <a:ext cx="1935480" cy="1905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</xdr:colOff>
      <xdr:row>18</xdr:row>
      <xdr:rowOff>0</xdr:rowOff>
    </xdr:from>
    <xdr:to>
      <xdr:col>17</xdr:col>
      <xdr:colOff>7621</xdr:colOff>
      <xdr:row>46</xdr:row>
      <xdr:rowOff>58657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3566160"/>
          <a:ext cx="9761220" cy="4752577"/>
        </a:xfrm>
        <a:prstGeom prst="rect">
          <a:avLst/>
        </a:prstGeom>
      </xdr:spPr>
    </xdr:pic>
    <xdr:clientData/>
  </xdr:twoCellAnchor>
  <xdr:twoCellAnchor>
    <xdr:from>
      <xdr:col>7</xdr:col>
      <xdr:colOff>213360</xdr:colOff>
      <xdr:row>37</xdr:row>
      <xdr:rowOff>30480</xdr:rowOff>
    </xdr:from>
    <xdr:to>
      <xdr:col>10</xdr:col>
      <xdr:colOff>320040</xdr:colOff>
      <xdr:row>38</xdr:row>
      <xdr:rowOff>53340</xdr:rowOff>
    </xdr:to>
    <xdr:sp macro="" textlink="">
      <xdr:nvSpPr>
        <xdr:cNvPr id="5" name="正方形/長方形 4"/>
        <xdr:cNvSpPr/>
      </xdr:nvSpPr>
      <xdr:spPr>
        <a:xfrm>
          <a:off x="4480560" y="6781800"/>
          <a:ext cx="1935480" cy="1905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17</xdr:col>
      <xdr:colOff>1593</xdr:colOff>
      <xdr:row>41</xdr:row>
      <xdr:rowOff>83820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45080"/>
          <a:ext cx="9755193" cy="4777740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32</xdr:row>
      <xdr:rowOff>53340</xdr:rowOff>
    </xdr:from>
    <xdr:to>
      <xdr:col>9</xdr:col>
      <xdr:colOff>266700</xdr:colOff>
      <xdr:row>33</xdr:row>
      <xdr:rowOff>76200</xdr:rowOff>
    </xdr:to>
    <xdr:sp macro="" textlink="">
      <xdr:nvSpPr>
        <xdr:cNvPr id="3" name="正方形/長方形 2"/>
        <xdr:cNvSpPr/>
      </xdr:nvSpPr>
      <xdr:spPr>
        <a:xfrm>
          <a:off x="4533900" y="5783580"/>
          <a:ext cx="1219200" cy="1905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15</xdr:row>
      <xdr:rowOff>0</xdr:rowOff>
    </xdr:from>
    <xdr:to>
      <xdr:col>17</xdr:col>
      <xdr:colOff>7621</xdr:colOff>
      <xdr:row>43</xdr:row>
      <xdr:rowOff>51895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880360"/>
          <a:ext cx="9761220" cy="4745815"/>
        </a:xfrm>
        <a:prstGeom prst="rect">
          <a:avLst/>
        </a:prstGeom>
      </xdr:spPr>
    </xdr:pic>
    <xdr:clientData/>
  </xdr:twoCellAnchor>
  <xdr:twoCellAnchor>
    <xdr:from>
      <xdr:col>7</xdr:col>
      <xdr:colOff>251460</xdr:colOff>
      <xdr:row>34</xdr:row>
      <xdr:rowOff>22860</xdr:rowOff>
    </xdr:from>
    <xdr:to>
      <xdr:col>11</xdr:col>
      <xdr:colOff>60960</xdr:colOff>
      <xdr:row>36</xdr:row>
      <xdr:rowOff>60960</xdr:rowOff>
    </xdr:to>
    <xdr:sp macro="" textlink="">
      <xdr:nvSpPr>
        <xdr:cNvPr id="3" name="正方形/長方形 2"/>
        <xdr:cNvSpPr/>
      </xdr:nvSpPr>
      <xdr:spPr>
        <a:xfrm>
          <a:off x="4518660" y="6088380"/>
          <a:ext cx="2247900" cy="37338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15</xdr:row>
      <xdr:rowOff>0</xdr:rowOff>
    </xdr:from>
    <xdr:to>
      <xdr:col>17</xdr:col>
      <xdr:colOff>7621</xdr:colOff>
      <xdr:row>43</xdr:row>
      <xdr:rowOff>36164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042160"/>
          <a:ext cx="9761220" cy="4730084"/>
        </a:xfrm>
        <a:prstGeom prst="rect">
          <a:avLst/>
        </a:prstGeom>
      </xdr:spPr>
    </xdr:pic>
    <xdr:clientData/>
  </xdr:twoCellAnchor>
  <xdr:twoCellAnchor>
    <xdr:from>
      <xdr:col>8</xdr:col>
      <xdr:colOff>342900</xdr:colOff>
      <xdr:row>17</xdr:row>
      <xdr:rowOff>99060</xdr:rowOff>
    </xdr:from>
    <xdr:to>
      <xdr:col>9</xdr:col>
      <xdr:colOff>320040</xdr:colOff>
      <xdr:row>19</xdr:row>
      <xdr:rowOff>22860</xdr:rowOff>
    </xdr:to>
    <xdr:sp macro="" textlink="">
      <xdr:nvSpPr>
        <xdr:cNvPr id="3" name="正方形/長方形 2"/>
        <xdr:cNvSpPr/>
      </xdr:nvSpPr>
      <xdr:spPr>
        <a:xfrm>
          <a:off x="5219700" y="2476500"/>
          <a:ext cx="586740" cy="25908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13</xdr:row>
      <xdr:rowOff>1</xdr:rowOff>
    </xdr:from>
    <xdr:to>
      <xdr:col>17</xdr:col>
      <xdr:colOff>1</xdr:colOff>
      <xdr:row>41</xdr:row>
      <xdr:rowOff>43108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545081"/>
          <a:ext cx="9753600" cy="4737027"/>
        </a:xfrm>
        <a:prstGeom prst="rect">
          <a:avLst/>
        </a:prstGeom>
      </xdr:spPr>
    </xdr:pic>
    <xdr:clientData/>
  </xdr:twoCellAnchor>
  <xdr:twoCellAnchor>
    <xdr:from>
      <xdr:col>7</xdr:col>
      <xdr:colOff>289560</xdr:colOff>
      <xdr:row>32</xdr:row>
      <xdr:rowOff>15240</xdr:rowOff>
    </xdr:from>
    <xdr:to>
      <xdr:col>11</xdr:col>
      <xdr:colOff>121920</xdr:colOff>
      <xdr:row>33</xdr:row>
      <xdr:rowOff>45720</xdr:rowOff>
    </xdr:to>
    <xdr:sp macro="" textlink="">
      <xdr:nvSpPr>
        <xdr:cNvPr id="3" name="正方形/長方形 2"/>
        <xdr:cNvSpPr/>
      </xdr:nvSpPr>
      <xdr:spPr>
        <a:xfrm>
          <a:off x="4556760" y="5745480"/>
          <a:ext cx="2270760" cy="1981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0</xdr:rowOff>
    </xdr:from>
    <xdr:to>
      <xdr:col>17</xdr:col>
      <xdr:colOff>7621</xdr:colOff>
      <xdr:row>38</xdr:row>
      <xdr:rowOff>54231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042160"/>
          <a:ext cx="9761220" cy="4748151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31</xdr:row>
      <xdr:rowOff>22860</xdr:rowOff>
    </xdr:from>
    <xdr:to>
      <xdr:col>9</xdr:col>
      <xdr:colOff>601980</xdr:colOff>
      <xdr:row>32</xdr:row>
      <xdr:rowOff>22860</xdr:rowOff>
    </xdr:to>
    <xdr:sp macro="" textlink="">
      <xdr:nvSpPr>
        <xdr:cNvPr id="3" name="正方形/長方形 2"/>
        <xdr:cNvSpPr/>
      </xdr:nvSpPr>
      <xdr:spPr>
        <a:xfrm>
          <a:off x="4533900" y="5585460"/>
          <a:ext cx="1554480" cy="16764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0</xdr:rowOff>
    </xdr:from>
    <xdr:to>
      <xdr:col>17</xdr:col>
      <xdr:colOff>15241</xdr:colOff>
      <xdr:row>38</xdr:row>
      <xdr:rowOff>70621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049780"/>
          <a:ext cx="9768840" cy="4764541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31</xdr:row>
      <xdr:rowOff>7620</xdr:rowOff>
    </xdr:from>
    <xdr:to>
      <xdr:col>9</xdr:col>
      <xdr:colOff>601980</xdr:colOff>
      <xdr:row>32</xdr:row>
      <xdr:rowOff>7620</xdr:rowOff>
    </xdr:to>
    <xdr:sp macro="" textlink="">
      <xdr:nvSpPr>
        <xdr:cNvPr id="3" name="正方形/長方形 2"/>
        <xdr:cNvSpPr/>
      </xdr:nvSpPr>
      <xdr:spPr>
        <a:xfrm>
          <a:off x="4533900" y="5570220"/>
          <a:ext cx="1554480" cy="16764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164107</xdr:rowOff>
    </xdr:from>
    <xdr:to>
      <xdr:col>17</xdr:col>
      <xdr:colOff>7620</xdr:colOff>
      <xdr:row>38</xdr:row>
      <xdr:rowOff>50836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38627"/>
          <a:ext cx="9761220" cy="474828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22860</xdr:colOff>
      <xdr:row>34</xdr:row>
      <xdr:rowOff>33159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188720"/>
          <a:ext cx="9776460" cy="4727079"/>
        </a:xfrm>
        <a:prstGeom prst="rect">
          <a:avLst/>
        </a:prstGeom>
      </xdr:spPr>
    </xdr:pic>
    <xdr:clientData/>
  </xdr:twoCellAnchor>
  <xdr:twoCellAnchor>
    <xdr:from>
      <xdr:col>7</xdr:col>
      <xdr:colOff>236220</xdr:colOff>
      <xdr:row>24</xdr:row>
      <xdr:rowOff>0</xdr:rowOff>
    </xdr:from>
    <xdr:to>
      <xdr:col>9</xdr:col>
      <xdr:colOff>571500</xdr:colOff>
      <xdr:row>30</xdr:row>
      <xdr:rowOff>30480</xdr:rowOff>
    </xdr:to>
    <xdr:sp macro="" textlink="">
      <xdr:nvSpPr>
        <xdr:cNvPr id="3" name="正方形/長方形 2"/>
        <xdr:cNvSpPr/>
      </xdr:nvSpPr>
      <xdr:spPr>
        <a:xfrm>
          <a:off x="4503420" y="4206240"/>
          <a:ext cx="1554480" cy="10363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1</xdr:rowOff>
    </xdr:from>
    <xdr:to>
      <xdr:col>17</xdr:col>
      <xdr:colOff>7621</xdr:colOff>
      <xdr:row>34</xdr:row>
      <xdr:rowOff>59459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188721"/>
          <a:ext cx="9761220" cy="47533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9319</xdr:colOff>
      <xdr:row>10</xdr:row>
      <xdr:rowOff>0</xdr:rowOff>
    </xdr:from>
    <xdr:to>
      <xdr:col>17</xdr:col>
      <xdr:colOff>15240</xdr:colOff>
      <xdr:row>38</xdr:row>
      <xdr:rowOff>78873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919" y="2042160"/>
          <a:ext cx="9759521" cy="47727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10226</xdr:colOff>
      <xdr:row>10</xdr:row>
      <xdr:rowOff>15240</xdr:rowOff>
    </xdr:from>
    <xdr:to>
      <xdr:col>17</xdr:col>
      <xdr:colOff>21405</xdr:colOff>
      <xdr:row>38</xdr:row>
      <xdr:rowOff>45720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826" y="2057400"/>
          <a:ext cx="9764779" cy="4724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589932</xdr:colOff>
      <xdr:row>10</xdr:row>
      <xdr:rowOff>22860</xdr:rowOff>
    </xdr:from>
    <xdr:to>
      <xdr:col>16</xdr:col>
      <xdr:colOff>591527</xdr:colOff>
      <xdr:row>38</xdr:row>
      <xdr:rowOff>91440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932" y="2065020"/>
          <a:ext cx="9755195" cy="4762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0</xdr:rowOff>
    </xdr:from>
    <xdr:to>
      <xdr:col>16</xdr:col>
      <xdr:colOff>604879</xdr:colOff>
      <xdr:row>38</xdr:row>
      <xdr:rowOff>68580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042160"/>
          <a:ext cx="9748878" cy="4762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17</xdr:col>
      <xdr:colOff>0</xdr:colOff>
      <xdr:row>38</xdr:row>
      <xdr:rowOff>76200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42160"/>
          <a:ext cx="9753600" cy="47701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1</xdr:rowOff>
    </xdr:from>
    <xdr:to>
      <xdr:col>17</xdr:col>
      <xdr:colOff>7621</xdr:colOff>
      <xdr:row>38</xdr:row>
      <xdr:rowOff>46809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042161"/>
          <a:ext cx="9761220" cy="4740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9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 x14ac:dyDescent="0.2"/>
  <cols>
    <col min="1" max="1" width="1.5546875" style="2" customWidth="1"/>
    <col min="2" max="2" width="15.21875" style="1" customWidth="1"/>
    <col min="3" max="3" width="6" style="2" bestFit="1" customWidth="1"/>
    <col min="4" max="4" width="38.33203125" style="2" customWidth="1"/>
    <col min="5" max="5" width="39.6640625" style="2" bestFit="1" customWidth="1"/>
    <col min="6" max="6" width="53.77734375" style="2" bestFit="1" customWidth="1"/>
    <col min="7" max="8" width="9.77734375" style="2" customWidth="1"/>
    <col min="9" max="9" width="9" style="2" customWidth="1"/>
    <col min="10" max="16384" width="9" style="2"/>
  </cols>
  <sheetData>
    <row r="1" spans="2:9" ht="7.5" customHeight="1" x14ac:dyDescent="0.2">
      <c r="B1" s="15"/>
      <c r="C1" s="16"/>
      <c r="D1" s="16"/>
      <c r="E1" s="16"/>
      <c r="F1" s="16"/>
      <c r="G1" s="16"/>
      <c r="H1" s="16"/>
    </row>
    <row r="2" spans="2:9" ht="18.600000000000001" thickBot="1" x14ac:dyDescent="0.25">
      <c r="B2" s="53" t="s">
        <v>201</v>
      </c>
      <c r="C2" s="52"/>
      <c r="D2" s="52"/>
      <c r="E2" s="52"/>
      <c r="F2" s="52"/>
      <c r="G2" s="52"/>
      <c r="H2" s="52"/>
    </row>
    <row r="3" spans="2:9" ht="15.75" customHeight="1" x14ac:dyDescent="0.2">
      <c r="B3" s="17" t="s">
        <v>13</v>
      </c>
      <c r="C3" s="18" t="s">
        <v>4</v>
      </c>
      <c r="D3" s="18" t="s">
        <v>3</v>
      </c>
      <c r="E3" s="18" t="s">
        <v>12</v>
      </c>
      <c r="F3" s="18" t="s">
        <v>1</v>
      </c>
      <c r="G3" s="18" t="s">
        <v>5</v>
      </c>
      <c r="H3" s="18" t="s">
        <v>136</v>
      </c>
      <c r="I3" s="19" t="s">
        <v>6</v>
      </c>
    </row>
    <row r="4" spans="2:9" x14ac:dyDescent="0.2">
      <c r="B4" s="50" t="s">
        <v>14</v>
      </c>
      <c r="C4" s="9" t="s">
        <v>11</v>
      </c>
      <c r="D4" s="10" t="s">
        <v>15</v>
      </c>
      <c r="E4" s="10" t="s">
        <v>2</v>
      </c>
      <c r="F4" s="10" t="s">
        <v>16</v>
      </c>
      <c r="G4" s="11" t="s">
        <v>137</v>
      </c>
      <c r="H4" s="20" t="s">
        <v>138</v>
      </c>
      <c r="I4" s="12">
        <v>43887</v>
      </c>
    </row>
    <row r="5" spans="2:9" x14ac:dyDescent="0.2">
      <c r="B5" s="50"/>
      <c r="C5" s="9" t="s">
        <v>57</v>
      </c>
      <c r="D5" s="10" t="s">
        <v>17</v>
      </c>
      <c r="E5" s="10" t="s">
        <v>54</v>
      </c>
      <c r="F5" s="10" t="s">
        <v>16</v>
      </c>
      <c r="G5" s="11" t="s">
        <v>137</v>
      </c>
      <c r="H5" s="20" t="s">
        <v>138</v>
      </c>
      <c r="I5" s="12">
        <v>43887</v>
      </c>
    </row>
    <row r="6" spans="2:9" x14ac:dyDescent="0.2">
      <c r="B6" s="50"/>
      <c r="C6" s="9" t="s">
        <v>58</v>
      </c>
      <c r="D6" s="10" t="s">
        <v>53</v>
      </c>
      <c r="E6" s="10" t="s">
        <v>54</v>
      </c>
      <c r="F6" s="10" t="s">
        <v>55</v>
      </c>
      <c r="G6" s="11" t="s">
        <v>137</v>
      </c>
      <c r="H6" s="20" t="s">
        <v>138</v>
      </c>
      <c r="I6" s="12">
        <v>43887</v>
      </c>
    </row>
    <row r="7" spans="2:9" ht="36" x14ac:dyDescent="0.2">
      <c r="B7" s="50"/>
      <c r="C7" s="9" t="s">
        <v>59</v>
      </c>
      <c r="D7" s="10" t="s">
        <v>117</v>
      </c>
      <c r="E7" s="10" t="s">
        <v>19</v>
      </c>
      <c r="F7" s="10" t="s">
        <v>55</v>
      </c>
      <c r="G7" s="11" t="s">
        <v>137</v>
      </c>
      <c r="H7" s="20" t="s">
        <v>138</v>
      </c>
      <c r="I7" s="12">
        <v>43887</v>
      </c>
    </row>
    <row r="8" spans="2:9" x14ac:dyDescent="0.2">
      <c r="B8" s="50"/>
      <c r="C8" s="9" t="s">
        <v>60</v>
      </c>
      <c r="D8" s="10" t="s">
        <v>115</v>
      </c>
      <c r="E8" s="10" t="s">
        <v>83</v>
      </c>
      <c r="F8" s="10" t="s">
        <v>118</v>
      </c>
      <c r="G8" s="11" t="s">
        <v>137</v>
      </c>
      <c r="H8" s="20" t="s">
        <v>138</v>
      </c>
      <c r="I8" s="12">
        <v>43887</v>
      </c>
    </row>
    <row r="9" spans="2:9" ht="36" x14ac:dyDescent="0.2">
      <c r="B9" s="50"/>
      <c r="C9" s="9" t="s">
        <v>61</v>
      </c>
      <c r="D9" s="10" t="s">
        <v>116</v>
      </c>
      <c r="E9" s="10" t="s">
        <v>23</v>
      </c>
      <c r="F9" s="10" t="s">
        <v>56</v>
      </c>
      <c r="G9" s="11" t="s">
        <v>137</v>
      </c>
      <c r="H9" s="20" t="s">
        <v>138</v>
      </c>
      <c r="I9" s="12">
        <v>43887</v>
      </c>
    </row>
    <row r="10" spans="2:9" x14ac:dyDescent="0.2">
      <c r="B10" s="50"/>
      <c r="C10" s="9" t="s">
        <v>119</v>
      </c>
      <c r="D10" s="10" t="s">
        <v>20</v>
      </c>
      <c r="E10" s="10" t="s">
        <v>21</v>
      </c>
      <c r="F10" s="10" t="s">
        <v>22</v>
      </c>
      <c r="G10" s="11" t="s">
        <v>137</v>
      </c>
      <c r="H10" s="20" t="s">
        <v>138</v>
      </c>
      <c r="I10" s="12">
        <v>43887</v>
      </c>
    </row>
    <row r="11" spans="2:9" ht="108" x14ac:dyDescent="0.2">
      <c r="B11" s="50" t="s">
        <v>24</v>
      </c>
      <c r="C11" s="9">
        <v>2.1</v>
      </c>
      <c r="D11" s="10" t="s">
        <v>25</v>
      </c>
      <c r="E11" s="10" t="s">
        <v>18</v>
      </c>
      <c r="F11" s="10" t="s">
        <v>27</v>
      </c>
      <c r="G11" s="11" t="s">
        <v>137</v>
      </c>
      <c r="H11" s="20" t="s">
        <v>138</v>
      </c>
      <c r="I11" s="12">
        <v>43887</v>
      </c>
    </row>
    <row r="12" spans="2:9" ht="72" x14ac:dyDescent="0.2">
      <c r="B12" s="50"/>
      <c r="C12" s="9">
        <v>2.2000000000000002</v>
      </c>
      <c r="D12" s="10" t="s">
        <v>15</v>
      </c>
      <c r="E12" s="10" t="s">
        <v>18</v>
      </c>
      <c r="F12" s="10" t="s">
        <v>26</v>
      </c>
      <c r="G12" s="11" t="s">
        <v>137</v>
      </c>
      <c r="H12" s="20" t="s">
        <v>138</v>
      </c>
      <c r="I12" s="12">
        <v>43887</v>
      </c>
    </row>
    <row r="13" spans="2:9" ht="54" customHeight="1" x14ac:dyDescent="0.2">
      <c r="B13" s="50"/>
      <c r="C13" s="9">
        <v>2.2999999999999998</v>
      </c>
      <c r="D13" s="10" t="s">
        <v>17</v>
      </c>
      <c r="E13" s="10" t="s">
        <v>18</v>
      </c>
      <c r="F13" s="10" t="s">
        <v>28</v>
      </c>
      <c r="G13" s="11" t="s">
        <v>137</v>
      </c>
      <c r="H13" s="20" t="s">
        <v>138</v>
      </c>
      <c r="I13" s="12">
        <v>43887</v>
      </c>
    </row>
    <row r="14" spans="2:9" ht="144" x14ac:dyDescent="0.2">
      <c r="B14" s="50"/>
      <c r="C14" s="9">
        <v>2.4</v>
      </c>
      <c r="D14" s="10" t="s">
        <v>25</v>
      </c>
      <c r="E14" s="10" t="s">
        <v>18</v>
      </c>
      <c r="F14" s="10" t="s">
        <v>29</v>
      </c>
      <c r="G14" s="11" t="s">
        <v>137</v>
      </c>
      <c r="H14" s="20" t="s">
        <v>138</v>
      </c>
      <c r="I14" s="12">
        <v>43887</v>
      </c>
    </row>
    <row r="15" spans="2:9" ht="90" x14ac:dyDescent="0.2">
      <c r="B15" s="50" t="s">
        <v>73</v>
      </c>
      <c r="C15" s="9" t="s">
        <v>62</v>
      </c>
      <c r="D15" s="10" t="s">
        <v>30</v>
      </c>
      <c r="E15" s="10" t="s">
        <v>33</v>
      </c>
      <c r="F15" s="10" t="s">
        <v>34</v>
      </c>
      <c r="G15" s="11" t="s">
        <v>137</v>
      </c>
      <c r="H15" s="20" t="s">
        <v>138</v>
      </c>
      <c r="I15" s="12">
        <v>43887</v>
      </c>
    </row>
    <row r="16" spans="2:9" ht="90" x14ac:dyDescent="0.2">
      <c r="B16" s="50"/>
      <c r="C16" s="9" t="s">
        <v>63</v>
      </c>
      <c r="D16" s="10" t="s">
        <v>30</v>
      </c>
      <c r="E16" s="10" t="s">
        <v>32</v>
      </c>
      <c r="F16" s="10" t="s">
        <v>31</v>
      </c>
      <c r="G16" s="11" t="s">
        <v>137</v>
      </c>
      <c r="H16" s="20" t="s">
        <v>138</v>
      </c>
      <c r="I16" s="12">
        <v>43887</v>
      </c>
    </row>
    <row r="17" spans="2:9" ht="72" x14ac:dyDescent="0.2">
      <c r="B17" s="50"/>
      <c r="C17" s="9" t="s">
        <v>64</v>
      </c>
      <c r="D17" s="10" t="s">
        <v>30</v>
      </c>
      <c r="E17" s="10" t="s">
        <v>35</v>
      </c>
      <c r="F17" s="10" t="s">
        <v>36</v>
      </c>
      <c r="G17" s="11" t="s">
        <v>137</v>
      </c>
      <c r="H17" s="20" t="s">
        <v>138</v>
      </c>
      <c r="I17" s="12">
        <v>43887</v>
      </c>
    </row>
    <row r="18" spans="2:9" ht="108" x14ac:dyDescent="0.2">
      <c r="B18" s="50"/>
      <c r="C18" s="9" t="s">
        <v>65</v>
      </c>
      <c r="D18" s="10" t="s">
        <v>30</v>
      </c>
      <c r="E18" s="10" t="s">
        <v>37</v>
      </c>
      <c r="F18" s="10" t="s">
        <v>38</v>
      </c>
      <c r="G18" s="11" t="s">
        <v>137</v>
      </c>
      <c r="H18" s="20" t="s">
        <v>138</v>
      </c>
      <c r="I18" s="12">
        <v>43887</v>
      </c>
    </row>
    <row r="19" spans="2:9" ht="90" x14ac:dyDescent="0.2">
      <c r="B19" s="50"/>
      <c r="C19" s="9" t="s">
        <v>66</v>
      </c>
      <c r="D19" s="10" t="s">
        <v>39</v>
      </c>
      <c r="E19" s="10" t="s">
        <v>40</v>
      </c>
      <c r="F19" s="10" t="s">
        <v>42</v>
      </c>
      <c r="G19" s="11" t="s">
        <v>137</v>
      </c>
      <c r="H19" s="20" t="s">
        <v>138</v>
      </c>
      <c r="I19" s="12">
        <v>43887</v>
      </c>
    </row>
    <row r="20" spans="2:9" ht="90" x14ac:dyDescent="0.2">
      <c r="B20" s="50"/>
      <c r="C20" s="9" t="s">
        <v>67</v>
      </c>
      <c r="D20" s="10" t="s">
        <v>39</v>
      </c>
      <c r="E20" s="10" t="s">
        <v>41</v>
      </c>
      <c r="F20" s="10" t="s">
        <v>43</v>
      </c>
      <c r="G20" s="11" t="s">
        <v>137</v>
      </c>
      <c r="H20" s="20" t="s">
        <v>138</v>
      </c>
      <c r="I20" s="12">
        <v>43887</v>
      </c>
    </row>
    <row r="21" spans="2:9" ht="90" x14ac:dyDescent="0.2">
      <c r="B21" s="50"/>
      <c r="C21" s="9" t="s">
        <v>68</v>
      </c>
      <c r="D21" s="10" t="s">
        <v>39</v>
      </c>
      <c r="E21" s="10" t="s">
        <v>81</v>
      </c>
      <c r="F21" s="10" t="s">
        <v>44</v>
      </c>
      <c r="G21" s="11" t="s">
        <v>137</v>
      </c>
      <c r="H21" s="20" t="s">
        <v>138</v>
      </c>
      <c r="I21" s="12">
        <v>43887</v>
      </c>
    </row>
    <row r="22" spans="2:9" ht="108" x14ac:dyDescent="0.2">
      <c r="B22" s="50"/>
      <c r="C22" s="9" t="s">
        <v>69</v>
      </c>
      <c r="D22" s="10" t="s">
        <v>39</v>
      </c>
      <c r="E22" s="10" t="s">
        <v>82</v>
      </c>
      <c r="F22" s="10" t="s">
        <v>45</v>
      </c>
      <c r="G22" s="11" t="s">
        <v>137</v>
      </c>
      <c r="H22" s="20" t="s">
        <v>138</v>
      </c>
      <c r="I22" s="12">
        <v>43887</v>
      </c>
    </row>
    <row r="23" spans="2:9" ht="90" x14ac:dyDescent="0.2">
      <c r="B23" s="50"/>
      <c r="C23" s="9" t="s">
        <v>70</v>
      </c>
      <c r="D23" s="10" t="s">
        <v>46</v>
      </c>
      <c r="E23" s="10" t="s">
        <v>40</v>
      </c>
      <c r="F23" s="10" t="s">
        <v>49</v>
      </c>
      <c r="G23" s="11" t="s">
        <v>137</v>
      </c>
      <c r="H23" s="20" t="s">
        <v>138</v>
      </c>
      <c r="I23" s="12">
        <v>43887</v>
      </c>
    </row>
    <row r="24" spans="2:9" ht="90" x14ac:dyDescent="0.2">
      <c r="B24" s="50"/>
      <c r="C24" s="9" t="s">
        <v>71</v>
      </c>
      <c r="D24" s="10" t="s">
        <v>46</v>
      </c>
      <c r="E24" s="10" t="s">
        <v>47</v>
      </c>
      <c r="F24" s="10" t="s">
        <v>48</v>
      </c>
      <c r="G24" s="11" t="s">
        <v>137</v>
      </c>
      <c r="H24" s="20" t="s">
        <v>138</v>
      </c>
      <c r="I24" s="12">
        <v>43887</v>
      </c>
    </row>
    <row r="25" spans="2:9" ht="90" x14ac:dyDescent="0.2">
      <c r="B25" s="50"/>
      <c r="C25" s="9" t="s">
        <v>97</v>
      </c>
      <c r="D25" s="10" t="s">
        <v>96</v>
      </c>
      <c r="E25" s="10" t="s">
        <v>95</v>
      </c>
      <c r="F25" s="10" t="s">
        <v>98</v>
      </c>
      <c r="G25" s="11" t="s">
        <v>137</v>
      </c>
      <c r="H25" s="20" t="s">
        <v>138</v>
      </c>
      <c r="I25" s="12">
        <v>43887</v>
      </c>
    </row>
    <row r="26" spans="2:9" ht="72" x14ac:dyDescent="0.2">
      <c r="B26" s="50"/>
      <c r="C26" s="9">
        <v>3.3</v>
      </c>
      <c r="D26" s="10" t="s">
        <v>50</v>
      </c>
      <c r="E26" s="10" t="s">
        <v>51</v>
      </c>
      <c r="F26" s="10" t="s">
        <v>52</v>
      </c>
      <c r="G26" s="11" t="s">
        <v>137</v>
      </c>
      <c r="H26" s="20" t="s">
        <v>138</v>
      </c>
      <c r="I26" s="12">
        <v>43887</v>
      </c>
    </row>
    <row r="27" spans="2:9" ht="54" x14ac:dyDescent="0.2">
      <c r="B27" s="50" t="s">
        <v>72</v>
      </c>
      <c r="C27" s="9">
        <v>4.0999999999999996</v>
      </c>
      <c r="D27" s="10" t="s">
        <v>74</v>
      </c>
      <c r="E27" s="10" t="s">
        <v>75</v>
      </c>
      <c r="F27" s="10" t="s">
        <v>76</v>
      </c>
      <c r="G27" s="11" t="s">
        <v>137</v>
      </c>
      <c r="H27" s="20" t="s">
        <v>138</v>
      </c>
      <c r="I27" s="12">
        <v>43887</v>
      </c>
    </row>
    <row r="28" spans="2:9" ht="54" x14ac:dyDescent="0.2">
      <c r="B28" s="50"/>
      <c r="C28" s="9">
        <v>4.2</v>
      </c>
      <c r="D28" s="10" t="s">
        <v>77</v>
      </c>
      <c r="E28" s="10" t="s">
        <v>78</v>
      </c>
      <c r="F28" s="10" t="s">
        <v>79</v>
      </c>
      <c r="G28" s="11" t="s">
        <v>137</v>
      </c>
      <c r="H28" s="20" t="s">
        <v>138</v>
      </c>
      <c r="I28" s="12">
        <v>43887</v>
      </c>
    </row>
    <row r="29" spans="2:9" ht="72" x14ac:dyDescent="0.2">
      <c r="B29" s="50"/>
      <c r="C29" s="9">
        <v>4.3</v>
      </c>
      <c r="D29" s="10" t="s">
        <v>88</v>
      </c>
      <c r="E29" s="10"/>
      <c r="F29" s="10" t="s">
        <v>89</v>
      </c>
      <c r="G29" s="11" t="s">
        <v>137</v>
      </c>
      <c r="H29" s="20" t="s">
        <v>138</v>
      </c>
      <c r="I29" s="12">
        <v>43887</v>
      </c>
    </row>
    <row r="30" spans="2:9" ht="90" x14ac:dyDescent="0.2">
      <c r="B30" s="50" t="s">
        <v>120</v>
      </c>
      <c r="C30" s="9" t="s">
        <v>122</v>
      </c>
      <c r="D30" s="10" t="s">
        <v>80</v>
      </c>
      <c r="E30" s="10" t="s">
        <v>83</v>
      </c>
      <c r="F30" s="10" t="s">
        <v>85</v>
      </c>
      <c r="G30" s="11" t="s">
        <v>137</v>
      </c>
      <c r="H30" s="20" t="s">
        <v>138</v>
      </c>
      <c r="I30" s="12">
        <v>43887</v>
      </c>
    </row>
    <row r="31" spans="2:9" ht="54" x14ac:dyDescent="0.2">
      <c r="B31" s="50"/>
      <c r="C31" s="9" t="s">
        <v>123</v>
      </c>
      <c r="D31" s="10" t="s">
        <v>80</v>
      </c>
      <c r="E31" s="10" t="s">
        <v>100</v>
      </c>
      <c r="F31" s="10" t="s">
        <v>91</v>
      </c>
      <c r="G31" s="11" t="s">
        <v>137</v>
      </c>
      <c r="H31" s="20" t="s">
        <v>138</v>
      </c>
      <c r="I31" s="12">
        <v>43887</v>
      </c>
    </row>
    <row r="32" spans="2:9" ht="108" x14ac:dyDescent="0.2">
      <c r="B32" s="50"/>
      <c r="C32" s="9" t="s">
        <v>124</v>
      </c>
      <c r="D32" s="10" t="s">
        <v>80</v>
      </c>
      <c r="E32" s="10" t="s">
        <v>83</v>
      </c>
      <c r="F32" s="10" t="s">
        <v>84</v>
      </c>
      <c r="G32" s="11" t="s">
        <v>137</v>
      </c>
      <c r="H32" s="20" t="s">
        <v>138</v>
      </c>
      <c r="I32" s="12">
        <v>43887</v>
      </c>
    </row>
    <row r="33" spans="2:9" ht="54" x14ac:dyDescent="0.2">
      <c r="B33" s="50"/>
      <c r="C33" s="9" t="s">
        <v>125</v>
      </c>
      <c r="D33" s="10" t="s">
        <v>80</v>
      </c>
      <c r="E33" s="10" t="s">
        <v>101</v>
      </c>
      <c r="F33" s="10" t="s">
        <v>91</v>
      </c>
      <c r="G33" s="11" t="s">
        <v>137</v>
      </c>
      <c r="H33" s="20" t="s">
        <v>138</v>
      </c>
      <c r="I33" s="12">
        <v>43887</v>
      </c>
    </row>
    <row r="34" spans="2:9" ht="90" x14ac:dyDescent="0.2">
      <c r="B34" s="50"/>
      <c r="C34" s="9" t="s">
        <v>126</v>
      </c>
      <c r="D34" s="10" t="s">
        <v>86</v>
      </c>
      <c r="E34" s="10" t="s">
        <v>83</v>
      </c>
      <c r="F34" s="10" t="s">
        <v>87</v>
      </c>
      <c r="G34" s="11" t="s">
        <v>137</v>
      </c>
      <c r="H34" s="20" t="s">
        <v>138</v>
      </c>
      <c r="I34" s="12">
        <v>43887</v>
      </c>
    </row>
    <row r="35" spans="2:9" ht="54" x14ac:dyDescent="0.2">
      <c r="B35" s="50"/>
      <c r="C35" s="9" t="s">
        <v>127</v>
      </c>
      <c r="D35" s="10" t="s">
        <v>86</v>
      </c>
      <c r="E35" s="10" t="s">
        <v>90</v>
      </c>
      <c r="F35" s="10" t="s">
        <v>91</v>
      </c>
      <c r="G35" s="11" t="s">
        <v>137</v>
      </c>
      <c r="H35" s="20" t="s">
        <v>138</v>
      </c>
      <c r="I35" s="12">
        <v>43887</v>
      </c>
    </row>
    <row r="36" spans="2:9" ht="36" x14ac:dyDescent="0.2">
      <c r="B36" s="50"/>
      <c r="C36" s="9" t="s">
        <v>128</v>
      </c>
      <c r="D36" s="10" t="s">
        <v>88</v>
      </c>
      <c r="E36" s="10" t="s">
        <v>83</v>
      </c>
      <c r="F36" s="10" t="s">
        <v>93</v>
      </c>
      <c r="G36" s="11" t="s">
        <v>137</v>
      </c>
      <c r="H36" s="20" t="s">
        <v>138</v>
      </c>
      <c r="I36" s="12">
        <v>43887</v>
      </c>
    </row>
    <row r="37" spans="2:9" ht="72" x14ac:dyDescent="0.2">
      <c r="B37" s="50"/>
      <c r="C37" s="9" t="s">
        <v>129</v>
      </c>
      <c r="D37" s="10" t="s">
        <v>88</v>
      </c>
      <c r="E37" s="10" t="s">
        <v>92</v>
      </c>
      <c r="F37" s="10" t="s">
        <v>94</v>
      </c>
      <c r="G37" s="11" t="s">
        <v>137</v>
      </c>
      <c r="H37" s="20" t="s">
        <v>138</v>
      </c>
      <c r="I37" s="12">
        <v>43887</v>
      </c>
    </row>
    <row r="38" spans="2:9" ht="90" x14ac:dyDescent="0.2">
      <c r="B38" s="50"/>
      <c r="C38" s="9" t="s">
        <v>130</v>
      </c>
      <c r="D38" s="10" t="s">
        <v>77</v>
      </c>
      <c r="E38" s="10" t="s">
        <v>95</v>
      </c>
      <c r="F38" s="10" t="s">
        <v>99</v>
      </c>
      <c r="G38" s="11" t="s">
        <v>137</v>
      </c>
      <c r="H38" s="20" t="s">
        <v>138</v>
      </c>
      <c r="I38" s="12">
        <v>43887</v>
      </c>
    </row>
    <row r="39" spans="2:9" ht="36" x14ac:dyDescent="0.2">
      <c r="B39" s="50"/>
      <c r="C39" s="9">
        <v>5.3</v>
      </c>
      <c r="D39" s="10" t="s">
        <v>50</v>
      </c>
      <c r="E39" s="10" t="s">
        <v>121</v>
      </c>
      <c r="F39" s="10" t="s">
        <v>102</v>
      </c>
      <c r="G39" s="11" t="s">
        <v>137</v>
      </c>
      <c r="H39" s="20" t="s">
        <v>138</v>
      </c>
      <c r="I39" s="12">
        <v>43887</v>
      </c>
    </row>
    <row r="40" spans="2:9" ht="72" x14ac:dyDescent="0.2">
      <c r="B40" s="50"/>
      <c r="C40" s="9" t="s">
        <v>131</v>
      </c>
      <c r="D40" s="10" t="s">
        <v>103</v>
      </c>
      <c r="E40" s="10" t="s">
        <v>107</v>
      </c>
      <c r="F40" s="10" t="s">
        <v>104</v>
      </c>
      <c r="G40" s="11" t="s">
        <v>137</v>
      </c>
      <c r="H40" s="20" t="s">
        <v>138</v>
      </c>
      <c r="I40" s="12">
        <v>43887</v>
      </c>
    </row>
    <row r="41" spans="2:9" ht="72" x14ac:dyDescent="0.2">
      <c r="B41" s="50"/>
      <c r="C41" s="9" t="s">
        <v>132</v>
      </c>
      <c r="D41" s="10" t="s">
        <v>103</v>
      </c>
      <c r="E41" s="10" t="s">
        <v>109</v>
      </c>
      <c r="F41" s="10" t="s">
        <v>106</v>
      </c>
      <c r="G41" s="11" t="s">
        <v>137</v>
      </c>
      <c r="H41" s="20" t="s">
        <v>138</v>
      </c>
      <c r="I41" s="12">
        <v>43887</v>
      </c>
    </row>
    <row r="42" spans="2:9" ht="72" x14ac:dyDescent="0.2">
      <c r="B42" s="50"/>
      <c r="C42" s="9" t="s">
        <v>133</v>
      </c>
      <c r="D42" s="10" t="s">
        <v>103</v>
      </c>
      <c r="E42" s="10" t="s">
        <v>108</v>
      </c>
      <c r="F42" s="10" t="s">
        <v>105</v>
      </c>
      <c r="G42" s="11" t="s">
        <v>137</v>
      </c>
      <c r="H42" s="20" t="s">
        <v>138</v>
      </c>
      <c r="I42" s="12">
        <v>43887</v>
      </c>
    </row>
    <row r="43" spans="2:9" ht="180" x14ac:dyDescent="0.2">
      <c r="B43" s="50"/>
      <c r="C43" s="9" t="s">
        <v>134</v>
      </c>
      <c r="D43" s="10" t="s">
        <v>103</v>
      </c>
      <c r="E43" s="10" t="s">
        <v>110</v>
      </c>
      <c r="F43" s="10" t="s">
        <v>111</v>
      </c>
      <c r="G43" s="11" t="s">
        <v>137</v>
      </c>
      <c r="H43" s="20" t="s">
        <v>138</v>
      </c>
      <c r="I43" s="12">
        <v>43887</v>
      </c>
    </row>
    <row r="44" spans="2:9" ht="72.599999999999994" thickBot="1" x14ac:dyDescent="0.25">
      <c r="B44" s="51"/>
      <c r="C44" s="13" t="s">
        <v>135</v>
      </c>
      <c r="D44" s="14" t="s">
        <v>112</v>
      </c>
      <c r="E44" s="14" t="s">
        <v>113</v>
      </c>
      <c r="F44" s="14" t="s">
        <v>114</v>
      </c>
      <c r="G44" s="11" t="s">
        <v>137</v>
      </c>
      <c r="H44" s="20" t="s">
        <v>138</v>
      </c>
      <c r="I44" s="12">
        <v>43887</v>
      </c>
    </row>
    <row r="45" spans="2:9" ht="18.600000000000001" thickBot="1" x14ac:dyDescent="0.25">
      <c r="G45" s="2" t="s">
        <v>7</v>
      </c>
    </row>
    <row r="46" spans="2:9" x14ac:dyDescent="0.2">
      <c r="G46" s="3" t="s">
        <v>8</v>
      </c>
      <c r="H46" s="4">
        <f>COUNTIF($G$4:$G$44,"=○")</f>
        <v>41</v>
      </c>
    </row>
    <row r="47" spans="2:9" x14ac:dyDescent="0.2">
      <c r="G47" s="5" t="s">
        <v>9</v>
      </c>
      <c r="H47" s="6">
        <f>COUNTIF($G$4:$G$44,"=×")</f>
        <v>0</v>
      </c>
    </row>
    <row r="48" spans="2:9" x14ac:dyDescent="0.2">
      <c r="G48" s="5" t="s">
        <v>10</v>
      </c>
      <c r="H48" s="6">
        <f>COUNTBLANK($G$4:$G$44)</f>
        <v>0</v>
      </c>
    </row>
    <row r="49" spans="7:8" x14ac:dyDescent="0.2">
      <c r="G49" s="7" t="s">
        <v>0</v>
      </c>
      <c r="H49" s="8">
        <f>H46/(H46+H47+H48)</f>
        <v>1</v>
      </c>
    </row>
  </sheetData>
  <mergeCells count="5">
    <mergeCell ref="B30:B44"/>
    <mergeCell ref="B11:B14"/>
    <mergeCell ref="B4:B10"/>
    <mergeCell ref="B15:B26"/>
    <mergeCell ref="B27:B29"/>
  </mergeCells>
  <phoneticPr fontId="1" type="noConversion"/>
  <conditionalFormatting sqref="C13:C14 H4:I4 C4:G10 C11:F12 E13:F14 C15:F44">
    <cfRule type="expression" dxfId="153" priority="173">
      <formula>$G4="×"</formula>
    </cfRule>
    <cfRule type="expression" dxfId="152" priority="174">
      <formula>$G4="○"</formula>
    </cfRule>
  </conditionalFormatting>
  <conditionalFormatting sqref="D14">
    <cfRule type="expression" dxfId="151" priority="159">
      <formula>$G14="×"</formula>
    </cfRule>
    <cfRule type="expression" dxfId="150" priority="160">
      <formula>$G14="○"</formula>
    </cfRule>
  </conditionalFormatting>
  <conditionalFormatting sqref="D13">
    <cfRule type="expression" dxfId="149" priority="151">
      <formula>$G13="×"</formula>
    </cfRule>
    <cfRule type="expression" dxfId="148" priority="152">
      <formula>$G13="○"</formula>
    </cfRule>
  </conditionalFormatting>
  <conditionalFormatting sqref="H5:I5">
    <cfRule type="expression" dxfId="147" priority="147">
      <formula>$G5="×"</formula>
    </cfRule>
    <cfRule type="expression" dxfId="146" priority="148">
      <formula>$G5="○"</formula>
    </cfRule>
  </conditionalFormatting>
  <conditionalFormatting sqref="H6:I6">
    <cfRule type="expression" dxfId="145" priority="145">
      <formula>$G6="×"</formula>
    </cfRule>
    <cfRule type="expression" dxfId="144" priority="146">
      <formula>$G6="○"</formula>
    </cfRule>
  </conditionalFormatting>
  <conditionalFormatting sqref="H16:I16">
    <cfRule type="expression" dxfId="143" priority="113">
      <formula>$G16="×"</formula>
    </cfRule>
    <cfRule type="expression" dxfId="142" priority="114">
      <formula>$G16="○"</formula>
    </cfRule>
  </conditionalFormatting>
  <conditionalFormatting sqref="H7:I7">
    <cfRule type="expression" dxfId="141" priority="143">
      <formula>$G7="×"</formula>
    </cfRule>
    <cfRule type="expression" dxfId="140" priority="144">
      <formula>$G7="○"</formula>
    </cfRule>
  </conditionalFormatting>
  <conditionalFormatting sqref="H8:I8">
    <cfRule type="expression" dxfId="139" priority="141">
      <formula>$G8="×"</formula>
    </cfRule>
    <cfRule type="expression" dxfId="138" priority="142">
      <formula>$G8="○"</formula>
    </cfRule>
  </conditionalFormatting>
  <conditionalFormatting sqref="H9:I9">
    <cfRule type="expression" dxfId="137" priority="139">
      <formula>$G9="×"</formula>
    </cfRule>
    <cfRule type="expression" dxfId="136" priority="140">
      <formula>$G9="○"</formula>
    </cfRule>
  </conditionalFormatting>
  <conditionalFormatting sqref="H10:I10">
    <cfRule type="expression" dxfId="135" priority="137">
      <formula>$G10="×"</formula>
    </cfRule>
    <cfRule type="expression" dxfId="134" priority="138">
      <formula>$G10="○"</formula>
    </cfRule>
  </conditionalFormatting>
  <conditionalFormatting sqref="G11">
    <cfRule type="expression" dxfId="133" priority="135">
      <formula>$G11="×"</formula>
    </cfRule>
    <cfRule type="expression" dxfId="132" priority="136">
      <formula>$G11="○"</formula>
    </cfRule>
  </conditionalFormatting>
  <conditionalFormatting sqref="H11:I11">
    <cfRule type="expression" dxfId="131" priority="133">
      <formula>$G11="×"</formula>
    </cfRule>
    <cfRule type="expression" dxfId="130" priority="134">
      <formula>$G11="○"</formula>
    </cfRule>
  </conditionalFormatting>
  <conditionalFormatting sqref="G12">
    <cfRule type="expression" dxfId="129" priority="131">
      <formula>$G12="×"</formula>
    </cfRule>
    <cfRule type="expression" dxfId="128" priority="132">
      <formula>$G12="○"</formula>
    </cfRule>
  </conditionalFormatting>
  <conditionalFormatting sqref="H12:I12">
    <cfRule type="expression" dxfId="127" priority="129">
      <formula>$G12="×"</formula>
    </cfRule>
    <cfRule type="expression" dxfId="126" priority="130">
      <formula>$G12="○"</formula>
    </cfRule>
  </conditionalFormatting>
  <conditionalFormatting sqref="G13">
    <cfRule type="expression" dxfId="125" priority="127">
      <formula>$G13="×"</formula>
    </cfRule>
    <cfRule type="expression" dxfId="124" priority="128">
      <formula>$G13="○"</formula>
    </cfRule>
  </conditionalFormatting>
  <conditionalFormatting sqref="H13:I13">
    <cfRule type="expression" dxfId="123" priority="125">
      <formula>$G13="×"</formula>
    </cfRule>
    <cfRule type="expression" dxfId="122" priority="126">
      <formula>$G13="○"</formula>
    </cfRule>
  </conditionalFormatting>
  <conditionalFormatting sqref="G14">
    <cfRule type="expression" dxfId="121" priority="123">
      <formula>$G14="×"</formula>
    </cfRule>
    <cfRule type="expression" dxfId="120" priority="124">
      <formula>$G14="○"</formula>
    </cfRule>
  </conditionalFormatting>
  <conditionalFormatting sqref="H14:I14">
    <cfRule type="expression" dxfId="119" priority="121">
      <formula>$G14="×"</formula>
    </cfRule>
    <cfRule type="expression" dxfId="118" priority="122">
      <formula>$G14="○"</formula>
    </cfRule>
  </conditionalFormatting>
  <conditionalFormatting sqref="G15">
    <cfRule type="expression" dxfId="117" priority="119">
      <formula>$G15="×"</formula>
    </cfRule>
    <cfRule type="expression" dxfId="116" priority="120">
      <formula>$G15="○"</formula>
    </cfRule>
  </conditionalFormatting>
  <conditionalFormatting sqref="H15:I15">
    <cfRule type="expression" dxfId="115" priority="117">
      <formula>$G15="×"</formula>
    </cfRule>
    <cfRule type="expression" dxfId="114" priority="118">
      <formula>$G15="○"</formula>
    </cfRule>
  </conditionalFormatting>
  <conditionalFormatting sqref="G16">
    <cfRule type="expression" dxfId="113" priority="115">
      <formula>$G16="×"</formula>
    </cfRule>
    <cfRule type="expression" dxfId="112" priority="116">
      <formula>$G16="○"</formula>
    </cfRule>
  </conditionalFormatting>
  <conditionalFormatting sqref="H24:I24">
    <cfRule type="expression" dxfId="111" priority="81">
      <formula>$G24="×"</formula>
    </cfRule>
    <cfRule type="expression" dxfId="110" priority="82">
      <formula>$G24="○"</formula>
    </cfRule>
  </conditionalFormatting>
  <conditionalFormatting sqref="H17:I17">
    <cfRule type="expression" dxfId="109" priority="109">
      <formula>$G17="×"</formula>
    </cfRule>
    <cfRule type="expression" dxfId="108" priority="110">
      <formula>$G17="○"</formula>
    </cfRule>
  </conditionalFormatting>
  <conditionalFormatting sqref="G17">
    <cfRule type="expression" dxfId="107" priority="111">
      <formula>$G17="×"</formula>
    </cfRule>
    <cfRule type="expression" dxfId="106" priority="112">
      <formula>$G17="○"</formula>
    </cfRule>
  </conditionalFormatting>
  <conditionalFormatting sqref="H18:I18">
    <cfRule type="expression" dxfId="105" priority="105">
      <formula>$G18="×"</formula>
    </cfRule>
    <cfRule type="expression" dxfId="104" priority="106">
      <formula>$G18="○"</formula>
    </cfRule>
  </conditionalFormatting>
  <conditionalFormatting sqref="G18">
    <cfRule type="expression" dxfId="103" priority="107">
      <formula>$G18="×"</formula>
    </cfRule>
    <cfRule type="expression" dxfId="102" priority="108">
      <formula>$G18="○"</formula>
    </cfRule>
  </conditionalFormatting>
  <conditionalFormatting sqref="H19:I19">
    <cfRule type="expression" dxfId="101" priority="101">
      <formula>$G19="×"</formula>
    </cfRule>
    <cfRule type="expression" dxfId="100" priority="102">
      <formula>$G19="○"</formula>
    </cfRule>
  </conditionalFormatting>
  <conditionalFormatting sqref="G19">
    <cfRule type="expression" dxfId="99" priority="103">
      <formula>$G19="×"</formula>
    </cfRule>
    <cfRule type="expression" dxfId="98" priority="104">
      <formula>$G19="○"</formula>
    </cfRule>
  </conditionalFormatting>
  <conditionalFormatting sqref="H20:I20">
    <cfRule type="expression" dxfId="97" priority="97">
      <formula>$G20="×"</formula>
    </cfRule>
    <cfRule type="expression" dxfId="96" priority="98">
      <formula>$G20="○"</formula>
    </cfRule>
  </conditionalFormatting>
  <conditionalFormatting sqref="G20">
    <cfRule type="expression" dxfId="95" priority="99">
      <formula>$G20="×"</formula>
    </cfRule>
    <cfRule type="expression" dxfId="94" priority="100">
      <formula>$G20="○"</formula>
    </cfRule>
  </conditionalFormatting>
  <conditionalFormatting sqref="H21:I21">
    <cfRule type="expression" dxfId="93" priority="93">
      <formula>$G21="×"</formula>
    </cfRule>
    <cfRule type="expression" dxfId="92" priority="94">
      <formula>$G21="○"</formula>
    </cfRule>
  </conditionalFormatting>
  <conditionalFormatting sqref="G21">
    <cfRule type="expression" dxfId="91" priority="95">
      <formula>$G21="×"</formula>
    </cfRule>
    <cfRule type="expression" dxfId="90" priority="96">
      <formula>$G21="○"</formula>
    </cfRule>
  </conditionalFormatting>
  <conditionalFormatting sqref="H22:I22">
    <cfRule type="expression" dxfId="89" priority="89">
      <formula>$G22="×"</formula>
    </cfRule>
    <cfRule type="expression" dxfId="88" priority="90">
      <formula>$G22="○"</formula>
    </cfRule>
  </conditionalFormatting>
  <conditionalFormatting sqref="G22">
    <cfRule type="expression" dxfId="87" priority="91">
      <formula>$G22="×"</formula>
    </cfRule>
    <cfRule type="expression" dxfId="86" priority="92">
      <formula>$G22="○"</formula>
    </cfRule>
  </conditionalFormatting>
  <conditionalFormatting sqref="G23">
    <cfRule type="expression" dxfId="85" priority="87">
      <formula>$G23="×"</formula>
    </cfRule>
    <cfRule type="expression" dxfId="84" priority="88">
      <formula>$G23="○"</formula>
    </cfRule>
  </conditionalFormatting>
  <conditionalFormatting sqref="H23:I23">
    <cfRule type="expression" dxfId="83" priority="85">
      <formula>$G23="×"</formula>
    </cfRule>
    <cfRule type="expression" dxfId="82" priority="86">
      <formula>$G23="○"</formula>
    </cfRule>
  </conditionalFormatting>
  <conditionalFormatting sqref="G24">
    <cfRule type="expression" dxfId="81" priority="83">
      <formula>$G24="×"</formula>
    </cfRule>
    <cfRule type="expression" dxfId="80" priority="84">
      <formula>$G24="○"</formula>
    </cfRule>
  </conditionalFormatting>
  <conditionalFormatting sqref="H26:I26">
    <cfRule type="expression" dxfId="79" priority="73">
      <formula>$G26="×"</formula>
    </cfRule>
    <cfRule type="expression" dxfId="78" priority="74">
      <formula>$G26="○"</formula>
    </cfRule>
  </conditionalFormatting>
  <conditionalFormatting sqref="H25:I25">
    <cfRule type="expression" dxfId="77" priority="77">
      <formula>$G25="×"</formula>
    </cfRule>
    <cfRule type="expression" dxfId="76" priority="78">
      <formula>$G25="○"</formula>
    </cfRule>
  </conditionalFormatting>
  <conditionalFormatting sqref="G25">
    <cfRule type="expression" dxfId="75" priority="79">
      <formula>$G25="×"</formula>
    </cfRule>
    <cfRule type="expression" dxfId="74" priority="80">
      <formula>$G25="○"</formula>
    </cfRule>
  </conditionalFormatting>
  <conditionalFormatting sqref="G26">
    <cfRule type="expression" dxfId="73" priority="75">
      <formula>$G26="×"</formula>
    </cfRule>
    <cfRule type="expression" dxfId="72" priority="76">
      <formula>$G26="○"</formula>
    </cfRule>
  </conditionalFormatting>
  <conditionalFormatting sqref="H27:I27">
    <cfRule type="expression" dxfId="71" priority="69">
      <formula>$G27="×"</formula>
    </cfRule>
    <cfRule type="expression" dxfId="70" priority="70">
      <formula>$G27="○"</formula>
    </cfRule>
  </conditionalFormatting>
  <conditionalFormatting sqref="G27">
    <cfRule type="expression" dxfId="69" priority="71">
      <formula>$G27="×"</formula>
    </cfRule>
    <cfRule type="expression" dxfId="68" priority="72">
      <formula>$G27="○"</formula>
    </cfRule>
  </conditionalFormatting>
  <conditionalFormatting sqref="H28:I28">
    <cfRule type="expression" dxfId="67" priority="65">
      <formula>$G28="×"</formula>
    </cfRule>
    <cfRule type="expression" dxfId="66" priority="66">
      <formula>$G28="○"</formula>
    </cfRule>
  </conditionalFormatting>
  <conditionalFormatting sqref="G28">
    <cfRule type="expression" dxfId="65" priority="67">
      <formula>$G28="×"</formula>
    </cfRule>
    <cfRule type="expression" dxfId="64" priority="68">
      <formula>$G28="○"</formula>
    </cfRule>
  </conditionalFormatting>
  <conditionalFormatting sqref="H29:I29">
    <cfRule type="expression" dxfId="63" priority="61">
      <formula>$G29="×"</formula>
    </cfRule>
    <cfRule type="expression" dxfId="62" priority="62">
      <formula>$G29="○"</formula>
    </cfRule>
  </conditionalFormatting>
  <conditionalFormatting sqref="G29">
    <cfRule type="expression" dxfId="61" priority="63">
      <formula>$G29="×"</formula>
    </cfRule>
    <cfRule type="expression" dxfId="60" priority="64">
      <formula>$G29="○"</formula>
    </cfRule>
  </conditionalFormatting>
  <conditionalFormatting sqref="H30:I30">
    <cfRule type="expression" dxfId="59" priority="57">
      <formula>$G30="×"</formula>
    </cfRule>
    <cfRule type="expression" dxfId="58" priority="58">
      <formula>$G30="○"</formula>
    </cfRule>
  </conditionalFormatting>
  <conditionalFormatting sqref="G30">
    <cfRule type="expression" dxfId="57" priority="59">
      <formula>$G30="×"</formula>
    </cfRule>
    <cfRule type="expression" dxfId="56" priority="60">
      <formula>$G30="○"</formula>
    </cfRule>
  </conditionalFormatting>
  <conditionalFormatting sqref="H31:I31">
    <cfRule type="expression" dxfId="55" priority="53">
      <formula>$G31="×"</formula>
    </cfRule>
    <cfRule type="expression" dxfId="54" priority="54">
      <formula>$G31="○"</formula>
    </cfRule>
  </conditionalFormatting>
  <conditionalFormatting sqref="G31">
    <cfRule type="expression" dxfId="53" priority="55">
      <formula>$G31="×"</formula>
    </cfRule>
    <cfRule type="expression" dxfId="52" priority="56">
      <formula>$G31="○"</formula>
    </cfRule>
  </conditionalFormatting>
  <conditionalFormatting sqref="H32:I32">
    <cfRule type="expression" dxfId="51" priority="49">
      <formula>$G32="×"</formula>
    </cfRule>
    <cfRule type="expression" dxfId="50" priority="50">
      <formula>$G32="○"</formula>
    </cfRule>
  </conditionalFormatting>
  <conditionalFormatting sqref="G32">
    <cfRule type="expression" dxfId="49" priority="51">
      <formula>$G32="×"</formula>
    </cfRule>
    <cfRule type="expression" dxfId="48" priority="52">
      <formula>$G32="○"</formula>
    </cfRule>
  </conditionalFormatting>
  <conditionalFormatting sqref="H33:I33">
    <cfRule type="expression" dxfId="47" priority="45">
      <formula>$G33="×"</formula>
    </cfRule>
    <cfRule type="expression" dxfId="46" priority="46">
      <formula>$G33="○"</formula>
    </cfRule>
  </conditionalFormatting>
  <conditionalFormatting sqref="G33">
    <cfRule type="expression" dxfId="45" priority="47">
      <formula>$G33="×"</formula>
    </cfRule>
    <cfRule type="expression" dxfId="44" priority="48">
      <formula>$G33="○"</formula>
    </cfRule>
  </conditionalFormatting>
  <conditionalFormatting sqref="H34:I34">
    <cfRule type="expression" dxfId="43" priority="41">
      <formula>$G34="×"</formula>
    </cfRule>
    <cfRule type="expression" dxfId="42" priority="42">
      <formula>$G34="○"</formula>
    </cfRule>
  </conditionalFormatting>
  <conditionalFormatting sqref="G34">
    <cfRule type="expression" dxfId="41" priority="43">
      <formula>$G34="×"</formula>
    </cfRule>
    <cfRule type="expression" dxfId="40" priority="44">
      <formula>$G34="○"</formula>
    </cfRule>
  </conditionalFormatting>
  <conditionalFormatting sqref="H35:I35">
    <cfRule type="expression" dxfId="39" priority="37">
      <formula>$G35="×"</formula>
    </cfRule>
    <cfRule type="expression" dxfId="38" priority="38">
      <formula>$G35="○"</formula>
    </cfRule>
  </conditionalFormatting>
  <conditionalFormatting sqref="G35">
    <cfRule type="expression" dxfId="37" priority="39">
      <formula>$G35="×"</formula>
    </cfRule>
    <cfRule type="expression" dxfId="36" priority="40">
      <formula>$G35="○"</formula>
    </cfRule>
  </conditionalFormatting>
  <conditionalFormatting sqref="H36:I36">
    <cfRule type="expression" dxfId="35" priority="33">
      <formula>$G36="×"</formula>
    </cfRule>
    <cfRule type="expression" dxfId="34" priority="34">
      <formula>$G36="○"</formula>
    </cfRule>
  </conditionalFormatting>
  <conditionalFormatting sqref="G36">
    <cfRule type="expression" dxfId="33" priority="35">
      <formula>$G36="×"</formula>
    </cfRule>
    <cfRule type="expression" dxfId="32" priority="36">
      <formula>$G36="○"</formula>
    </cfRule>
  </conditionalFormatting>
  <conditionalFormatting sqref="H37:I37">
    <cfRule type="expression" dxfId="31" priority="29">
      <formula>$G37="×"</formula>
    </cfRule>
    <cfRule type="expression" dxfId="30" priority="30">
      <formula>$G37="○"</formula>
    </cfRule>
  </conditionalFormatting>
  <conditionalFormatting sqref="G37">
    <cfRule type="expression" dxfId="29" priority="31">
      <formula>$G37="×"</formula>
    </cfRule>
    <cfRule type="expression" dxfId="28" priority="32">
      <formula>$G37="○"</formula>
    </cfRule>
  </conditionalFormatting>
  <conditionalFormatting sqref="H38:I38">
    <cfRule type="expression" dxfId="27" priority="25">
      <formula>$G38="×"</formula>
    </cfRule>
    <cfRule type="expression" dxfId="26" priority="26">
      <formula>$G38="○"</formula>
    </cfRule>
  </conditionalFormatting>
  <conditionalFormatting sqref="G38">
    <cfRule type="expression" dxfId="25" priority="27">
      <formula>$G38="×"</formula>
    </cfRule>
    <cfRule type="expression" dxfId="24" priority="28">
      <formula>$G38="○"</formula>
    </cfRule>
  </conditionalFormatting>
  <conditionalFormatting sqref="H39:I39">
    <cfRule type="expression" dxfId="23" priority="21">
      <formula>$G39="×"</formula>
    </cfRule>
    <cfRule type="expression" dxfId="22" priority="22">
      <formula>$G39="○"</formula>
    </cfRule>
  </conditionalFormatting>
  <conditionalFormatting sqref="G39">
    <cfRule type="expression" dxfId="21" priority="23">
      <formula>$G39="×"</formula>
    </cfRule>
    <cfRule type="expression" dxfId="20" priority="24">
      <formula>$G39="○"</formula>
    </cfRule>
  </conditionalFormatting>
  <conditionalFormatting sqref="H40:I40">
    <cfRule type="expression" dxfId="19" priority="17">
      <formula>$G40="×"</formula>
    </cfRule>
    <cfRule type="expression" dxfId="18" priority="18">
      <formula>$G40="○"</formula>
    </cfRule>
  </conditionalFormatting>
  <conditionalFormatting sqref="G40">
    <cfRule type="expression" dxfId="17" priority="19">
      <formula>$G40="×"</formula>
    </cfRule>
    <cfRule type="expression" dxfId="16" priority="20">
      <formula>$G40="○"</formula>
    </cfRule>
  </conditionalFormatting>
  <conditionalFormatting sqref="H41:I41">
    <cfRule type="expression" dxfId="15" priority="13">
      <formula>$G41="×"</formula>
    </cfRule>
    <cfRule type="expression" dxfId="14" priority="14">
      <formula>$G41="○"</formula>
    </cfRule>
  </conditionalFormatting>
  <conditionalFormatting sqref="G41">
    <cfRule type="expression" dxfId="13" priority="15">
      <formula>$G41="×"</formula>
    </cfRule>
    <cfRule type="expression" dxfId="12" priority="16">
      <formula>$G41="○"</formula>
    </cfRule>
  </conditionalFormatting>
  <conditionalFormatting sqref="H42:I42">
    <cfRule type="expression" dxfId="11" priority="9">
      <formula>$G42="×"</formula>
    </cfRule>
    <cfRule type="expression" dxfId="10" priority="10">
      <formula>$G42="○"</formula>
    </cfRule>
  </conditionalFormatting>
  <conditionalFormatting sqref="G42">
    <cfRule type="expression" dxfId="9" priority="11">
      <formula>$G42="×"</formula>
    </cfRule>
    <cfRule type="expression" dxfId="8" priority="12">
      <formula>$G42="○"</formula>
    </cfRule>
  </conditionalFormatting>
  <conditionalFormatting sqref="H43:I43">
    <cfRule type="expression" dxfId="7" priority="5">
      <formula>$G43="×"</formula>
    </cfRule>
    <cfRule type="expression" dxfId="6" priority="6">
      <formula>$G43="○"</formula>
    </cfRule>
  </conditionalFormatting>
  <conditionalFormatting sqref="G43">
    <cfRule type="expression" dxfId="5" priority="7">
      <formula>$G43="×"</formula>
    </cfRule>
    <cfRule type="expression" dxfId="4" priority="8">
      <formula>$G43="○"</formula>
    </cfRule>
  </conditionalFormatting>
  <conditionalFormatting sqref="H44:I44">
    <cfRule type="expression" dxfId="3" priority="1">
      <formula>$G44="×"</formula>
    </cfRule>
    <cfRule type="expression" dxfId="2" priority="2">
      <formula>$G44="○"</formula>
    </cfRule>
  </conditionalFormatting>
  <conditionalFormatting sqref="G44">
    <cfRule type="expression" dxfId="1" priority="3">
      <formula>$G44="×"</formula>
    </cfRule>
    <cfRule type="expression" dxfId="0" priority="4">
      <formula>$G44="○"</formula>
    </cfRule>
  </conditionalFormatting>
  <dataValidations count="1">
    <dataValidation type="list" allowBlank="1" showInputMessage="1" showErrorMessage="1" sqref="G4:G44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  <c r="C2" s="29"/>
    </row>
    <row r="3" spans="2:23" ht="26.4" x14ac:dyDescent="0.2">
      <c r="B3" s="27" t="s">
        <v>4</v>
      </c>
      <c r="C3" s="23" t="s">
        <v>141</v>
      </c>
      <c r="D3" s="35" t="s">
        <v>142</v>
      </c>
      <c r="E3" s="30" t="s">
        <v>143</v>
      </c>
      <c r="F3" s="23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7" t="s">
        <v>152</v>
      </c>
      <c r="O3" s="30" t="s">
        <v>153</v>
      </c>
      <c r="P3" s="26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8">
        <v>1</v>
      </c>
      <c r="C4" s="25" t="s">
        <v>162</v>
      </c>
      <c r="D4" s="36" t="s">
        <v>162</v>
      </c>
      <c r="E4" s="33" t="s">
        <v>163</v>
      </c>
      <c r="F4" s="24">
        <v>2</v>
      </c>
      <c r="G4" s="24">
        <v>8</v>
      </c>
      <c r="H4" s="24">
        <v>497</v>
      </c>
      <c r="I4" s="24">
        <v>241</v>
      </c>
      <c r="J4" s="24">
        <v>439</v>
      </c>
      <c r="K4" s="24">
        <v>91</v>
      </c>
      <c r="L4" s="24">
        <v>100</v>
      </c>
      <c r="M4" s="24">
        <v>10</v>
      </c>
      <c r="N4" s="28">
        <v>67</v>
      </c>
      <c r="O4" s="32">
        <v>19</v>
      </c>
      <c r="P4" s="31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7" t="s">
        <v>152</v>
      </c>
      <c r="J7" s="30" t="s">
        <v>153</v>
      </c>
      <c r="K7" s="26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8">
        <v>20</v>
      </c>
      <c r="J8" s="34">
        <v>20</v>
      </c>
      <c r="K8" s="31">
        <v>80</v>
      </c>
      <c r="L8" s="24">
        <v>500</v>
      </c>
    </row>
  </sheetData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  <c r="C2" s="29"/>
    </row>
    <row r="3" spans="2:23" ht="26.4" x14ac:dyDescent="0.2">
      <c r="B3" s="27" t="s">
        <v>4</v>
      </c>
      <c r="C3" s="23" t="s">
        <v>141</v>
      </c>
      <c r="D3" s="35" t="s">
        <v>142</v>
      </c>
      <c r="E3" s="30" t="s">
        <v>143</v>
      </c>
      <c r="F3" s="23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7" t="s">
        <v>152</v>
      </c>
      <c r="O3" s="30" t="s">
        <v>153</v>
      </c>
      <c r="P3" s="26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8">
        <v>1</v>
      </c>
      <c r="C4" s="25" t="s">
        <v>162</v>
      </c>
      <c r="D4" s="36" t="s">
        <v>162</v>
      </c>
      <c r="E4" s="33" t="s">
        <v>163</v>
      </c>
      <c r="F4" s="24">
        <v>2</v>
      </c>
      <c r="G4" s="24">
        <v>8</v>
      </c>
      <c r="H4" s="24">
        <v>497</v>
      </c>
      <c r="I4" s="24">
        <v>241</v>
      </c>
      <c r="J4" s="24">
        <v>439</v>
      </c>
      <c r="K4" s="24">
        <v>91</v>
      </c>
      <c r="L4" s="24">
        <v>100</v>
      </c>
      <c r="M4" s="24">
        <v>100</v>
      </c>
      <c r="N4" s="28">
        <v>67</v>
      </c>
      <c r="O4" s="32">
        <v>20</v>
      </c>
      <c r="P4" s="31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7" t="s">
        <v>152</v>
      </c>
      <c r="J7" s="30" t="s">
        <v>153</v>
      </c>
      <c r="K7" s="26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8">
        <v>20</v>
      </c>
      <c r="J8" s="34">
        <v>20</v>
      </c>
      <c r="K8" s="31">
        <v>80</v>
      </c>
      <c r="L8" s="24">
        <v>500</v>
      </c>
    </row>
  </sheetData>
  <phoneticPr fontId="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  <c r="C2" s="29"/>
    </row>
    <row r="3" spans="2:23" ht="26.4" x14ac:dyDescent="0.2">
      <c r="B3" s="27" t="s">
        <v>4</v>
      </c>
      <c r="C3" s="23" t="s">
        <v>141</v>
      </c>
      <c r="D3" s="35" t="s">
        <v>142</v>
      </c>
      <c r="E3" s="30" t="s">
        <v>143</v>
      </c>
      <c r="F3" s="23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7" t="s">
        <v>152</v>
      </c>
      <c r="O3" s="30" t="s">
        <v>153</v>
      </c>
      <c r="P3" s="26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8">
        <v>1</v>
      </c>
      <c r="C4" s="25" t="s">
        <v>162</v>
      </c>
      <c r="D4" s="36" t="s">
        <v>162</v>
      </c>
      <c r="E4" s="33" t="s">
        <v>163</v>
      </c>
      <c r="F4" s="24">
        <v>2</v>
      </c>
      <c r="G4" s="24">
        <v>8</v>
      </c>
      <c r="H4" s="24">
        <v>497</v>
      </c>
      <c r="I4" s="24">
        <v>241</v>
      </c>
      <c r="J4" s="24">
        <v>439</v>
      </c>
      <c r="K4" s="24">
        <v>91</v>
      </c>
      <c r="L4" s="24">
        <v>100</v>
      </c>
      <c r="M4" s="24">
        <v>100</v>
      </c>
      <c r="N4" s="28">
        <v>67</v>
      </c>
      <c r="O4" s="32">
        <v>19</v>
      </c>
      <c r="P4" s="31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7" t="s">
        <v>152</v>
      </c>
      <c r="J7" s="30" t="s">
        <v>153</v>
      </c>
      <c r="K7" s="26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8">
        <v>20</v>
      </c>
      <c r="J8" s="34">
        <v>20</v>
      </c>
      <c r="K8" s="31">
        <v>80</v>
      </c>
      <c r="L8" s="24">
        <v>500</v>
      </c>
    </row>
  </sheetData>
  <phoneticPr fontId="8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  <c r="C2" s="29"/>
    </row>
    <row r="3" spans="2:23" ht="26.4" x14ac:dyDescent="0.2">
      <c r="B3" s="27" t="s">
        <v>4</v>
      </c>
      <c r="C3" s="23" t="s">
        <v>141</v>
      </c>
      <c r="D3" s="35" t="s">
        <v>142</v>
      </c>
      <c r="E3" s="30" t="s">
        <v>143</v>
      </c>
      <c r="F3" s="23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7" t="s">
        <v>152</v>
      </c>
      <c r="O3" s="30" t="s">
        <v>153</v>
      </c>
      <c r="P3" s="26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8">
        <v>1</v>
      </c>
      <c r="C4" s="25" t="s">
        <v>162</v>
      </c>
      <c r="D4" s="36" t="s">
        <v>162</v>
      </c>
      <c r="E4" s="33" t="s">
        <v>163</v>
      </c>
      <c r="F4" s="24">
        <v>2</v>
      </c>
      <c r="G4" s="24">
        <v>8</v>
      </c>
      <c r="H4" s="24">
        <v>497</v>
      </c>
      <c r="I4" s="24">
        <v>241</v>
      </c>
      <c r="J4" s="24">
        <v>439</v>
      </c>
      <c r="K4" s="24">
        <v>91</v>
      </c>
      <c r="L4" s="24">
        <v>100</v>
      </c>
      <c r="M4" s="24">
        <v>100</v>
      </c>
      <c r="N4" s="28">
        <v>67</v>
      </c>
      <c r="O4" s="32">
        <v>20</v>
      </c>
      <c r="P4" s="31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7" t="s">
        <v>152</v>
      </c>
      <c r="J7" s="30" t="s">
        <v>153</v>
      </c>
      <c r="K7" s="26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8">
        <v>20</v>
      </c>
      <c r="J8" s="34">
        <v>20</v>
      </c>
      <c r="K8" s="31">
        <v>80</v>
      </c>
      <c r="L8" s="24">
        <v>500</v>
      </c>
    </row>
  </sheetData>
  <phoneticPr fontId="8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  <c r="C2" s="29"/>
    </row>
    <row r="3" spans="2:23" ht="26.4" x14ac:dyDescent="0.2">
      <c r="B3" s="27" t="s">
        <v>4</v>
      </c>
      <c r="C3" s="23" t="s">
        <v>141</v>
      </c>
      <c r="D3" s="35" t="s">
        <v>142</v>
      </c>
      <c r="E3" s="30" t="s">
        <v>143</v>
      </c>
      <c r="F3" s="23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7" t="s">
        <v>152</v>
      </c>
      <c r="O3" s="30" t="s">
        <v>153</v>
      </c>
      <c r="P3" s="26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8">
        <v>1</v>
      </c>
      <c r="C4" s="25" t="s">
        <v>162</v>
      </c>
      <c r="D4" s="36" t="s">
        <v>162</v>
      </c>
      <c r="E4" s="33" t="s">
        <v>163</v>
      </c>
      <c r="F4" s="24">
        <v>2</v>
      </c>
      <c r="G4" s="24">
        <v>8</v>
      </c>
      <c r="H4" s="24">
        <v>497</v>
      </c>
      <c r="I4" s="24">
        <v>241</v>
      </c>
      <c r="J4" s="24">
        <v>439</v>
      </c>
      <c r="K4" s="24">
        <v>91</v>
      </c>
      <c r="L4" s="24">
        <v>100</v>
      </c>
      <c r="M4" s="24">
        <v>100</v>
      </c>
      <c r="N4" s="28">
        <v>67</v>
      </c>
      <c r="O4" s="32">
        <v>19</v>
      </c>
      <c r="P4" s="31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7" t="s">
        <v>152</v>
      </c>
      <c r="J7" s="30" t="s">
        <v>153</v>
      </c>
      <c r="K7" s="26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8">
        <v>20</v>
      </c>
      <c r="J8" s="34">
        <v>20</v>
      </c>
      <c r="K8" s="31">
        <v>80</v>
      </c>
      <c r="L8" s="24">
        <v>500</v>
      </c>
    </row>
  </sheetData>
  <phoneticPr fontId="8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  <c r="C2" s="29"/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7" t="s">
        <v>148</v>
      </c>
      <c r="K3" s="30" t="s">
        <v>149</v>
      </c>
      <c r="L3" s="26" t="s">
        <v>150</v>
      </c>
      <c r="M3" s="23" t="s">
        <v>151</v>
      </c>
      <c r="N3" s="23" t="s">
        <v>152</v>
      </c>
      <c r="O3" s="23" t="s">
        <v>153</v>
      </c>
      <c r="P3" s="23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4">
        <v>8</v>
      </c>
      <c r="H4" s="24">
        <v>497</v>
      </c>
      <c r="I4" s="24">
        <v>241</v>
      </c>
      <c r="J4" s="28">
        <v>439</v>
      </c>
      <c r="K4" s="34">
        <v>4</v>
      </c>
      <c r="L4" s="31">
        <v>71</v>
      </c>
      <c r="M4" s="24">
        <v>100</v>
      </c>
      <c r="N4" s="24">
        <v>48</v>
      </c>
      <c r="O4" s="24">
        <v>19</v>
      </c>
      <c r="P4" s="24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170</v>
      </c>
    </row>
    <row r="7" spans="2:23" ht="26.4" x14ac:dyDescent="0.2">
      <c r="B7" s="27" t="s">
        <v>4</v>
      </c>
      <c r="C7" s="30" t="s">
        <v>143</v>
      </c>
      <c r="D7" s="35" t="s">
        <v>171</v>
      </c>
      <c r="E7" s="30" t="s">
        <v>172</v>
      </c>
      <c r="F7" s="26" t="s">
        <v>173</v>
      </c>
      <c r="G7" s="23" t="s">
        <v>174</v>
      </c>
    </row>
    <row r="8" spans="2:23" ht="13.8" thickBot="1" x14ac:dyDescent="0.25">
      <c r="B8" s="28">
        <v>1</v>
      </c>
      <c r="C8" s="33" t="s">
        <v>175</v>
      </c>
      <c r="D8" s="39">
        <v>1</v>
      </c>
      <c r="E8" s="34">
        <v>5</v>
      </c>
      <c r="F8" s="31">
        <v>1</v>
      </c>
      <c r="G8" s="38">
        <v>1.29999995231628</v>
      </c>
    </row>
  </sheetData>
  <phoneticPr fontId="8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8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8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/>
  </sheetViews>
  <sheetFormatPr defaultRowHeight="13.2" x14ac:dyDescent="0.2"/>
  <sheetData>
    <row r="2" spans="1:7" ht="13.8" thickBot="1" x14ac:dyDescent="0.25">
      <c r="B2" s="21" t="s">
        <v>170</v>
      </c>
    </row>
    <row r="3" spans="1:7" ht="26.4" x14ac:dyDescent="0.2">
      <c r="B3" s="27" t="s">
        <v>4</v>
      </c>
      <c r="C3" s="30" t="s">
        <v>143</v>
      </c>
      <c r="D3" s="35" t="s">
        <v>171</v>
      </c>
      <c r="E3" s="30" t="s">
        <v>172</v>
      </c>
      <c r="F3" s="26" t="s">
        <v>173</v>
      </c>
      <c r="G3" s="23" t="s">
        <v>174</v>
      </c>
    </row>
    <row r="4" spans="1:7" ht="13.8" thickBot="1" x14ac:dyDescent="0.25">
      <c r="B4" s="28">
        <v>1</v>
      </c>
      <c r="C4" s="33" t="s">
        <v>175</v>
      </c>
      <c r="D4" s="39">
        <v>1</v>
      </c>
      <c r="E4" s="34">
        <v>5</v>
      </c>
      <c r="F4" s="31">
        <v>1</v>
      </c>
      <c r="G4" s="38">
        <v>1.29999995231628</v>
      </c>
    </row>
    <row r="5" spans="1:7" x14ac:dyDescent="0.2">
      <c r="A5" s="40"/>
      <c r="B5" s="41"/>
      <c r="C5" s="40"/>
      <c r="D5" s="40"/>
      <c r="E5" s="40"/>
      <c r="F5" s="42"/>
    </row>
    <row r="6" spans="1:7" x14ac:dyDescent="0.2">
      <c r="A6" s="40"/>
      <c r="B6" s="41"/>
      <c r="C6" s="40"/>
      <c r="D6" s="40"/>
      <c r="E6" s="40"/>
      <c r="F6" s="42"/>
    </row>
  </sheetData>
  <phoneticPr fontId="8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/>
  </sheetViews>
  <sheetFormatPr defaultRowHeight="18" x14ac:dyDescent="0.2"/>
  <cols>
    <col min="1" max="16384" width="8.88671875" style="2"/>
  </cols>
  <sheetData>
    <row r="2" spans="2:2" ht="22.2" x14ac:dyDescent="0.2">
      <c r="B2" s="22" t="s">
        <v>139</v>
      </c>
    </row>
  </sheetData>
  <phoneticPr fontId="8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7" t="s">
        <v>149</v>
      </c>
      <c r="L3" s="30" t="s">
        <v>150</v>
      </c>
      <c r="M3" s="26" t="s">
        <v>151</v>
      </c>
      <c r="N3" s="23" t="s">
        <v>152</v>
      </c>
      <c r="O3" s="23" t="s">
        <v>153</v>
      </c>
      <c r="P3" s="23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4">
        <v>8</v>
      </c>
      <c r="H4" s="24">
        <v>497</v>
      </c>
      <c r="I4" s="24">
        <v>100</v>
      </c>
      <c r="J4" s="24">
        <v>439</v>
      </c>
      <c r="K4" s="28">
        <v>100</v>
      </c>
      <c r="L4" s="34">
        <v>30</v>
      </c>
      <c r="M4" s="31">
        <v>10</v>
      </c>
      <c r="N4" s="24">
        <v>10</v>
      </c>
      <c r="O4" s="24">
        <v>20</v>
      </c>
      <c r="P4" s="24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7" t="s">
        <v>151</v>
      </c>
      <c r="I7" s="30" t="s">
        <v>152</v>
      </c>
      <c r="J7" s="26" t="s">
        <v>153</v>
      </c>
      <c r="K7" s="23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8">
        <v>20</v>
      </c>
      <c r="I8" s="34">
        <v>20</v>
      </c>
      <c r="J8" s="31">
        <v>20</v>
      </c>
      <c r="K8" s="24">
        <v>80</v>
      </c>
      <c r="L8" s="24">
        <v>500</v>
      </c>
    </row>
    <row r="10" spans="2:23" x14ac:dyDescent="0.2">
      <c r="B10" s="21" t="s">
        <v>177</v>
      </c>
    </row>
    <row r="11" spans="2:23" x14ac:dyDescent="0.2">
      <c r="B11" s="43" t="s">
        <v>176</v>
      </c>
    </row>
  </sheetData>
  <phoneticPr fontId="8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7" t="s">
        <v>149</v>
      </c>
      <c r="L3" s="30" t="s">
        <v>150</v>
      </c>
      <c r="M3" s="26" t="s">
        <v>151</v>
      </c>
      <c r="N3" s="23" t="s">
        <v>152</v>
      </c>
      <c r="O3" s="23" t="s">
        <v>153</v>
      </c>
      <c r="P3" s="23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4">
        <v>8</v>
      </c>
      <c r="H4" s="24">
        <v>497</v>
      </c>
      <c r="I4" s="24">
        <v>100</v>
      </c>
      <c r="J4" s="24">
        <v>439</v>
      </c>
      <c r="K4" s="28">
        <v>100</v>
      </c>
      <c r="L4" s="34">
        <v>20</v>
      </c>
      <c r="M4" s="31">
        <v>10</v>
      </c>
      <c r="N4" s="24">
        <v>10</v>
      </c>
      <c r="O4" s="24">
        <v>20</v>
      </c>
      <c r="P4" s="24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7" t="s">
        <v>151</v>
      </c>
      <c r="I7" s="30" t="s">
        <v>152</v>
      </c>
      <c r="J7" s="26" t="s">
        <v>153</v>
      </c>
      <c r="K7" s="23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8">
        <v>20</v>
      </c>
      <c r="I8" s="34">
        <v>20</v>
      </c>
      <c r="J8" s="31">
        <v>20</v>
      </c>
      <c r="K8" s="24">
        <v>80</v>
      </c>
      <c r="L8" s="24">
        <v>500</v>
      </c>
    </row>
    <row r="10" spans="2:23" x14ac:dyDescent="0.2">
      <c r="B10" s="21" t="s">
        <v>178</v>
      </c>
    </row>
    <row r="11" spans="2:23" x14ac:dyDescent="0.2">
      <c r="B11" s="43" t="s">
        <v>179</v>
      </c>
    </row>
    <row r="12" spans="2:23" x14ac:dyDescent="0.2">
      <c r="B12" s="44" t="s">
        <v>177</v>
      </c>
    </row>
    <row r="13" spans="2:23" x14ac:dyDescent="0.2">
      <c r="B13" s="45">
        <v>1</v>
      </c>
    </row>
  </sheetData>
  <phoneticPr fontId="8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7" t="s">
        <v>151</v>
      </c>
      <c r="N3" s="30" t="s">
        <v>152</v>
      </c>
      <c r="O3" s="26" t="s">
        <v>153</v>
      </c>
      <c r="P3" s="23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4">
        <v>8</v>
      </c>
      <c r="H4" s="24">
        <v>497</v>
      </c>
      <c r="I4" s="24">
        <v>100</v>
      </c>
      <c r="J4" s="24">
        <v>439</v>
      </c>
      <c r="K4" s="24">
        <v>100</v>
      </c>
      <c r="L4" s="24">
        <v>20</v>
      </c>
      <c r="M4" s="28">
        <v>10</v>
      </c>
      <c r="N4" s="34">
        <v>10</v>
      </c>
      <c r="O4" s="31">
        <v>20</v>
      </c>
      <c r="P4" s="24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7" t="s">
        <v>149</v>
      </c>
      <c r="G7" s="30" t="s">
        <v>150</v>
      </c>
      <c r="H7" s="26" t="s">
        <v>151</v>
      </c>
      <c r="I7" s="23" t="s">
        <v>152</v>
      </c>
      <c r="J7" s="23" t="s">
        <v>153</v>
      </c>
      <c r="K7" s="23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8">
        <v>0</v>
      </c>
      <c r="G8" s="34">
        <v>20</v>
      </c>
      <c r="H8" s="31">
        <v>20</v>
      </c>
      <c r="I8" s="24">
        <v>20</v>
      </c>
      <c r="J8" s="24">
        <v>20</v>
      </c>
      <c r="K8" s="24">
        <v>80</v>
      </c>
      <c r="L8" s="24">
        <v>500</v>
      </c>
    </row>
    <row r="10" spans="2:23" x14ac:dyDescent="0.2">
      <c r="B10" s="21" t="s">
        <v>180</v>
      </c>
    </row>
    <row r="11" spans="2:23" x14ac:dyDescent="0.2">
      <c r="B11" s="43" t="s">
        <v>181</v>
      </c>
    </row>
  </sheetData>
  <phoneticPr fontId="8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7" t="s">
        <v>151</v>
      </c>
      <c r="N3" s="30" t="s">
        <v>152</v>
      </c>
      <c r="O3" s="26" t="s">
        <v>153</v>
      </c>
      <c r="P3" s="23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4">
        <v>8</v>
      </c>
      <c r="H4" s="24">
        <v>497</v>
      </c>
      <c r="I4" s="24">
        <v>100</v>
      </c>
      <c r="J4" s="24">
        <v>439</v>
      </c>
      <c r="K4" s="24">
        <v>100</v>
      </c>
      <c r="L4" s="24">
        <v>20</v>
      </c>
      <c r="M4" s="28">
        <v>10</v>
      </c>
      <c r="N4" s="34">
        <v>20</v>
      </c>
      <c r="O4" s="31">
        <v>20</v>
      </c>
      <c r="P4" s="24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7" t="s">
        <v>149</v>
      </c>
      <c r="G7" s="30" t="s">
        <v>150</v>
      </c>
      <c r="H7" s="26" t="s">
        <v>151</v>
      </c>
      <c r="I7" s="23" t="s">
        <v>152</v>
      </c>
      <c r="J7" s="23" t="s">
        <v>153</v>
      </c>
      <c r="K7" s="23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8">
        <v>0</v>
      </c>
      <c r="G8" s="34">
        <v>20</v>
      </c>
      <c r="H8" s="31">
        <v>20</v>
      </c>
      <c r="I8" s="24">
        <v>20</v>
      </c>
      <c r="J8" s="24">
        <v>20</v>
      </c>
      <c r="K8" s="24">
        <v>80</v>
      </c>
      <c r="L8" s="24">
        <v>500</v>
      </c>
    </row>
    <row r="10" spans="2:23" x14ac:dyDescent="0.2">
      <c r="B10" s="21" t="s">
        <v>178</v>
      </c>
    </row>
    <row r="11" spans="2:23" x14ac:dyDescent="0.2">
      <c r="B11" s="43" t="s">
        <v>182</v>
      </c>
    </row>
    <row r="12" spans="2:23" x14ac:dyDescent="0.2">
      <c r="B12" s="21" t="s">
        <v>180</v>
      </c>
    </row>
    <row r="13" spans="2:23" x14ac:dyDescent="0.2">
      <c r="B13" s="46">
        <v>1</v>
      </c>
    </row>
    <row r="14" spans="2:23" x14ac:dyDescent="0.2">
      <c r="B14" s="46"/>
    </row>
    <row r="15" spans="2:23" x14ac:dyDescent="0.2">
      <c r="B15" s="46"/>
    </row>
  </sheetData>
  <phoneticPr fontId="8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/>
  </sheetViews>
  <sheetFormatPr defaultRowHeight="13.2" x14ac:dyDescent="0.2"/>
  <sheetData>
    <row r="2" spans="2:23" ht="13.8" thickBot="1" x14ac:dyDescent="0.25">
      <c r="B2" s="21" t="s">
        <v>183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7" t="s">
        <v>150</v>
      </c>
      <c r="M3" s="30" t="s">
        <v>151</v>
      </c>
      <c r="N3" s="26" t="s">
        <v>152</v>
      </c>
      <c r="O3" s="23" t="s">
        <v>153</v>
      </c>
      <c r="P3" s="23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4">
        <v>8</v>
      </c>
      <c r="H4" s="24">
        <v>497</v>
      </c>
      <c r="I4" s="24">
        <v>100</v>
      </c>
      <c r="J4" s="24">
        <v>439</v>
      </c>
      <c r="K4" s="24">
        <v>100</v>
      </c>
      <c r="L4" s="28">
        <v>20</v>
      </c>
      <c r="M4" s="34">
        <v>20</v>
      </c>
      <c r="N4" s="31">
        <v>20</v>
      </c>
      <c r="O4" s="24">
        <v>20</v>
      </c>
      <c r="P4" s="24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170</v>
      </c>
    </row>
    <row r="7" spans="2:23" ht="26.4" x14ac:dyDescent="0.2">
      <c r="B7" s="27" t="s">
        <v>4</v>
      </c>
      <c r="C7" s="30" t="s">
        <v>143</v>
      </c>
      <c r="D7" s="26" t="s">
        <v>171</v>
      </c>
      <c r="E7" s="23" t="s">
        <v>172</v>
      </c>
      <c r="F7" s="27" t="s">
        <v>173</v>
      </c>
      <c r="G7" s="30" t="s">
        <v>174</v>
      </c>
    </row>
    <row r="8" spans="2:23" ht="13.8" thickBot="1" x14ac:dyDescent="0.25">
      <c r="B8" s="28">
        <v>1</v>
      </c>
      <c r="C8" s="33" t="s">
        <v>175</v>
      </c>
      <c r="D8" s="31">
        <v>1</v>
      </c>
      <c r="E8" s="24">
        <v>5</v>
      </c>
      <c r="F8" s="28">
        <v>1</v>
      </c>
      <c r="G8" s="47">
        <v>1.5</v>
      </c>
    </row>
    <row r="10" spans="2:23" ht="13.8" thickBot="1" x14ac:dyDescent="0.25">
      <c r="B10" s="21" t="s">
        <v>165</v>
      </c>
    </row>
    <row r="11" spans="2:23" ht="26.4" x14ac:dyDescent="0.2">
      <c r="B11" s="27" t="s">
        <v>4</v>
      </c>
      <c r="C11" s="30" t="s">
        <v>143</v>
      </c>
      <c r="D11" s="26" t="s">
        <v>166</v>
      </c>
      <c r="E11" s="23" t="s">
        <v>147</v>
      </c>
      <c r="F11" s="23" t="s">
        <v>149</v>
      </c>
      <c r="G11" s="23" t="s">
        <v>150</v>
      </c>
      <c r="H11" s="27" t="s">
        <v>151</v>
      </c>
      <c r="I11" s="30" t="s">
        <v>152</v>
      </c>
      <c r="J11" s="26" t="s">
        <v>153</v>
      </c>
      <c r="K11" s="23" t="s">
        <v>167</v>
      </c>
      <c r="L11" s="23" t="s">
        <v>168</v>
      </c>
    </row>
    <row r="12" spans="2:23" ht="13.8" thickBot="1" x14ac:dyDescent="0.25">
      <c r="B12" s="28">
        <v>4</v>
      </c>
      <c r="C12" s="33" t="s">
        <v>169</v>
      </c>
      <c r="D12" s="31">
        <v>6</v>
      </c>
      <c r="E12" s="24">
        <v>50</v>
      </c>
      <c r="F12" s="24">
        <v>0</v>
      </c>
      <c r="G12" s="24">
        <v>20</v>
      </c>
      <c r="H12" s="28">
        <v>20</v>
      </c>
      <c r="I12" s="34">
        <v>20</v>
      </c>
      <c r="J12" s="31">
        <v>20</v>
      </c>
      <c r="K12" s="24">
        <v>80</v>
      </c>
      <c r="L12" s="24">
        <v>500</v>
      </c>
    </row>
    <row r="14" spans="2:23" x14ac:dyDescent="0.2">
      <c r="B14" s="21" t="s">
        <v>177</v>
      </c>
    </row>
    <row r="15" spans="2:23" x14ac:dyDescent="0.2">
      <c r="B15" s="43" t="s">
        <v>184</v>
      </c>
    </row>
  </sheetData>
  <phoneticPr fontId="8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7"/>
  <sheetViews>
    <sheetView workbookViewId="0"/>
  </sheetViews>
  <sheetFormatPr defaultRowHeight="13.2" x14ac:dyDescent="0.2"/>
  <sheetData>
    <row r="2" spans="2:23" ht="13.8" thickBot="1" x14ac:dyDescent="0.25">
      <c r="B2" s="21" t="s">
        <v>183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7" t="s">
        <v>150</v>
      </c>
      <c r="M3" s="30" t="s">
        <v>151</v>
      </c>
      <c r="N3" s="26" t="s">
        <v>152</v>
      </c>
      <c r="O3" s="23" t="s">
        <v>153</v>
      </c>
      <c r="P3" s="23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4">
        <v>8</v>
      </c>
      <c r="H4" s="24">
        <v>497</v>
      </c>
      <c r="I4" s="24">
        <v>100</v>
      </c>
      <c r="J4" s="24">
        <v>439</v>
      </c>
      <c r="K4" s="24">
        <v>100</v>
      </c>
      <c r="L4" s="28">
        <v>20</v>
      </c>
      <c r="M4" s="34">
        <v>13</v>
      </c>
      <c r="N4" s="31">
        <v>20</v>
      </c>
      <c r="O4" s="24">
        <v>20</v>
      </c>
      <c r="P4" s="24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170</v>
      </c>
    </row>
    <row r="7" spans="2:23" ht="26.4" x14ac:dyDescent="0.2">
      <c r="B7" s="27" t="s">
        <v>4</v>
      </c>
      <c r="C7" s="30" t="s">
        <v>143</v>
      </c>
      <c r="D7" s="26" t="s">
        <v>171</v>
      </c>
      <c r="E7" s="23" t="s">
        <v>172</v>
      </c>
      <c r="F7" s="27" t="s">
        <v>173</v>
      </c>
      <c r="G7" s="30" t="s">
        <v>174</v>
      </c>
    </row>
    <row r="8" spans="2:23" ht="13.8" thickBot="1" x14ac:dyDescent="0.25">
      <c r="B8" s="28">
        <v>1</v>
      </c>
      <c r="C8" s="33" t="s">
        <v>175</v>
      </c>
      <c r="D8" s="31">
        <v>1</v>
      </c>
      <c r="E8" s="24">
        <v>5</v>
      </c>
      <c r="F8" s="28">
        <v>1</v>
      </c>
      <c r="G8" s="47">
        <v>1.5</v>
      </c>
    </row>
    <row r="10" spans="2:23" ht="13.8" thickBot="1" x14ac:dyDescent="0.25">
      <c r="B10" s="21" t="s">
        <v>165</v>
      </c>
    </row>
    <row r="11" spans="2:23" ht="26.4" x14ac:dyDescent="0.2">
      <c r="B11" s="27" t="s">
        <v>4</v>
      </c>
      <c r="C11" s="30" t="s">
        <v>143</v>
      </c>
      <c r="D11" s="26" t="s">
        <v>166</v>
      </c>
      <c r="E11" s="23" t="s">
        <v>147</v>
      </c>
      <c r="F11" s="23" t="s">
        <v>149</v>
      </c>
      <c r="G11" s="23" t="s">
        <v>150</v>
      </c>
      <c r="H11" s="27" t="s">
        <v>151</v>
      </c>
      <c r="I11" s="30" t="s">
        <v>152</v>
      </c>
      <c r="J11" s="26" t="s">
        <v>153</v>
      </c>
      <c r="K11" s="23" t="s">
        <v>167</v>
      </c>
      <c r="L11" s="23" t="s">
        <v>168</v>
      </c>
    </row>
    <row r="12" spans="2:23" ht="13.8" thickBot="1" x14ac:dyDescent="0.25">
      <c r="B12" s="28">
        <v>4</v>
      </c>
      <c r="C12" s="33" t="s">
        <v>169</v>
      </c>
      <c r="D12" s="31">
        <v>6</v>
      </c>
      <c r="E12" s="24">
        <v>50</v>
      </c>
      <c r="F12" s="24">
        <v>0</v>
      </c>
      <c r="G12" s="24">
        <v>20</v>
      </c>
      <c r="H12" s="28">
        <v>20</v>
      </c>
      <c r="I12" s="34">
        <v>20</v>
      </c>
      <c r="J12" s="31">
        <v>20</v>
      </c>
      <c r="K12" s="24">
        <v>80</v>
      </c>
      <c r="L12" s="24">
        <v>500</v>
      </c>
    </row>
    <row r="14" spans="2:23" x14ac:dyDescent="0.2">
      <c r="B14" s="21" t="s">
        <v>186</v>
      </c>
    </row>
    <row r="15" spans="2:23" x14ac:dyDescent="0.2">
      <c r="B15" s="43" t="s">
        <v>185</v>
      </c>
    </row>
    <row r="16" spans="2:23" x14ac:dyDescent="0.2">
      <c r="B16" s="44" t="s">
        <v>177</v>
      </c>
    </row>
    <row r="17" spans="2:2" x14ac:dyDescent="0.2">
      <c r="B17" s="43">
        <v>1</v>
      </c>
    </row>
  </sheetData>
  <phoneticPr fontId="8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7" t="s">
        <v>150</v>
      </c>
      <c r="M3" s="30" t="s">
        <v>151</v>
      </c>
      <c r="N3" s="26" t="s">
        <v>152</v>
      </c>
      <c r="O3" s="23" t="s">
        <v>153</v>
      </c>
      <c r="P3" s="23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4">
        <v>8</v>
      </c>
      <c r="H4" s="24">
        <v>497</v>
      </c>
      <c r="I4" s="24">
        <v>100</v>
      </c>
      <c r="J4" s="24">
        <v>439</v>
      </c>
      <c r="K4" s="24">
        <v>100</v>
      </c>
      <c r="L4" s="28">
        <v>20</v>
      </c>
      <c r="M4" s="34">
        <v>20</v>
      </c>
      <c r="N4" s="31">
        <v>20</v>
      </c>
      <c r="O4" s="24">
        <v>20</v>
      </c>
      <c r="P4" s="24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170</v>
      </c>
    </row>
    <row r="7" spans="2:23" ht="26.4" x14ac:dyDescent="0.2">
      <c r="B7" s="27" t="s">
        <v>4</v>
      </c>
      <c r="C7" s="30" t="s">
        <v>143</v>
      </c>
      <c r="D7" s="26" t="s">
        <v>171</v>
      </c>
      <c r="E7" s="23" t="s">
        <v>172</v>
      </c>
      <c r="F7" s="27" t="s">
        <v>173</v>
      </c>
      <c r="G7" s="30" t="s">
        <v>174</v>
      </c>
    </row>
    <row r="8" spans="2:23" ht="13.8" thickBot="1" x14ac:dyDescent="0.25">
      <c r="B8" s="28">
        <v>2</v>
      </c>
      <c r="C8" s="33" t="s">
        <v>187</v>
      </c>
      <c r="D8" s="31">
        <v>2</v>
      </c>
      <c r="E8" s="24">
        <v>3</v>
      </c>
      <c r="F8" s="28">
        <v>1</v>
      </c>
      <c r="G8" s="34">
        <v>3</v>
      </c>
    </row>
    <row r="10" spans="2:23" x14ac:dyDescent="0.2">
      <c r="B10" s="21" t="s">
        <v>188</v>
      </c>
    </row>
    <row r="11" spans="2:23" x14ac:dyDescent="0.2">
      <c r="B11" s="43" t="s">
        <v>189</v>
      </c>
    </row>
  </sheetData>
  <phoneticPr fontId="8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0"/>
  <sheetViews>
    <sheetView workbookViewId="0"/>
  </sheetViews>
  <sheetFormatPr defaultRowHeight="13.2" x14ac:dyDescent="0.2"/>
  <sheetData>
    <row r="2" spans="2:23" ht="13.8" thickBot="1" x14ac:dyDescent="0.25">
      <c r="B2" s="21" t="s">
        <v>190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7" t="s">
        <v>145</v>
      </c>
      <c r="H3" s="30" t="s">
        <v>146</v>
      </c>
      <c r="I3" s="30" t="s">
        <v>147</v>
      </c>
      <c r="J3" s="26" t="s">
        <v>148</v>
      </c>
      <c r="K3" s="23" t="s">
        <v>149</v>
      </c>
      <c r="L3" s="27" t="s">
        <v>150</v>
      </c>
      <c r="M3" s="30" t="s">
        <v>151</v>
      </c>
      <c r="N3" s="26" t="s">
        <v>152</v>
      </c>
      <c r="O3" s="23" t="s">
        <v>153</v>
      </c>
      <c r="P3" s="23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8">
        <v>8</v>
      </c>
      <c r="H4" s="34">
        <v>200</v>
      </c>
      <c r="I4" s="34">
        <v>190</v>
      </c>
      <c r="J4" s="31">
        <v>439</v>
      </c>
      <c r="K4" s="24">
        <v>100</v>
      </c>
      <c r="L4" s="28">
        <v>20</v>
      </c>
      <c r="M4" s="34">
        <v>20</v>
      </c>
      <c r="N4" s="31">
        <v>20</v>
      </c>
      <c r="O4" s="24">
        <v>20</v>
      </c>
      <c r="P4" s="24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170</v>
      </c>
    </row>
    <row r="7" spans="2:23" ht="26.4" x14ac:dyDescent="0.2">
      <c r="B7" s="27" t="s">
        <v>4</v>
      </c>
      <c r="C7" s="30" t="s">
        <v>143</v>
      </c>
      <c r="D7" s="26" t="s">
        <v>171</v>
      </c>
      <c r="E7" s="23" t="s">
        <v>172</v>
      </c>
      <c r="F7" s="27" t="s">
        <v>173</v>
      </c>
      <c r="G7" s="30" t="s">
        <v>174</v>
      </c>
    </row>
    <row r="8" spans="2:23" ht="13.8" thickBot="1" x14ac:dyDescent="0.25">
      <c r="B8" s="28">
        <v>2</v>
      </c>
      <c r="C8" s="33" t="s">
        <v>187</v>
      </c>
      <c r="D8" s="31">
        <v>2</v>
      </c>
      <c r="E8" s="24">
        <v>3</v>
      </c>
      <c r="F8" s="28">
        <v>1</v>
      </c>
      <c r="G8" s="34">
        <v>3</v>
      </c>
    </row>
    <row r="10" spans="2:23" x14ac:dyDescent="0.2">
      <c r="B10" s="21" t="s">
        <v>178</v>
      </c>
    </row>
    <row r="11" spans="2:23" x14ac:dyDescent="0.2">
      <c r="B11" s="43" t="s">
        <v>189</v>
      </c>
    </row>
    <row r="12" spans="2:23" x14ac:dyDescent="0.2">
      <c r="B12" s="44" t="s">
        <v>191</v>
      </c>
    </row>
    <row r="13" spans="2:23" x14ac:dyDescent="0.2">
      <c r="B13" s="46">
        <v>10</v>
      </c>
    </row>
    <row r="20" spans="5:5" x14ac:dyDescent="0.2">
      <c r="E20" s="46"/>
    </row>
  </sheetData>
  <phoneticPr fontId="8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workbookViewId="0"/>
  </sheetViews>
  <sheetFormatPr defaultRowHeight="13.2" x14ac:dyDescent="0.2"/>
  <sheetData>
    <row r="2" spans="2:23" ht="13.8" thickBot="1" x14ac:dyDescent="0.25">
      <c r="B2" s="21" t="s">
        <v>192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7" t="s">
        <v>145</v>
      </c>
      <c r="H3" s="30" t="s">
        <v>146</v>
      </c>
      <c r="I3" s="30" t="s">
        <v>147</v>
      </c>
      <c r="J3" s="35" t="s">
        <v>148</v>
      </c>
      <c r="K3" s="30" t="s">
        <v>149</v>
      </c>
      <c r="L3" s="26" t="s">
        <v>150</v>
      </c>
      <c r="M3" s="23" t="s">
        <v>151</v>
      </c>
      <c r="N3" s="23" t="s">
        <v>152</v>
      </c>
      <c r="O3" s="23" t="s">
        <v>153</v>
      </c>
      <c r="P3" s="23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8">
        <v>8</v>
      </c>
      <c r="H4" s="34">
        <v>200</v>
      </c>
      <c r="I4" s="34">
        <v>190</v>
      </c>
      <c r="J4" s="39">
        <v>439</v>
      </c>
      <c r="K4" s="34">
        <v>2</v>
      </c>
      <c r="L4" s="31">
        <v>20</v>
      </c>
      <c r="M4" s="24">
        <v>20</v>
      </c>
      <c r="N4" s="24">
        <v>20</v>
      </c>
      <c r="O4" s="24">
        <v>20</v>
      </c>
      <c r="P4" s="24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170</v>
      </c>
    </row>
    <row r="7" spans="2:23" ht="26.4" x14ac:dyDescent="0.2">
      <c r="B7" s="27" t="s">
        <v>4</v>
      </c>
      <c r="C7" s="30" t="s">
        <v>143</v>
      </c>
      <c r="D7" s="35" t="s">
        <v>171</v>
      </c>
      <c r="E7" s="30" t="s">
        <v>172</v>
      </c>
      <c r="F7" s="26" t="s">
        <v>173</v>
      </c>
      <c r="G7" s="23" t="s">
        <v>174</v>
      </c>
    </row>
    <row r="8" spans="2:23" ht="13.8" thickBot="1" x14ac:dyDescent="0.25">
      <c r="B8" s="28">
        <v>2</v>
      </c>
      <c r="C8" s="33" t="s">
        <v>187</v>
      </c>
      <c r="D8" s="39">
        <v>2</v>
      </c>
      <c r="E8" s="34">
        <v>3</v>
      </c>
      <c r="F8" s="31">
        <v>1</v>
      </c>
      <c r="G8" s="24">
        <v>3</v>
      </c>
    </row>
    <row r="10" spans="2:23" x14ac:dyDescent="0.2">
      <c r="B10" s="21" t="s">
        <v>178</v>
      </c>
    </row>
    <row r="11" spans="2:23" x14ac:dyDescent="0.2">
      <c r="B11" s="43" t="s">
        <v>189</v>
      </c>
    </row>
    <row r="12" spans="2:23" x14ac:dyDescent="0.2">
      <c r="B12" s="44" t="s">
        <v>191</v>
      </c>
    </row>
    <row r="13" spans="2:23" x14ac:dyDescent="0.2">
      <c r="B13" s="46">
        <v>0</v>
      </c>
    </row>
  </sheetData>
  <phoneticPr fontId="8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"/>
  <sheetViews>
    <sheetView workbookViewId="0"/>
  </sheetViews>
  <sheetFormatPr defaultRowHeight="13.2" x14ac:dyDescent="0.2"/>
  <sheetData>
    <row r="2" spans="2:23" ht="13.8" thickBot="1" x14ac:dyDescent="0.25">
      <c r="B2" s="21" t="s">
        <v>193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7" t="s">
        <v>151</v>
      </c>
      <c r="N3" s="30" t="s">
        <v>152</v>
      </c>
      <c r="O3" s="26" t="s">
        <v>153</v>
      </c>
      <c r="P3" s="23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4">
        <v>8</v>
      </c>
      <c r="H4" s="24">
        <v>200</v>
      </c>
      <c r="I4" s="24">
        <v>190</v>
      </c>
      <c r="J4" s="24">
        <v>439</v>
      </c>
      <c r="K4" s="24">
        <v>2</v>
      </c>
      <c r="L4" s="24">
        <v>20</v>
      </c>
      <c r="M4" s="28">
        <v>20</v>
      </c>
      <c r="N4" s="34">
        <v>5</v>
      </c>
      <c r="O4" s="31">
        <v>20</v>
      </c>
      <c r="P4" s="24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7" t="s">
        <v>149</v>
      </c>
      <c r="G7" s="30" t="s">
        <v>150</v>
      </c>
      <c r="H7" s="26" t="s">
        <v>151</v>
      </c>
      <c r="I7" s="23" t="s">
        <v>152</v>
      </c>
      <c r="J7" s="23" t="s">
        <v>153</v>
      </c>
      <c r="K7" s="23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8">
        <v>0</v>
      </c>
      <c r="G8" s="34">
        <v>20</v>
      </c>
      <c r="H8" s="31">
        <v>20</v>
      </c>
      <c r="I8" s="24">
        <v>20</v>
      </c>
      <c r="J8" s="24">
        <v>20</v>
      </c>
      <c r="K8" s="24">
        <v>80</v>
      </c>
      <c r="L8" s="24">
        <v>500</v>
      </c>
    </row>
    <row r="10" spans="2:23" x14ac:dyDescent="0.2">
      <c r="B10" s="21" t="s">
        <v>180</v>
      </c>
    </row>
    <row r="11" spans="2:23" x14ac:dyDescent="0.2">
      <c r="B11" s="43" t="s">
        <v>194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8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3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3" t="s">
        <v>152</v>
      </c>
      <c r="O3" s="27" t="s">
        <v>153</v>
      </c>
      <c r="P3" s="30" t="s">
        <v>154</v>
      </c>
      <c r="Q3" s="30" t="s">
        <v>155</v>
      </c>
      <c r="R3" s="26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4">
        <v>8</v>
      </c>
      <c r="H4" s="24">
        <v>200</v>
      </c>
      <c r="I4" s="24">
        <v>100</v>
      </c>
      <c r="J4" s="24">
        <v>200</v>
      </c>
      <c r="K4" s="24">
        <v>100</v>
      </c>
      <c r="L4" s="24">
        <v>20</v>
      </c>
      <c r="M4" s="24">
        <v>100</v>
      </c>
      <c r="N4" s="24">
        <v>5</v>
      </c>
      <c r="O4" s="28">
        <v>20</v>
      </c>
      <c r="P4" s="34">
        <v>590</v>
      </c>
      <c r="Q4" s="34">
        <v>0</v>
      </c>
      <c r="R4" s="31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3" t="s">
        <v>152</v>
      </c>
      <c r="J7" s="27" t="s">
        <v>153</v>
      </c>
      <c r="K7" s="30" t="s">
        <v>167</v>
      </c>
      <c r="L7" s="30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4">
        <v>20</v>
      </c>
      <c r="J8" s="28">
        <v>20</v>
      </c>
      <c r="K8" s="34">
        <v>80</v>
      </c>
      <c r="L8" s="34">
        <v>500</v>
      </c>
    </row>
    <row r="41" spans="2:23" ht="13.8" thickBot="1" x14ac:dyDescent="0.25">
      <c r="B41" s="21" t="s">
        <v>195</v>
      </c>
    </row>
    <row r="42" spans="2:23" ht="26.4" x14ac:dyDescent="0.2">
      <c r="B42" s="23" t="s">
        <v>4</v>
      </c>
      <c r="C42" s="23" t="s">
        <v>141</v>
      </c>
      <c r="D42" s="27" t="s">
        <v>142</v>
      </c>
      <c r="E42" s="30" t="s">
        <v>143</v>
      </c>
      <c r="F42" s="26" t="s">
        <v>144</v>
      </c>
      <c r="G42" s="23" t="s">
        <v>145</v>
      </c>
      <c r="H42" s="23" t="s">
        <v>146</v>
      </c>
      <c r="I42" s="23" t="s">
        <v>147</v>
      </c>
      <c r="J42" s="23" t="s">
        <v>148</v>
      </c>
      <c r="K42" s="23" t="s">
        <v>149</v>
      </c>
      <c r="L42" s="23" t="s">
        <v>150</v>
      </c>
      <c r="M42" s="23" t="s">
        <v>151</v>
      </c>
      <c r="N42" s="23" t="s">
        <v>152</v>
      </c>
      <c r="O42" s="27" t="s">
        <v>153</v>
      </c>
      <c r="P42" s="30" t="s">
        <v>154</v>
      </c>
      <c r="Q42" s="30" t="s">
        <v>155</v>
      </c>
      <c r="R42" s="26" t="s">
        <v>156</v>
      </c>
      <c r="S42" s="23" t="s">
        <v>157</v>
      </c>
      <c r="T42" s="23" t="s">
        <v>158</v>
      </c>
      <c r="U42" s="23" t="s">
        <v>159</v>
      </c>
      <c r="V42" s="23" t="s">
        <v>160</v>
      </c>
      <c r="W42" s="23" t="s">
        <v>161</v>
      </c>
    </row>
    <row r="43" spans="2:23" ht="13.8" thickBot="1" x14ac:dyDescent="0.25">
      <c r="B43" s="24">
        <v>1</v>
      </c>
      <c r="C43" s="25" t="s">
        <v>162</v>
      </c>
      <c r="D43" s="37" t="s">
        <v>162</v>
      </c>
      <c r="E43" s="33" t="s">
        <v>163</v>
      </c>
      <c r="F43" s="31">
        <v>2</v>
      </c>
      <c r="G43" s="24">
        <v>8</v>
      </c>
      <c r="H43" s="24">
        <v>200</v>
      </c>
      <c r="I43" s="24">
        <v>100</v>
      </c>
      <c r="J43" s="24">
        <v>200</v>
      </c>
      <c r="K43" s="24">
        <v>95</v>
      </c>
      <c r="L43" s="24">
        <v>20</v>
      </c>
      <c r="M43" s="24">
        <v>100</v>
      </c>
      <c r="N43" s="24">
        <v>5</v>
      </c>
      <c r="O43" s="28">
        <v>20</v>
      </c>
      <c r="P43" s="34">
        <v>670</v>
      </c>
      <c r="Q43" s="34">
        <v>500</v>
      </c>
      <c r="R43" s="31">
        <v>0</v>
      </c>
      <c r="S43" s="25" t="s">
        <v>162</v>
      </c>
      <c r="T43" s="25" t="s">
        <v>164</v>
      </c>
      <c r="U43" s="24">
        <v>0</v>
      </c>
      <c r="V43" s="24">
        <v>1</v>
      </c>
      <c r="W43" s="24">
        <v>0</v>
      </c>
    </row>
  </sheetData>
  <phoneticPr fontId="8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3"/>
  <sheetViews>
    <sheetView workbookViewId="0"/>
  </sheetViews>
  <sheetFormatPr defaultRowHeight="13.2" x14ac:dyDescent="0.2"/>
  <sheetData>
    <row r="2" spans="2:23" ht="13.8" thickBot="1" x14ac:dyDescent="0.25">
      <c r="B2" s="21" t="s">
        <v>196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49" t="s">
        <v>197</v>
      </c>
      <c r="F3" s="35" t="s">
        <v>144</v>
      </c>
      <c r="G3" s="30" t="s">
        <v>145</v>
      </c>
      <c r="H3" s="26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3" t="s">
        <v>152</v>
      </c>
      <c r="O3" s="27" t="s">
        <v>153</v>
      </c>
      <c r="P3" s="30" t="s">
        <v>154</v>
      </c>
      <c r="Q3" s="26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48" t="s">
        <v>163</v>
      </c>
      <c r="F4" s="39">
        <v>2</v>
      </c>
      <c r="G4" s="34">
        <v>10</v>
      </c>
      <c r="H4" s="31">
        <v>200</v>
      </c>
      <c r="I4" s="24">
        <v>100</v>
      </c>
      <c r="J4" s="24">
        <v>200</v>
      </c>
      <c r="K4" s="24">
        <v>95</v>
      </c>
      <c r="L4" s="24">
        <v>20</v>
      </c>
      <c r="M4" s="24">
        <v>100</v>
      </c>
      <c r="N4" s="24">
        <v>5</v>
      </c>
      <c r="O4" s="28">
        <v>20</v>
      </c>
      <c r="P4" s="34">
        <v>670</v>
      </c>
      <c r="Q4" s="31">
        <v>500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3" t="s">
        <v>152</v>
      </c>
      <c r="J7" s="27" t="s">
        <v>153</v>
      </c>
      <c r="K7" s="30" t="s">
        <v>167</v>
      </c>
      <c r="L7" s="26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4">
        <v>20</v>
      </c>
      <c r="J8" s="28">
        <v>20</v>
      </c>
      <c r="K8" s="34">
        <v>80</v>
      </c>
      <c r="L8" s="31">
        <v>500</v>
      </c>
    </row>
    <row r="41" spans="2:23" ht="13.8" thickBot="1" x14ac:dyDescent="0.25">
      <c r="B41" s="21" t="s">
        <v>195</v>
      </c>
    </row>
    <row r="42" spans="2:23" ht="26.4" x14ac:dyDescent="0.2">
      <c r="B42" s="23" t="s">
        <v>4</v>
      </c>
      <c r="C42" s="23" t="s">
        <v>141</v>
      </c>
      <c r="D42" s="27" t="s">
        <v>142</v>
      </c>
      <c r="E42" s="30" t="s">
        <v>143</v>
      </c>
      <c r="F42" s="26" t="s">
        <v>144</v>
      </c>
      <c r="G42" s="23" t="s">
        <v>145</v>
      </c>
      <c r="H42" s="23" t="s">
        <v>146</v>
      </c>
      <c r="I42" s="23" t="s">
        <v>147</v>
      </c>
      <c r="J42" s="23" t="s">
        <v>148</v>
      </c>
      <c r="K42" s="23" t="s">
        <v>149</v>
      </c>
      <c r="L42" s="23" t="s">
        <v>150</v>
      </c>
      <c r="M42" s="23" t="s">
        <v>151</v>
      </c>
      <c r="N42" s="23" t="s">
        <v>152</v>
      </c>
      <c r="O42" s="27" t="s">
        <v>153</v>
      </c>
      <c r="P42" s="30" t="s">
        <v>154</v>
      </c>
      <c r="Q42" s="26" t="s">
        <v>155</v>
      </c>
      <c r="R42" s="23" t="s">
        <v>156</v>
      </c>
      <c r="S42" s="23" t="s">
        <v>157</v>
      </c>
      <c r="T42" s="23" t="s">
        <v>158</v>
      </c>
      <c r="U42" s="23" t="s">
        <v>159</v>
      </c>
      <c r="V42" s="23" t="s">
        <v>160</v>
      </c>
      <c r="W42" s="23" t="s">
        <v>161</v>
      </c>
    </row>
    <row r="43" spans="2:23" ht="13.8" thickBot="1" x14ac:dyDescent="0.25">
      <c r="B43" s="24">
        <v>1</v>
      </c>
      <c r="C43" s="25" t="s">
        <v>162</v>
      </c>
      <c r="D43" s="37" t="s">
        <v>162</v>
      </c>
      <c r="E43" s="33" t="s">
        <v>163</v>
      </c>
      <c r="F43" s="31">
        <v>2</v>
      </c>
      <c r="G43" s="24">
        <v>10</v>
      </c>
      <c r="H43" s="24">
        <v>200</v>
      </c>
      <c r="I43" s="24">
        <v>100</v>
      </c>
      <c r="J43" s="24">
        <v>200</v>
      </c>
      <c r="K43" s="24">
        <v>95</v>
      </c>
      <c r="L43" s="24">
        <v>20</v>
      </c>
      <c r="M43" s="24">
        <v>100</v>
      </c>
      <c r="N43" s="24">
        <v>5</v>
      </c>
      <c r="O43" s="28">
        <v>20</v>
      </c>
      <c r="P43" s="34">
        <v>670</v>
      </c>
      <c r="Q43" s="31">
        <v>1000</v>
      </c>
      <c r="R43" s="24">
        <v>0</v>
      </c>
      <c r="S43" s="25" t="s">
        <v>162</v>
      </c>
      <c r="T43" s="25" t="s">
        <v>164</v>
      </c>
      <c r="U43" s="24">
        <v>0</v>
      </c>
      <c r="V43" s="24">
        <v>1</v>
      </c>
      <c r="W43" s="24">
        <v>0</v>
      </c>
    </row>
  </sheetData>
  <phoneticPr fontId="8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9"/>
  <sheetViews>
    <sheetView workbookViewId="0"/>
  </sheetViews>
  <sheetFormatPr defaultRowHeight="13.2" x14ac:dyDescent="0.2"/>
  <sheetData>
    <row r="2" spans="2:23" ht="13.8" thickBot="1" x14ac:dyDescent="0.25">
      <c r="B2" s="21" t="s">
        <v>198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35" t="s">
        <v>144</v>
      </c>
      <c r="G3" s="30" t="s">
        <v>145</v>
      </c>
      <c r="H3" s="30" t="s">
        <v>146</v>
      </c>
      <c r="I3" s="35" t="s">
        <v>147</v>
      </c>
      <c r="J3" s="30" t="s">
        <v>148</v>
      </c>
      <c r="K3" s="35" t="s">
        <v>149</v>
      </c>
      <c r="L3" s="30" t="s">
        <v>150</v>
      </c>
      <c r="M3" s="30" t="s">
        <v>151</v>
      </c>
      <c r="N3" s="30" t="s">
        <v>152</v>
      </c>
      <c r="O3" s="30" t="s">
        <v>153</v>
      </c>
      <c r="P3" s="26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9">
        <v>2</v>
      </c>
      <c r="G4" s="34">
        <v>8</v>
      </c>
      <c r="H4" s="34">
        <v>100</v>
      </c>
      <c r="I4" s="39">
        <v>100</v>
      </c>
      <c r="J4" s="34">
        <v>100</v>
      </c>
      <c r="K4" s="39">
        <v>100</v>
      </c>
      <c r="L4" s="34">
        <v>100</v>
      </c>
      <c r="M4" s="34">
        <v>100</v>
      </c>
      <c r="N4" s="34">
        <v>100</v>
      </c>
      <c r="O4" s="34">
        <v>100</v>
      </c>
      <c r="P4" s="31">
        <v>700</v>
      </c>
      <c r="Q4" s="24">
        <v>1000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37" spans="2:23" ht="13.8" thickBot="1" x14ac:dyDescent="0.25">
      <c r="B37" s="21" t="s">
        <v>199</v>
      </c>
    </row>
    <row r="38" spans="2:23" ht="26.4" x14ac:dyDescent="0.2">
      <c r="B38" s="23" t="s">
        <v>4</v>
      </c>
      <c r="C38" s="23" t="s">
        <v>141</v>
      </c>
      <c r="D38" s="27" t="s">
        <v>142</v>
      </c>
      <c r="E38" s="30" t="s">
        <v>143</v>
      </c>
      <c r="F38" s="35" t="s">
        <v>144</v>
      </c>
      <c r="G38" s="30" t="s">
        <v>145</v>
      </c>
      <c r="H38" s="30" t="s">
        <v>146</v>
      </c>
      <c r="I38" s="35" t="s">
        <v>147</v>
      </c>
      <c r="J38" s="30" t="s">
        <v>148</v>
      </c>
      <c r="K38" s="35" t="s">
        <v>149</v>
      </c>
      <c r="L38" s="30" t="s">
        <v>150</v>
      </c>
      <c r="M38" s="30" t="s">
        <v>151</v>
      </c>
      <c r="N38" s="30" t="s">
        <v>152</v>
      </c>
      <c r="O38" s="30" t="s">
        <v>153</v>
      </c>
      <c r="P38" s="26" t="s">
        <v>154</v>
      </c>
      <c r="Q38" s="23" t="s">
        <v>155</v>
      </c>
      <c r="R38" s="23" t="s">
        <v>156</v>
      </c>
      <c r="S38" s="23" t="s">
        <v>157</v>
      </c>
      <c r="T38" s="23" t="s">
        <v>158</v>
      </c>
      <c r="U38" s="23" t="s">
        <v>159</v>
      </c>
      <c r="V38" s="23" t="s">
        <v>160</v>
      </c>
      <c r="W38" s="23" t="s">
        <v>161</v>
      </c>
    </row>
    <row r="39" spans="2:23" ht="13.8" thickBot="1" x14ac:dyDescent="0.25">
      <c r="B39" s="24">
        <v>1</v>
      </c>
      <c r="C39" s="25" t="s">
        <v>162</v>
      </c>
      <c r="D39" s="37" t="s">
        <v>162</v>
      </c>
      <c r="E39" s="33" t="s">
        <v>163</v>
      </c>
      <c r="F39" s="39">
        <v>2</v>
      </c>
      <c r="G39" s="34">
        <v>9</v>
      </c>
      <c r="H39" s="34">
        <v>118</v>
      </c>
      <c r="I39" s="39">
        <v>100</v>
      </c>
      <c r="J39" s="34">
        <v>116</v>
      </c>
      <c r="K39" s="39">
        <v>95</v>
      </c>
      <c r="L39" s="34">
        <v>104</v>
      </c>
      <c r="M39" s="34">
        <v>105</v>
      </c>
      <c r="N39" s="34">
        <v>103</v>
      </c>
      <c r="O39" s="34">
        <v>104</v>
      </c>
      <c r="P39" s="31">
        <v>780</v>
      </c>
      <c r="Q39" s="24">
        <v>1500</v>
      </c>
      <c r="R39" s="24">
        <v>0</v>
      </c>
      <c r="S39" s="25" t="s">
        <v>162</v>
      </c>
      <c r="T39" s="25" t="s">
        <v>164</v>
      </c>
      <c r="U39" s="24">
        <v>0</v>
      </c>
      <c r="V39" s="24">
        <v>1</v>
      </c>
      <c r="W39" s="24">
        <v>0</v>
      </c>
    </row>
  </sheetData>
  <phoneticPr fontId="8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9"/>
  <sheetViews>
    <sheetView workbookViewId="0"/>
  </sheetViews>
  <sheetFormatPr defaultRowHeight="13.2" x14ac:dyDescent="0.2"/>
  <sheetData>
    <row r="2" spans="2:23" ht="13.8" thickBot="1" x14ac:dyDescent="0.25">
      <c r="B2" s="21" t="s">
        <v>192</v>
      </c>
    </row>
    <row r="3" spans="2:23" ht="26.4" x14ac:dyDescent="0.2">
      <c r="B3" s="23" t="s">
        <v>4</v>
      </c>
      <c r="C3" s="23" t="s">
        <v>141</v>
      </c>
      <c r="D3" s="27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3" t="s">
        <v>152</v>
      </c>
      <c r="O3" s="23" t="s">
        <v>153</v>
      </c>
      <c r="P3" s="27" t="s">
        <v>154</v>
      </c>
      <c r="Q3" s="30" t="s">
        <v>155</v>
      </c>
      <c r="R3" s="26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4">
        <v>1</v>
      </c>
      <c r="C4" s="25" t="s">
        <v>162</v>
      </c>
      <c r="D4" s="37" t="s">
        <v>162</v>
      </c>
      <c r="E4" s="33" t="s">
        <v>163</v>
      </c>
      <c r="F4" s="31">
        <v>2</v>
      </c>
      <c r="G4" s="24">
        <v>9</v>
      </c>
      <c r="H4" s="24">
        <v>118</v>
      </c>
      <c r="I4" s="24">
        <v>1</v>
      </c>
      <c r="J4" s="24">
        <v>116</v>
      </c>
      <c r="K4" s="24">
        <v>90</v>
      </c>
      <c r="L4" s="24">
        <v>104</v>
      </c>
      <c r="M4" s="24">
        <v>105</v>
      </c>
      <c r="N4" s="24">
        <v>103</v>
      </c>
      <c r="O4" s="24">
        <v>104</v>
      </c>
      <c r="P4" s="28">
        <v>800</v>
      </c>
      <c r="Q4" s="34">
        <v>100</v>
      </c>
      <c r="R4" s="31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37" spans="2:23" ht="13.8" thickBot="1" x14ac:dyDescent="0.25">
      <c r="B37" s="21" t="s">
        <v>200</v>
      </c>
    </row>
    <row r="38" spans="2:23" ht="26.4" x14ac:dyDescent="0.2">
      <c r="B38" s="23" t="s">
        <v>4</v>
      </c>
      <c r="C38" s="23" t="s">
        <v>141</v>
      </c>
      <c r="D38" s="27" t="s">
        <v>142</v>
      </c>
      <c r="E38" s="30" t="s">
        <v>143</v>
      </c>
      <c r="F38" s="26" t="s">
        <v>144</v>
      </c>
      <c r="G38" s="23" t="s">
        <v>145</v>
      </c>
      <c r="H38" s="23" t="s">
        <v>146</v>
      </c>
      <c r="I38" s="23" t="s">
        <v>147</v>
      </c>
      <c r="J38" s="23" t="s">
        <v>148</v>
      </c>
      <c r="K38" s="23" t="s">
        <v>149</v>
      </c>
      <c r="L38" s="23" t="s">
        <v>150</v>
      </c>
      <c r="M38" s="23" t="s">
        <v>151</v>
      </c>
      <c r="N38" s="23" t="s">
        <v>152</v>
      </c>
      <c r="O38" s="23" t="s">
        <v>153</v>
      </c>
      <c r="P38" s="27" t="s">
        <v>154</v>
      </c>
      <c r="Q38" s="30" t="s">
        <v>155</v>
      </c>
      <c r="R38" s="26" t="s">
        <v>156</v>
      </c>
      <c r="S38" s="23" t="s">
        <v>157</v>
      </c>
      <c r="T38" s="23" t="s">
        <v>158</v>
      </c>
      <c r="U38" s="23" t="s">
        <v>159</v>
      </c>
      <c r="V38" s="23" t="s">
        <v>160</v>
      </c>
      <c r="W38" s="23" t="s">
        <v>161</v>
      </c>
    </row>
    <row r="39" spans="2:23" ht="13.8" thickBot="1" x14ac:dyDescent="0.25">
      <c r="B39" s="24">
        <v>1</v>
      </c>
      <c r="C39" s="25" t="s">
        <v>162</v>
      </c>
      <c r="D39" s="37" t="s">
        <v>162</v>
      </c>
      <c r="E39" s="33" t="s">
        <v>163</v>
      </c>
      <c r="F39" s="31">
        <v>2</v>
      </c>
      <c r="G39" s="24">
        <v>9</v>
      </c>
      <c r="H39" s="24">
        <v>118</v>
      </c>
      <c r="I39" s="24">
        <v>1</v>
      </c>
      <c r="J39" s="24">
        <v>116</v>
      </c>
      <c r="K39" s="24">
        <v>90</v>
      </c>
      <c r="L39" s="24">
        <v>104</v>
      </c>
      <c r="M39" s="24">
        <v>105</v>
      </c>
      <c r="N39" s="24">
        <v>103</v>
      </c>
      <c r="O39" s="24">
        <v>104</v>
      </c>
      <c r="P39" s="28">
        <v>800</v>
      </c>
      <c r="Q39" s="34">
        <v>50</v>
      </c>
      <c r="R39" s="31">
        <v>0</v>
      </c>
      <c r="S39" s="25" t="s">
        <v>162</v>
      </c>
      <c r="T39" s="25" t="s">
        <v>164</v>
      </c>
      <c r="U39" s="24">
        <v>0</v>
      </c>
      <c r="V39" s="24">
        <v>1</v>
      </c>
      <c r="W39" s="24">
        <v>0</v>
      </c>
    </row>
  </sheetData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  <c r="C2" s="29"/>
    </row>
    <row r="3" spans="2:23" ht="26.4" x14ac:dyDescent="0.2">
      <c r="B3" s="27" t="s">
        <v>4</v>
      </c>
      <c r="C3" s="23" t="s">
        <v>141</v>
      </c>
      <c r="D3" s="35" t="s">
        <v>142</v>
      </c>
      <c r="E3" s="30" t="s">
        <v>143</v>
      </c>
      <c r="F3" s="26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7" t="s">
        <v>152</v>
      </c>
      <c r="O3" s="30" t="s">
        <v>153</v>
      </c>
      <c r="P3" s="26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8">
        <v>1</v>
      </c>
      <c r="C4" s="25" t="s">
        <v>162</v>
      </c>
      <c r="D4" s="36" t="s">
        <v>162</v>
      </c>
      <c r="E4" s="33" t="s">
        <v>163</v>
      </c>
      <c r="F4" s="31">
        <v>1</v>
      </c>
      <c r="G4" s="24">
        <v>8</v>
      </c>
      <c r="H4" s="24">
        <v>497</v>
      </c>
      <c r="I4" s="24">
        <v>241</v>
      </c>
      <c r="J4" s="24">
        <v>439</v>
      </c>
      <c r="K4" s="24">
        <v>91</v>
      </c>
      <c r="L4" s="24">
        <v>5</v>
      </c>
      <c r="M4" s="24">
        <v>95</v>
      </c>
      <c r="N4" s="28">
        <v>67</v>
      </c>
      <c r="O4" s="32">
        <v>20</v>
      </c>
      <c r="P4" s="31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7" t="s">
        <v>152</v>
      </c>
      <c r="J7" s="30" t="s">
        <v>153</v>
      </c>
      <c r="K7" s="26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8">
        <v>20</v>
      </c>
      <c r="J8" s="34">
        <v>20</v>
      </c>
      <c r="K8" s="31">
        <v>80</v>
      </c>
      <c r="L8" s="24">
        <v>500</v>
      </c>
    </row>
  </sheetData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  <c r="C2" s="29"/>
    </row>
    <row r="3" spans="2:23" ht="26.4" x14ac:dyDescent="0.2">
      <c r="B3" s="27" t="s">
        <v>4</v>
      </c>
      <c r="C3" s="23" t="s">
        <v>141</v>
      </c>
      <c r="D3" s="35" t="s">
        <v>142</v>
      </c>
      <c r="E3" s="30" t="s">
        <v>143</v>
      </c>
      <c r="F3" s="23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7" t="s">
        <v>152</v>
      </c>
      <c r="O3" s="30" t="s">
        <v>153</v>
      </c>
      <c r="P3" s="26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8">
        <v>1</v>
      </c>
      <c r="C4" s="25" t="s">
        <v>162</v>
      </c>
      <c r="D4" s="36" t="s">
        <v>162</v>
      </c>
      <c r="E4" s="33" t="s">
        <v>163</v>
      </c>
      <c r="F4" s="24">
        <v>1</v>
      </c>
      <c r="G4" s="24">
        <v>8</v>
      </c>
      <c r="H4" s="24">
        <v>497</v>
      </c>
      <c r="I4" s="24">
        <v>241</v>
      </c>
      <c r="J4" s="24">
        <v>439</v>
      </c>
      <c r="K4" s="24">
        <v>91</v>
      </c>
      <c r="L4" s="24">
        <v>5</v>
      </c>
      <c r="M4" s="24">
        <v>95</v>
      </c>
      <c r="N4" s="28">
        <v>67</v>
      </c>
      <c r="O4" s="32">
        <v>19</v>
      </c>
      <c r="P4" s="31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7" t="s">
        <v>152</v>
      </c>
      <c r="J7" s="30" t="s">
        <v>153</v>
      </c>
      <c r="K7" s="26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8">
        <v>20</v>
      </c>
      <c r="J8" s="34">
        <v>20</v>
      </c>
      <c r="K8" s="31">
        <v>80</v>
      </c>
      <c r="L8" s="24">
        <v>500</v>
      </c>
    </row>
  </sheetData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  <c r="C2" s="29"/>
    </row>
    <row r="3" spans="2:23" ht="26.4" x14ac:dyDescent="0.2">
      <c r="B3" s="27" t="s">
        <v>4</v>
      </c>
      <c r="C3" s="23" t="s">
        <v>141</v>
      </c>
      <c r="D3" s="35" t="s">
        <v>142</v>
      </c>
      <c r="E3" s="30" t="s">
        <v>143</v>
      </c>
      <c r="F3" s="23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7" t="s">
        <v>152</v>
      </c>
      <c r="O3" s="30" t="s">
        <v>153</v>
      </c>
      <c r="P3" s="26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8">
        <v>1</v>
      </c>
      <c r="C4" s="25" t="s">
        <v>162</v>
      </c>
      <c r="D4" s="36" t="s">
        <v>162</v>
      </c>
      <c r="E4" s="33" t="s">
        <v>163</v>
      </c>
      <c r="F4" s="24">
        <v>1</v>
      </c>
      <c r="G4" s="24">
        <v>8</v>
      </c>
      <c r="H4" s="24">
        <v>497</v>
      </c>
      <c r="I4" s="24">
        <v>241</v>
      </c>
      <c r="J4" s="24">
        <v>439</v>
      </c>
      <c r="K4" s="24">
        <v>91</v>
      </c>
      <c r="L4" s="24">
        <v>100</v>
      </c>
      <c r="M4" s="24">
        <v>95</v>
      </c>
      <c r="N4" s="28">
        <v>67</v>
      </c>
      <c r="O4" s="32">
        <v>20</v>
      </c>
      <c r="P4" s="31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7" t="s">
        <v>152</v>
      </c>
      <c r="J7" s="30" t="s">
        <v>153</v>
      </c>
      <c r="K7" s="26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8">
        <v>20</v>
      </c>
      <c r="J8" s="34">
        <v>20</v>
      </c>
      <c r="K8" s="31">
        <v>80</v>
      </c>
      <c r="L8" s="24">
        <v>500</v>
      </c>
    </row>
  </sheetData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  <c r="C2" s="29"/>
    </row>
    <row r="3" spans="2:23" ht="26.4" x14ac:dyDescent="0.2">
      <c r="B3" s="27" t="s">
        <v>4</v>
      </c>
      <c r="C3" s="23" t="s">
        <v>141</v>
      </c>
      <c r="D3" s="35" t="s">
        <v>142</v>
      </c>
      <c r="E3" s="30" t="s">
        <v>143</v>
      </c>
      <c r="F3" s="23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7" t="s">
        <v>152</v>
      </c>
      <c r="O3" s="30" t="s">
        <v>153</v>
      </c>
      <c r="P3" s="26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8">
        <v>1</v>
      </c>
      <c r="C4" s="25" t="s">
        <v>162</v>
      </c>
      <c r="D4" s="36" t="s">
        <v>162</v>
      </c>
      <c r="E4" s="33" t="s">
        <v>163</v>
      </c>
      <c r="F4" s="24">
        <v>1</v>
      </c>
      <c r="G4" s="24">
        <v>8</v>
      </c>
      <c r="H4" s="24">
        <v>497</v>
      </c>
      <c r="I4" s="24">
        <v>241</v>
      </c>
      <c r="J4" s="24">
        <v>439</v>
      </c>
      <c r="K4" s="24">
        <v>91</v>
      </c>
      <c r="L4" s="24">
        <v>100</v>
      </c>
      <c r="M4" s="24">
        <v>95</v>
      </c>
      <c r="N4" s="28">
        <v>67</v>
      </c>
      <c r="O4" s="32">
        <v>19</v>
      </c>
      <c r="P4" s="31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7" t="s">
        <v>152</v>
      </c>
      <c r="J7" s="30" t="s">
        <v>153</v>
      </c>
      <c r="K7" s="26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8">
        <v>20</v>
      </c>
      <c r="J8" s="34">
        <v>20</v>
      </c>
      <c r="K8" s="31">
        <v>80</v>
      </c>
      <c r="L8" s="24">
        <v>500</v>
      </c>
    </row>
  </sheetData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workbookViewId="0"/>
  </sheetViews>
  <sheetFormatPr defaultRowHeight="13.2" x14ac:dyDescent="0.2"/>
  <sheetData>
    <row r="2" spans="2:23" ht="13.8" thickBot="1" x14ac:dyDescent="0.25">
      <c r="B2" s="21" t="s">
        <v>140</v>
      </c>
      <c r="C2" s="29"/>
    </row>
    <row r="3" spans="2:23" ht="26.4" x14ac:dyDescent="0.2">
      <c r="B3" s="27" t="s">
        <v>4</v>
      </c>
      <c r="C3" s="23" t="s">
        <v>141</v>
      </c>
      <c r="D3" s="35" t="s">
        <v>142</v>
      </c>
      <c r="E3" s="30" t="s">
        <v>143</v>
      </c>
      <c r="F3" s="23" t="s">
        <v>144</v>
      </c>
      <c r="G3" s="23" t="s">
        <v>145</v>
      </c>
      <c r="H3" s="23" t="s">
        <v>146</v>
      </c>
      <c r="I3" s="23" t="s">
        <v>147</v>
      </c>
      <c r="J3" s="23" t="s">
        <v>148</v>
      </c>
      <c r="K3" s="23" t="s">
        <v>149</v>
      </c>
      <c r="L3" s="23" t="s">
        <v>150</v>
      </c>
      <c r="M3" s="23" t="s">
        <v>151</v>
      </c>
      <c r="N3" s="27" t="s">
        <v>152</v>
      </c>
      <c r="O3" s="30" t="s">
        <v>153</v>
      </c>
      <c r="P3" s="26" t="s">
        <v>154</v>
      </c>
      <c r="Q3" s="23" t="s">
        <v>155</v>
      </c>
      <c r="R3" s="23" t="s">
        <v>156</v>
      </c>
      <c r="S3" s="23" t="s">
        <v>157</v>
      </c>
      <c r="T3" s="23" t="s">
        <v>158</v>
      </c>
      <c r="U3" s="23" t="s">
        <v>159</v>
      </c>
      <c r="V3" s="23" t="s">
        <v>160</v>
      </c>
      <c r="W3" s="23" t="s">
        <v>161</v>
      </c>
    </row>
    <row r="4" spans="2:23" ht="13.8" thickBot="1" x14ac:dyDescent="0.25">
      <c r="B4" s="28">
        <v>1</v>
      </c>
      <c r="C4" s="25" t="s">
        <v>162</v>
      </c>
      <c r="D4" s="36" t="s">
        <v>162</v>
      </c>
      <c r="E4" s="33" t="s">
        <v>163</v>
      </c>
      <c r="F4" s="24">
        <v>2</v>
      </c>
      <c r="G4" s="24">
        <v>8</v>
      </c>
      <c r="H4" s="24">
        <v>497</v>
      </c>
      <c r="I4" s="24">
        <v>241</v>
      </c>
      <c r="J4" s="24">
        <v>439</v>
      </c>
      <c r="K4" s="24">
        <v>91</v>
      </c>
      <c r="L4" s="24">
        <v>100</v>
      </c>
      <c r="M4" s="24">
        <v>10</v>
      </c>
      <c r="N4" s="28">
        <v>67</v>
      </c>
      <c r="O4" s="32">
        <v>20</v>
      </c>
      <c r="P4" s="31">
        <v>590</v>
      </c>
      <c r="Q4" s="24">
        <v>49</v>
      </c>
      <c r="R4" s="24">
        <v>0</v>
      </c>
      <c r="S4" s="25" t="s">
        <v>162</v>
      </c>
      <c r="T4" s="25" t="s">
        <v>164</v>
      </c>
      <c r="U4" s="24">
        <v>0</v>
      </c>
      <c r="V4" s="24">
        <v>1</v>
      </c>
      <c r="W4" s="24">
        <v>0</v>
      </c>
    </row>
    <row r="6" spans="2:23" ht="13.8" thickBot="1" x14ac:dyDescent="0.25">
      <c r="B6" s="21" t="s">
        <v>165</v>
      </c>
    </row>
    <row r="7" spans="2:23" ht="26.4" x14ac:dyDescent="0.2">
      <c r="B7" s="27" t="s">
        <v>4</v>
      </c>
      <c r="C7" s="30" t="s">
        <v>143</v>
      </c>
      <c r="D7" s="26" t="s">
        <v>166</v>
      </c>
      <c r="E7" s="23" t="s">
        <v>147</v>
      </c>
      <c r="F7" s="23" t="s">
        <v>149</v>
      </c>
      <c r="G7" s="23" t="s">
        <v>150</v>
      </c>
      <c r="H7" s="23" t="s">
        <v>151</v>
      </c>
      <c r="I7" s="27" t="s">
        <v>152</v>
      </c>
      <c r="J7" s="30" t="s">
        <v>153</v>
      </c>
      <c r="K7" s="26" t="s">
        <v>167</v>
      </c>
      <c r="L7" s="23" t="s">
        <v>168</v>
      </c>
    </row>
    <row r="8" spans="2:23" ht="13.8" thickBot="1" x14ac:dyDescent="0.25">
      <c r="B8" s="28">
        <v>4</v>
      </c>
      <c r="C8" s="33" t="s">
        <v>169</v>
      </c>
      <c r="D8" s="31">
        <v>6</v>
      </c>
      <c r="E8" s="24">
        <v>50</v>
      </c>
      <c r="F8" s="24">
        <v>0</v>
      </c>
      <c r="G8" s="24">
        <v>20</v>
      </c>
      <c r="H8" s="24">
        <v>20</v>
      </c>
      <c r="I8" s="28">
        <v>20</v>
      </c>
      <c r="J8" s="34">
        <v>20</v>
      </c>
      <c r="K8" s="31">
        <v>80</v>
      </c>
      <c r="L8" s="24">
        <v>500</v>
      </c>
    </row>
  </sheetData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33</vt:i4>
      </vt:variant>
      <vt:variant>
        <vt:lpstr>名前付き一覧</vt:lpstr>
      </vt:variant>
      <vt:variant>
        <vt:i4>2</vt:i4>
      </vt:variant>
    </vt:vector>
  </HeadingPairs>
  <TitlesOfParts>
    <vt:vector size="35" baseType="lpstr">
      <vt:lpstr>バトル</vt:lpstr>
      <vt:lpstr>1.1~1.7、2.2、2.4</vt:lpstr>
      <vt:lpstr>2.1</vt:lpstr>
      <vt:lpstr>2.3</vt:lpstr>
      <vt:lpstr>3.1.1</vt:lpstr>
      <vt:lpstr>3.1.2</vt:lpstr>
      <vt:lpstr>3.1.3</vt:lpstr>
      <vt:lpstr>3.1.4</vt:lpstr>
      <vt:lpstr>3.2.1</vt:lpstr>
      <vt:lpstr>3.2.2</vt:lpstr>
      <vt:lpstr>3.2.3</vt:lpstr>
      <vt:lpstr>3.2.4</vt:lpstr>
      <vt:lpstr>3.2.5</vt:lpstr>
      <vt:lpstr>3.2.6</vt:lpstr>
      <vt:lpstr>3.2.7</vt:lpstr>
      <vt:lpstr>3.3</vt:lpstr>
      <vt:lpstr>4.1</vt:lpstr>
      <vt:lpstr>4.2</vt:lpstr>
      <vt:lpstr>4.3</vt:lpstr>
      <vt:lpstr>5.1.1</vt:lpstr>
      <vt:lpstr>5.1.2</vt:lpstr>
      <vt:lpstr>5.1.3</vt:lpstr>
      <vt:lpstr>5.1.4</vt:lpstr>
      <vt:lpstr>5.2.1</vt:lpstr>
      <vt:lpstr>5.2.2</vt:lpstr>
      <vt:lpstr>5.2.3</vt:lpstr>
      <vt:lpstr>5.2.4</vt:lpstr>
      <vt:lpstr>5.2.5</vt:lpstr>
      <vt:lpstr>5.3</vt:lpstr>
      <vt:lpstr>5.4.1、5.4.3</vt:lpstr>
      <vt:lpstr>5.4.2</vt:lpstr>
      <vt:lpstr>5.4.4</vt:lpstr>
      <vt:lpstr>5.4.5</vt:lpstr>
      <vt:lpstr>バトル!Print_Area</vt:lpstr>
      <vt:lpstr>バトル!Print_Titles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kishimoto keisuke</cp:lastModifiedBy>
  <cp:revision>3</cp:revision>
  <dcterms:modified xsi:type="dcterms:W3CDTF">2020-03-04T05:34:23Z</dcterms:modified>
  <cp:version>9.101.12.38406</cp:version>
</cp:coreProperties>
</file>